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555" tabRatio="624" activeTab="0"/>
  </bookViews>
  <sheets>
    <sheet name="0" sheetId="1" r:id="rId1"/>
    <sheet name="INDEX" sheetId="2" r:id="rId2"/>
    <sheet name="INDICE" sheetId="3" r:id="rId3"/>
    <sheet name="1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2" sheetId="10" r:id="rId10"/>
    <sheet name="2.1" sheetId="11" r:id="rId11"/>
    <sheet name="2.2" sheetId="12" r:id="rId12"/>
    <sheet name="2.3a" sheetId="13" r:id="rId13"/>
    <sheet name="2.3b" sheetId="14" r:id="rId14"/>
    <sheet name="2.3c" sheetId="15" r:id="rId15"/>
    <sheet name="2.4" sheetId="16" r:id="rId16"/>
    <sheet name="2.5" sheetId="17" r:id="rId17"/>
    <sheet name="2.6" sheetId="18" r:id="rId18"/>
    <sheet name="3" sheetId="19" r:id="rId19"/>
    <sheet name="3.1" sheetId="20" r:id="rId20"/>
    <sheet name="3.2" sheetId="21" r:id="rId21"/>
    <sheet name="4" sheetId="22" r:id="rId22"/>
    <sheet name="4.1" sheetId="23" r:id="rId23"/>
    <sheet name="4.2" sheetId="24" r:id="rId24"/>
    <sheet name="5" sheetId="25" r:id="rId25"/>
    <sheet name="5.1" sheetId="26" r:id="rId26"/>
    <sheet name="5.2" sheetId="27" r:id="rId27"/>
    <sheet name="6" sheetId="28" r:id="rId28"/>
    <sheet name="6.1" sheetId="29" r:id="rId29"/>
    <sheet name="6.2" sheetId="30" r:id="rId30"/>
    <sheet name="6.3" sheetId="31" r:id="rId31"/>
    <sheet name="6.4" sheetId="32" r:id="rId32"/>
    <sheet name="7" sheetId="33" r:id="rId33"/>
    <sheet name="7.1" sheetId="34" r:id="rId34"/>
    <sheet name="7.2" sheetId="35" r:id="rId35"/>
    <sheet name="7.3" sheetId="36" r:id="rId36"/>
    <sheet name="8" sheetId="37" r:id="rId37"/>
    <sheet name="8.1" sheetId="38" r:id="rId38"/>
    <sheet name="8.2" sheetId="39" r:id="rId39"/>
    <sheet name="8.3" sheetId="40" r:id="rId40"/>
    <sheet name="8.4" sheetId="41" r:id="rId41"/>
    <sheet name="9" sheetId="42" r:id="rId42"/>
    <sheet name="9.1" sheetId="43" r:id="rId43"/>
    <sheet name="9.2" sheetId="44" r:id="rId44"/>
    <sheet name="9.3" sheetId="45" r:id="rId45"/>
    <sheet name="9.4" sheetId="46" r:id="rId46"/>
    <sheet name="9.5" sheetId="47" r:id="rId47"/>
    <sheet name="9.6" sheetId="48" r:id="rId48"/>
  </sheets>
  <definedNames>
    <definedName name="_xlnm.Print_Titles" localSheetId="15">'2.4'!$1:$4</definedName>
    <definedName name="_xlnm.Print_Titles" localSheetId="31">'6.4'!$1:$4</definedName>
    <definedName name="_xlnm.Print_Titles" localSheetId="35">'7.3'!$1:$4</definedName>
  </definedNames>
  <calcPr fullCalcOnLoad="1"/>
</workbook>
</file>

<file path=xl/sharedStrings.xml><?xml version="1.0" encoding="utf-8"?>
<sst xmlns="http://schemas.openxmlformats.org/spreadsheetml/2006/main" count="1178" uniqueCount="541">
  <si>
    <t>ÍNDEX</t>
  </si>
  <si>
    <t>1. Evolució de les persones majors de 64 anys.</t>
  </si>
  <si>
    <t>2.1. Majors de 64 anys segons edat i sexe</t>
  </si>
  <si>
    <t>2.2. Majors de 64 anys segons lloc de naixement i edat</t>
  </si>
  <si>
    <t>5.1. Majors de 64 anys que viuen amb menors de 65, segons edat i sexe</t>
  </si>
  <si>
    <t>5.2. Majors de 64 anys que viuen amb menors de 65, segons lloc de naixement i edat</t>
  </si>
  <si>
    <t>7.1. Majors de 64 anys que viuen a soles, segons edat i sexe</t>
  </si>
  <si>
    <t>7.2. Majors de 64 anys que viuen a soles, segons lloc de naixement i edat</t>
  </si>
  <si>
    <t>ÍNDICE</t>
  </si>
  <si>
    <t xml:space="preserve">1. Evolución de las personas mayores de 64 años. </t>
  </si>
  <si>
    <t>2.1. Mayores de 64 años según edad y sexo</t>
  </si>
  <si>
    <t>2.2. Mayores de 64 años según lugar de nacimiento y edad</t>
  </si>
  <si>
    <t>6.1 Mayores de 64 años que viven sólo con mayores de 64, según edad y sexo</t>
  </si>
  <si>
    <t>6.2 Mayores de 64 años que viven sólo con mayores de 64, según lugar de nacimiento y edad</t>
  </si>
  <si>
    <t>7.1 Mayores de 64 años que viven solos, según edad y sexo</t>
  </si>
  <si>
    <t>7.2 Mayores de 64 años que viven solos, según lugar de nacimiento y edad</t>
  </si>
  <si>
    <t>1. EVOLUCIÓ DE LES PERSONES MAJORS DE 64 ANYS.</t>
  </si>
  <si>
    <t>Any 1991</t>
  </si>
  <si>
    <t xml:space="preserve">    Homes</t>
  </si>
  <si>
    <t xml:space="preserve">    Dones</t>
  </si>
  <si>
    <t>Total &gt;64</t>
  </si>
  <si>
    <t>Total</t>
  </si>
  <si>
    <t>Homes</t>
  </si>
  <si>
    <t>Dones</t>
  </si>
  <si>
    <t>%</t>
  </si>
  <si>
    <t>65 a 69</t>
  </si>
  <si>
    <t>70 a 74</t>
  </si>
  <si>
    <t>75 a 79</t>
  </si>
  <si>
    <t>80 a 84</t>
  </si>
  <si>
    <t>85 a 89</t>
  </si>
  <si>
    <t>&gt;64/</t>
  </si>
  <si>
    <t>&gt;64 anys</t>
  </si>
  <si>
    <t>València</t>
  </si>
  <si>
    <t>1. Ciutat Vella</t>
  </si>
  <si>
    <t>2. L'Eixample</t>
  </si>
  <si>
    <t>3. Extramurs</t>
  </si>
  <si>
    <t>4. Campanar</t>
  </si>
  <si>
    <t>5. La Saidia</t>
  </si>
  <si>
    <t>6. El Pla del Real</t>
  </si>
  <si>
    <t>7 L'Olivereta</t>
  </si>
  <si>
    <t>8. Patraix</t>
  </si>
  <si>
    <t>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</si>
  <si>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</si>
  <si>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</si>
  <si>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</si>
  <si>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</si>
  <si>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</si>
  <si>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</si>
  <si>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</si>
  <si>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</si>
  <si>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</si>
  <si>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</si>
  <si>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65-74</t>
  </si>
  <si>
    <t>75-84</t>
  </si>
  <si>
    <t>85 i més</t>
  </si>
  <si>
    <t>2.1 Majors de 64 anys segons edat i sexe.</t>
  </si>
  <si>
    <t>2.1 Mayores de 64 años según edad y sexo.</t>
  </si>
  <si>
    <t xml:space="preserve">%    </t>
  </si>
  <si>
    <t>65 anys</t>
  </si>
  <si>
    <t>66 anys</t>
  </si>
  <si>
    <t>67 anys</t>
  </si>
  <si>
    <t>68 anys</t>
  </si>
  <si>
    <t>69 anys</t>
  </si>
  <si>
    <t>70 anys</t>
  </si>
  <si>
    <t>71 anys</t>
  </si>
  <si>
    <t>72 anys</t>
  </si>
  <si>
    <t>73 anys</t>
  </si>
  <si>
    <t>74 anys</t>
  </si>
  <si>
    <t>75 anys</t>
  </si>
  <si>
    <t>76 anys</t>
  </si>
  <si>
    <t>77 anys</t>
  </si>
  <si>
    <t>78 anys</t>
  </si>
  <si>
    <t>79 anys</t>
  </si>
  <si>
    <t>80 anys</t>
  </si>
  <si>
    <t>81 anys</t>
  </si>
  <si>
    <t>82 anys</t>
  </si>
  <si>
    <t>83 anys</t>
  </si>
  <si>
    <t>84 anys</t>
  </si>
  <si>
    <t>85 anys</t>
  </si>
  <si>
    <t>86 anys</t>
  </si>
  <si>
    <t>87 anys</t>
  </si>
  <si>
    <t>88 anys</t>
  </si>
  <si>
    <t>89 anys</t>
  </si>
  <si>
    <t>90 anys</t>
  </si>
  <si>
    <t>91 anys</t>
  </si>
  <si>
    <t>92 anys</t>
  </si>
  <si>
    <t>93 anys</t>
  </si>
  <si>
    <t>94 anys</t>
  </si>
  <si>
    <t>2.2 Majors de 64 anys segons lloc de naixement i edat.</t>
  </si>
  <si>
    <t>2.2 Mayores de 64 años según lugar de nacimiento y edad.</t>
  </si>
  <si>
    <t>Resta de l'Horta</t>
  </si>
  <si>
    <t>Resta Comunitat</t>
  </si>
  <si>
    <t>Resta l'Estat</t>
  </si>
  <si>
    <t>65 a 69 anys</t>
  </si>
  <si>
    <t>70 a 74 anys</t>
  </si>
  <si>
    <t>75 a 79 anys</t>
  </si>
  <si>
    <t>80 a 84 anys</t>
  </si>
  <si>
    <t>85 a 89 anys</t>
  </si>
  <si>
    <t>1. CIUTAT VELLA</t>
  </si>
  <si>
    <t>1.1. La Seu</t>
  </si>
  <si>
    <t>1.2. La Xerea</t>
  </si>
  <si>
    <t>1.3. El Carme</t>
  </si>
  <si>
    <t>1.4. El Pilar</t>
  </si>
  <si>
    <t>1.5. El Mercat</t>
  </si>
  <si>
    <t>1.6. Sant Francesc</t>
  </si>
  <si>
    <t>2. L'EIXAMPLE</t>
  </si>
  <si>
    <t>2.1. Russafa</t>
  </si>
  <si>
    <t>2.2. El Pla del Remei</t>
  </si>
  <si>
    <t>2.3. Gran Via</t>
  </si>
  <si>
    <t>3. EXTRAMURS</t>
  </si>
  <si>
    <t>3.1. El Botànic</t>
  </si>
  <si>
    <t>3.2. La Roqueta</t>
  </si>
  <si>
    <t>3.3. La Petxina</t>
  </si>
  <si>
    <t>3.4. Arrancapins</t>
  </si>
  <si>
    <t>4. CAMPANAR</t>
  </si>
  <si>
    <t>4.1. Campanar</t>
  </si>
  <si>
    <t>4.2. Les Tendetes</t>
  </si>
  <si>
    <t>4.3. El Calvari</t>
  </si>
  <si>
    <t>4.4. Sant Pau</t>
  </si>
  <si>
    <t>5. LA SAIDIA</t>
  </si>
  <si>
    <t>5.1. Marxalenes</t>
  </si>
  <si>
    <t>5.2. Morvedre</t>
  </si>
  <si>
    <t>5.3. Trinitat</t>
  </si>
  <si>
    <t>5.4. Tormos</t>
  </si>
  <si>
    <t>5.5. Sant Antoni</t>
  </si>
  <si>
    <t>6. EL PLA DEL REAL</t>
  </si>
  <si>
    <t>6.1. Exposició</t>
  </si>
  <si>
    <t>6.2. Mestalla</t>
  </si>
  <si>
    <t>6.3. Jaume Roig</t>
  </si>
  <si>
    <t>6.4. Ciutat Universitària</t>
  </si>
  <si>
    <t>7. L'OLIVERETA</t>
  </si>
  <si>
    <t>7.1. Nou Moles</t>
  </si>
  <si>
    <t>7.2. Soternes</t>
  </si>
  <si>
    <t>7.3. Tres Forques</t>
  </si>
  <si>
    <t>7.4. La Fontsanta</t>
  </si>
  <si>
    <t>7.5. La Llum</t>
  </si>
  <si>
    <t>8. PATRAIX</t>
  </si>
  <si>
    <t>8.1. Patraix</t>
  </si>
  <si>
    <t>8.2. Sant Isidre</t>
  </si>
  <si>
    <t>8.3. Vara de Quart</t>
  </si>
  <si>
    <t>8.4. Safranar</t>
  </si>
  <si>
    <t>8.5. Favara</t>
  </si>
  <si>
    <t>9. JESÚS</t>
  </si>
  <si>
    <t>9.1. La Raiosa</t>
  </si>
  <si>
    <t>9.2. L'Hort de Senabre</t>
  </si>
  <si>
    <t>9.3. La Creu Coberta</t>
  </si>
  <si>
    <t>9.4. Sant Marcel.lí</t>
  </si>
  <si>
    <t>9.5. Camí Real</t>
  </si>
  <si>
    <t>10. QUATRE CARRERES</t>
  </si>
  <si>
    <t>10.1. Mont-Olivet</t>
  </si>
  <si>
    <t>10.2. En Corts</t>
  </si>
  <si>
    <t>10.3. Malilla</t>
  </si>
  <si>
    <t>10.4. Font. Sant Lluís</t>
  </si>
  <si>
    <t>10.5. Na Rovella</t>
  </si>
  <si>
    <t>10.6. La Punta</t>
  </si>
  <si>
    <t>11. POBLATS MARÍTIMS</t>
  </si>
  <si>
    <t>11.1. El Grau</t>
  </si>
  <si>
    <t>11.2. Cabanyal.Canya.</t>
  </si>
  <si>
    <t>11.3. La Malva-rosa</t>
  </si>
  <si>
    <t>11.4. Beteró</t>
  </si>
  <si>
    <t>11.5. Natzaret</t>
  </si>
  <si>
    <t>12. CAMINS AL GRAU</t>
  </si>
  <si>
    <t>12.1. Aiora</t>
  </si>
  <si>
    <t>12.2. Albors</t>
  </si>
  <si>
    <t>12.3. La Creu del Grau</t>
  </si>
  <si>
    <t>12.4. Camí Fondo</t>
  </si>
  <si>
    <t>12.5. Penya-roja</t>
  </si>
  <si>
    <t>13. ALGIRÓS</t>
  </si>
  <si>
    <t>13.1. L'Illa Perduda</t>
  </si>
  <si>
    <t>13.2. Ciutat Jardí</t>
  </si>
  <si>
    <t>13.3. L'Amistat</t>
  </si>
  <si>
    <t>13.5. La Carrasca</t>
  </si>
  <si>
    <t>14. BENIMACLET</t>
  </si>
  <si>
    <t>14.1. Benimaclet</t>
  </si>
  <si>
    <t>14.2. Camí de Vera</t>
  </si>
  <si>
    <t>15. RASCANYA</t>
  </si>
  <si>
    <t>15.1. Orriols</t>
  </si>
  <si>
    <t>15.2. Torrefiel</t>
  </si>
  <si>
    <t>15.3. Sant Llorenç</t>
  </si>
  <si>
    <t>16. BENICALAP</t>
  </si>
  <si>
    <t>16.1. Benicalap</t>
  </si>
  <si>
    <t>16.2. Ciutat Fallera</t>
  </si>
  <si>
    <t>17. POBLES DEL NORD</t>
  </si>
  <si>
    <t>17.1. Benifaraig</t>
  </si>
  <si>
    <t>17.2. Poble Nou</t>
  </si>
  <si>
    <t>17.3. Carpesa</t>
  </si>
  <si>
    <t>17.6. Massarrojos</t>
  </si>
  <si>
    <t>17.7. Borbotó</t>
  </si>
  <si>
    <t>18. POBLES DE L'OEST</t>
  </si>
  <si>
    <t>18.1. Benimàmet</t>
  </si>
  <si>
    <t>18.2. Beniferri</t>
  </si>
  <si>
    <t>19. POBLES DEL SUD</t>
  </si>
  <si>
    <t>19.1. El Forn d'Alcedo</t>
  </si>
  <si>
    <t>19.2. Castellar-l'Oliveral</t>
  </si>
  <si>
    <t>19.3. Pinedo</t>
  </si>
  <si>
    <t>19.4. El Saler</t>
  </si>
  <si>
    <t>19.5. El Palmar</t>
  </si>
  <si>
    <t>19.6. El Perellonet</t>
  </si>
  <si>
    <t xml:space="preserve">    Amb menors de 65 anys</t>
  </si>
  <si>
    <t xml:space="preserve">        A soles</t>
  </si>
  <si>
    <t>Espanya</t>
  </si>
  <si>
    <t>Resta d’Europa</t>
  </si>
  <si>
    <t>Africa</t>
  </si>
  <si>
    <t xml:space="preserve">Asia </t>
  </si>
  <si>
    <t xml:space="preserve">       Xina</t>
  </si>
  <si>
    <t xml:space="preserve">%   </t>
  </si>
  <si>
    <t>Estranger</t>
  </si>
  <si>
    <t>Una</t>
  </si>
  <si>
    <t>Dos</t>
  </si>
  <si>
    <t>Tres o més</t>
  </si>
  <si>
    <t xml:space="preserve">Homes &gt;64 </t>
  </si>
  <si>
    <t xml:space="preserve">Dones &gt;64 </t>
  </si>
  <si>
    <t xml:space="preserve">Total &gt;79 </t>
  </si>
  <si>
    <t>Homes &gt;79</t>
  </si>
  <si>
    <t>Dones &gt;79</t>
  </si>
  <si>
    <t xml:space="preserve">Total &gt;64 </t>
  </si>
  <si>
    <t>1. La Seu</t>
  </si>
  <si>
    <t>2. La Xerea</t>
  </si>
  <si>
    <t>3. El Carme</t>
  </si>
  <si>
    <t>4. El Pilar</t>
  </si>
  <si>
    <t>5. El Mercat</t>
  </si>
  <si>
    <t>6. Sant Francesc</t>
  </si>
  <si>
    <t>1. Russafa</t>
  </si>
  <si>
    <t>2. El Pla del Remei</t>
  </si>
  <si>
    <t>3. Gran via</t>
  </si>
  <si>
    <t>1. El Botànic</t>
  </si>
  <si>
    <t>2. La Roqueta</t>
  </si>
  <si>
    <t>3. La Petxina</t>
  </si>
  <si>
    <t>4. Arrancapins</t>
  </si>
  <si>
    <t>1. Campanar</t>
  </si>
  <si>
    <t>2. Les Tendetes</t>
  </si>
  <si>
    <t>3. El Calvari</t>
  </si>
  <si>
    <t>4. Sant Pau</t>
  </si>
  <si>
    <t>1. Marxalenes</t>
  </si>
  <si>
    <t>2. Morvedre</t>
  </si>
  <si>
    <t>3. Trinitat</t>
  </si>
  <si>
    <t>4. Tormos</t>
  </si>
  <si>
    <t>5. Sant Antoni</t>
  </si>
  <si>
    <t>1. Exposició</t>
  </si>
  <si>
    <t>2. Mestalla</t>
  </si>
  <si>
    <t>3. Jaume Roig</t>
  </si>
  <si>
    <t>4. Ciutat Universitària</t>
  </si>
  <si>
    <t>1. Nou Moles</t>
  </si>
  <si>
    <t>2. Soternes</t>
  </si>
  <si>
    <t>3. Tres Forques</t>
  </si>
  <si>
    <t>4. La Fontsanta</t>
  </si>
  <si>
    <t>5. La Llum</t>
  </si>
  <si>
    <t>1. Patraix</t>
  </si>
  <si>
    <t>2. Sant Isidre</t>
  </si>
  <si>
    <t>3. Vara de Quart</t>
  </si>
  <si>
    <t>4. Safranar</t>
  </si>
  <si>
    <t>5. Favara</t>
  </si>
  <si>
    <t>1. La Raiosa</t>
  </si>
  <si>
    <t>2. L'Hort de Senambre</t>
  </si>
  <si>
    <t>3. La Creu Coberta</t>
  </si>
  <si>
    <t>4. Sant Marcel.lí</t>
  </si>
  <si>
    <t>5. Camí Real</t>
  </si>
  <si>
    <t>1. Mont-Olivet</t>
  </si>
  <si>
    <t>2. En Corts</t>
  </si>
  <si>
    <t>3. Malilla</t>
  </si>
  <si>
    <t>4. Fonteta de Sant Lluís</t>
  </si>
  <si>
    <t>5. Na Rovella</t>
  </si>
  <si>
    <t>6. La Punta</t>
  </si>
  <si>
    <t>1. El Grau</t>
  </si>
  <si>
    <t>2. El Cambanyal-El Canyamelar</t>
  </si>
  <si>
    <t>3. La Malva-rosa</t>
  </si>
  <si>
    <t>4. Beteró</t>
  </si>
  <si>
    <t>5. Nazaret</t>
  </si>
  <si>
    <t>1. Aiora</t>
  </si>
  <si>
    <t>2. Albors</t>
  </si>
  <si>
    <t>3. La Creu del Grau</t>
  </si>
  <si>
    <t>4. Camí Fondo</t>
  </si>
  <si>
    <t>5. Penya-roja</t>
  </si>
  <si>
    <t>1. L'Illa Perduda</t>
  </si>
  <si>
    <t>2. Ciutat Jardí</t>
  </si>
  <si>
    <t>3. L'Amistat</t>
  </si>
  <si>
    <t>4. La Vega Baixa</t>
  </si>
  <si>
    <t>5. La Carrasca</t>
  </si>
  <si>
    <t>1. Benimaclet</t>
  </si>
  <si>
    <t>2. Camí de Vera</t>
  </si>
  <si>
    <t>1. Orriols</t>
  </si>
  <si>
    <t>2. Torrefiel</t>
  </si>
  <si>
    <t>3. Sant Llorenç</t>
  </si>
  <si>
    <t>1. Benicalap</t>
  </si>
  <si>
    <t>2. Ciutat Fallera</t>
  </si>
  <si>
    <t>1. Benifaraig</t>
  </si>
  <si>
    <t>2. Poble Nou</t>
  </si>
  <si>
    <t>3. Carpesa</t>
  </si>
  <si>
    <t>6. Massarrojos</t>
  </si>
  <si>
    <t>7. Borbotó</t>
  </si>
  <si>
    <t>1. Benimàmet</t>
  </si>
  <si>
    <t>2. Beniferri</t>
  </si>
  <si>
    <t>1. El Forn d'Alcedo</t>
  </si>
  <si>
    <t>2. El Castellar-L'Oliverar</t>
  </si>
  <si>
    <t>3. Pinedo</t>
  </si>
  <si>
    <t>4. El saler</t>
  </si>
  <si>
    <t>5. El Palmar</t>
  </si>
  <si>
    <t>6. El Perellonet</t>
  </si>
  <si>
    <t>Familiars amb menors de 65 anys</t>
  </si>
  <si>
    <t>Familiars amb només majors de 64 anys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</si>
  <si>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</si>
  <si>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</si>
  <si>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</si>
  <si>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</si>
  <si>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</si>
  <si>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</si>
  <si>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</si>
  <si>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i més persones</t>
  </si>
  <si>
    <t>Una generació</t>
  </si>
  <si>
    <t xml:space="preserve">Dues generacions consecutives </t>
  </si>
  <si>
    <t>Dues generacions no consecutives</t>
  </si>
  <si>
    <t>Tres generacions</t>
  </si>
  <si>
    <t>Un home a soles</t>
  </si>
  <si>
    <t>Una dona a soles</t>
  </si>
  <si>
    <t>Dos dones</t>
  </si>
  <si>
    <t>1. EVOLUCIÓN DE LAS PERSONAS MAYORES DE 64 AÑOS</t>
  </si>
  <si>
    <t>Homes &gt;64</t>
  </si>
  <si>
    <t>Dones &gt;64</t>
  </si>
  <si>
    <t>Total&gt;79</t>
  </si>
  <si>
    <t>Benimaclet</t>
  </si>
  <si>
    <t>Campanar</t>
  </si>
  <si>
    <t>Ciutat Vella</t>
  </si>
  <si>
    <t>Fontsanta</t>
  </si>
  <si>
    <t>Malva-rosa</t>
  </si>
  <si>
    <t>Natzaret</t>
  </si>
  <si>
    <t>Olivereta</t>
  </si>
  <si>
    <t>Quatre Carreres</t>
  </si>
  <si>
    <t>Salvador Allende</t>
  </si>
  <si>
    <t>Trafalgar</t>
  </si>
  <si>
    <t>6.3 Majors de 64 anys que viuen només amb altres majors de 64, segons edat, sexe i nombre de persones.</t>
  </si>
  <si>
    <t>6.3 Mayores de 64 años que viven sólo con otras mayores de 64, según edad, sexo y número de personas.</t>
  </si>
  <si>
    <t>2.3. Majors de 64 anys segons edat i sexe, per districte</t>
  </si>
  <si>
    <t>2.3. Mayores de 64 años según edad y sexo, por distrito</t>
  </si>
  <si>
    <t>2.4. Mayores de 64 años según grupos de edad y sexo, por barrio</t>
  </si>
  <si>
    <t xml:space="preserve">2.4. Mayores de 64 años según grupos de edad, sexo por barrio. </t>
  </si>
  <si>
    <t>Any 1981</t>
  </si>
  <si>
    <t>8.1. Majors de 64 i 79 anys segons sexe.</t>
  </si>
  <si>
    <t>8.1 Mayores de 64 y 79 años según sexo.</t>
  </si>
  <si>
    <t>8.1. Mayores de 64 y 79 años según sexo.</t>
  </si>
  <si>
    <t>Any 2003</t>
  </si>
  <si>
    <t>2.3. Majors de 64 anys segons edat i sexe, per districte. Total</t>
  </si>
  <si>
    <t>2.3. Mayores de 64 años según edad y sexo, por distrito. Total</t>
  </si>
  <si>
    <t>2.3. Majors de 64 anys segons edat i sexe, per districte. Homes</t>
  </si>
  <si>
    <t>2.3. Mayores de 64 años según edad y sexo, por distrito. Hombres</t>
  </si>
  <si>
    <t xml:space="preserve">2.3 Majors de 64 anys segons edat i sexe, per districte. Dones </t>
  </si>
  <si>
    <t>2.3 Mayores de 64 años según edad y sexo, por distrito. Mujeres</t>
  </si>
  <si>
    <t>San Marcel.lí</t>
  </si>
  <si>
    <t>PERSONAS MAYORES DE 64 AÑOS EN LA CIUDAD DE VALENCIA.</t>
  </si>
  <si>
    <t>10.6. Ciutat Arts i Ciències</t>
  </si>
  <si>
    <t>2.6 Majors de 64 anys segons situació de convivència i sexe.</t>
  </si>
  <si>
    <t>2.6 Mayores de 64 años según situación de convivencia y sexo.</t>
  </si>
  <si>
    <t>2.5 Majors de 64 anys segons nacionalitat i sexe.</t>
  </si>
  <si>
    <t>2.5 Mayores de 64 años según nacionalidad y sexo.</t>
  </si>
  <si>
    <t>2.5. Majors de 64 anys segons nacionalitat i sexe</t>
  </si>
  <si>
    <t>2.6. Majors de 64 anys segons situació de convivència i sexe</t>
  </si>
  <si>
    <t>8.1. Majors de 64 i 79 anys segons sexe</t>
  </si>
  <si>
    <t>6.2. Mayores de 64 años que viven sólo con otras &gt;64, según lugar de nacimiento y edad.</t>
  </si>
  <si>
    <t>6.2 Majors de 64 anys que viuen només amb altres &gt;64, segons lloc de naixement i edat.</t>
  </si>
  <si>
    <t>6.1 Majors de 64 anys que viuen només amb altres majors de 64, segons edat i sexe.</t>
  </si>
  <si>
    <t>6.1 Mayores de 64 años que viven sólo con otras mayores de 64, según edad i sexo.</t>
  </si>
  <si>
    <t>7.1 Majors de 64 anys que viuen a soles, segons edat i sexe</t>
  </si>
  <si>
    <t>7.1 Mayores de 64 años que viven solos, según edad y sexo.</t>
  </si>
  <si>
    <t>7.2. Majors de 64 anys que viuen a soles, segons lloc de naixement i edat.</t>
  </si>
  <si>
    <t>7.2. Mayores de 64 años que viven solos, según lugar de nacimiento y edad.</t>
  </si>
  <si>
    <t>6.4. Majors de 64 i 79 anys que viuen només amb altres majors de 64 per districte, barri i sexe.</t>
  </si>
  <si>
    <t>6.4. Mayores de 64 y 79 años que viven sólo con otros mayores de 64 por distrito, barrio y sexo.</t>
  </si>
  <si>
    <t>7. Ciutat de les Arts i les Ciéncies</t>
  </si>
  <si>
    <t>7.3. Majors de 64 i 79 anys que viuen a soles per districte, barri i sexe.</t>
  </si>
  <si>
    <t>7.3. Mayores de 64 y 79 años que viven solos por distrito, barrio y sexo.</t>
  </si>
  <si>
    <t>Colòmbia</t>
  </si>
  <si>
    <t xml:space="preserve">      Argentina</t>
  </si>
  <si>
    <t>Alemanya</t>
  </si>
  <si>
    <t xml:space="preserve">      Estats Units</t>
  </si>
  <si>
    <t>Regne Unit</t>
  </si>
  <si>
    <t>Equador</t>
  </si>
  <si>
    <t>Uruguai</t>
  </si>
  <si>
    <t xml:space="preserve">    Només majors de 64 anys</t>
  </si>
  <si>
    <t xml:space="preserve">2.4. Majors de 64 anys segons grups d'edat, sexe per barri. </t>
  </si>
  <si>
    <t>Només majors de 64 anys</t>
  </si>
  <si>
    <t>2.4. Majors de 64 anys segons grups d’edat i sexe per barri</t>
  </si>
  <si>
    <t>6.1. Majors de 64 anys que viuen només amb altres majors de 64, segons edat i sexe</t>
  </si>
  <si>
    <t>6.2. Majors de 64 anys que viuen només amb altres majors de 64, segons lloc de naixement  i edat</t>
  </si>
  <si>
    <t>6.3. Majors de 64 anys que viuen només amb altres majors de 64, segons edat, sexe i nombre de persones</t>
  </si>
  <si>
    <t>6.4. Majors de 64 i 79 anys que viuen només amb altres majors de 64 per districte, barri i sexe</t>
  </si>
  <si>
    <t>7.3. Majors de 64 i 79 anys que viuen a soles per districte, barri i sexe</t>
  </si>
  <si>
    <t>2.5. Mayores de 64 años según nacionalidad y sexo</t>
  </si>
  <si>
    <t>2.6. Mayores de 64 años según situación de convivencia y sexo</t>
  </si>
  <si>
    <t>5.1 Mayores de 64 años que viven con algún menor de 65, según edad y sexo</t>
  </si>
  <si>
    <t>5.2 Mayores de 64 años que viven con algún menor de 65, según lugar de nacimiento y edad</t>
  </si>
  <si>
    <t>6.3 Mayores de 64 años que viven sólo con mayores de 64, según edad, sexo y número de personas</t>
  </si>
  <si>
    <t>6.4 Mayores de 64 y 79 años que viven sólo con otros mayores de 64 por distrito, barrio y sexo</t>
  </si>
  <si>
    <t>7.3 Mayores de 64 y 79 años que viven solos por distrito, barrio y sexo</t>
  </si>
  <si>
    <t>5.1 Majors de 64 anys que viuen amb menors de 65, segons edat i sexe.</t>
  </si>
  <si>
    <t>5.1 Mayores de 64 años que viven con algún menor de 65, según edad y sexo.</t>
  </si>
  <si>
    <t>5.2 Majors de 64 anys que viuen amb menors de 65, segons lloc de naixement i edat.</t>
  </si>
  <si>
    <t>5.2 Mayores de 64 años que viven con menores de 65, según lugar de nacimiento y edad.</t>
  </si>
  <si>
    <t xml:space="preserve">Dones per </t>
  </si>
  <si>
    <t xml:space="preserve">100 Homes </t>
  </si>
  <si>
    <t>Any 2004</t>
  </si>
  <si>
    <t>95 i més</t>
  </si>
  <si>
    <t>90 a 94</t>
  </si>
  <si>
    <t>Perú</t>
  </si>
  <si>
    <t>Altres situacions</t>
  </si>
  <si>
    <t>Home i dona</t>
  </si>
  <si>
    <t>Any 2005</t>
  </si>
  <si>
    <t>95 i més anys</t>
  </si>
  <si>
    <t>17.4. Cases Bàrcena</t>
  </si>
  <si>
    <t>19.8. Faitanar</t>
  </si>
  <si>
    <t>19.7. La Torre</t>
  </si>
  <si>
    <t>El Marroc</t>
  </si>
  <si>
    <t>Unió Europea (25)</t>
  </si>
  <si>
    <t>8. Faitanar</t>
  </si>
  <si>
    <t xml:space="preserve">7. La Torre </t>
  </si>
  <si>
    <t>5. Mauella</t>
  </si>
  <si>
    <t>4. C. de Bàrcena</t>
  </si>
  <si>
    <t>7. La Torre</t>
  </si>
  <si>
    <t>-</t>
  </si>
  <si>
    <t>Població Total</t>
  </si>
  <si>
    <t>Majors de 64 anys</t>
  </si>
  <si>
    <t>17.5. Mauella</t>
  </si>
  <si>
    <t>3.2 Majors de 64 anys en establiments col.lectius, segons lloc de naixement i edat.</t>
  </si>
  <si>
    <t>3.1. Majors de 64 anys en establiments col.lectius, segons edat i sexe</t>
  </si>
  <si>
    <t>3.2. Majors de 64 anys en establiments col.lectius, segons lloc de naixement i edat</t>
  </si>
  <si>
    <t>3.2 Mayores de 64 años en establecimientos colectivos, según lugar de nacimiento y edad.</t>
  </si>
  <si>
    <t>3.1 Mayores de 64 años en establecimientos colectivos, según edad y sexo.</t>
  </si>
  <si>
    <t>3.1. Mayores de 64 años en establecimientos colectivos, según edad y sexo</t>
  </si>
  <si>
    <t>3.2. Mayores de 64 años en establecimientos colectivos, según lugar de nacimiento y edad</t>
  </si>
  <si>
    <t>Any 2006</t>
  </si>
  <si>
    <t>1.1. Evolució dels majors de 64 anys. 1981-2006</t>
  </si>
  <si>
    <t>1.1. Evolución de los mayores de 64 años. 1981-2006</t>
  </si>
  <si>
    <t>1.2. Majors de 64 anys per grups d’edat i sexe. Anys 2005-2006.</t>
  </si>
  <si>
    <t>1.2. Mayores de 64 años por grupos de edad y sexo. Años 2005-2006.</t>
  </si>
  <si>
    <t>1.3. Majors de 64 anys per districtes i sexe. Anys 2005-2006.</t>
  </si>
  <si>
    <t>1.3. Mayores de 64 años por distritos y sexo. Años 2005-2006.</t>
  </si>
  <si>
    <t>Var. 81/06</t>
  </si>
  <si>
    <t>1.4. Majors de 64 anys en tres grups d’edat per districtes. Any 2005.</t>
  </si>
  <si>
    <t>1.4. Mayores de 64 años en tres grupos de edad por distritos. Año 2005.</t>
  </si>
  <si>
    <t>1.5. Majors de 64 anys en tres grups d’edat per districtes. Any 2006.</t>
  </si>
  <si>
    <t>1.5. Mayores de 64 años en tres grupos de edad por distritos. Año 2006.</t>
  </si>
  <si>
    <t>4.1 Majors de 64 anys en fulls familiars, segons edat i sexe.</t>
  </si>
  <si>
    <t>4.1 Mayores de 64 años en hojas familiares, según edad y sexo.</t>
  </si>
  <si>
    <t>4.2 Mayores de 64 años en hojas familiares, según lugar de nacimiento y edad.</t>
  </si>
  <si>
    <t>4.2 Majors de 64 anys en fulls familiars, segons lloc de naixement i edat.</t>
  </si>
  <si>
    <t>PERSONES MAJORS DE 64 ANYS A LA CIUTAT DE VALÈNCIA.</t>
  </si>
  <si>
    <t>PADRÓ MUNICIPAL A 1 DE GENER DE 2006</t>
  </si>
  <si>
    <t>PADRÓN MUNICIPAL A 1 DE ENERO DE 2006</t>
  </si>
  <si>
    <t xml:space="preserve">  1.1. Evolució dels majors de 64 anys. Anys 1981-2006</t>
  </si>
  <si>
    <t xml:space="preserve">  1.4. Majors de 64 anys en tres grups d’edat per districtes. Any 2005</t>
  </si>
  <si>
    <t xml:space="preserve">  1.5. Majors de 64 anys en tres grups d’edat per districtes. Any 2006</t>
  </si>
  <si>
    <t>7. L'Olivereta</t>
  </si>
  <si>
    <t>5. La Saïdia</t>
  </si>
  <si>
    <t xml:space="preserve">  1.2. Majors de 64 anys per grups d’edat i sexe. Anys 2005-2006</t>
  </si>
  <si>
    <t xml:space="preserve">  1.3. Majors de 64 anys per districtes i sexe. Anys 2005-2006</t>
  </si>
  <si>
    <t xml:space="preserve">  1.1. Evolución de los mayores de 64 años. Años 1981-2006</t>
  </si>
  <si>
    <t xml:space="preserve">  1.2. Mayores de 64 años por grupos de edad y sexo. Años 2005-2006</t>
  </si>
  <si>
    <t xml:space="preserve">  1.3. Mayores de 64 años por distritos y sexo. Años 2005-2006</t>
  </si>
  <si>
    <t xml:space="preserve">  1.4. Mayores de 64 años en tres grupos de edad por distritos. Año 2005</t>
  </si>
  <si>
    <t xml:space="preserve">  1.5. Mayores de 64 años en tres grupos de edad por distritos. Año 2006</t>
  </si>
  <si>
    <t>Guinea Equatorial</t>
  </si>
  <si>
    <t>Full Familiar</t>
  </si>
  <si>
    <t>9.1 Fulls padronals on viu algun major de 64 anys segons tipus, per districte</t>
  </si>
  <si>
    <t>9.1 Hojas padronales donde vive algún mayor de 64 años según tipo, por distrito.</t>
  </si>
  <si>
    <t>9.6. Fulls padronals familiars on només viuen majors de 64 anys segons composició per sexes. Districtes.</t>
  </si>
  <si>
    <t>9.6. Hojas padronales donde viven sólo mayores de 64 años según composición por sexos.Distritos.</t>
  </si>
  <si>
    <t>9.5 Fulls padronals on viuen només majors de 64 anys segons edat i sexe del major.</t>
  </si>
  <si>
    <t>9.5 Hojas padronales donde viven sólo mayores de 64 años según edad y sexo del mayor.</t>
  </si>
  <si>
    <t>9.4 Fulls padronals on viuen només majors de 64 anys segons edat i sexe del menor.</t>
  </si>
  <si>
    <t>9.4 Hojas padronales donde viven sólo mayores de 64 años según edad y sexo del menor.</t>
  </si>
  <si>
    <t>9.3. Fulls padronals on viu algun major de 64 anys segons nombre de persones i de generacions que conviuen.</t>
  </si>
  <si>
    <t>9.3. Hojas padronales en las que vive algún mayor de 64 años según número de personas i de generaciones que conviven.</t>
  </si>
  <si>
    <t>9.2. Fulls padronals on viu algun major de 64 anys segons nombre de persones.</t>
  </si>
  <si>
    <t>9.2. Hojas padronales en las que vive algún mayor de 64 años según número de personas.</t>
  </si>
  <si>
    <t>9.1. Fulls padronals on viu algun major de 64 anys segons tipus, per districte</t>
  </si>
  <si>
    <t>9.2. Fulls padronals on viu algun major de 64 anys segons nombre de persones</t>
  </si>
  <si>
    <t>9.3. Fulls padronals on viu algun major de 64 anys segons nombre de persones i de generacions</t>
  </si>
  <si>
    <t>9.4. Fulls padronals familiars on viuen només majors de 64 anys segons edat i sexe del menor</t>
  </si>
  <si>
    <t>9.5. Fulls padronals familiars on viuen només majors de 64 anys segons edat i sexe del major</t>
  </si>
  <si>
    <t>9.6. Fulls padronals on només viuen majors de 64 anys segons composició per sexes. Districtes</t>
  </si>
  <si>
    <t>9. Fulls padronals on viu algun major de 64 anys. Any 2006</t>
  </si>
  <si>
    <t>9.1 Hojas padronales donde vive algún mayor de 64 años según tipo, por distrito</t>
  </si>
  <si>
    <t>9.2 Hojas padronales en las que vive algún mayor de 64 años según número de personas</t>
  </si>
  <si>
    <t>9.3  Hojas padronales en las que vive algún mayor de 64 años según número de personas y de generaciones</t>
  </si>
  <si>
    <t>9.4  Hojas padronales donde viven sólo mayores de 64 años según edad y sexo del menor</t>
  </si>
  <si>
    <t>9.5  Hojas padronales donde viven sólo mayores de 64 años según edad y sexo del mayor</t>
  </si>
  <si>
    <t>9.6  Hojas padronales donde viven sólo mayores de 64 años según composición por sexos. Distritos</t>
  </si>
  <si>
    <t>8.4. Majors de 64 i 79 anys que viuen en fulls familiars a soles segons sexe.</t>
  </si>
  <si>
    <t>8.4. Mayores de 64 y 79 años que viven en hojas familiares solos según sexo.</t>
  </si>
  <si>
    <t>8.3. Majors de 64 i 79 anys que viuen en fulls familiars només amb altres majors de 64 segons sexe.</t>
  </si>
  <si>
    <t>8.3. Mayores de 64 y 79 años que viven en hojas familiares sólo con otros mayores de 64 según sexo.</t>
  </si>
  <si>
    <t>8.2. Majors de 64 i 79 anys que viuen en fulls familiars segons sexe.</t>
  </si>
  <si>
    <t>8.2. Mayores de 64 i 79 años que viven en hojas familiares según sexo.</t>
  </si>
  <si>
    <t>4.1. Majors de 64 anys en fulls familiars, segons edat i sexe</t>
  </si>
  <si>
    <t>4.2. Majors de 64 anys en fulls familiars, segons lloc de naixement i edat</t>
  </si>
  <si>
    <t>8.2. Majors de 64 i 79 anys que viuen en fulls familiars segons sexe</t>
  </si>
  <si>
    <t>8.3. Majors de 64 i 79 anys que viuen en fulls familiars només amb altres majors de 64 segons sexe</t>
  </si>
  <si>
    <t>8.4. Majors de 64 i 79 anys que viuen en fulls familiars a soles segons sexe</t>
  </si>
  <si>
    <t>4.1. Mayores de 64 años en hojas familiares, según edad y sexo</t>
  </si>
  <si>
    <t>4.2. Mayores de 64 años en hojas familiares, según lugar de nacimiento y edad</t>
  </si>
  <si>
    <t>8.2 Mayores de 64 y 79 años que viven en hojas familiares según sexo.</t>
  </si>
  <si>
    <t>8.3 Mayores de 64 y 79 años que viven en hojas familiares sólo con otros mayores de 64 según sexo.</t>
  </si>
  <si>
    <t>8.4 Mayores de 64 y 79 años que viven en hojas familiares solos según sexo.</t>
  </si>
  <si>
    <t>França</t>
  </si>
  <si>
    <t xml:space="preserve"> Itàlia</t>
  </si>
  <si>
    <t>2. Persones majors de 64 anys.</t>
  </si>
  <si>
    <t>3. Majors de 64 anys en establiments col.lectius.</t>
  </si>
  <si>
    <t>4. Majors de 64 anys en fulls familiars. Any 2006</t>
  </si>
  <si>
    <t>5. Majors de 64 anys en fulls familiars que viuen amb menors de 65. Any 2006</t>
  </si>
  <si>
    <t>6. Majors de 64 anys en fulls familiars que viuen només amb altres majors de 64. Any 2006</t>
  </si>
  <si>
    <t>7. Majors de 64 anys en fulls familiars que viuen a soles. Any 2006</t>
  </si>
  <si>
    <t>8. Majors de 64 anys por centres de servicis socials municipals. Any 2006</t>
  </si>
  <si>
    <t xml:space="preserve">2. Personas mayores de 64 años. </t>
  </si>
  <si>
    <t>3. Mayores de 64 años en establecimientos colectivos.</t>
  </si>
  <si>
    <t>4. Mayores de 64 años en hojas familiares.</t>
  </si>
  <si>
    <t>5. Mayores de 64 años en hojas familiares que viven con algún menor de 64.</t>
  </si>
  <si>
    <t>6. Mayores de 64 años en hojas familiares que viven sólo con mayores de 64.</t>
  </si>
  <si>
    <t>7. Mayores de 64 años en hojas familiares que viven solos.</t>
  </si>
  <si>
    <t>8. Mayores de 64 años por centros sociales municipales.</t>
  </si>
  <si>
    <t>9. Hojas padronales donde vive algún mayor de 64 años.</t>
  </si>
  <si>
    <t>2. PERSONES MAJORS DE 64 ANYS.</t>
  </si>
  <si>
    <t>2. PERSONAS MAYORES DE 64 AÑOS.</t>
  </si>
  <si>
    <t>3. PERSONAS MAYORES DE 64 AÑOS EN ESTABLECIMIENTOS COLETIVOS.</t>
  </si>
  <si>
    <t>4. PERSONES MAJORS DE 64 ANYS EN FULLS FAMILIARS.</t>
  </si>
  <si>
    <t xml:space="preserve">4. PERSONAS MAYORES DE 64 AÑOS EN HOJAS FAMILIARES. </t>
  </si>
  <si>
    <t>5. PERSONES MAJORS DE 64 ANYS EN FULLS FAMILIARS QUE VIUEN AMB MENORS DE 65.</t>
  </si>
  <si>
    <t>5. PERSONAS MAYORES DE 64 AÑOS EN HOJAS FAMILIARES QUE VIVEN CON MENORES DE 65.</t>
  </si>
  <si>
    <t>6. PERSONES MAJORS DE 64 ANYS EN FULLS FAMILIARS QUE VIUEN  NOMÉS AMB ALTRES MAJORS DE 64.</t>
  </si>
  <si>
    <t>6. PERSONAS MAYORES DE 64 AÑOS EN HOJAS FAMILIARES QUE VIVEN SOLO CON OTRAS MAYORES DE 64.</t>
  </si>
  <si>
    <t>7. PERSONES MAJORS DE 64 ANYS EN FULLS FAMILIARS QUE VIUEN A SOLES.</t>
  </si>
  <si>
    <t>7. PERSONAS MAYORES DE 64 AÑOS EN HOJAS FAMILIARES QUE VIVEN SOLAS.</t>
  </si>
  <si>
    <t>8. PERSONES MAJORS DE 64 ANYS PER CENTRES DE SERVICIS SOCIALS MUNICIPALS.</t>
  </si>
  <si>
    <t>8. PERSONAS MAYORES DE 64 AÑOS POR CENTROS DE SERVICIOS SOCIALES MUNICIPALES.</t>
  </si>
  <si>
    <t>9. FULLS PADRONALS ON VIU ALGUN MAJOR DE 64 ANYS.</t>
  </si>
  <si>
    <t>9. HOJAS PADRONALES VIVEN ALGUN MAYOR DE 64 AÑOS.</t>
  </si>
  <si>
    <t>Amèrica del Nord</t>
  </si>
  <si>
    <t>Amèrica Central</t>
  </si>
  <si>
    <t>Amèrica del Sud</t>
  </si>
  <si>
    <t>13.4. La Bega Baixa</t>
  </si>
  <si>
    <t>Establiment Col·lectiu</t>
  </si>
  <si>
    <t>3. PERSONES MAJORS DE 64 ANYS EN ESTABLIMENTS COL·LECTIUS.</t>
  </si>
  <si>
    <t>3.1 Majors de 64 anys en establiments col·lectius, segons edat i sexe.</t>
  </si>
  <si>
    <t>Col·lectius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</si>
</sst>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  <numFmt numFmtId="180" formatCode="0\%;0\%"/>
    <numFmt numFmtId="181" formatCode="0.0\%;0.0\%"/>
    <numFmt numFmtId="182" formatCode="#,##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0" xfId="21" applyNumberFormat="1" applyFont="1" applyAlignment="1">
      <alignment/>
    </xf>
    <xf numFmtId="173" fontId="0" fillId="0" borderId="0" xfId="21" applyNumberFormat="1" applyFont="1" applyAlignment="1">
      <alignment/>
    </xf>
    <xf numFmtId="17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1" fillId="0" borderId="0" xfId="21" applyNumberFormat="1" applyFont="1" applyAlignment="1">
      <alignment/>
    </xf>
    <xf numFmtId="177" fontId="0" fillId="0" borderId="0" xfId="21" applyNumberFormat="1" applyFont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9" fontId="1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73" fontId="1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177" fontId="1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BCD"/>
      <rgbColor rgb="00EDA067"/>
      <rgbColor rgb="00CC33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4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11" t="s">
        <v>443</v>
      </c>
    </row>
    <row r="2" ht="15.75">
      <c r="A2" s="11" t="s">
        <v>444</v>
      </c>
    </row>
    <row r="3" ht="15">
      <c r="A3" s="12" t="s">
        <v>347</v>
      </c>
    </row>
    <row r="4" ht="15">
      <c r="A4" s="12" t="s">
        <v>445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518</v>
      </c>
    </row>
    <row r="2" ht="12.75">
      <c r="A2" t="s">
        <v>519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G41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0.7109375" style="0" customWidth="1"/>
  </cols>
  <sheetData>
    <row r="1" ht="12.75">
      <c r="A1" s="5" t="s">
        <v>55</v>
      </c>
    </row>
    <row r="2" ht="12.75">
      <c r="A2" t="s">
        <v>56</v>
      </c>
    </row>
    <row r="4" spans="2:7" s="6" customFormat="1" ht="12.75">
      <c r="B4" s="6" t="s">
        <v>21</v>
      </c>
      <c r="C4" s="6" t="s">
        <v>57</v>
      </c>
      <c r="D4" s="6" t="s">
        <v>22</v>
      </c>
      <c r="E4" s="6" t="s">
        <v>24</v>
      </c>
      <c r="F4" s="6" t="s">
        <v>23</v>
      </c>
      <c r="G4" s="6" t="s">
        <v>24</v>
      </c>
    </row>
    <row r="5" spans="1:7" s="5" customFormat="1" ht="12.75">
      <c r="A5" s="5" t="s">
        <v>21</v>
      </c>
      <c r="B5" s="7">
        <v>139035</v>
      </c>
      <c r="C5" s="26">
        <v>100</v>
      </c>
      <c r="D5" s="7">
        <v>54522</v>
      </c>
      <c r="E5" s="26">
        <v>39.21458625525947</v>
      </c>
      <c r="F5" s="7">
        <v>84513</v>
      </c>
      <c r="G5" s="26">
        <v>60.78541374474053</v>
      </c>
    </row>
    <row r="6" spans="1:7" ht="12.75">
      <c r="A6" t="s">
        <v>58</v>
      </c>
      <c r="B6" s="1">
        <v>9434</v>
      </c>
      <c r="C6" s="27">
        <v>6.785341820404934</v>
      </c>
      <c r="D6" s="1">
        <v>4219</v>
      </c>
      <c r="E6" s="27">
        <v>3.0344877189196966</v>
      </c>
      <c r="F6" s="1">
        <v>5215</v>
      </c>
      <c r="G6" s="27">
        <v>3.7508541014852375</v>
      </c>
    </row>
    <row r="7" spans="1:7" ht="12.75">
      <c r="A7" t="s">
        <v>59</v>
      </c>
      <c r="B7" s="1">
        <v>5665</v>
      </c>
      <c r="C7" s="27">
        <v>4.074513611680512</v>
      </c>
      <c r="D7" s="1">
        <v>2476</v>
      </c>
      <c r="E7" s="27">
        <v>1.7808465494299996</v>
      </c>
      <c r="F7" s="1">
        <v>3189</v>
      </c>
      <c r="G7" s="27">
        <v>2.2936670622505124</v>
      </c>
    </row>
    <row r="8" spans="1:7" ht="12.75">
      <c r="A8" t="s">
        <v>60</v>
      </c>
      <c r="B8" s="1">
        <v>7026</v>
      </c>
      <c r="C8" s="27">
        <v>5.05340381918222</v>
      </c>
      <c r="D8" s="1">
        <v>3076</v>
      </c>
      <c r="E8" s="27">
        <v>2.212392563023699</v>
      </c>
      <c r="F8" s="1">
        <v>3950</v>
      </c>
      <c r="G8" s="27">
        <v>2.841011256158521</v>
      </c>
    </row>
    <row r="9" spans="1:7" ht="12.75">
      <c r="A9" t="s">
        <v>61</v>
      </c>
      <c r="B9" s="1">
        <v>7433</v>
      </c>
      <c r="C9" s="27">
        <v>5.346135865069947</v>
      </c>
      <c r="D9" s="1">
        <v>3275</v>
      </c>
      <c r="E9" s="27">
        <v>2.3555219908656095</v>
      </c>
      <c r="F9" s="1">
        <v>4158</v>
      </c>
      <c r="G9" s="27">
        <v>2.990613874204337</v>
      </c>
    </row>
    <row r="10" spans="1:7" ht="12.75">
      <c r="A10" t="s">
        <v>62</v>
      </c>
      <c r="B10" s="1">
        <v>7279</v>
      </c>
      <c r="C10" s="27">
        <v>5.235372388247564</v>
      </c>
      <c r="D10" s="1">
        <v>3259</v>
      </c>
      <c r="E10" s="27">
        <v>2.3440140971697776</v>
      </c>
      <c r="F10" s="1">
        <v>4020</v>
      </c>
      <c r="G10" s="27">
        <v>2.891358291077786</v>
      </c>
    </row>
    <row r="11" spans="1:7" ht="12.75">
      <c r="A11" t="s">
        <v>63</v>
      </c>
      <c r="B11" s="1">
        <v>7246</v>
      </c>
      <c r="C11" s="27">
        <v>5.21163735749991</v>
      </c>
      <c r="D11" s="1">
        <v>3156</v>
      </c>
      <c r="E11" s="27">
        <v>2.269932031502859</v>
      </c>
      <c r="F11" s="1">
        <v>4090</v>
      </c>
      <c r="G11" s="27">
        <v>2.941705325997051</v>
      </c>
    </row>
    <row r="12" spans="1:7" ht="12.75">
      <c r="A12" t="s">
        <v>64</v>
      </c>
      <c r="B12" s="1">
        <v>7292</v>
      </c>
      <c r="C12" s="27">
        <v>5.2447225518754275</v>
      </c>
      <c r="D12" s="1">
        <v>3137</v>
      </c>
      <c r="E12" s="27">
        <v>2.2562664077390586</v>
      </c>
      <c r="F12" s="1">
        <v>4155</v>
      </c>
      <c r="G12" s="27">
        <v>2.9884561441363684</v>
      </c>
    </row>
    <row r="13" spans="1:7" ht="12.75">
      <c r="A13" t="s">
        <v>65</v>
      </c>
      <c r="B13" s="1">
        <v>7258</v>
      </c>
      <c r="C13" s="27">
        <v>5.220268277771784</v>
      </c>
      <c r="D13" s="1">
        <v>3066</v>
      </c>
      <c r="E13" s="27">
        <v>2.205200129463804</v>
      </c>
      <c r="F13" s="1">
        <v>4192</v>
      </c>
      <c r="G13" s="27">
        <v>3.01506814830798</v>
      </c>
    </row>
    <row r="14" spans="1:7" ht="12.75">
      <c r="A14" t="s">
        <v>66</v>
      </c>
      <c r="B14" s="1">
        <v>6982</v>
      </c>
      <c r="C14" s="27">
        <v>5.021757111518682</v>
      </c>
      <c r="D14" s="1">
        <v>2986</v>
      </c>
      <c r="E14" s="27">
        <v>2.147660660984644</v>
      </c>
      <c r="F14" s="1">
        <v>3996</v>
      </c>
      <c r="G14" s="27">
        <v>2.8740964505340383</v>
      </c>
    </row>
    <row r="15" spans="1:7" ht="12.75">
      <c r="A15" t="s">
        <v>67</v>
      </c>
      <c r="B15" s="1">
        <v>6669</v>
      </c>
      <c r="C15" s="27">
        <v>4.796633941093969</v>
      </c>
      <c r="D15" s="1">
        <v>2742</v>
      </c>
      <c r="E15" s="27">
        <v>1.9721652821232063</v>
      </c>
      <c r="F15" s="1">
        <v>3927</v>
      </c>
      <c r="G15" s="27">
        <v>2.824468658970763</v>
      </c>
    </row>
    <row r="16" spans="1:7" ht="12.75">
      <c r="A16" t="s">
        <v>68</v>
      </c>
      <c r="B16" s="1">
        <v>6688</v>
      </c>
      <c r="C16" s="27">
        <v>4.81029956485777</v>
      </c>
      <c r="D16" s="1">
        <v>2679</v>
      </c>
      <c r="E16" s="27">
        <v>1.926852950695868</v>
      </c>
      <c r="F16" s="1">
        <v>4009</v>
      </c>
      <c r="G16" s="27">
        <v>2.8834466141619015</v>
      </c>
    </row>
    <row r="17" spans="1:7" ht="12.75">
      <c r="A17" t="s">
        <v>69</v>
      </c>
      <c r="B17" s="1">
        <v>6346</v>
      </c>
      <c r="C17" s="27">
        <v>4.564318337109361</v>
      </c>
      <c r="D17" s="1">
        <v>2555</v>
      </c>
      <c r="E17" s="27">
        <v>1.83766677455317</v>
      </c>
      <c r="F17" s="1">
        <v>3791</v>
      </c>
      <c r="G17" s="27">
        <v>2.726651562556191</v>
      </c>
    </row>
    <row r="18" spans="1:7" ht="12.75">
      <c r="A18" t="s">
        <v>70</v>
      </c>
      <c r="B18" s="1">
        <v>6172</v>
      </c>
      <c r="C18" s="27">
        <v>4.439169993167188</v>
      </c>
      <c r="D18" s="1">
        <v>2346</v>
      </c>
      <c r="E18" s="27">
        <v>1.6873449131513647</v>
      </c>
      <c r="F18" s="1">
        <v>3826</v>
      </c>
      <c r="G18" s="27">
        <v>2.7518250800158235</v>
      </c>
    </row>
    <row r="19" spans="1:7" ht="12.75">
      <c r="A19" t="s">
        <v>71</v>
      </c>
      <c r="B19" s="1">
        <v>5467</v>
      </c>
      <c r="C19" s="27">
        <v>3.9321034271945914</v>
      </c>
      <c r="D19" s="1">
        <v>2056</v>
      </c>
      <c r="E19" s="27">
        <v>1.4787643399144101</v>
      </c>
      <c r="F19" s="1">
        <v>3411</v>
      </c>
      <c r="G19" s="27">
        <v>2.4533390872801815</v>
      </c>
    </row>
    <row r="20" spans="1:7" ht="12.75">
      <c r="A20" t="s">
        <v>72</v>
      </c>
      <c r="B20" s="1">
        <v>5465</v>
      </c>
      <c r="C20" s="27">
        <v>3.9306649404826124</v>
      </c>
      <c r="D20" s="1">
        <v>2013</v>
      </c>
      <c r="E20" s="27">
        <v>1.4478368756068616</v>
      </c>
      <c r="F20" s="1">
        <v>3452</v>
      </c>
      <c r="G20" s="27">
        <v>2.4828280648757506</v>
      </c>
    </row>
    <row r="21" spans="1:7" ht="12.75">
      <c r="A21" t="s">
        <v>73</v>
      </c>
      <c r="B21" s="1">
        <v>5001</v>
      </c>
      <c r="C21" s="27">
        <v>3.596936023303485</v>
      </c>
      <c r="D21" s="1">
        <v>1758</v>
      </c>
      <c r="E21" s="27">
        <v>1.2644298198295394</v>
      </c>
      <c r="F21" s="1">
        <v>3243</v>
      </c>
      <c r="G21" s="27">
        <v>2.332506203473945</v>
      </c>
    </row>
    <row r="22" spans="1:7" ht="12.75">
      <c r="A22" t="s">
        <v>74</v>
      </c>
      <c r="B22" s="1">
        <v>4574</v>
      </c>
      <c r="C22" s="27">
        <v>3.289819110295969</v>
      </c>
      <c r="D22" s="1">
        <v>1649</v>
      </c>
      <c r="E22" s="27">
        <v>1.1860322940266839</v>
      </c>
      <c r="F22" s="1">
        <v>2925</v>
      </c>
      <c r="G22" s="27">
        <v>2.1037868162692845</v>
      </c>
    </row>
    <row r="23" spans="1:7" ht="12.75">
      <c r="A23" t="s">
        <v>75</v>
      </c>
      <c r="B23" s="1">
        <v>4228</v>
      </c>
      <c r="C23" s="27">
        <v>3.040960909123602</v>
      </c>
      <c r="D23" s="1">
        <v>1456</v>
      </c>
      <c r="E23" s="27">
        <v>1.0472183263207107</v>
      </c>
      <c r="F23" s="1">
        <v>2772</v>
      </c>
      <c r="G23" s="27">
        <v>1.9937425828028914</v>
      </c>
    </row>
    <row r="24" spans="1:7" ht="12.75">
      <c r="A24" t="s">
        <v>76</v>
      </c>
      <c r="B24" s="1">
        <v>3941</v>
      </c>
      <c r="C24" s="27">
        <v>2.8345380659546158</v>
      </c>
      <c r="D24" s="1">
        <v>1248</v>
      </c>
      <c r="E24" s="27">
        <v>0.8976157082748948</v>
      </c>
      <c r="F24" s="1">
        <v>2693</v>
      </c>
      <c r="G24" s="27">
        <v>1.936922357679721</v>
      </c>
    </row>
    <row r="25" spans="1:7" ht="12.75">
      <c r="A25" t="s">
        <v>77</v>
      </c>
      <c r="B25" s="1">
        <v>3370</v>
      </c>
      <c r="C25" s="27">
        <v>2.423850109684612</v>
      </c>
      <c r="D25" s="1">
        <v>1092</v>
      </c>
      <c r="E25" s="27">
        <v>0.7854137447405329</v>
      </c>
      <c r="F25" s="1">
        <v>2278</v>
      </c>
      <c r="G25" s="27">
        <v>1.6384363649440787</v>
      </c>
    </row>
    <row r="26" spans="1:7" ht="12.75">
      <c r="A26" t="s">
        <v>78</v>
      </c>
      <c r="B26" s="1">
        <v>2895</v>
      </c>
      <c r="C26" s="27">
        <v>2.0822095155895997</v>
      </c>
      <c r="D26" s="1">
        <v>869</v>
      </c>
      <c r="E26" s="27">
        <v>0.6250224763548746</v>
      </c>
      <c r="F26" s="1">
        <v>2026</v>
      </c>
      <c r="G26" s="27">
        <v>1.457187039234725</v>
      </c>
    </row>
    <row r="27" spans="1:7" ht="12.75">
      <c r="A27" t="s">
        <v>79</v>
      </c>
      <c r="B27" s="1">
        <v>2269</v>
      </c>
      <c r="C27" s="27">
        <v>1.6319631747401733</v>
      </c>
      <c r="D27" s="1">
        <v>659</v>
      </c>
      <c r="E27" s="27">
        <v>0.47398137159707987</v>
      </c>
      <c r="F27" s="1">
        <v>1610</v>
      </c>
      <c r="G27" s="27">
        <v>1.1579818031430935</v>
      </c>
    </row>
    <row r="28" spans="1:7" ht="12.75">
      <c r="A28" t="s">
        <v>80</v>
      </c>
      <c r="B28" s="1">
        <v>2055</v>
      </c>
      <c r="C28" s="27">
        <v>1.4780450965584206</v>
      </c>
      <c r="D28" s="1">
        <v>580</v>
      </c>
      <c r="E28" s="27">
        <v>0.41716114647390945</v>
      </c>
      <c r="F28" s="1">
        <v>1475</v>
      </c>
      <c r="G28" s="27">
        <v>1.060883950084511</v>
      </c>
    </row>
    <row r="29" spans="1:7" ht="12.75">
      <c r="A29" t="s">
        <v>81</v>
      </c>
      <c r="B29" s="1">
        <v>1732</v>
      </c>
      <c r="C29" s="27">
        <v>1.2457294925738123</v>
      </c>
      <c r="D29" s="1">
        <v>483</v>
      </c>
      <c r="E29" s="27">
        <v>0.34739454094292804</v>
      </c>
      <c r="F29" s="1">
        <v>1249</v>
      </c>
      <c r="G29" s="27">
        <v>0.8983349516308843</v>
      </c>
    </row>
    <row r="30" spans="1:7" ht="12.75">
      <c r="A30" t="s">
        <v>82</v>
      </c>
      <c r="B30" s="1">
        <v>1378</v>
      </c>
      <c r="C30" s="27">
        <v>0.9911173445535297</v>
      </c>
      <c r="D30" s="1">
        <v>364</v>
      </c>
      <c r="E30" s="27">
        <v>0.26180458158017766</v>
      </c>
      <c r="F30" s="1">
        <v>1014</v>
      </c>
      <c r="G30" s="27">
        <v>0.729312762973352</v>
      </c>
    </row>
    <row r="31" spans="1:7" ht="12.75">
      <c r="A31" t="s">
        <v>83</v>
      </c>
      <c r="B31" s="1">
        <v>1198</v>
      </c>
      <c r="C31" s="27">
        <v>0.8616535404754199</v>
      </c>
      <c r="D31" s="1">
        <v>333</v>
      </c>
      <c r="E31" s="27">
        <v>0.23950803754450317</v>
      </c>
      <c r="F31" s="1">
        <v>865</v>
      </c>
      <c r="G31" s="27">
        <v>0.6221455029309166</v>
      </c>
    </row>
    <row r="32" spans="1:7" ht="12.75">
      <c r="A32" t="s">
        <v>84</v>
      </c>
      <c r="B32" s="1">
        <v>1022</v>
      </c>
      <c r="C32" s="27">
        <v>0.735066709821268</v>
      </c>
      <c r="D32" s="1">
        <v>266</v>
      </c>
      <c r="E32" s="27">
        <v>0.19131873269320673</v>
      </c>
      <c r="F32" s="1">
        <v>756</v>
      </c>
      <c r="G32" s="27">
        <v>0.5437479771280613</v>
      </c>
    </row>
    <row r="33" spans="1:7" ht="12.75">
      <c r="A33" t="s">
        <v>85</v>
      </c>
      <c r="B33" s="1">
        <v>800</v>
      </c>
      <c r="C33" s="27">
        <v>0.5753946847915993</v>
      </c>
      <c r="D33" s="1">
        <v>206</v>
      </c>
      <c r="E33" s="27">
        <v>0.1481641313338368</v>
      </c>
      <c r="F33" s="1">
        <v>594</v>
      </c>
      <c r="G33" s="27">
        <v>0.42723055345776245</v>
      </c>
    </row>
    <row r="34" spans="1:7" ht="12.75">
      <c r="A34" t="s">
        <v>86</v>
      </c>
      <c r="B34" s="1">
        <v>587</v>
      </c>
      <c r="C34" s="27">
        <v>0.4221958499658359</v>
      </c>
      <c r="D34" s="1">
        <v>151</v>
      </c>
      <c r="E34" s="27">
        <v>0.10860574675441435</v>
      </c>
      <c r="F34" s="1">
        <v>436</v>
      </c>
      <c r="G34" s="27">
        <v>0.3135901032114216</v>
      </c>
    </row>
    <row r="35" spans="1:7" ht="12.75">
      <c r="A35" t="s">
        <v>87</v>
      </c>
      <c r="B35" s="1">
        <v>414</v>
      </c>
      <c r="C35" s="27">
        <v>0.2977667493796526</v>
      </c>
      <c r="D35" s="1">
        <v>87</v>
      </c>
      <c r="E35" s="27">
        <v>0.06257417197108642</v>
      </c>
      <c r="F35" s="1">
        <v>327</v>
      </c>
      <c r="G35" s="27">
        <v>0.2351925774085662</v>
      </c>
    </row>
    <row r="36" spans="1:7" ht="12.75">
      <c r="A36" s="24" t="s">
        <v>405</v>
      </c>
      <c r="B36" s="1">
        <v>1149</v>
      </c>
      <c r="C36" s="27">
        <v>0.8264106160319344</v>
      </c>
      <c r="D36" s="1">
        <v>280</v>
      </c>
      <c r="E36" s="27">
        <v>0.20138813967705974</v>
      </c>
      <c r="F36" s="1">
        <v>869</v>
      </c>
      <c r="G36" s="27">
        <v>0.6250224763548746</v>
      </c>
    </row>
    <row r="37" spans="2:6" ht="12.75">
      <c r="B37" s="1"/>
      <c r="D37" s="1"/>
      <c r="E37" s="30"/>
      <c r="F37" s="1"/>
    </row>
    <row r="38" spans="2:6" ht="12.75">
      <c r="B38" s="1"/>
      <c r="D38" s="1"/>
      <c r="F38" s="1"/>
    </row>
    <row r="39" spans="2:6" ht="12.75">
      <c r="B39" s="1"/>
      <c r="D39" s="1"/>
      <c r="F39" s="1"/>
    </row>
    <row r="40" spans="2:6" ht="12.75">
      <c r="B40" s="1"/>
      <c r="D40" s="1"/>
      <c r="F40" s="1"/>
    </row>
    <row r="41" spans="2:6" ht="12.75">
      <c r="B41" s="1"/>
      <c r="D41" s="1"/>
      <c r="F41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H30"/>
  <sheetViews>
    <sheetView workbookViewId="0" topLeftCell="A1">
      <selection activeCell="A1" sqref="A1"/>
    </sheetView>
  </sheetViews>
  <sheetFormatPr defaultColWidth="11.421875" defaultRowHeight="12.75"/>
  <cols>
    <col min="2" max="7" width="12.57421875" style="0" customWidth="1"/>
  </cols>
  <sheetData>
    <row r="1" ht="12.75">
      <c r="A1" s="5" t="s">
        <v>88</v>
      </c>
    </row>
    <row r="2" ht="12.75">
      <c r="A2" t="s">
        <v>89</v>
      </c>
    </row>
    <row r="4" spans="2:7" s="9" customFormat="1" ht="25.5">
      <c r="B4" s="9" t="s">
        <v>21</v>
      </c>
      <c r="C4" s="9" t="s">
        <v>32</v>
      </c>
      <c r="D4" s="9" t="s">
        <v>90</v>
      </c>
      <c r="E4" s="9" t="s">
        <v>91</v>
      </c>
      <c r="F4" s="9" t="s">
        <v>92</v>
      </c>
      <c r="G4" s="9" t="s">
        <v>206</v>
      </c>
    </row>
    <row r="5" spans="1:7" s="5" customFormat="1" ht="12.75">
      <c r="A5" s="5" t="s">
        <v>21</v>
      </c>
      <c r="B5" s="7">
        <v>139035</v>
      </c>
      <c r="C5" s="7">
        <v>50097</v>
      </c>
      <c r="D5" s="7">
        <v>5140</v>
      </c>
      <c r="E5" s="7">
        <v>23407</v>
      </c>
      <c r="F5" s="7">
        <v>56942</v>
      </c>
      <c r="G5" s="7">
        <v>3449</v>
      </c>
    </row>
    <row r="6" spans="1:7" ht="12.75">
      <c r="A6" t="s">
        <v>25</v>
      </c>
      <c r="B6" s="1">
        <v>36837</v>
      </c>
      <c r="C6" s="1">
        <v>13977</v>
      </c>
      <c r="D6" s="1">
        <v>1535</v>
      </c>
      <c r="E6" s="1">
        <v>5755</v>
      </c>
      <c r="F6" s="1">
        <v>14344</v>
      </c>
      <c r="G6" s="1">
        <v>1226</v>
      </c>
    </row>
    <row r="7" spans="1:7" ht="12.75">
      <c r="A7" t="s">
        <v>26</v>
      </c>
      <c r="B7" s="1">
        <v>35447</v>
      </c>
      <c r="C7" s="1">
        <v>13574</v>
      </c>
      <c r="D7" s="1">
        <v>1289</v>
      </c>
      <c r="E7" s="1">
        <v>5448</v>
      </c>
      <c r="F7" s="1">
        <v>14314</v>
      </c>
      <c r="G7" s="1">
        <v>822</v>
      </c>
    </row>
    <row r="8" spans="1:7" ht="12.75">
      <c r="A8" t="s">
        <v>27</v>
      </c>
      <c r="B8" s="1">
        <v>30138</v>
      </c>
      <c r="C8" s="1">
        <v>10697</v>
      </c>
      <c r="D8" s="1">
        <v>1057</v>
      </c>
      <c r="E8" s="1">
        <v>5093</v>
      </c>
      <c r="F8" s="1">
        <v>12577</v>
      </c>
      <c r="G8" s="1">
        <v>714</v>
      </c>
    </row>
    <row r="9" spans="1:7" ht="12.75">
      <c r="A9" t="s">
        <v>28</v>
      </c>
      <c r="B9" s="1">
        <v>21114</v>
      </c>
      <c r="C9" s="1">
        <v>7050</v>
      </c>
      <c r="D9" s="1">
        <v>773</v>
      </c>
      <c r="E9" s="1">
        <v>3865</v>
      </c>
      <c r="F9" s="1">
        <v>9032</v>
      </c>
      <c r="G9" s="1">
        <v>394</v>
      </c>
    </row>
    <row r="10" spans="1:7" ht="12.75">
      <c r="A10" t="s">
        <v>29</v>
      </c>
      <c r="B10" s="1">
        <v>10329</v>
      </c>
      <c r="C10" s="1">
        <v>3219</v>
      </c>
      <c r="D10" s="1">
        <v>316</v>
      </c>
      <c r="E10" s="1">
        <v>2105</v>
      </c>
      <c r="F10" s="1">
        <v>4494</v>
      </c>
      <c r="G10" s="1">
        <v>195</v>
      </c>
    </row>
    <row r="11" spans="1:7" ht="12.75">
      <c r="A11" t="s">
        <v>400</v>
      </c>
      <c r="B11" s="1">
        <v>4021</v>
      </c>
      <c r="C11" s="1">
        <v>1240</v>
      </c>
      <c r="D11" s="1">
        <v>140</v>
      </c>
      <c r="E11" s="1">
        <v>839</v>
      </c>
      <c r="F11" s="1">
        <v>1721</v>
      </c>
      <c r="G11" s="1">
        <v>81</v>
      </c>
    </row>
    <row r="12" spans="1:7" ht="12.75">
      <c r="A12" t="s">
        <v>399</v>
      </c>
      <c r="B12" s="1">
        <v>1149</v>
      </c>
      <c r="C12" s="1">
        <v>340</v>
      </c>
      <c r="D12" s="1">
        <v>30</v>
      </c>
      <c r="E12" s="1">
        <v>302</v>
      </c>
      <c r="F12" s="1">
        <v>460</v>
      </c>
      <c r="G12" s="1">
        <v>17</v>
      </c>
    </row>
    <row r="13" spans="1:7" s="5" customFormat="1" ht="12.75">
      <c r="A13" s="5" t="s">
        <v>21</v>
      </c>
      <c r="B13" s="8">
        <f aca="true" t="shared" si="0" ref="B13:G18">B5/$B5</f>
        <v>1</v>
      </c>
      <c r="C13" s="8">
        <f t="shared" si="0"/>
        <v>0.36031934405005933</v>
      </c>
      <c r="D13" s="8">
        <f t="shared" si="0"/>
        <v>0.036969108497860254</v>
      </c>
      <c r="E13" s="8">
        <f t="shared" si="0"/>
        <v>0.16835329233646204</v>
      </c>
      <c r="F13" s="8">
        <f t="shared" si="0"/>
        <v>0.40955155176754054</v>
      </c>
      <c r="G13" s="8">
        <f t="shared" si="0"/>
        <v>0.024806703348077823</v>
      </c>
    </row>
    <row r="14" spans="1:7" ht="12.75">
      <c r="A14" t="s">
        <v>25</v>
      </c>
      <c r="B14" s="16">
        <f t="shared" si="0"/>
        <v>1</v>
      </c>
      <c r="C14" s="16">
        <f t="shared" si="0"/>
        <v>0.3794282922062057</v>
      </c>
      <c r="D14" s="16">
        <f t="shared" si="0"/>
        <v>0.041670059994027744</v>
      </c>
      <c r="E14" s="16">
        <f t="shared" si="0"/>
        <v>0.15622879170399326</v>
      </c>
      <c r="F14" s="16">
        <f t="shared" si="0"/>
        <v>0.3893911013383283</v>
      </c>
      <c r="G14" s="16">
        <f t="shared" si="0"/>
        <v>0.03328175475744496</v>
      </c>
    </row>
    <row r="15" spans="1:7" ht="12.75">
      <c r="A15" t="s">
        <v>26</v>
      </c>
      <c r="B15" s="16">
        <f t="shared" si="0"/>
        <v>1</v>
      </c>
      <c r="C15" s="16">
        <f t="shared" si="0"/>
        <v>0.38293790729821986</v>
      </c>
      <c r="D15" s="16">
        <f t="shared" si="0"/>
        <v>0.03636414929331114</v>
      </c>
      <c r="E15" s="16">
        <f t="shared" si="0"/>
        <v>0.15369424775016222</v>
      </c>
      <c r="F15" s="16">
        <f t="shared" si="0"/>
        <v>0.4038141450616413</v>
      </c>
      <c r="G15" s="16">
        <f t="shared" si="0"/>
        <v>0.023189550596665442</v>
      </c>
    </row>
    <row r="16" spans="1:7" ht="12.75">
      <c r="A16" t="s">
        <v>27</v>
      </c>
      <c r="B16" s="16">
        <f t="shared" si="0"/>
        <v>1</v>
      </c>
      <c r="C16" s="16">
        <f t="shared" si="0"/>
        <v>0.3549339704028137</v>
      </c>
      <c r="D16" s="16">
        <f t="shared" si="0"/>
        <v>0.035072002123564934</v>
      </c>
      <c r="E16" s="16">
        <f t="shared" si="0"/>
        <v>0.16898931581392262</v>
      </c>
      <c r="F16" s="16">
        <f t="shared" si="0"/>
        <v>0.41731369035768795</v>
      </c>
      <c r="G16" s="16">
        <f t="shared" si="0"/>
        <v>0.02369102130201075</v>
      </c>
    </row>
    <row r="17" spans="1:7" ht="12.75">
      <c r="A17" t="s">
        <v>28</v>
      </c>
      <c r="B17" s="16">
        <f t="shared" si="0"/>
        <v>1</v>
      </c>
      <c r="C17" s="16">
        <f t="shared" si="0"/>
        <v>0.33390167661267406</v>
      </c>
      <c r="D17" s="16">
        <f t="shared" si="0"/>
        <v>0.0366107795775315</v>
      </c>
      <c r="E17" s="16">
        <f t="shared" si="0"/>
        <v>0.18305389788765747</v>
      </c>
      <c r="F17" s="16">
        <f t="shared" si="0"/>
        <v>0.42777304158378326</v>
      </c>
      <c r="G17" s="16">
        <f t="shared" si="0"/>
        <v>0.0186606043383537</v>
      </c>
    </row>
    <row r="18" spans="1:7" ht="12.75">
      <c r="A18" t="s">
        <v>29</v>
      </c>
      <c r="B18" s="16">
        <f t="shared" si="0"/>
        <v>1</v>
      </c>
      <c r="C18" s="16">
        <f t="shared" si="0"/>
        <v>0.31164681963404006</v>
      </c>
      <c r="D18" s="16">
        <f t="shared" si="0"/>
        <v>0.03059347468293155</v>
      </c>
      <c r="E18" s="16">
        <f t="shared" si="0"/>
        <v>0.20379513989737633</v>
      </c>
      <c r="F18" s="16">
        <f t="shared" si="0"/>
        <v>0.43508568109207085</v>
      </c>
      <c r="G18" s="16">
        <f t="shared" si="0"/>
        <v>0.01887888469358118</v>
      </c>
    </row>
    <row r="19" spans="1:7" ht="12.75">
      <c r="A19" t="s">
        <v>400</v>
      </c>
      <c r="B19" s="16">
        <f aca="true" t="shared" si="1" ref="B19:G19">B11/$B11</f>
        <v>1</v>
      </c>
      <c r="C19" s="16">
        <f t="shared" si="1"/>
        <v>0.3083809997513056</v>
      </c>
      <c r="D19" s="16">
        <f t="shared" si="1"/>
        <v>0.03481720964934096</v>
      </c>
      <c r="E19" s="16">
        <f t="shared" si="1"/>
        <v>0.2086545635414076</v>
      </c>
      <c r="F19" s="16">
        <f t="shared" si="1"/>
        <v>0.42800298433225564</v>
      </c>
      <c r="G19" s="16">
        <f t="shared" si="1"/>
        <v>0.020144242725690126</v>
      </c>
    </row>
    <row r="20" spans="1:7" ht="12.75">
      <c r="A20" t="s">
        <v>399</v>
      </c>
      <c r="B20" s="16">
        <f aca="true" t="shared" si="2" ref="B20:G20">B12/$B12</f>
        <v>1</v>
      </c>
      <c r="C20" s="16">
        <f t="shared" si="2"/>
        <v>0.2959094865100087</v>
      </c>
      <c r="D20" s="16">
        <f t="shared" si="2"/>
        <v>0.02610966057441253</v>
      </c>
      <c r="E20" s="16">
        <f t="shared" si="2"/>
        <v>0.2628372497824195</v>
      </c>
      <c r="F20" s="16">
        <f t="shared" si="2"/>
        <v>0.40034812880765885</v>
      </c>
      <c r="G20" s="16">
        <f t="shared" si="2"/>
        <v>0.014795474325500435</v>
      </c>
    </row>
    <row r="21" spans="2:7" ht="12.75">
      <c r="B21" s="2"/>
      <c r="C21" s="2"/>
      <c r="D21" s="2"/>
      <c r="E21" s="2"/>
      <c r="F21" s="2"/>
      <c r="G21" s="2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0" customWidth="1"/>
    <col min="2" max="9" width="9.7109375" style="0" customWidth="1"/>
  </cols>
  <sheetData>
    <row r="1" ht="12.75">
      <c r="A1" s="5" t="s">
        <v>340</v>
      </c>
    </row>
    <row r="2" ht="12.75">
      <c r="A2" t="s">
        <v>341</v>
      </c>
    </row>
    <row r="4" spans="2:9" s="6" customFormat="1" ht="12.75">
      <c r="B4" s="6" t="s">
        <v>21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400</v>
      </c>
      <c r="I4" s="6" t="s">
        <v>399</v>
      </c>
    </row>
    <row r="5" spans="1:10" s="5" customFormat="1" ht="12.75">
      <c r="A5" s="5" t="s">
        <v>32</v>
      </c>
      <c r="B5" s="7">
        <v>139035</v>
      </c>
      <c r="C5" s="17">
        <v>36837</v>
      </c>
      <c r="D5" s="17">
        <v>35447</v>
      </c>
      <c r="E5" s="17">
        <v>30138</v>
      </c>
      <c r="F5" s="17">
        <v>21114</v>
      </c>
      <c r="G5" s="17">
        <v>10329</v>
      </c>
      <c r="H5" s="17">
        <v>4021</v>
      </c>
      <c r="I5" s="17">
        <v>1149</v>
      </c>
      <c r="J5" s="17"/>
    </row>
    <row r="6" spans="1:10" ht="12.75">
      <c r="A6" t="s">
        <v>33</v>
      </c>
      <c r="B6" s="18">
        <v>5738</v>
      </c>
      <c r="C6" s="19">
        <v>1184</v>
      </c>
      <c r="D6" s="19">
        <v>1334</v>
      </c>
      <c r="E6" s="19">
        <v>1290</v>
      </c>
      <c r="F6" s="19">
        <v>992</v>
      </c>
      <c r="G6" s="19">
        <v>593</v>
      </c>
      <c r="H6" s="19">
        <v>260</v>
      </c>
      <c r="I6" s="19">
        <v>85</v>
      </c>
      <c r="J6" s="19"/>
    </row>
    <row r="7" spans="1:10" ht="12.75">
      <c r="A7" t="s">
        <v>34</v>
      </c>
      <c r="B7" s="18">
        <v>10048</v>
      </c>
      <c r="C7" s="19">
        <v>2169</v>
      </c>
      <c r="D7" s="19">
        <v>2328</v>
      </c>
      <c r="E7" s="19">
        <v>2245</v>
      </c>
      <c r="F7" s="19">
        <v>1728</v>
      </c>
      <c r="G7" s="19">
        <v>999</v>
      </c>
      <c r="H7" s="19">
        <v>421</v>
      </c>
      <c r="I7" s="19">
        <v>158</v>
      </c>
      <c r="J7" s="19"/>
    </row>
    <row r="8" spans="1:10" ht="12.75">
      <c r="A8" t="s">
        <v>35</v>
      </c>
      <c r="B8" s="18">
        <v>11519</v>
      </c>
      <c r="C8" s="19">
        <v>2604</v>
      </c>
      <c r="D8" s="19">
        <v>2765</v>
      </c>
      <c r="E8" s="19">
        <v>2561</v>
      </c>
      <c r="F8" s="19">
        <v>2009</v>
      </c>
      <c r="G8" s="19">
        <v>1017</v>
      </c>
      <c r="H8" s="19">
        <v>436</v>
      </c>
      <c r="I8" s="19">
        <v>127</v>
      </c>
      <c r="J8" s="19"/>
    </row>
    <row r="9" spans="1:10" ht="12.75">
      <c r="A9" t="s">
        <v>36</v>
      </c>
      <c r="B9" s="18">
        <v>4924</v>
      </c>
      <c r="C9" s="19">
        <v>1451</v>
      </c>
      <c r="D9" s="19">
        <v>1200</v>
      </c>
      <c r="E9" s="19">
        <v>1046</v>
      </c>
      <c r="F9" s="19">
        <v>701</v>
      </c>
      <c r="G9" s="19">
        <v>345</v>
      </c>
      <c r="H9" s="19">
        <v>145</v>
      </c>
      <c r="I9" s="19">
        <v>36</v>
      </c>
      <c r="J9" s="19"/>
    </row>
    <row r="10" spans="1:10" ht="12.75">
      <c r="A10" t="s">
        <v>37</v>
      </c>
      <c r="B10" s="18">
        <v>9964</v>
      </c>
      <c r="C10" s="19">
        <v>2627</v>
      </c>
      <c r="D10" s="19">
        <v>2476</v>
      </c>
      <c r="E10" s="19">
        <v>2179</v>
      </c>
      <c r="F10" s="19">
        <v>1516</v>
      </c>
      <c r="G10" s="19">
        <v>772</v>
      </c>
      <c r="H10" s="19">
        <v>302</v>
      </c>
      <c r="I10" s="19">
        <v>92</v>
      </c>
      <c r="J10" s="19"/>
    </row>
    <row r="11" spans="1:10" ht="12.75">
      <c r="A11" t="s">
        <v>38</v>
      </c>
      <c r="B11" s="18">
        <v>5468</v>
      </c>
      <c r="C11" s="19">
        <v>1518</v>
      </c>
      <c r="D11" s="19">
        <v>1382</v>
      </c>
      <c r="E11" s="19">
        <v>1103</v>
      </c>
      <c r="F11" s="19">
        <v>820</v>
      </c>
      <c r="G11" s="19">
        <v>417</v>
      </c>
      <c r="H11" s="19">
        <v>179</v>
      </c>
      <c r="I11" s="19">
        <v>49</v>
      </c>
      <c r="J11" s="19"/>
    </row>
    <row r="12" spans="1:10" ht="12.75">
      <c r="A12" t="s">
        <v>39</v>
      </c>
      <c r="B12" s="18">
        <v>10600</v>
      </c>
      <c r="C12" s="19">
        <v>2651</v>
      </c>
      <c r="D12" s="19">
        <v>2822</v>
      </c>
      <c r="E12" s="19">
        <v>2430</v>
      </c>
      <c r="F12" s="19">
        <v>1597</v>
      </c>
      <c r="G12" s="19">
        <v>745</v>
      </c>
      <c r="H12" s="19">
        <v>278</v>
      </c>
      <c r="I12" s="19">
        <v>77</v>
      </c>
      <c r="J12" s="19"/>
    </row>
    <row r="13" spans="1:10" ht="12.75">
      <c r="A13" t="s">
        <v>40</v>
      </c>
      <c r="B13" s="18">
        <v>8518</v>
      </c>
      <c r="C13" s="19">
        <v>2254</v>
      </c>
      <c r="D13" s="19">
        <v>2216</v>
      </c>
      <c r="E13" s="19">
        <v>1899</v>
      </c>
      <c r="F13" s="19">
        <v>1343</v>
      </c>
      <c r="G13" s="19">
        <v>542</v>
      </c>
      <c r="H13" s="19">
        <v>215</v>
      </c>
      <c r="I13" s="19">
        <v>49</v>
      </c>
      <c r="J13" s="19"/>
    </row>
    <row r="14" spans="1:10" ht="12.75">
      <c r="A14" t="s">
        <v>41</v>
      </c>
      <c r="B14" s="18">
        <v>8638</v>
      </c>
      <c r="C14" s="19">
        <v>2488</v>
      </c>
      <c r="D14" s="19">
        <v>2152</v>
      </c>
      <c r="E14" s="19">
        <v>1872</v>
      </c>
      <c r="F14" s="19">
        <v>1278</v>
      </c>
      <c r="G14" s="19">
        <v>584</v>
      </c>
      <c r="H14" s="19">
        <v>193</v>
      </c>
      <c r="I14" s="19">
        <v>71</v>
      </c>
      <c r="J14" s="19"/>
    </row>
    <row r="15" spans="1:10" ht="12.75">
      <c r="A15" t="s">
        <v>42</v>
      </c>
      <c r="B15" s="18">
        <v>12450</v>
      </c>
      <c r="C15" s="19">
        <v>3683</v>
      </c>
      <c r="D15" s="19">
        <v>3264</v>
      </c>
      <c r="E15" s="19">
        <v>2576</v>
      </c>
      <c r="F15" s="19">
        <v>1685</v>
      </c>
      <c r="G15" s="19">
        <v>841</v>
      </c>
      <c r="H15" s="19">
        <v>318</v>
      </c>
      <c r="I15" s="19">
        <v>83</v>
      </c>
      <c r="J15" s="19"/>
    </row>
    <row r="16" spans="1:10" ht="12.75">
      <c r="A16" t="s">
        <v>43</v>
      </c>
      <c r="B16" s="18">
        <v>10755</v>
      </c>
      <c r="C16" s="19">
        <v>2772</v>
      </c>
      <c r="D16" s="19">
        <v>2813</v>
      </c>
      <c r="E16" s="19">
        <v>2366</v>
      </c>
      <c r="F16" s="19">
        <v>1691</v>
      </c>
      <c r="G16" s="19">
        <v>752</v>
      </c>
      <c r="H16" s="19">
        <v>286</v>
      </c>
      <c r="I16" s="19">
        <v>75</v>
      </c>
      <c r="J16" s="19"/>
    </row>
    <row r="17" spans="1:10" ht="12.75">
      <c r="A17" t="s">
        <v>44</v>
      </c>
      <c r="B17" s="18">
        <v>9323</v>
      </c>
      <c r="C17" s="19">
        <v>2650</v>
      </c>
      <c r="D17" s="19">
        <v>2414</v>
      </c>
      <c r="E17" s="19">
        <v>1935</v>
      </c>
      <c r="F17" s="19">
        <v>1379</v>
      </c>
      <c r="G17" s="19">
        <v>654</v>
      </c>
      <c r="H17" s="19">
        <v>233</v>
      </c>
      <c r="I17" s="19">
        <v>58</v>
      </c>
      <c r="J17" s="19"/>
    </row>
    <row r="18" spans="1:10" ht="12.75">
      <c r="A18" t="s">
        <v>45</v>
      </c>
      <c r="B18" s="18">
        <v>6254</v>
      </c>
      <c r="C18" s="19">
        <v>1744</v>
      </c>
      <c r="D18" s="19">
        <v>1617</v>
      </c>
      <c r="E18" s="19">
        <v>1351</v>
      </c>
      <c r="F18" s="19">
        <v>936</v>
      </c>
      <c r="G18" s="19">
        <v>417</v>
      </c>
      <c r="H18" s="19">
        <v>155</v>
      </c>
      <c r="I18" s="19">
        <v>34</v>
      </c>
      <c r="J18" s="19"/>
    </row>
    <row r="19" spans="1:10" ht="12.75">
      <c r="A19" t="s">
        <v>46</v>
      </c>
      <c r="B19" s="18">
        <v>4710</v>
      </c>
      <c r="C19" s="19">
        <v>1291</v>
      </c>
      <c r="D19" s="19">
        <v>1272</v>
      </c>
      <c r="E19" s="19">
        <v>974</v>
      </c>
      <c r="F19" s="19">
        <v>672</v>
      </c>
      <c r="G19" s="19">
        <v>358</v>
      </c>
      <c r="H19" s="19">
        <v>107</v>
      </c>
      <c r="I19" s="19">
        <v>36</v>
      </c>
      <c r="J19" s="19"/>
    </row>
    <row r="20" spans="1:10" ht="12.75">
      <c r="A20" t="s">
        <v>47</v>
      </c>
      <c r="B20" s="18">
        <v>7619</v>
      </c>
      <c r="C20" s="19">
        <v>2309</v>
      </c>
      <c r="D20" s="19">
        <v>2055</v>
      </c>
      <c r="E20" s="19">
        <v>1632</v>
      </c>
      <c r="F20" s="19">
        <v>959</v>
      </c>
      <c r="G20" s="19">
        <v>460</v>
      </c>
      <c r="H20" s="19">
        <v>153</v>
      </c>
      <c r="I20" s="19">
        <v>51</v>
      </c>
      <c r="J20" s="19"/>
    </row>
    <row r="21" spans="1:10" ht="12.75">
      <c r="A21" t="s">
        <v>48</v>
      </c>
      <c r="B21" s="18">
        <v>6015</v>
      </c>
      <c r="C21" s="19">
        <v>1694</v>
      </c>
      <c r="D21" s="19">
        <v>1622</v>
      </c>
      <c r="E21" s="19">
        <v>1283</v>
      </c>
      <c r="F21" s="19">
        <v>852</v>
      </c>
      <c r="G21" s="19">
        <v>378</v>
      </c>
      <c r="H21" s="19">
        <v>153</v>
      </c>
      <c r="I21" s="19">
        <v>33</v>
      </c>
      <c r="J21" s="19"/>
    </row>
    <row r="22" spans="1:10" ht="12.75">
      <c r="A22" t="s">
        <v>49</v>
      </c>
      <c r="B22" s="18">
        <v>1198</v>
      </c>
      <c r="C22" s="19">
        <v>295</v>
      </c>
      <c r="D22" s="19">
        <v>299</v>
      </c>
      <c r="E22" s="19">
        <v>254</v>
      </c>
      <c r="F22" s="19">
        <v>185</v>
      </c>
      <c r="G22" s="19">
        <v>120</v>
      </c>
      <c r="H22" s="19">
        <v>43</v>
      </c>
      <c r="I22" s="19">
        <v>2</v>
      </c>
      <c r="J22" s="19"/>
    </row>
    <row r="23" spans="1:10" ht="12.75">
      <c r="A23" t="s">
        <v>50</v>
      </c>
      <c r="B23" s="18">
        <v>1964</v>
      </c>
      <c r="C23" s="19">
        <v>549</v>
      </c>
      <c r="D23" s="19">
        <v>550</v>
      </c>
      <c r="E23" s="19">
        <v>398</v>
      </c>
      <c r="F23" s="19">
        <v>268</v>
      </c>
      <c r="G23" s="19">
        <v>125</v>
      </c>
      <c r="H23" s="19">
        <v>63</v>
      </c>
      <c r="I23" s="19">
        <v>11</v>
      </c>
      <c r="J23" s="19"/>
    </row>
    <row r="24" spans="1:10" ht="12.75">
      <c r="A24" t="s">
        <v>51</v>
      </c>
      <c r="B24" s="18">
        <v>3330</v>
      </c>
      <c r="C24" s="19">
        <v>904</v>
      </c>
      <c r="D24" s="19">
        <v>866</v>
      </c>
      <c r="E24" s="19">
        <v>744</v>
      </c>
      <c r="F24" s="19">
        <v>503</v>
      </c>
      <c r="G24" s="19">
        <v>210</v>
      </c>
      <c r="H24" s="19">
        <v>81</v>
      </c>
      <c r="I24" s="19">
        <v>22</v>
      </c>
      <c r="J24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/>
  <dimension ref="A1:J24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9" width="10.00390625" style="0" customWidth="1"/>
  </cols>
  <sheetData>
    <row r="1" ht="12.75">
      <c r="A1" s="5" t="s">
        <v>342</v>
      </c>
    </row>
    <row r="2" ht="12.75">
      <c r="A2" t="s">
        <v>343</v>
      </c>
    </row>
    <row r="4" spans="2:9" s="6" customFormat="1" ht="12.75">
      <c r="B4" s="6" t="s">
        <v>21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400</v>
      </c>
      <c r="I4" s="6" t="s">
        <v>399</v>
      </c>
    </row>
    <row r="5" spans="1:10" s="5" customFormat="1" ht="12.75">
      <c r="A5" s="5" t="s">
        <v>32</v>
      </c>
      <c r="B5" s="7">
        <f>SUM(C5:I5)</f>
        <v>54522</v>
      </c>
      <c r="C5" s="7">
        <v>16305</v>
      </c>
      <c r="D5" s="7">
        <v>15087</v>
      </c>
      <c r="E5" s="7">
        <v>11649</v>
      </c>
      <c r="F5" s="7">
        <v>7203</v>
      </c>
      <c r="G5" s="7">
        <v>2955</v>
      </c>
      <c r="H5" s="7">
        <v>1043</v>
      </c>
      <c r="I5" s="7">
        <v>280</v>
      </c>
      <c r="J5" s="17"/>
    </row>
    <row r="6" spans="1:10" ht="12.75">
      <c r="A6" t="s">
        <v>33</v>
      </c>
      <c r="B6" s="18">
        <f aca="true" t="shared" si="0" ref="B6:B24">SUM(C6:I6)</f>
        <v>2038</v>
      </c>
      <c r="C6" s="1">
        <v>492</v>
      </c>
      <c r="D6" s="1">
        <v>533</v>
      </c>
      <c r="E6" s="1">
        <v>488</v>
      </c>
      <c r="F6" s="1">
        <v>285</v>
      </c>
      <c r="G6" s="1">
        <v>161</v>
      </c>
      <c r="H6" s="1">
        <v>58</v>
      </c>
      <c r="I6" s="1">
        <v>21</v>
      </c>
      <c r="J6" s="19"/>
    </row>
    <row r="7" spans="1:10" ht="12.75">
      <c r="A7" t="s">
        <v>34</v>
      </c>
      <c r="B7" s="18">
        <f t="shared" si="0"/>
        <v>3487</v>
      </c>
      <c r="C7" s="1">
        <v>927</v>
      </c>
      <c r="D7" s="1">
        <v>895</v>
      </c>
      <c r="E7" s="1">
        <v>792</v>
      </c>
      <c r="F7" s="1">
        <v>516</v>
      </c>
      <c r="G7" s="1">
        <v>249</v>
      </c>
      <c r="H7" s="1">
        <v>80</v>
      </c>
      <c r="I7" s="1">
        <v>28</v>
      </c>
      <c r="J7" s="19"/>
    </row>
    <row r="8" spans="1:10" ht="12.75">
      <c r="A8" t="s">
        <v>35</v>
      </c>
      <c r="B8" s="18">
        <f t="shared" si="0"/>
        <v>4136</v>
      </c>
      <c r="C8" s="1">
        <v>1070</v>
      </c>
      <c r="D8" s="1">
        <v>1099</v>
      </c>
      <c r="E8" s="1">
        <v>906</v>
      </c>
      <c r="F8" s="1">
        <v>635</v>
      </c>
      <c r="G8" s="1">
        <v>281</v>
      </c>
      <c r="H8" s="1">
        <v>117</v>
      </c>
      <c r="I8" s="1">
        <v>28</v>
      </c>
      <c r="J8" s="19"/>
    </row>
    <row r="9" spans="1:10" ht="12.75">
      <c r="A9" t="s">
        <v>36</v>
      </c>
      <c r="B9" s="18">
        <f t="shared" si="0"/>
        <v>2006</v>
      </c>
      <c r="C9" s="1">
        <v>674</v>
      </c>
      <c r="D9" s="1">
        <v>522</v>
      </c>
      <c r="E9" s="1">
        <v>421</v>
      </c>
      <c r="F9" s="1">
        <v>246</v>
      </c>
      <c r="G9" s="1">
        <v>104</v>
      </c>
      <c r="H9" s="1">
        <v>28</v>
      </c>
      <c r="I9" s="1">
        <v>11</v>
      </c>
      <c r="J9" s="19"/>
    </row>
    <row r="10" spans="1:10" ht="12.75">
      <c r="A10" t="s">
        <v>37</v>
      </c>
      <c r="B10" s="18">
        <f t="shared" si="0"/>
        <v>3844</v>
      </c>
      <c r="C10" s="1">
        <v>1154</v>
      </c>
      <c r="D10" s="1">
        <v>1029</v>
      </c>
      <c r="E10" s="1">
        <v>825</v>
      </c>
      <c r="F10" s="1">
        <v>517</v>
      </c>
      <c r="G10" s="1">
        <v>221</v>
      </c>
      <c r="H10" s="1">
        <v>77</v>
      </c>
      <c r="I10" s="1">
        <v>21</v>
      </c>
      <c r="J10" s="19"/>
    </row>
    <row r="11" spans="1:10" ht="12.75">
      <c r="A11" t="s">
        <v>38</v>
      </c>
      <c r="B11" s="18">
        <f t="shared" si="0"/>
        <v>2193</v>
      </c>
      <c r="C11" s="1">
        <v>691</v>
      </c>
      <c r="D11" s="1">
        <v>598</v>
      </c>
      <c r="E11" s="1">
        <v>444</v>
      </c>
      <c r="F11" s="1">
        <v>284</v>
      </c>
      <c r="G11" s="1">
        <v>118</v>
      </c>
      <c r="H11" s="1">
        <v>44</v>
      </c>
      <c r="I11" s="1">
        <v>14</v>
      </c>
      <c r="J11" s="19"/>
    </row>
    <row r="12" spans="1:10" ht="12.75">
      <c r="A12" t="s">
        <v>39</v>
      </c>
      <c r="B12" s="18">
        <f t="shared" si="0"/>
        <v>4055</v>
      </c>
      <c r="C12" s="1">
        <v>1108</v>
      </c>
      <c r="D12" s="1">
        <v>1168</v>
      </c>
      <c r="E12" s="1">
        <v>919</v>
      </c>
      <c r="F12" s="1">
        <v>560</v>
      </c>
      <c r="G12" s="1">
        <v>201</v>
      </c>
      <c r="H12" s="1">
        <v>74</v>
      </c>
      <c r="I12" s="1">
        <v>25</v>
      </c>
      <c r="J12" s="19"/>
    </row>
    <row r="13" spans="1:10" ht="12.75">
      <c r="A13" t="s">
        <v>40</v>
      </c>
      <c r="B13" s="18">
        <f t="shared" si="0"/>
        <v>3435</v>
      </c>
      <c r="C13" s="1">
        <v>1007</v>
      </c>
      <c r="D13" s="1">
        <v>945</v>
      </c>
      <c r="E13" s="1">
        <v>767</v>
      </c>
      <c r="F13" s="1">
        <v>472</v>
      </c>
      <c r="G13" s="1">
        <v>161</v>
      </c>
      <c r="H13" s="1">
        <v>67</v>
      </c>
      <c r="I13" s="1">
        <v>16</v>
      </c>
      <c r="J13" s="19"/>
    </row>
    <row r="14" spans="1:10" ht="12.75">
      <c r="A14" t="s">
        <v>41</v>
      </c>
      <c r="B14" s="18">
        <f t="shared" si="0"/>
        <v>3533</v>
      </c>
      <c r="C14" s="1">
        <v>1146</v>
      </c>
      <c r="D14" s="1">
        <v>971</v>
      </c>
      <c r="E14" s="1">
        <v>729</v>
      </c>
      <c r="F14" s="1">
        <v>441</v>
      </c>
      <c r="G14" s="1">
        <v>168</v>
      </c>
      <c r="H14" s="1">
        <v>60</v>
      </c>
      <c r="I14" s="1">
        <v>18</v>
      </c>
      <c r="J14" s="19"/>
    </row>
    <row r="15" spans="1:10" ht="12.75">
      <c r="A15" t="s">
        <v>42</v>
      </c>
      <c r="B15" s="18">
        <f t="shared" si="0"/>
        <v>4957</v>
      </c>
      <c r="C15" s="1">
        <v>1599</v>
      </c>
      <c r="D15" s="1">
        <v>1444</v>
      </c>
      <c r="E15" s="1">
        <v>987</v>
      </c>
      <c r="F15" s="1">
        <v>563</v>
      </c>
      <c r="G15" s="1">
        <v>257</v>
      </c>
      <c r="H15" s="1">
        <v>85</v>
      </c>
      <c r="I15" s="1">
        <v>22</v>
      </c>
      <c r="J15" s="19"/>
    </row>
    <row r="16" spans="1:10" ht="12.75">
      <c r="A16" t="s">
        <v>43</v>
      </c>
      <c r="B16" s="18">
        <f t="shared" si="0"/>
        <v>4199</v>
      </c>
      <c r="C16" s="1">
        <v>1230</v>
      </c>
      <c r="D16" s="1">
        <v>1190</v>
      </c>
      <c r="E16" s="1">
        <v>927</v>
      </c>
      <c r="F16" s="1">
        <v>569</v>
      </c>
      <c r="G16" s="1">
        <v>200</v>
      </c>
      <c r="H16" s="1">
        <v>64</v>
      </c>
      <c r="I16" s="1">
        <v>19</v>
      </c>
      <c r="J16" s="19"/>
    </row>
    <row r="17" spans="1:10" ht="12.75">
      <c r="A17" t="s">
        <v>44</v>
      </c>
      <c r="B17" s="18">
        <f t="shared" si="0"/>
        <v>3717</v>
      </c>
      <c r="C17" s="1">
        <v>1187</v>
      </c>
      <c r="D17" s="1">
        <v>1032</v>
      </c>
      <c r="E17" s="1">
        <v>761</v>
      </c>
      <c r="F17" s="1">
        <v>465</v>
      </c>
      <c r="G17" s="1">
        <v>193</v>
      </c>
      <c r="H17" s="1">
        <v>60</v>
      </c>
      <c r="I17" s="1">
        <v>19</v>
      </c>
      <c r="J17" s="19"/>
    </row>
    <row r="18" spans="1:10" ht="12.75">
      <c r="A18" t="s">
        <v>45</v>
      </c>
      <c r="B18" s="18">
        <f t="shared" si="0"/>
        <v>2560</v>
      </c>
      <c r="C18" s="1">
        <v>783</v>
      </c>
      <c r="D18" s="1">
        <v>717</v>
      </c>
      <c r="E18" s="1">
        <v>536</v>
      </c>
      <c r="F18" s="1">
        <v>333</v>
      </c>
      <c r="G18" s="1">
        <v>144</v>
      </c>
      <c r="H18" s="1">
        <v>45</v>
      </c>
      <c r="I18" s="1">
        <v>2</v>
      </c>
      <c r="J18" s="19"/>
    </row>
    <row r="19" spans="1:10" ht="12.75">
      <c r="A19" t="s">
        <v>46</v>
      </c>
      <c r="B19" s="18">
        <f t="shared" si="0"/>
        <v>1898</v>
      </c>
      <c r="C19" s="1">
        <v>566</v>
      </c>
      <c r="D19" s="1">
        <v>559</v>
      </c>
      <c r="E19" s="1">
        <v>397</v>
      </c>
      <c r="F19" s="1">
        <v>236</v>
      </c>
      <c r="G19" s="1">
        <v>103</v>
      </c>
      <c r="H19" s="1">
        <v>32</v>
      </c>
      <c r="I19" s="1">
        <v>5</v>
      </c>
      <c r="J19" s="19"/>
    </row>
    <row r="20" spans="1:10" ht="12.75">
      <c r="A20" t="s">
        <v>47</v>
      </c>
      <c r="B20" s="18">
        <f t="shared" si="0"/>
        <v>3208</v>
      </c>
      <c r="C20" s="1">
        <v>1060</v>
      </c>
      <c r="D20" s="1">
        <v>912</v>
      </c>
      <c r="E20" s="1">
        <v>667</v>
      </c>
      <c r="F20" s="1">
        <v>360</v>
      </c>
      <c r="G20" s="1">
        <v>148</v>
      </c>
      <c r="H20" s="1">
        <v>46</v>
      </c>
      <c r="I20" s="1">
        <v>15</v>
      </c>
      <c r="J20" s="19"/>
    </row>
    <row r="21" spans="1:10" ht="12.75">
      <c r="A21" t="s">
        <v>48</v>
      </c>
      <c r="B21" s="18">
        <f t="shared" si="0"/>
        <v>2520</v>
      </c>
      <c r="C21" s="1">
        <v>784</v>
      </c>
      <c r="D21" s="1">
        <v>700</v>
      </c>
      <c r="E21" s="1">
        <v>522</v>
      </c>
      <c r="F21" s="1">
        <v>340</v>
      </c>
      <c r="G21" s="1">
        <v>114</v>
      </c>
      <c r="H21" s="1">
        <v>53</v>
      </c>
      <c r="I21" s="1">
        <v>7</v>
      </c>
      <c r="J21" s="19"/>
    </row>
    <row r="22" spans="1:10" ht="12.75">
      <c r="A22" t="s">
        <v>49</v>
      </c>
      <c r="B22" s="18">
        <f t="shared" si="0"/>
        <v>477</v>
      </c>
      <c r="C22" s="1">
        <v>140</v>
      </c>
      <c r="D22" s="1">
        <v>140</v>
      </c>
      <c r="E22" s="1">
        <v>97</v>
      </c>
      <c r="F22" s="1">
        <v>58</v>
      </c>
      <c r="G22" s="1">
        <v>31</v>
      </c>
      <c r="H22" s="1">
        <v>11</v>
      </c>
      <c r="I22" s="1">
        <v>0</v>
      </c>
      <c r="J22" s="19"/>
    </row>
    <row r="23" spans="1:10" ht="12.75">
      <c r="A23" t="s">
        <v>50</v>
      </c>
      <c r="B23" s="18">
        <f t="shared" si="0"/>
        <v>826</v>
      </c>
      <c r="C23" s="1">
        <v>267</v>
      </c>
      <c r="D23" s="1">
        <v>246</v>
      </c>
      <c r="E23" s="1">
        <v>148</v>
      </c>
      <c r="F23" s="1">
        <v>111</v>
      </c>
      <c r="G23" s="1">
        <v>35</v>
      </c>
      <c r="H23" s="1">
        <v>18</v>
      </c>
      <c r="I23" s="1">
        <v>1</v>
      </c>
      <c r="J23" s="19"/>
    </row>
    <row r="24" spans="1:10" ht="12.75">
      <c r="A24" t="s">
        <v>51</v>
      </c>
      <c r="B24" s="18">
        <f t="shared" si="0"/>
        <v>1433</v>
      </c>
      <c r="C24" s="1">
        <v>420</v>
      </c>
      <c r="D24" s="1">
        <v>387</v>
      </c>
      <c r="E24" s="1">
        <v>316</v>
      </c>
      <c r="F24" s="1">
        <v>212</v>
      </c>
      <c r="G24" s="1">
        <v>66</v>
      </c>
      <c r="H24" s="1">
        <v>24</v>
      </c>
      <c r="I24" s="1">
        <v>8</v>
      </c>
      <c r="J24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0" customWidth="1"/>
    <col min="2" max="9" width="9.57421875" style="0" customWidth="1"/>
  </cols>
  <sheetData>
    <row r="1" ht="12.75">
      <c r="A1" s="5" t="s">
        <v>344</v>
      </c>
    </row>
    <row r="2" ht="12.75">
      <c r="A2" t="s">
        <v>345</v>
      </c>
    </row>
    <row r="4" spans="2:9" s="6" customFormat="1" ht="12.75">
      <c r="B4" s="6" t="s">
        <v>21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400</v>
      </c>
      <c r="I4" s="6" t="s">
        <v>399</v>
      </c>
    </row>
    <row r="5" spans="1:10" s="5" customFormat="1" ht="12.75">
      <c r="A5" s="5" t="s">
        <v>32</v>
      </c>
      <c r="B5" s="7">
        <v>84513</v>
      </c>
      <c r="C5" s="7">
        <v>20532</v>
      </c>
      <c r="D5" s="7">
        <v>20360</v>
      </c>
      <c r="E5" s="7">
        <v>18489</v>
      </c>
      <c r="F5" s="7">
        <v>13911</v>
      </c>
      <c r="G5" s="7">
        <v>7374</v>
      </c>
      <c r="H5" s="7">
        <v>2978</v>
      </c>
      <c r="I5" s="7">
        <v>869</v>
      </c>
      <c r="J5" s="17"/>
    </row>
    <row r="6" spans="1:10" ht="12.75">
      <c r="A6" t="s">
        <v>33</v>
      </c>
      <c r="B6" s="18">
        <v>3700</v>
      </c>
      <c r="C6" s="1">
        <v>692</v>
      </c>
      <c r="D6" s="1">
        <v>801</v>
      </c>
      <c r="E6" s="1">
        <v>802</v>
      </c>
      <c r="F6" s="1">
        <v>707</v>
      </c>
      <c r="G6" s="1">
        <v>432</v>
      </c>
      <c r="H6" s="1">
        <v>202</v>
      </c>
      <c r="I6" s="1">
        <v>64</v>
      </c>
      <c r="J6" s="19"/>
    </row>
    <row r="7" spans="1:10" ht="12.75">
      <c r="A7" t="s">
        <v>34</v>
      </c>
      <c r="B7" s="18">
        <v>6561</v>
      </c>
      <c r="C7" s="1">
        <v>1242</v>
      </c>
      <c r="D7" s="1">
        <v>1433</v>
      </c>
      <c r="E7" s="1">
        <v>1453</v>
      </c>
      <c r="F7" s="1">
        <v>1212</v>
      </c>
      <c r="G7" s="1">
        <v>750</v>
      </c>
      <c r="H7" s="1">
        <v>341</v>
      </c>
      <c r="I7" s="1">
        <v>130</v>
      </c>
      <c r="J7" s="19"/>
    </row>
    <row r="8" spans="1:10" ht="12.75">
      <c r="A8" t="s">
        <v>35</v>
      </c>
      <c r="B8" s="18">
        <v>7383</v>
      </c>
      <c r="C8" s="1">
        <v>1534</v>
      </c>
      <c r="D8" s="1">
        <v>1666</v>
      </c>
      <c r="E8" s="1">
        <v>1655</v>
      </c>
      <c r="F8" s="1">
        <v>1374</v>
      </c>
      <c r="G8" s="1">
        <v>736</v>
      </c>
      <c r="H8" s="1">
        <v>319</v>
      </c>
      <c r="I8" s="1">
        <v>99</v>
      </c>
      <c r="J8" s="19"/>
    </row>
    <row r="9" spans="1:10" ht="12.75">
      <c r="A9" t="s">
        <v>36</v>
      </c>
      <c r="B9" s="18">
        <v>2918</v>
      </c>
      <c r="C9" s="1">
        <v>777</v>
      </c>
      <c r="D9" s="1">
        <v>678</v>
      </c>
      <c r="E9" s="1">
        <v>625</v>
      </c>
      <c r="F9" s="1">
        <v>455</v>
      </c>
      <c r="G9" s="1">
        <v>241</v>
      </c>
      <c r="H9" s="1">
        <v>117</v>
      </c>
      <c r="I9" s="1">
        <v>25</v>
      </c>
      <c r="J9" s="19"/>
    </row>
    <row r="10" spans="1:10" ht="12.75">
      <c r="A10" t="s">
        <v>37</v>
      </c>
      <c r="B10" s="18">
        <v>6120</v>
      </c>
      <c r="C10" s="1">
        <v>1473</v>
      </c>
      <c r="D10" s="1">
        <v>1447</v>
      </c>
      <c r="E10" s="1">
        <v>1354</v>
      </c>
      <c r="F10" s="1">
        <v>999</v>
      </c>
      <c r="G10" s="1">
        <v>551</v>
      </c>
      <c r="H10" s="1">
        <v>225</v>
      </c>
      <c r="I10" s="1">
        <v>71</v>
      </c>
      <c r="J10" s="19"/>
    </row>
    <row r="11" spans="1:10" ht="12.75">
      <c r="A11" t="s">
        <v>38</v>
      </c>
      <c r="B11" s="18">
        <v>3275</v>
      </c>
      <c r="C11" s="1">
        <v>827</v>
      </c>
      <c r="D11" s="1">
        <v>784</v>
      </c>
      <c r="E11" s="1">
        <v>659</v>
      </c>
      <c r="F11" s="1">
        <v>536</v>
      </c>
      <c r="G11" s="1">
        <v>299</v>
      </c>
      <c r="H11" s="1">
        <v>135</v>
      </c>
      <c r="I11" s="1">
        <v>35</v>
      </c>
      <c r="J11" s="19"/>
    </row>
    <row r="12" spans="1:10" ht="12.75">
      <c r="A12" t="s">
        <v>39</v>
      </c>
      <c r="B12" s="18">
        <v>6545</v>
      </c>
      <c r="C12" s="1">
        <v>1543</v>
      </c>
      <c r="D12" s="1">
        <v>1654</v>
      </c>
      <c r="E12" s="1">
        <v>1511</v>
      </c>
      <c r="F12" s="1">
        <v>1037</v>
      </c>
      <c r="G12" s="1">
        <v>544</v>
      </c>
      <c r="H12" s="1">
        <v>204</v>
      </c>
      <c r="I12" s="1">
        <v>52</v>
      </c>
      <c r="J12" s="19"/>
    </row>
    <row r="13" spans="1:10" ht="12.75">
      <c r="A13" t="s">
        <v>40</v>
      </c>
      <c r="B13" s="18">
        <v>5083</v>
      </c>
      <c r="C13" s="1">
        <v>1247</v>
      </c>
      <c r="D13" s="1">
        <v>1271</v>
      </c>
      <c r="E13" s="1">
        <v>1132</v>
      </c>
      <c r="F13" s="1">
        <v>871</v>
      </c>
      <c r="G13" s="1">
        <v>381</v>
      </c>
      <c r="H13" s="1">
        <v>148</v>
      </c>
      <c r="I13" s="1">
        <v>33</v>
      </c>
      <c r="J13" s="19"/>
    </row>
    <row r="14" spans="1:10" ht="12.75">
      <c r="A14" t="s">
        <v>41</v>
      </c>
      <c r="B14" s="18">
        <v>5105</v>
      </c>
      <c r="C14" s="1">
        <v>1342</v>
      </c>
      <c r="D14" s="1">
        <v>1181</v>
      </c>
      <c r="E14" s="1">
        <v>1143</v>
      </c>
      <c r="F14" s="1">
        <v>837</v>
      </c>
      <c r="G14" s="1">
        <v>416</v>
      </c>
      <c r="H14" s="1">
        <v>133</v>
      </c>
      <c r="I14" s="1">
        <v>53</v>
      </c>
      <c r="J14" s="19"/>
    </row>
    <row r="15" spans="1:10" ht="12.75">
      <c r="A15" t="s">
        <v>42</v>
      </c>
      <c r="B15" s="18">
        <v>7493</v>
      </c>
      <c r="C15" s="1">
        <v>2084</v>
      </c>
      <c r="D15" s="1">
        <v>1820</v>
      </c>
      <c r="E15" s="1">
        <v>1589</v>
      </c>
      <c r="F15" s="1">
        <v>1122</v>
      </c>
      <c r="G15" s="1">
        <v>584</v>
      </c>
      <c r="H15" s="1">
        <v>233</v>
      </c>
      <c r="I15" s="1">
        <v>61</v>
      </c>
      <c r="J15" s="19"/>
    </row>
    <row r="16" spans="1:10" ht="12.75">
      <c r="A16" t="s">
        <v>43</v>
      </c>
      <c r="B16" s="18">
        <v>6556</v>
      </c>
      <c r="C16" s="1">
        <v>1542</v>
      </c>
      <c r="D16" s="1">
        <v>1623</v>
      </c>
      <c r="E16" s="1">
        <v>1439</v>
      </c>
      <c r="F16" s="1">
        <v>1122</v>
      </c>
      <c r="G16" s="1">
        <v>552</v>
      </c>
      <c r="H16" s="1">
        <v>222</v>
      </c>
      <c r="I16" s="1">
        <v>56</v>
      </c>
      <c r="J16" s="19"/>
    </row>
    <row r="17" spans="1:10" ht="12.75">
      <c r="A17" t="s">
        <v>44</v>
      </c>
      <c r="B17" s="18">
        <v>5606</v>
      </c>
      <c r="C17" s="1">
        <v>1463</v>
      </c>
      <c r="D17" s="1">
        <v>1382</v>
      </c>
      <c r="E17" s="1">
        <v>1174</v>
      </c>
      <c r="F17" s="1">
        <v>914</v>
      </c>
      <c r="G17" s="1">
        <v>461</v>
      </c>
      <c r="H17" s="1">
        <v>173</v>
      </c>
      <c r="I17" s="1">
        <v>39</v>
      </c>
      <c r="J17" s="19"/>
    </row>
    <row r="18" spans="1:10" ht="12.75">
      <c r="A18" t="s">
        <v>45</v>
      </c>
      <c r="B18" s="18">
        <v>3694</v>
      </c>
      <c r="C18" s="1">
        <v>961</v>
      </c>
      <c r="D18" s="1">
        <v>900</v>
      </c>
      <c r="E18" s="1">
        <v>815</v>
      </c>
      <c r="F18" s="1">
        <v>603</v>
      </c>
      <c r="G18" s="1">
        <v>273</v>
      </c>
      <c r="H18" s="1">
        <v>110</v>
      </c>
      <c r="I18" s="1">
        <v>32</v>
      </c>
      <c r="J18" s="19"/>
    </row>
    <row r="19" spans="1:10" ht="12.75">
      <c r="A19" t="s">
        <v>46</v>
      </c>
      <c r="B19" s="18">
        <v>2812</v>
      </c>
      <c r="C19" s="1">
        <v>725</v>
      </c>
      <c r="D19" s="1">
        <v>713</v>
      </c>
      <c r="E19" s="1">
        <v>577</v>
      </c>
      <c r="F19" s="1">
        <v>436</v>
      </c>
      <c r="G19" s="1">
        <v>255</v>
      </c>
      <c r="H19" s="1">
        <v>75</v>
      </c>
      <c r="I19" s="1">
        <v>31</v>
      </c>
      <c r="J19" s="19"/>
    </row>
    <row r="20" spans="1:10" ht="12.75">
      <c r="A20" t="s">
        <v>47</v>
      </c>
      <c r="B20" s="18">
        <v>4411</v>
      </c>
      <c r="C20" s="1">
        <v>1249</v>
      </c>
      <c r="D20" s="1">
        <v>1143</v>
      </c>
      <c r="E20" s="1">
        <v>965</v>
      </c>
      <c r="F20" s="1">
        <v>599</v>
      </c>
      <c r="G20" s="1">
        <v>312</v>
      </c>
      <c r="H20" s="1">
        <v>107</v>
      </c>
      <c r="I20" s="1">
        <v>36</v>
      </c>
      <c r="J20" s="19"/>
    </row>
    <row r="21" spans="1:10" ht="12.75">
      <c r="A21" t="s">
        <v>48</v>
      </c>
      <c r="B21" s="18">
        <v>3495</v>
      </c>
      <c r="C21" s="1">
        <v>910</v>
      </c>
      <c r="D21" s="1">
        <v>922</v>
      </c>
      <c r="E21" s="1">
        <v>761</v>
      </c>
      <c r="F21" s="1">
        <v>512</v>
      </c>
      <c r="G21" s="1">
        <v>264</v>
      </c>
      <c r="H21" s="1">
        <v>100</v>
      </c>
      <c r="I21" s="1">
        <v>26</v>
      </c>
      <c r="J21" s="19"/>
    </row>
    <row r="22" spans="1:10" ht="12.75">
      <c r="A22" t="s">
        <v>49</v>
      </c>
      <c r="B22" s="18">
        <v>721</v>
      </c>
      <c r="C22" s="1">
        <v>155</v>
      </c>
      <c r="D22" s="1">
        <v>159</v>
      </c>
      <c r="E22" s="1">
        <v>157</v>
      </c>
      <c r="F22" s="1">
        <v>127</v>
      </c>
      <c r="G22" s="1">
        <v>89</v>
      </c>
      <c r="H22" s="1">
        <v>32</v>
      </c>
      <c r="I22" s="1">
        <v>2</v>
      </c>
      <c r="J22" s="19"/>
    </row>
    <row r="23" spans="1:10" ht="12.75">
      <c r="A23" t="s">
        <v>50</v>
      </c>
      <c r="B23" s="18">
        <v>1138</v>
      </c>
      <c r="C23" s="1">
        <v>282</v>
      </c>
      <c r="D23" s="1">
        <v>304</v>
      </c>
      <c r="E23" s="1">
        <v>250</v>
      </c>
      <c r="F23" s="1">
        <v>157</v>
      </c>
      <c r="G23" s="1">
        <v>90</v>
      </c>
      <c r="H23" s="1">
        <v>45</v>
      </c>
      <c r="I23" s="1">
        <v>10</v>
      </c>
      <c r="J23" s="19"/>
    </row>
    <row r="24" spans="1:10" ht="12.75">
      <c r="A24" t="s">
        <v>51</v>
      </c>
      <c r="B24" s="18">
        <v>1897</v>
      </c>
      <c r="C24" s="1">
        <v>484</v>
      </c>
      <c r="D24" s="1">
        <v>479</v>
      </c>
      <c r="E24" s="1">
        <v>428</v>
      </c>
      <c r="F24" s="1">
        <v>291</v>
      </c>
      <c r="G24" s="1">
        <v>144</v>
      </c>
      <c r="H24" s="1">
        <v>57</v>
      </c>
      <c r="I24" s="1">
        <v>14</v>
      </c>
      <c r="J24" s="19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N439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10" width="8.8515625" style="0" customWidth="1"/>
  </cols>
  <sheetData>
    <row r="1" ht="12.75">
      <c r="A1" s="5" t="s">
        <v>377</v>
      </c>
    </row>
    <row r="2" ht="12.75">
      <c r="A2" t="s">
        <v>334</v>
      </c>
    </row>
    <row r="4" spans="2:10" s="6" customFormat="1" ht="12.75">
      <c r="B4" s="6" t="s">
        <v>21</v>
      </c>
      <c r="C4" s="6" t="s">
        <v>22</v>
      </c>
      <c r="D4" s="6" t="s">
        <v>52</v>
      </c>
      <c r="E4" s="6" t="s">
        <v>53</v>
      </c>
      <c r="F4" s="6" t="s">
        <v>54</v>
      </c>
      <c r="G4" s="6" t="s">
        <v>23</v>
      </c>
      <c r="H4" s="6" t="s">
        <v>52</v>
      </c>
      <c r="I4" s="6" t="s">
        <v>53</v>
      </c>
      <c r="J4" s="6" t="s">
        <v>54</v>
      </c>
    </row>
    <row r="5" spans="1:14" s="5" customFormat="1" ht="12.75">
      <c r="A5" s="5" t="s">
        <v>32</v>
      </c>
      <c r="B5" s="7">
        <v>139035</v>
      </c>
      <c r="C5" s="7">
        <v>54522</v>
      </c>
      <c r="D5" s="7">
        <v>31392</v>
      </c>
      <c r="E5" s="7">
        <v>18852</v>
      </c>
      <c r="F5" s="7">
        <v>4278</v>
      </c>
      <c r="G5" s="7">
        <v>84513</v>
      </c>
      <c r="H5" s="7">
        <v>40892</v>
      </c>
      <c r="I5" s="7">
        <v>32400</v>
      </c>
      <c r="J5" s="7">
        <v>11221</v>
      </c>
      <c r="K5" s="7"/>
      <c r="L5" s="7"/>
      <c r="M5" s="7"/>
      <c r="N5" s="7"/>
    </row>
    <row r="6" spans="1:14" ht="12.75">
      <c r="A6" s="5" t="s">
        <v>98</v>
      </c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4" t="s">
        <v>99</v>
      </c>
      <c r="B7" s="18">
        <v>588</v>
      </c>
      <c r="C7" s="18">
        <v>210</v>
      </c>
      <c r="D7" s="18">
        <v>96</v>
      </c>
      <c r="E7" s="18">
        <v>94</v>
      </c>
      <c r="F7" s="18">
        <v>20</v>
      </c>
      <c r="G7" s="18">
        <v>378</v>
      </c>
      <c r="H7" s="18">
        <v>148</v>
      </c>
      <c r="I7" s="18">
        <v>160</v>
      </c>
      <c r="J7" s="18">
        <v>70</v>
      </c>
      <c r="K7" s="1"/>
      <c r="L7" s="1"/>
      <c r="M7" s="1"/>
      <c r="N7" s="1"/>
    </row>
    <row r="8" spans="1:14" ht="12.75">
      <c r="A8" s="4" t="s">
        <v>100</v>
      </c>
      <c r="B8" s="18">
        <v>910</v>
      </c>
      <c r="C8" s="18">
        <v>316</v>
      </c>
      <c r="D8" s="18">
        <v>162</v>
      </c>
      <c r="E8" s="18">
        <v>112</v>
      </c>
      <c r="F8" s="18">
        <v>42</v>
      </c>
      <c r="G8" s="18">
        <v>594</v>
      </c>
      <c r="H8" s="18">
        <v>229</v>
      </c>
      <c r="I8" s="18">
        <v>237</v>
      </c>
      <c r="J8" s="18">
        <v>128</v>
      </c>
      <c r="K8" s="1"/>
      <c r="L8" s="1"/>
      <c r="M8" s="1"/>
      <c r="N8" s="1"/>
    </row>
    <row r="9" spans="1:14" ht="12.75">
      <c r="A9" s="4" t="s">
        <v>101</v>
      </c>
      <c r="B9" s="18">
        <v>1333</v>
      </c>
      <c r="C9" s="18">
        <v>461</v>
      </c>
      <c r="D9" s="18">
        <v>225</v>
      </c>
      <c r="E9" s="18">
        <v>186</v>
      </c>
      <c r="F9" s="18">
        <v>50</v>
      </c>
      <c r="G9" s="18">
        <v>872</v>
      </c>
      <c r="H9" s="18">
        <v>357</v>
      </c>
      <c r="I9" s="18">
        <v>360</v>
      </c>
      <c r="J9" s="18">
        <v>155</v>
      </c>
      <c r="K9" s="1"/>
      <c r="L9" s="1"/>
      <c r="M9" s="1"/>
      <c r="N9" s="1"/>
    </row>
    <row r="10" spans="1:14" ht="12.75">
      <c r="A10" s="4" t="s">
        <v>102</v>
      </c>
      <c r="B10" s="18">
        <v>858</v>
      </c>
      <c r="C10" s="18">
        <v>331</v>
      </c>
      <c r="D10" s="18">
        <v>191</v>
      </c>
      <c r="E10" s="18">
        <v>113</v>
      </c>
      <c r="F10" s="18">
        <v>27</v>
      </c>
      <c r="G10" s="18">
        <v>527</v>
      </c>
      <c r="H10" s="18">
        <v>239</v>
      </c>
      <c r="I10" s="18">
        <v>204</v>
      </c>
      <c r="J10" s="18">
        <v>84</v>
      </c>
      <c r="K10" s="1"/>
      <c r="L10" s="1"/>
      <c r="M10" s="1"/>
      <c r="N10" s="1"/>
    </row>
    <row r="11" spans="1:14" ht="12.75">
      <c r="A11" s="4" t="s">
        <v>103</v>
      </c>
      <c r="B11" s="18">
        <v>673</v>
      </c>
      <c r="C11" s="18">
        <v>247</v>
      </c>
      <c r="D11" s="18">
        <v>114</v>
      </c>
      <c r="E11" s="18">
        <v>102</v>
      </c>
      <c r="F11" s="18">
        <v>31</v>
      </c>
      <c r="G11" s="18">
        <v>426</v>
      </c>
      <c r="H11" s="18">
        <v>168</v>
      </c>
      <c r="I11" s="18">
        <v>189</v>
      </c>
      <c r="J11" s="18">
        <v>69</v>
      </c>
      <c r="K11" s="1"/>
      <c r="L11" s="1"/>
      <c r="M11" s="1"/>
      <c r="N11" s="1"/>
    </row>
    <row r="12" spans="1:14" ht="12.75">
      <c r="A12" s="4" t="s">
        <v>104</v>
      </c>
      <c r="B12" s="18">
        <v>1376</v>
      </c>
      <c r="C12" s="18">
        <v>473</v>
      </c>
      <c r="D12" s="18">
        <v>237</v>
      </c>
      <c r="E12" s="18">
        <v>166</v>
      </c>
      <c r="F12" s="18">
        <v>70</v>
      </c>
      <c r="G12" s="18">
        <v>903</v>
      </c>
      <c r="H12" s="18">
        <v>352</v>
      </c>
      <c r="I12" s="18">
        <v>359</v>
      </c>
      <c r="J12" s="18">
        <v>192</v>
      </c>
      <c r="K12" s="1"/>
      <c r="L12" s="1"/>
      <c r="M12" s="1"/>
      <c r="N12" s="1"/>
    </row>
    <row r="13" spans="1:14" ht="12.75">
      <c r="A13" s="5" t="s">
        <v>105</v>
      </c>
      <c r="B13" s="18"/>
      <c r="C13" s="18"/>
      <c r="D13" s="18"/>
      <c r="E13" s="18"/>
      <c r="F13" s="18"/>
      <c r="G13" s="18"/>
      <c r="H13" s="18"/>
      <c r="I13" s="18"/>
      <c r="J13" s="18"/>
      <c r="K13" s="1"/>
      <c r="L13" s="1"/>
      <c r="M13" s="1"/>
      <c r="N13" s="1"/>
    </row>
    <row r="14" spans="1:14" ht="12.75">
      <c r="A14" s="4" t="s">
        <v>106</v>
      </c>
      <c r="B14" s="18">
        <v>5546</v>
      </c>
      <c r="C14" s="18">
        <v>1941</v>
      </c>
      <c r="D14" s="18">
        <v>1031</v>
      </c>
      <c r="E14" s="18">
        <v>730</v>
      </c>
      <c r="F14" s="18">
        <v>180</v>
      </c>
      <c r="G14" s="18">
        <v>3605</v>
      </c>
      <c r="H14" s="18">
        <v>1474</v>
      </c>
      <c r="I14" s="18">
        <v>1491</v>
      </c>
      <c r="J14" s="18">
        <v>640</v>
      </c>
      <c r="K14" s="1"/>
      <c r="L14" s="1"/>
      <c r="M14" s="1"/>
      <c r="N14" s="1"/>
    </row>
    <row r="15" spans="1:14" ht="12.75">
      <c r="A15" s="4" t="s">
        <v>107</v>
      </c>
      <c r="B15" s="18">
        <v>1623</v>
      </c>
      <c r="C15" s="18">
        <v>603</v>
      </c>
      <c r="D15" s="18">
        <v>311</v>
      </c>
      <c r="E15" s="18">
        <v>225</v>
      </c>
      <c r="F15" s="18">
        <v>67</v>
      </c>
      <c r="G15" s="18">
        <v>1020</v>
      </c>
      <c r="H15" s="18">
        <v>448</v>
      </c>
      <c r="I15" s="18">
        <v>391</v>
      </c>
      <c r="J15" s="18">
        <v>181</v>
      </c>
      <c r="K15" s="1"/>
      <c r="L15" s="1"/>
      <c r="M15" s="1"/>
      <c r="N15" s="1"/>
    </row>
    <row r="16" spans="1:14" ht="12.75">
      <c r="A16" s="4" t="s">
        <v>108</v>
      </c>
      <c r="B16" s="18">
        <v>2879</v>
      </c>
      <c r="C16" s="18">
        <v>943</v>
      </c>
      <c r="D16" s="18">
        <v>480</v>
      </c>
      <c r="E16" s="18">
        <v>353</v>
      </c>
      <c r="F16" s="18">
        <v>110</v>
      </c>
      <c r="G16" s="18">
        <v>1936</v>
      </c>
      <c r="H16" s="18">
        <v>753</v>
      </c>
      <c r="I16" s="18">
        <v>783</v>
      </c>
      <c r="J16" s="18">
        <v>400</v>
      </c>
      <c r="K16" s="1"/>
      <c r="L16" s="1"/>
      <c r="M16" s="1"/>
      <c r="N16" s="1"/>
    </row>
    <row r="17" spans="1:14" ht="12.75">
      <c r="A17" s="5" t="s">
        <v>109</v>
      </c>
      <c r="B17" s="18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  <c r="N17" s="1"/>
    </row>
    <row r="18" spans="1:14" ht="12.75">
      <c r="A18" s="4" t="s">
        <v>110</v>
      </c>
      <c r="B18" s="18">
        <v>1490</v>
      </c>
      <c r="C18" s="18">
        <v>531</v>
      </c>
      <c r="D18" s="18">
        <v>262</v>
      </c>
      <c r="E18" s="18">
        <v>204</v>
      </c>
      <c r="F18" s="18">
        <v>65</v>
      </c>
      <c r="G18" s="18">
        <v>959</v>
      </c>
      <c r="H18" s="18">
        <v>391</v>
      </c>
      <c r="I18" s="18">
        <v>403</v>
      </c>
      <c r="J18" s="18">
        <v>165</v>
      </c>
      <c r="K18" s="1"/>
      <c r="L18" s="1"/>
      <c r="M18" s="1"/>
      <c r="N18" s="1"/>
    </row>
    <row r="19" spans="1:14" ht="12.75">
      <c r="A19" s="4" t="s">
        <v>111</v>
      </c>
      <c r="B19" s="18">
        <v>1082</v>
      </c>
      <c r="C19" s="18">
        <v>379</v>
      </c>
      <c r="D19" s="18">
        <v>186</v>
      </c>
      <c r="E19" s="18">
        <v>152</v>
      </c>
      <c r="F19" s="18">
        <v>41</v>
      </c>
      <c r="G19" s="18">
        <v>703</v>
      </c>
      <c r="H19" s="18">
        <v>279</v>
      </c>
      <c r="I19" s="18">
        <v>306</v>
      </c>
      <c r="J19" s="18">
        <v>118</v>
      </c>
      <c r="K19" s="1"/>
      <c r="L19" s="1"/>
      <c r="M19" s="1"/>
      <c r="N19" s="1"/>
    </row>
    <row r="20" spans="1:14" ht="12.75">
      <c r="A20" s="4" t="s">
        <v>112</v>
      </c>
      <c r="B20" s="18">
        <v>3618</v>
      </c>
      <c r="C20" s="18">
        <v>1289</v>
      </c>
      <c r="D20" s="18">
        <v>713</v>
      </c>
      <c r="E20" s="18">
        <v>456</v>
      </c>
      <c r="F20" s="18">
        <v>120</v>
      </c>
      <c r="G20" s="18">
        <v>2329</v>
      </c>
      <c r="H20" s="18">
        <v>1044</v>
      </c>
      <c r="I20" s="18">
        <v>935</v>
      </c>
      <c r="J20" s="18">
        <v>350</v>
      </c>
      <c r="K20" s="1"/>
      <c r="L20" s="1"/>
      <c r="M20" s="1"/>
      <c r="N20" s="1"/>
    </row>
    <row r="21" spans="1:14" ht="12.75">
      <c r="A21" s="4" t="s">
        <v>113</v>
      </c>
      <c r="B21" s="18">
        <v>5329</v>
      </c>
      <c r="C21" s="18">
        <v>1937</v>
      </c>
      <c r="D21" s="18">
        <v>1008</v>
      </c>
      <c r="E21" s="18">
        <v>729</v>
      </c>
      <c r="F21" s="18">
        <v>200</v>
      </c>
      <c r="G21" s="18">
        <v>3392</v>
      </c>
      <c r="H21" s="18">
        <v>1486</v>
      </c>
      <c r="I21" s="18">
        <v>1385</v>
      </c>
      <c r="J21" s="18">
        <v>521</v>
      </c>
      <c r="K21" s="1"/>
      <c r="L21" s="1"/>
      <c r="M21" s="1"/>
      <c r="N21" s="1"/>
    </row>
    <row r="22" spans="1:14" ht="12.75">
      <c r="A22" s="5" t="s">
        <v>114</v>
      </c>
      <c r="B22" s="18"/>
      <c r="C22" s="18"/>
      <c r="D22" s="18"/>
      <c r="E22" s="18"/>
      <c r="F22" s="18"/>
      <c r="G22" s="18"/>
      <c r="H22" s="18"/>
      <c r="I22" s="18"/>
      <c r="J22" s="18"/>
      <c r="K22" s="1"/>
      <c r="L22" s="1"/>
      <c r="M22" s="1"/>
      <c r="N22" s="1"/>
    </row>
    <row r="23" spans="1:14" ht="12.75">
      <c r="A23" s="4" t="s">
        <v>115</v>
      </c>
      <c r="B23" s="18">
        <v>1702</v>
      </c>
      <c r="C23" s="18">
        <v>711</v>
      </c>
      <c r="D23" s="18">
        <v>409</v>
      </c>
      <c r="E23" s="18">
        <v>239</v>
      </c>
      <c r="F23" s="18">
        <v>63</v>
      </c>
      <c r="G23" s="18">
        <v>991</v>
      </c>
      <c r="H23" s="18">
        <v>475</v>
      </c>
      <c r="I23" s="18">
        <v>381</v>
      </c>
      <c r="J23" s="18">
        <v>135</v>
      </c>
      <c r="K23" s="1"/>
      <c r="L23" s="1"/>
      <c r="M23" s="1"/>
      <c r="N23" s="1"/>
    </row>
    <row r="24" spans="1:14" ht="12.75">
      <c r="A24" s="4" t="s">
        <v>116</v>
      </c>
      <c r="B24" s="18">
        <v>1017</v>
      </c>
      <c r="C24" s="18">
        <v>393</v>
      </c>
      <c r="D24" s="18">
        <v>216</v>
      </c>
      <c r="E24" s="18">
        <v>142</v>
      </c>
      <c r="F24" s="18">
        <v>35</v>
      </c>
      <c r="G24" s="18">
        <v>624</v>
      </c>
      <c r="H24" s="18">
        <v>277</v>
      </c>
      <c r="I24" s="18">
        <v>245</v>
      </c>
      <c r="J24" s="18">
        <v>102</v>
      </c>
      <c r="K24" s="1"/>
      <c r="L24" s="1"/>
      <c r="M24" s="1"/>
      <c r="N24" s="1"/>
    </row>
    <row r="25" spans="1:14" ht="12.75">
      <c r="A25" s="4" t="s">
        <v>117</v>
      </c>
      <c r="B25" s="18">
        <v>1359</v>
      </c>
      <c r="C25" s="18">
        <v>534</v>
      </c>
      <c r="D25" s="18">
        <v>317</v>
      </c>
      <c r="E25" s="18">
        <v>189</v>
      </c>
      <c r="F25" s="18">
        <v>28</v>
      </c>
      <c r="G25" s="18">
        <v>825</v>
      </c>
      <c r="H25" s="18">
        <v>446</v>
      </c>
      <c r="I25" s="18">
        <v>291</v>
      </c>
      <c r="J25" s="18">
        <v>88</v>
      </c>
      <c r="K25" s="1"/>
      <c r="L25" s="1"/>
      <c r="M25" s="1"/>
      <c r="N25" s="1"/>
    </row>
    <row r="26" spans="1:14" ht="12.75">
      <c r="A26" s="4" t="s">
        <v>118</v>
      </c>
      <c r="B26" s="18">
        <v>846</v>
      </c>
      <c r="C26" s="18">
        <v>368</v>
      </c>
      <c r="D26" s="18">
        <v>254</v>
      </c>
      <c r="E26" s="18">
        <v>97</v>
      </c>
      <c r="F26" s="18">
        <v>17</v>
      </c>
      <c r="G26" s="18">
        <v>478</v>
      </c>
      <c r="H26" s="18">
        <v>257</v>
      </c>
      <c r="I26" s="18">
        <v>163</v>
      </c>
      <c r="J26" s="18">
        <v>58</v>
      </c>
      <c r="K26" s="1"/>
      <c r="L26" s="1"/>
      <c r="M26" s="1"/>
      <c r="N26" s="1"/>
    </row>
    <row r="27" spans="1:14" ht="12.75">
      <c r="A27" s="5" t="s">
        <v>119</v>
      </c>
      <c r="B27" s="18"/>
      <c r="C27" s="18"/>
      <c r="D27" s="18"/>
      <c r="E27" s="18"/>
      <c r="F27" s="18"/>
      <c r="G27" s="18"/>
      <c r="H27" s="18"/>
      <c r="I27" s="18"/>
      <c r="J27" s="18"/>
      <c r="K27" s="1"/>
      <c r="L27" s="1"/>
      <c r="M27" s="1"/>
      <c r="N27" s="1"/>
    </row>
    <row r="28" spans="1:14" ht="12.75">
      <c r="A28" s="4" t="s">
        <v>120</v>
      </c>
      <c r="B28" s="18">
        <v>2359</v>
      </c>
      <c r="C28" s="18">
        <v>937</v>
      </c>
      <c r="D28" s="18">
        <v>564</v>
      </c>
      <c r="E28" s="18">
        <v>304</v>
      </c>
      <c r="F28" s="18">
        <v>69</v>
      </c>
      <c r="G28" s="18">
        <v>1422</v>
      </c>
      <c r="H28" s="18">
        <v>738</v>
      </c>
      <c r="I28" s="18">
        <v>514</v>
      </c>
      <c r="J28" s="18">
        <v>170</v>
      </c>
      <c r="K28" s="1"/>
      <c r="L28" s="1"/>
      <c r="M28" s="1"/>
      <c r="N28" s="1"/>
    </row>
    <row r="29" spans="1:14" ht="12.75">
      <c r="A29" s="4" t="s">
        <v>121</v>
      </c>
      <c r="B29" s="18">
        <v>2472</v>
      </c>
      <c r="C29" s="18">
        <v>893</v>
      </c>
      <c r="D29" s="18">
        <v>468</v>
      </c>
      <c r="E29" s="18">
        <v>322</v>
      </c>
      <c r="F29" s="18">
        <v>103</v>
      </c>
      <c r="G29" s="18">
        <v>1579</v>
      </c>
      <c r="H29" s="18">
        <v>652</v>
      </c>
      <c r="I29" s="18">
        <v>645</v>
      </c>
      <c r="J29" s="18">
        <v>282</v>
      </c>
      <c r="K29" s="1"/>
      <c r="L29" s="1"/>
      <c r="M29" s="1"/>
      <c r="N29" s="1"/>
    </row>
    <row r="30" spans="1:14" ht="12.75">
      <c r="A30" s="4" t="s">
        <v>122</v>
      </c>
      <c r="B30" s="18">
        <v>1936</v>
      </c>
      <c r="C30" s="18">
        <v>731</v>
      </c>
      <c r="D30" s="18">
        <v>404</v>
      </c>
      <c r="E30" s="18">
        <v>270</v>
      </c>
      <c r="F30" s="18">
        <v>57</v>
      </c>
      <c r="G30" s="18">
        <v>1205</v>
      </c>
      <c r="H30" s="18">
        <v>550</v>
      </c>
      <c r="I30" s="18">
        <v>476</v>
      </c>
      <c r="J30" s="18">
        <v>179</v>
      </c>
      <c r="K30" s="1"/>
      <c r="L30" s="1"/>
      <c r="M30" s="1"/>
      <c r="N30" s="1"/>
    </row>
    <row r="31" spans="1:14" ht="12.75">
      <c r="A31" s="4" t="s">
        <v>123</v>
      </c>
      <c r="B31" s="18">
        <v>1564</v>
      </c>
      <c r="C31" s="18">
        <v>621</v>
      </c>
      <c r="D31" s="18">
        <v>369</v>
      </c>
      <c r="E31" s="18">
        <v>209</v>
      </c>
      <c r="F31" s="18">
        <v>43</v>
      </c>
      <c r="G31" s="18">
        <v>943</v>
      </c>
      <c r="H31" s="18">
        <v>487</v>
      </c>
      <c r="I31" s="18">
        <v>345</v>
      </c>
      <c r="J31" s="18">
        <v>111</v>
      </c>
      <c r="K31" s="1"/>
      <c r="L31" s="1"/>
      <c r="M31" s="1"/>
      <c r="N31" s="1"/>
    </row>
    <row r="32" spans="1:14" ht="12.75">
      <c r="A32" s="4" t="s">
        <v>124</v>
      </c>
      <c r="B32" s="18">
        <v>1633</v>
      </c>
      <c r="C32" s="18">
        <v>662</v>
      </c>
      <c r="D32" s="18">
        <v>378</v>
      </c>
      <c r="E32" s="18">
        <v>237</v>
      </c>
      <c r="F32" s="18">
        <v>47</v>
      </c>
      <c r="G32" s="18">
        <v>971</v>
      </c>
      <c r="H32" s="18">
        <v>493</v>
      </c>
      <c r="I32" s="18">
        <v>373</v>
      </c>
      <c r="J32" s="18">
        <v>105</v>
      </c>
      <c r="K32" s="1"/>
      <c r="L32" s="1"/>
      <c r="M32" s="1"/>
      <c r="N32" s="1"/>
    </row>
    <row r="33" spans="1:14" ht="12.75">
      <c r="A33" s="5" t="s">
        <v>125</v>
      </c>
      <c r="B33" s="18"/>
      <c r="C33" s="18"/>
      <c r="D33" s="18"/>
      <c r="E33" s="18"/>
      <c r="F33" s="18"/>
      <c r="G33" s="18"/>
      <c r="H33" s="18"/>
      <c r="I33" s="18"/>
      <c r="J33" s="18"/>
      <c r="K33" s="1"/>
      <c r="L33" s="1"/>
      <c r="M33" s="1"/>
      <c r="N33" s="1"/>
    </row>
    <row r="34" spans="1:14" ht="12.75">
      <c r="A34" s="4" t="s">
        <v>126</v>
      </c>
      <c r="B34" s="18">
        <v>1276</v>
      </c>
      <c r="C34" s="18">
        <v>506</v>
      </c>
      <c r="D34" s="18">
        <v>310</v>
      </c>
      <c r="E34" s="18">
        <v>160</v>
      </c>
      <c r="F34" s="18">
        <v>36</v>
      </c>
      <c r="G34" s="18">
        <v>770</v>
      </c>
      <c r="H34" s="18">
        <v>374</v>
      </c>
      <c r="I34" s="18">
        <v>282</v>
      </c>
      <c r="J34" s="18">
        <v>114</v>
      </c>
      <c r="K34" s="1"/>
      <c r="L34" s="1"/>
      <c r="M34" s="1"/>
      <c r="N34" s="1"/>
    </row>
    <row r="35" spans="1:14" ht="12.75">
      <c r="A35" s="4" t="s">
        <v>127</v>
      </c>
      <c r="B35" s="18">
        <v>2466</v>
      </c>
      <c r="C35" s="18">
        <v>992</v>
      </c>
      <c r="D35" s="18">
        <v>588</v>
      </c>
      <c r="E35" s="18">
        <v>327</v>
      </c>
      <c r="F35" s="18">
        <v>77</v>
      </c>
      <c r="G35" s="18">
        <v>1474</v>
      </c>
      <c r="H35" s="18">
        <v>763</v>
      </c>
      <c r="I35" s="18">
        <v>526</v>
      </c>
      <c r="J35" s="18">
        <v>185</v>
      </c>
      <c r="K35" s="1"/>
      <c r="L35" s="1"/>
      <c r="M35" s="1"/>
      <c r="N35" s="1"/>
    </row>
    <row r="36" spans="1:14" ht="12.75">
      <c r="A36" s="4" t="s">
        <v>128</v>
      </c>
      <c r="B36" s="18">
        <v>1287</v>
      </c>
      <c r="C36" s="18">
        <v>526</v>
      </c>
      <c r="D36" s="18">
        <v>292</v>
      </c>
      <c r="E36" s="18">
        <v>189</v>
      </c>
      <c r="F36" s="18">
        <v>45</v>
      </c>
      <c r="G36" s="18">
        <v>761</v>
      </c>
      <c r="H36" s="18">
        <v>351</v>
      </c>
      <c r="I36" s="18">
        <v>281</v>
      </c>
      <c r="J36" s="18">
        <v>129</v>
      </c>
      <c r="K36" s="1"/>
      <c r="L36" s="1"/>
      <c r="M36" s="1"/>
      <c r="N36" s="1"/>
    </row>
    <row r="37" spans="1:14" ht="12.75">
      <c r="A37" s="4" t="s">
        <v>129</v>
      </c>
      <c r="B37" s="18">
        <v>439</v>
      </c>
      <c r="C37" s="18">
        <v>169</v>
      </c>
      <c r="D37" s="18">
        <v>99</v>
      </c>
      <c r="E37" s="18">
        <v>52</v>
      </c>
      <c r="F37" s="18">
        <v>18</v>
      </c>
      <c r="G37" s="18">
        <v>270</v>
      </c>
      <c r="H37" s="18">
        <v>123</v>
      </c>
      <c r="I37" s="18">
        <v>106</v>
      </c>
      <c r="J37" s="18">
        <v>41</v>
      </c>
      <c r="K37" s="1"/>
      <c r="L37" s="1"/>
      <c r="M37" s="1"/>
      <c r="N37" s="1"/>
    </row>
    <row r="38" spans="1:14" ht="12.75">
      <c r="A38" s="5" t="s">
        <v>130</v>
      </c>
      <c r="B38" s="18"/>
      <c r="C38" s="18"/>
      <c r="D38" s="18"/>
      <c r="E38" s="18"/>
      <c r="F38" s="18"/>
      <c r="G38" s="18"/>
      <c r="H38" s="18"/>
      <c r="I38" s="18"/>
      <c r="J38" s="18"/>
      <c r="K38" s="1"/>
      <c r="L38" s="1"/>
      <c r="M38" s="1"/>
      <c r="N38" s="1"/>
    </row>
    <row r="39" spans="1:14" ht="12.75">
      <c r="A39" s="4" t="s">
        <v>131</v>
      </c>
      <c r="B39" s="18">
        <v>5778</v>
      </c>
      <c r="C39" s="18">
        <v>2238</v>
      </c>
      <c r="D39" s="18">
        <v>1307</v>
      </c>
      <c r="E39" s="18">
        <v>759</v>
      </c>
      <c r="F39" s="18">
        <v>172</v>
      </c>
      <c r="G39" s="18">
        <v>3540</v>
      </c>
      <c r="H39" s="18">
        <v>1798</v>
      </c>
      <c r="I39" s="18">
        <v>1314</v>
      </c>
      <c r="J39" s="18">
        <v>428</v>
      </c>
      <c r="K39" s="1"/>
      <c r="L39" s="1"/>
      <c r="M39" s="1"/>
      <c r="N39" s="1"/>
    </row>
    <row r="40" spans="1:14" ht="12.75">
      <c r="A40" s="4" t="s">
        <v>132</v>
      </c>
      <c r="B40" s="18">
        <v>958</v>
      </c>
      <c r="C40" s="18">
        <v>383</v>
      </c>
      <c r="D40" s="18">
        <v>229</v>
      </c>
      <c r="E40" s="18">
        <v>134</v>
      </c>
      <c r="F40" s="18">
        <v>20</v>
      </c>
      <c r="G40" s="18">
        <v>575</v>
      </c>
      <c r="H40" s="18">
        <v>311</v>
      </c>
      <c r="I40" s="18">
        <v>200</v>
      </c>
      <c r="J40" s="18">
        <v>64</v>
      </c>
      <c r="K40" s="1"/>
      <c r="L40" s="1"/>
      <c r="M40" s="1"/>
      <c r="N40" s="1"/>
    </row>
    <row r="41" spans="1:14" ht="12.75">
      <c r="A41" s="4" t="s">
        <v>133</v>
      </c>
      <c r="B41" s="18">
        <v>2498</v>
      </c>
      <c r="C41" s="18">
        <v>895</v>
      </c>
      <c r="D41" s="18">
        <v>454</v>
      </c>
      <c r="E41" s="18">
        <v>370</v>
      </c>
      <c r="F41" s="18">
        <v>71</v>
      </c>
      <c r="G41" s="18">
        <v>1603</v>
      </c>
      <c r="H41" s="18">
        <v>683</v>
      </c>
      <c r="I41" s="18">
        <v>714</v>
      </c>
      <c r="J41" s="18">
        <v>206</v>
      </c>
      <c r="K41" s="1"/>
      <c r="L41" s="1"/>
      <c r="M41" s="1"/>
      <c r="N41" s="1"/>
    </row>
    <row r="42" spans="1:14" ht="12.75">
      <c r="A42" s="4" t="s">
        <v>134</v>
      </c>
      <c r="B42" s="18">
        <v>678</v>
      </c>
      <c r="C42" s="18">
        <v>255</v>
      </c>
      <c r="D42" s="18">
        <v>127</v>
      </c>
      <c r="E42" s="18">
        <v>111</v>
      </c>
      <c r="F42" s="18">
        <v>17</v>
      </c>
      <c r="G42" s="18">
        <v>423</v>
      </c>
      <c r="H42" s="18">
        <v>186</v>
      </c>
      <c r="I42" s="18">
        <v>174</v>
      </c>
      <c r="J42" s="18">
        <v>63</v>
      </c>
      <c r="K42" s="1"/>
      <c r="L42" s="1"/>
      <c r="M42" s="1"/>
      <c r="N42" s="1"/>
    </row>
    <row r="43" spans="1:14" ht="12.75">
      <c r="A43" s="4" t="s">
        <v>135</v>
      </c>
      <c r="B43" s="18">
        <v>688</v>
      </c>
      <c r="C43" s="18">
        <v>284</v>
      </c>
      <c r="D43" s="18">
        <v>159</v>
      </c>
      <c r="E43" s="18">
        <v>105</v>
      </c>
      <c r="F43" s="18">
        <v>20</v>
      </c>
      <c r="G43" s="18">
        <v>404</v>
      </c>
      <c r="H43" s="18">
        <v>219</v>
      </c>
      <c r="I43" s="18">
        <v>146</v>
      </c>
      <c r="J43" s="18">
        <v>39</v>
      </c>
      <c r="K43" s="1"/>
      <c r="L43" s="1"/>
      <c r="M43" s="1"/>
      <c r="N43" s="1"/>
    </row>
    <row r="44" spans="1:14" ht="12.75">
      <c r="A44" s="5" t="s">
        <v>136</v>
      </c>
      <c r="B44" s="18"/>
      <c r="C44" s="18"/>
      <c r="D44" s="18"/>
      <c r="E44" s="18"/>
      <c r="F44" s="18"/>
      <c r="G44" s="18"/>
      <c r="H44" s="18"/>
      <c r="I44" s="18"/>
      <c r="J44" s="18"/>
      <c r="K44" s="1"/>
      <c r="L44" s="1"/>
      <c r="M44" s="1"/>
      <c r="N44" s="1"/>
    </row>
    <row r="45" spans="1:14" ht="12.75">
      <c r="A45" s="4" t="s">
        <v>137</v>
      </c>
      <c r="B45" s="18">
        <v>4874</v>
      </c>
      <c r="C45" s="18">
        <v>1922</v>
      </c>
      <c r="D45" s="18">
        <v>1057</v>
      </c>
      <c r="E45" s="18">
        <v>720</v>
      </c>
      <c r="F45" s="18">
        <v>145</v>
      </c>
      <c r="G45" s="18">
        <v>2952</v>
      </c>
      <c r="H45" s="18">
        <v>1416</v>
      </c>
      <c r="I45" s="18">
        <v>1181</v>
      </c>
      <c r="J45" s="18">
        <v>355</v>
      </c>
      <c r="K45" s="1"/>
      <c r="L45" s="1"/>
      <c r="M45" s="1"/>
      <c r="N45" s="1"/>
    </row>
    <row r="46" spans="1:14" ht="12.75">
      <c r="A46" s="4" t="s">
        <v>138</v>
      </c>
      <c r="B46" s="18">
        <v>787</v>
      </c>
      <c r="C46" s="18">
        <v>313</v>
      </c>
      <c r="D46" s="18">
        <v>186</v>
      </c>
      <c r="E46" s="18">
        <v>111</v>
      </c>
      <c r="F46" s="18">
        <v>16</v>
      </c>
      <c r="G46" s="18">
        <v>474</v>
      </c>
      <c r="H46" s="18">
        <v>249</v>
      </c>
      <c r="I46" s="18">
        <v>188</v>
      </c>
      <c r="J46" s="18">
        <v>37</v>
      </c>
      <c r="K46" s="1"/>
      <c r="L46" s="1"/>
      <c r="M46" s="1"/>
      <c r="N46" s="1"/>
    </row>
    <row r="47" spans="1:14" ht="12.75">
      <c r="A47" s="4" t="s">
        <v>139</v>
      </c>
      <c r="B47" s="18">
        <v>1422</v>
      </c>
      <c r="C47" s="18">
        <v>603</v>
      </c>
      <c r="D47" s="18">
        <v>360</v>
      </c>
      <c r="E47" s="18">
        <v>195</v>
      </c>
      <c r="F47" s="18">
        <v>48</v>
      </c>
      <c r="G47" s="18">
        <v>819</v>
      </c>
      <c r="H47" s="18">
        <v>416</v>
      </c>
      <c r="I47" s="18">
        <v>317</v>
      </c>
      <c r="J47" s="18">
        <v>86</v>
      </c>
      <c r="K47" s="1"/>
      <c r="L47" s="1"/>
      <c r="M47" s="1"/>
      <c r="N47" s="1"/>
    </row>
    <row r="48" spans="1:14" ht="12.75">
      <c r="A48" s="4" t="s">
        <v>140</v>
      </c>
      <c r="B48" s="18">
        <v>934</v>
      </c>
      <c r="C48" s="18">
        <v>395</v>
      </c>
      <c r="D48" s="18">
        <v>232</v>
      </c>
      <c r="E48" s="18">
        <v>143</v>
      </c>
      <c r="F48" s="18">
        <v>20</v>
      </c>
      <c r="G48" s="18">
        <v>539</v>
      </c>
      <c r="H48" s="18">
        <v>271</v>
      </c>
      <c r="I48" s="18">
        <v>209</v>
      </c>
      <c r="J48" s="18">
        <v>59</v>
      </c>
      <c r="K48" s="1"/>
      <c r="L48" s="1"/>
      <c r="M48" s="1"/>
      <c r="N48" s="1"/>
    </row>
    <row r="49" spans="1:14" ht="12.75">
      <c r="A49" s="4" t="s">
        <v>141</v>
      </c>
      <c r="B49" s="18">
        <v>501</v>
      </c>
      <c r="C49" s="18">
        <v>202</v>
      </c>
      <c r="D49" s="18">
        <v>117</v>
      </c>
      <c r="E49" s="18">
        <v>70</v>
      </c>
      <c r="F49" s="18">
        <v>15</v>
      </c>
      <c r="G49" s="18">
        <v>299</v>
      </c>
      <c r="H49" s="18">
        <v>166</v>
      </c>
      <c r="I49" s="18">
        <v>108</v>
      </c>
      <c r="J49" s="18">
        <v>25</v>
      </c>
      <c r="K49" s="1"/>
      <c r="L49" s="1"/>
      <c r="M49" s="1"/>
      <c r="N49" s="1"/>
    </row>
    <row r="50" spans="1:14" ht="12.75">
      <c r="A50" s="5" t="s">
        <v>142</v>
      </c>
      <c r="B50" s="18"/>
      <c r="C50" s="18"/>
      <c r="D50" s="18"/>
      <c r="E50" s="18"/>
      <c r="F50" s="18"/>
      <c r="G50" s="18"/>
      <c r="H50" s="18"/>
      <c r="I50" s="18"/>
      <c r="J50" s="18"/>
      <c r="K50" s="1"/>
      <c r="L50" s="1"/>
      <c r="M50" s="1"/>
      <c r="N50" s="1"/>
    </row>
    <row r="51" spans="1:14" ht="12.75">
      <c r="A51" s="4" t="s">
        <v>143</v>
      </c>
      <c r="B51" s="18">
        <v>3001</v>
      </c>
      <c r="C51" s="18">
        <v>1189</v>
      </c>
      <c r="D51" s="18">
        <v>712</v>
      </c>
      <c r="E51" s="18">
        <v>398</v>
      </c>
      <c r="F51" s="18">
        <v>79</v>
      </c>
      <c r="G51" s="18">
        <v>1812</v>
      </c>
      <c r="H51" s="18">
        <v>912</v>
      </c>
      <c r="I51" s="18">
        <v>658</v>
      </c>
      <c r="J51" s="18">
        <v>242</v>
      </c>
      <c r="K51" s="1"/>
      <c r="L51" s="1"/>
      <c r="M51" s="1"/>
      <c r="N51" s="1"/>
    </row>
    <row r="52" spans="1:14" ht="12.75">
      <c r="A52" s="4" t="s">
        <v>144</v>
      </c>
      <c r="B52" s="18">
        <v>2596</v>
      </c>
      <c r="C52" s="18">
        <v>1093</v>
      </c>
      <c r="D52" s="18">
        <v>694</v>
      </c>
      <c r="E52" s="18">
        <v>324</v>
      </c>
      <c r="F52" s="18">
        <v>75</v>
      </c>
      <c r="G52" s="18">
        <v>1503</v>
      </c>
      <c r="H52" s="18">
        <v>751</v>
      </c>
      <c r="I52" s="18">
        <v>576</v>
      </c>
      <c r="J52" s="18">
        <v>176</v>
      </c>
      <c r="K52" s="1"/>
      <c r="L52" s="1"/>
      <c r="M52" s="1"/>
      <c r="N52" s="1"/>
    </row>
    <row r="53" spans="1:14" ht="12.75">
      <c r="A53" s="4" t="s">
        <v>145</v>
      </c>
      <c r="B53" s="18">
        <v>879</v>
      </c>
      <c r="C53" s="18">
        <v>343</v>
      </c>
      <c r="D53" s="18">
        <v>199</v>
      </c>
      <c r="E53" s="18">
        <v>116</v>
      </c>
      <c r="F53" s="18">
        <v>28</v>
      </c>
      <c r="G53" s="18">
        <v>536</v>
      </c>
      <c r="H53" s="18">
        <v>259</v>
      </c>
      <c r="I53" s="18">
        <v>204</v>
      </c>
      <c r="J53" s="18">
        <v>73</v>
      </c>
      <c r="K53" s="1"/>
      <c r="L53" s="1"/>
      <c r="M53" s="1"/>
      <c r="N53" s="1"/>
    </row>
    <row r="54" spans="1:14" ht="12.75">
      <c r="A54" s="4" t="s">
        <v>146</v>
      </c>
      <c r="B54" s="18">
        <v>1840</v>
      </c>
      <c r="C54" s="18">
        <v>778</v>
      </c>
      <c r="D54" s="18">
        <v>444</v>
      </c>
      <c r="E54" s="18">
        <v>284</v>
      </c>
      <c r="F54" s="18">
        <v>50</v>
      </c>
      <c r="G54" s="18">
        <v>1062</v>
      </c>
      <c r="H54" s="18">
        <v>514</v>
      </c>
      <c r="I54" s="18">
        <v>455</v>
      </c>
      <c r="J54" s="18">
        <v>93</v>
      </c>
      <c r="K54" s="1"/>
      <c r="L54" s="1"/>
      <c r="M54" s="1"/>
      <c r="N54" s="1"/>
    </row>
    <row r="55" spans="1:14" ht="12.75">
      <c r="A55" s="4" t="s">
        <v>147</v>
      </c>
      <c r="B55" s="18">
        <v>322</v>
      </c>
      <c r="C55" s="18">
        <v>130</v>
      </c>
      <c r="D55" s="18">
        <v>68</v>
      </c>
      <c r="E55" s="18">
        <v>48</v>
      </c>
      <c r="F55" s="18">
        <v>14</v>
      </c>
      <c r="G55" s="18">
        <v>192</v>
      </c>
      <c r="H55" s="18">
        <v>87</v>
      </c>
      <c r="I55" s="18">
        <v>87</v>
      </c>
      <c r="J55" s="18">
        <v>18</v>
      </c>
      <c r="K55" s="1"/>
      <c r="L55" s="1"/>
      <c r="M55" s="1"/>
      <c r="N55" s="1"/>
    </row>
    <row r="56" spans="1:14" ht="12.75">
      <c r="A56" s="5" t="s">
        <v>148</v>
      </c>
      <c r="B56" s="18"/>
      <c r="C56" s="18"/>
      <c r="D56" s="18"/>
      <c r="E56" s="18"/>
      <c r="F56" s="18"/>
      <c r="G56" s="18"/>
      <c r="H56" s="18"/>
      <c r="I56" s="18"/>
      <c r="J56" s="18"/>
      <c r="K56" s="1"/>
      <c r="L56" s="1"/>
      <c r="M56" s="1"/>
      <c r="N56" s="1"/>
    </row>
    <row r="57" spans="1:14" ht="12.75">
      <c r="A57" s="4" t="s">
        <v>149</v>
      </c>
      <c r="B57" s="18">
        <v>4469</v>
      </c>
      <c r="C57" s="18">
        <v>1717</v>
      </c>
      <c r="D57" s="18">
        <v>1051</v>
      </c>
      <c r="E57" s="18">
        <v>535</v>
      </c>
      <c r="F57" s="18">
        <v>131</v>
      </c>
      <c r="G57" s="18">
        <v>2752</v>
      </c>
      <c r="H57" s="18">
        <v>1317</v>
      </c>
      <c r="I57" s="18">
        <v>1054</v>
      </c>
      <c r="J57" s="18">
        <v>381</v>
      </c>
      <c r="K57" s="1"/>
      <c r="L57" s="1"/>
      <c r="M57" s="1"/>
      <c r="N57" s="1"/>
    </row>
    <row r="58" spans="1:14" ht="12.75">
      <c r="A58" s="4" t="s">
        <v>150</v>
      </c>
      <c r="B58" s="18">
        <v>2355</v>
      </c>
      <c r="C58" s="18">
        <v>930</v>
      </c>
      <c r="D58" s="18">
        <v>566</v>
      </c>
      <c r="E58" s="18">
        <v>296</v>
      </c>
      <c r="F58" s="18">
        <v>68</v>
      </c>
      <c r="G58" s="18">
        <v>1425</v>
      </c>
      <c r="H58" s="18">
        <v>726</v>
      </c>
      <c r="I58" s="18">
        <v>523</v>
      </c>
      <c r="J58" s="18">
        <v>176</v>
      </c>
      <c r="K58" s="1"/>
      <c r="L58" s="1"/>
      <c r="M58" s="1"/>
      <c r="N58" s="1"/>
    </row>
    <row r="59" spans="1:14" ht="12.75">
      <c r="A59" s="4" t="s">
        <v>151</v>
      </c>
      <c r="B59" s="18">
        <v>2697</v>
      </c>
      <c r="C59" s="18">
        <v>1128</v>
      </c>
      <c r="D59" s="18">
        <v>678</v>
      </c>
      <c r="E59" s="18">
        <v>365</v>
      </c>
      <c r="F59" s="18">
        <v>85</v>
      </c>
      <c r="G59" s="18">
        <v>1569</v>
      </c>
      <c r="H59" s="18">
        <v>847</v>
      </c>
      <c r="I59" s="18">
        <v>557</v>
      </c>
      <c r="J59" s="18">
        <v>165</v>
      </c>
      <c r="K59" s="1"/>
      <c r="L59" s="1"/>
      <c r="M59" s="1"/>
      <c r="N59" s="1"/>
    </row>
    <row r="60" spans="1:14" ht="12.75">
      <c r="A60" s="4" t="s">
        <v>152</v>
      </c>
      <c r="B60" s="18">
        <v>519</v>
      </c>
      <c r="C60" s="18">
        <v>217</v>
      </c>
      <c r="D60" s="18">
        <v>123</v>
      </c>
      <c r="E60" s="18">
        <v>70</v>
      </c>
      <c r="F60" s="18">
        <v>24</v>
      </c>
      <c r="G60" s="18">
        <v>302</v>
      </c>
      <c r="H60" s="18">
        <v>139</v>
      </c>
      <c r="I60" s="18">
        <v>118</v>
      </c>
      <c r="J60" s="18">
        <v>45</v>
      </c>
      <c r="K60" s="1"/>
      <c r="L60" s="1"/>
      <c r="M60" s="1"/>
      <c r="N60" s="1"/>
    </row>
    <row r="61" spans="1:14" ht="12.75">
      <c r="A61" s="4" t="s">
        <v>153</v>
      </c>
      <c r="B61" s="18">
        <v>1542</v>
      </c>
      <c r="C61" s="18">
        <v>615</v>
      </c>
      <c r="D61" s="18">
        <v>403</v>
      </c>
      <c r="E61" s="18">
        <v>185</v>
      </c>
      <c r="F61" s="18">
        <v>27</v>
      </c>
      <c r="G61" s="18">
        <v>927</v>
      </c>
      <c r="H61" s="18">
        <v>599</v>
      </c>
      <c r="I61" s="18">
        <v>270</v>
      </c>
      <c r="J61" s="18">
        <v>58</v>
      </c>
      <c r="K61" s="1"/>
      <c r="L61" s="1"/>
      <c r="M61" s="1"/>
      <c r="N61" s="1"/>
    </row>
    <row r="62" spans="1:14" ht="12.75">
      <c r="A62" s="4" t="s">
        <v>154</v>
      </c>
      <c r="B62" s="18">
        <v>546</v>
      </c>
      <c r="C62" s="18">
        <v>226</v>
      </c>
      <c r="D62" s="18">
        <v>129</v>
      </c>
      <c r="E62" s="18">
        <v>72</v>
      </c>
      <c r="F62" s="18">
        <v>25</v>
      </c>
      <c r="G62" s="18">
        <v>320</v>
      </c>
      <c r="H62" s="18">
        <v>157</v>
      </c>
      <c r="I62" s="18">
        <v>125</v>
      </c>
      <c r="J62" s="18">
        <v>38</v>
      </c>
      <c r="K62" s="1"/>
      <c r="L62" s="1"/>
      <c r="M62" s="1"/>
      <c r="N62" s="1"/>
    </row>
    <row r="63" spans="1:14" ht="12.75">
      <c r="A63" s="4" t="s">
        <v>348</v>
      </c>
      <c r="B63" s="18">
        <v>322</v>
      </c>
      <c r="C63" s="18">
        <v>124</v>
      </c>
      <c r="D63" s="18">
        <v>93</v>
      </c>
      <c r="E63" s="18">
        <v>27</v>
      </c>
      <c r="F63" s="18">
        <v>4</v>
      </c>
      <c r="G63" s="18">
        <v>198</v>
      </c>
      <c r="H63" s="18">
        <v>119</v>
      </c>
      <c r="I63" s="18">
        <v>64</v>
      </c>
      <c r="J63" s="18">
        <v>15</v>
      </c>
      <c r="K63" s="1"/>
      <c r="L63" s="1"/>
      <c r="M63" s="1"/>
      <c r="N63" s="1"/>
    </row>
    <row r="64" spans="1:14" ht="12.75">
      <c r="A64" s="5" t="s">
        <v>155</v>
      </c>
      <c r="B64" s="18"/>
      <c r="C64" s="18"/>
      <c r="D64" s="18"/>
      <c r="E64" s="18"/>
      <c r="F64" s="18"/>
      <c r="G64" s="18"/>
      <c r="H64" s="18"/>
      <c r="I64" s="18"/>
      <c r="J64" s="18"/>
      <c r="K64" s="1"/>
      <c r="L64" s="1"/>
      <c r="M64" s="1"/>
      <c r="N64" s="1"/>
    </row>
    <row r="65" spans="1:14" ht="12.75">
      <c r="A65" s="4" t="s">
        <v>156</v>
      </c>
      <c r="B65" s="18">
        <v>1334</v>
      </c>
      <c r="C65" s="18">
        <v>514</v>
      </c>
      <c r="D65" s="18">
        <v>318</v>
      </c>
      <c r="E65" s="18">
        <v>166</v>
      </c>
      <c r="F65" s="18">
        <v>30</v>
      </c>
      <c r="G65" s="18">
        <v>820</v>
      </c>
      <c r="H65" s="18">
        <v>425</v>
      </c>
      <c r="I65" s="18">
        <v>291</v>
      </c>
      <c r="J65" s="18">
        <v>104</v>
      </c>
      <c r="K65" s="1"/>
      <c r="L65" s="1"/>
      <c r="M65" s="1"/>
      <c r="N65" s="1"/>
    </row>
    <row r="66" spans="1:14" ht="12.75">
      <c r="A66" s="4" t="s">
        <v>157</v>
      </c>
      <c r="B66" s="18">
        <v>4813</v>
      </c>
      <c r="C66" s="18">
        <v>1801</v>
      </c>
      <c r="D66" s="18">
        <v>1000</v>
      </c>
      <c r="E66" s="18">
        <v>666</v>
      </c>
      <c r="F66" s="18">
        <v>135</v>
      </c>
      <c r="G66" s="18">
        <v>3012</v>
      </c>
      <c r="H66" s="18">
        <v>1362</v>
      </c>
      <c r="I66" s="18">
        <v>1232</v>
      </c>
      <c r="J66" s="18">
        <v>418</v>
      </c>
      <c r="K66" s="1"/>
      <c r="L66" s="1"/>
      <c r="M66" s="1"/>
      <c r="N66" s="1"/>
    </row>
    <row r="67" spans="1:14" ht="12.75">
      <c r="A67" s="4" t="s">
        <v>158</v>
      </c>
      <c r="B67" s="18">
        <v>2290</v>
      </c>
      <c r="C67" s="18">
        <v>943</v>
      </c>
      <c r="D67" s="18">
        <v>571</v>
      </c>
      <c r="E67" s="18">
        <v>315</v>
      </c>
      <c r="F67" s="18">
        <v>57</v>
      </c>
      <c r="G67" s="18">
        <v>1347</v>
      </c>
      <c r="H67" s="18">
        <v>676</v>
      </c>
      <c r="I67" s="18">
        <v>529</v>
      </c>
      <c r="J67" s="18">
        <v>142</v>
      </c>
      <c r="K67" s="1"/>
      <c r="L67" s="1"/>
      <c r="M67" s="1"/>
      <c r="N67" s="1"/>
    </row>
    <row r="68" spans="1:14" ht="12.75">
      <c r="A68" s="4" t="s">
        <v>159</v>
      </c>
      <c r="B68" s="18">
        <v>1144</v>
      </c>
      <c r="C68" s="18">
        <v>471</v>
      </c>
      <c r="D68" s="18">
        <v>262</v>
      </c>
      <c r="E68" s="18">
        <v>178</v>
      </c>
      <c r="F68" s="18">
        <v>31</v>
      </c>
      <c r="G68" s="18">
        <v>673</v>
      </c>
      <c r="H68" s="18">
        <v>355</v>
      </c>
      <c r="I68" s="18">
        <v>247</v>
      </c>
      <c r="J68" s="18">
        <v>71</v>
      </c>
      <c r="K68" s="1"/>
      <c r="L68" s="1"/>
      <c r="M68" s="1"/>
      <c r="N68" s="1"/>
    </row>
    <row r="69" spans="1:14" ht="12.75">
      <c r="A69" s="4" t="s">
        <v>160</v>
      </c>
      <c r="B69" s="18">
        <v>1174</v>
      </c>
      <c r="C69" s="18">
        <v>470</v>
      </c>
      <c r="D69" s="18">
        <v>269</v>
      </c>
      <c r="E69" s="18">
        <v>171</v>
      </c>
      <c r="F69" s="18">
        <v>30</v>
      </c>
      <c r="G69" s="18">
        <v>704</v>
      </c>
      <c r="H69" s="18">
        <v>347</v>
      </c>
      <c r="I69" s="18">
        <v>262</v>
      </c>
      <c r="J69" s="18">
        <v>95</v>
      </c>
      <c r="K69" s="1"/>
      <c r="L69" s="1"/>
      <c r="M69" s="1"/>
      <c r="N69" s="1"/>
    </row>
    <row r="70" spans="1:14" ht="12.75">
      <c r="A70" s="5" t="s">
        <v>161</v>
      </c>
      <c r="B70" s="18"/>
      <c r="C70" s="18"/>
      <c r="D70" s="18"/>
      <c r="E70" s="18"/>
      <c r="F70" s="18"/>
      <c r="G70" s="18"/>
      <c r="H70" s="18"/>
      <c r="I70" s="18"/>
      <c r="J70" s="18"/>
      <c r="K70" s="1"/>
      <c r="L70" s="1"/>
      <c r="M70" s="1"/>
      <c r="N70" s="1"/>
    </row>
    <row r="71" spans="1:14" ht="12.75">
      <c r="A71" s="4" t="s">
        <v>162</v>
      </c>
      <c r="B71" s="18">
        <v>4256</v>
      </c>
      <c r="C71" s="18">
        <v>1715</v>
      </c>
      <c r="D71" s="18">
        <v>1016</v>
      </c>
      <c r="E71" s="18">
        <v>584</v>
      </c>
      <c r="F71" s="18">
        <v>115</v>
      </c>
      <c r="G71" s="18">
        <v>2541</v>
      </c>
      <c r="H71" s="18">
        <v>1286</v>
      </c>
      <c r="I71" s="18">
        <v>988</v>
      </c>
      <c r="J71" s="18">
        <v>267</v>
      </c>
      <c r="K71" s="1"/>
      <c r="L71" s="1"/>
      <c r="M71" s="1"/>
      <c r="N71" s="1"/>
    </row>
    <row r="72" spans="1:14" ht="12.75">
      <c r="A72" s="4" t="s">
        <v>163</v>
      </c>
      <c r="B72" s="18">
        <v>1715</v>
      </c>
      <c r="C72" s="18">
        <v>652</v>
      </c>
      <c r="D72" s="18">
        <v>367</v>
      </c>
      <c r="E72" s="18">
        <v>223</v>
      </c>
      <c r="F72" s="18">
        <v>62</v>
      </c>
      <c r="G72" s="18">
        <v>1063</v>
      </c>
      <c r="H72" s="18">
        <v>528</v>
      </c>
      <c r="I72" s="18">
        <v>390</v>
      </c>
      <c r="J72" s="18">
        <v>145</v>
      </c>
      <c r="K72" s="1"/>
      <c r="L72" s="1"/>
      <c r="M72" s="1"/>
      <c r="N72" s="1"/>
    </row>
    <row r="73" spans="1:14" ht="12.75">
      <c r="A73" s="4" t="s">
        <v>164</v>
      </c>
      <c r="B73" s="18">
        <v>2213</v>
      </c>
      <c r="C73" s="18">
        <v>874</v>
      </c>
      <c r="D73" s="18">
        <v>527</v>
      </c>
      <c r="E73" s="18">
        <v>280</v>
      </c>
      <c r="F73" s="18">
        <v>67</v>
      </c>
      <c r="G73" s="18">
        <v>1339</v>
      </c>
      <c r="H73" s="18">
        <v>686</v>
      </c>
      <c r="I73" s="18">
        <v>475</v>
      </c>
      <c r="J73" s="18">
        <v>178</v>
      </c>
      <c r="K73" s="1"/>
      <c r="L73" s="1"/>
      <c r="M73" s="1"/>
      <c r="N73" s="1"/>
    </row>
    <row r="74" spans="1:14" ht="12.75">
      <c r="A74" s="4" t="s">
        <v>165</v>
      </c>
      <c r="B74" s="18">
        <v>700</v>
      </c>
      <c r="C74" s="18">
        <v>273</v>
      </c>
      <c r="D74" s="18">
        <v>160</v>
      </c>
      <c r="E74" s="18">
        <v>94</v>
      </c>
      <c r="F74" s="18">
        <v>19</v>
      </c>
      <c r="G74" s="18">
        <v>427</v>
      </c>
      <c r="H74" s="18">
        <v>211</v>
      </c>
      <c r="I74" s="18">
        <v>163</v>
      </c>
      <c r="J74" s="18">
        <v>53</v>
      </c>
      <c r="K74" s="1"/>
      <c r="L74" s="1"/>
      <c r="M74" s="1"/>
      <c r="N74" s="1"/>
    </row>
    <row r="75" spans="1:14" ht="12.75">
      <c r="A75" s="4" t="s">
        <v>166</v>
      </c>
      <c r="B75" s="18">
        <v>439</v>
      </c>
      <c r="C75" s="18">
        <v>203</v>
      </c>
      <c r="D75" s="18">
        <v>149</v>
      </c>
      <c r="E75" s="18">
        <v>45</v>
      </c>
      <c r="F75" s="18">
        <v>9</v>
      </c>
      <c r="G75" s="18">
        <v>236</v>
      </c>
      <c r="H75" s="18">
        <v>134</v>
      </c>
      <c r="I75" s="18">
        <v>72</v>
      </c>
      <c r="J75" s="18">
        <v>30</v>
      </c>
      <c r="K75" s="1"/>
      <c r="L75" s="1"/>
      <c r="M75" s="1"/>
      <c r="N75" s="1"/>
    </row>
    <row r="76" spans="1:14" ht="12.75">
      <c r="A76" s="5" t="s">
        <v>167</v>
      </c>
      <c r="B76" s="18"/>
      <c r="C76" s="18"/>
      <c r="D76" s="18"/>
      <c r="E76" s="18"/>
      <c r="F76" s="18"/>
      <c r="G76" s="18"/>
      <c r="H76" s="18"/>
      <c r="I76" s="18"/>
      <c r="J76" s="18"/>
      <c r="K76" s="1"/>
      <c r="L76" s="1"/>
      <c r="M76" s="1"/>
      <c r="N76" s="1"/>
    </row>
    <row r="77" spans="1:14" ht="12.75">
      <c r="A77" s="4" t="s">
        <v>168</v>
      </c>
      <c r="B77" s="18">
        <v>1652</v>
      </c>
      <c r="C77" s="18">
        <v>655</v>
      </c>
      <c r="D77" s="18">
        <v>363</v>
      </c>
      <c r="E77" s="18">
        <v>238</v>
      </c>
      <c r="F77" s="18">
        <v>54</v>
      </c>
      <c r="G77" s="18">
        <v>997</v>
      </c>
      <c r="H77" s="18">
        <v>521</v>
      </c>
      <c r="I77" s="18">
        <v>384</v>
      </c>
      <c r="J77" s="18">
        <v>92</v>
      </c>
      <c r="K77" s="1"/>
      <c r="L77" s="1"/>
      <c r="M77" s="1"/>
      <c r="N77" s="1"/>
    </row>
    <row r="78" spans="1:14" ht="12.75">
      <c r="A78" s="4" t="s">
        <v>169</v>
      </c>
      <c r="B78" s="18">
        <v>1752</v>
      </c>
      <c r="C78" s="18">
        <v>756</v>
      </c>
      <c r="D78" s="18">
        <v>480</v>
      </c>
      <c r="E78" s="18">
        <v>232</v>
      </c>
      <c r="F78" s="18">
        <v>44</v>
      </c>
      <c r="G78" s="18">
        <v>996</v>
      </c>
      <c r="H78" s="18">
        <v>494</v>
      </c>
      <c r="I78" s="18">
        <v>380</v>
      </c>
      <c r="J78" s="18">
        <v>122</v>
      </c>
      <c r="K78" s="1"/>
      <c r="L78" s="1"/>
      <c r="M78" s="1"/>
      <c r="N78" s="1"/>
    </row>
    <row r="79" spans="1:14" ht="12.75">
      <c r="A79" s="4" t="s">
        <v>170</v>
      </c>
      <c r="B79" s="18">
        <v>1503</v>
      </c>
      <c r="C79" s="18">
        <v>585</v>
      </c>
      <c r="D79" s="18">
        <v>340</v>
      </c>
      <c r="E79" s="18">
        <v>198</v>
      </c>
      <c r="F79" s="18">
        <v>47</v>
      </c>
      <c r="G79" s="18">
        <v>918</v>
      </c>
      <c r="H79" s="18">
        <v>458</v>
      </c>
      <c r="I79" s="18">
        <v>356</v>
      </c>
      <c r="J79" s="18">
        <v>104</v>
      </c>
      <c r="K79" s="1"/>
      <c r="L79" s="1"/>
      <c r="M79" s="1"/>
      <c r="N79" s="1"/>
    </row>
    <row r="80" spans="1:14" ht="12.75">
      <c r="A80" s="4" t="s">
        <v>536</v>
      </c>
      <c r="B80" s="18">
        <v>981</v>
      </c>
      <c r="C80" s="18">
        <v>411</v>
      </c>
      <c r="D80" s="18">
        <v>224</v>
      </c>
      <c r="E80" s="18">
        <v>153</v>
      </c>
      <c r="F80" s="18">
        <v>34</v>
      </c>
      <c r="G80" s="18">
        <v>570</v>
      </c>
      <c r="H80" s="18">
        <v>268</v>
      </c>
      <c r="I80" s="18">
        <v>232</v>
      </c>
      <c r="J80" s="18">
        <v>70</v>
      </c>
      <c r="K80" s="1"/>
      <c r="L80" s="1"/>
      <c r="M80" s="1"/>
      <c r="N80" s="1"/>
    </row>
    <row r="81" spans="1:14" ht="12.75">
      <c r="A81" s="4" t="s">
        <v>171</v>
      </c>
      <c r="B81" s="18">
        <v>366</v>
      </c>
      <c r="C81" s="18">
        <v>153</v>
      </c>
      <c r="D81" s="18">
        <v>93</v>
      </c>
      <c r="E81" s="18">
        <v>48</v>
      </c>
      <c r="F81" s="18">
        <v>12</v>
      </c>
      <c r="G81" s="18">
        <v>213</v>
      </c>
      <c r="H81" s="18">
        <v>120</v>
      </c>
      <c r="I81" s="18">
        <v>66</v>
      </c>
      <c r="J81" s="18">
        <v>27</v>
      </c>
      <c r="K81" s="1"/>
      <c r="L81" s="1"/>
      <c r="M81" s="1"/>
      <c r="N81" s="1"/>
    </row>
    <row r="82" spans="1:14" ht="12.75">
      <c r="A82" s="5" t="s">
        <v>172</v>
      </c>
      <c r="B82" s="18"/>
      <c r="C82" s="18"/>
      <c r="D82" s="18"/>
      <c r="E82" s="18"/>
      <c r="F82" s="18"/>
      <c r="G82" s="18"/>
      <c r="H82" s="18"/>
      <c r="I82" s="18"/>
      <c r="J82" s="18"/>
      <c r="K82" s="1"/>
      <c r="L82" s="1"/>
      <c r="M82" s="1"/>
      <c r="N82" s="1"/>
    </row>
    <row r="83" spans="1:14" ht="12.75">
      <c r="A83" s="4" t="s">
        <v>173</v>
      </c>
      <c r="B83" s="18">
        <v>4179</v>
      </c>
      <c r="C83" s="18">
        <v>1667</v>
      </c>
      <c r="D83" s="18">
        <v>995</v>
      </c>
      <c r="E83" s="18">
        <v>551</v>
      </c>
      <c r="F83" s="18">
        <v>121</v>
      </c>
      <c r="G83" s="18">
        <v>2512</v>
      </c>
      <c r="H83" s="18">
        <v>1272</v>
      </c>
      <c r="I83" s="18">
        <v>914</v>
      </c>
      <c r="J83" s="18">
        <v>326</v>
      </c>
      <c r="K83" s="1"/>
      <c r="L83" s="1"/>
      <c r="M83" s="1"/>
      <c r="N83" s="1"/>
    </row>
    <row r="84" spans="1:14" ht="12.75">
      <c r="A84" s="4" t="s">
        <v>174</v>
      </c>
      <c r="B84" s="18">
        <v>531</v>
      </c>
      <c r="C84" s="18">
        <v>231</v>
      </c>
      <c r="D84" s="18">
        <v>130</v>
      </c>
      <c r="E84" s="18">
        <v>82</v>
      </c>
      <c r="F84" s="18">
        <v>19</v>
      </c>
      <c r="G84" s="18">
        <v>300</v>
      </c>
      <c r="H84" s="18">
        <v>166</v>
      </c>
      <c r="I84" s="18">
        <v>99</v>
      </c>
      <c r="J84" s="18">
        <v>35</v>
      </c>
      <c r="K84" s="1"/>
      <c r="L84" s="1"/>
      <c r="M84" s="1"/>
      <c r="N84" s="1"/>
    </row>
    <row r="85" spans="1:14" ht="12.75">
      <c r="A85" s="5" t="s">
        <v>175</v>
      </c>
      <c r="B85" s="18"/>
      <c r="C85" s="18"/>
      <c r="D85" s="18"/>
      <c r="E85" s="18"/>
      <c r="F85" s="18"/>
      <c r="G85" s="18"/>
      <c r="H85" s="18"/>
      <c r="I85" s="18"/>
      <c r="J85" s="18"/>
      <c r="K85" s="1"/>
      <c r="L85" s="1"/>
      <c r="M85" s="1"/>
      <c r="N85" s="1"/>
    </row>
    <row r="86" spans="1:14" ht="12.75">
      <c r="A86" s="4" t="s">
        <v>176</v>
      </c>
      <c r="B86" s="18">
        <v>3220</v>
      </c>
      <c r="C86" s="18">
        <v>1327</v>
      </c>
      <c r="D86" s="18">
        <v>814</v>
      </c>
      <c r="E86" s="18">
        <v>444</v>
      </c>
      <c r="F86" s="18">
        <v>69</v>
      </c>
      <c r="G86" s="18">
        <v>1893</v>
      </c>
      <c r="H86" s="18">
        <v>1036</v>
      </c>
      <c r="I86" s="18">
        <v>669</v>
      </c>
      <c r="J86" s="18">
        <v>188</v>
      </c>
      <c r="K86" s="1"/>
      <c r="L86" s="1"/>
      <c r="M86" s="1"/>
      <c r="N86" s="1"/>
    </row>
    <row r="87" spans="1:14" ht="12.75">
      <c r="A87" s="4" t="s">
        <v>177</v>
      </c>
      <c r="B87" s="18">
        <v>3941</v>
      </c>
      <c r="C87" s="18">
        <v>1673</v>
      </c>
      <c r="D87" s="18">
        <v>1024</v>
      </c>
      <c r="E87" s="18">
        <v>526</v>
      </c>
      <c r="F87" s="18">
        <v>123</v>
      </c>
      <c r="G87" s="18">
        <v>2268</v>
      </c>
      <c r="H87" s="18">
        <v>1192</v>
      </c>
      <c r="I87" s="18">
        <v>828</v>
      </c>
      <c r="J87" s="18">
        <v>248</v>
      </c>
      <c r="K87" s="1"/>
      <c r="L87" s="1"/>
      <c r="M87" s="1"/>
      <c r="N87" s="1"/>
    </row>
    <row r="88" spans="1:14" ht="12.75">
      <c r="A88" s="4" t="s">
        <v>178</v>
      </c>
      <c r="B88" s="18">
        <v>458</v>
      </c>
      <c r="C88" s="18">
        <v>208</v>
      </c>
      <c r="D88" s="18">
        <v>134</v>
      </c>
      <c r="E88" s="18">
        <v>57</v>
      </c>
      <c r="F88" s="18">
        <v>17</v>
      </c>
      <c r="G88" s="18">
        <v>250</v>
      </c>
      <c r="H88" s="18">
        <v>164</v>
      </c>
      <c r="I88" s="18">
        <v>67</v>
      </c>
      <c r="J88" s="18">
        <v>19</v>
      </c>
      <c r="K88" s="1"/>
      <c r="L88" s="1"/>
      <c r="M88" s="1"/>
      <c r="N88" s="1"/>
    </row>
    <row r="89" spans="1:14" ht="12.75">
      <c r="A89" s="5" t="s">
        <v>179</v>
      </c>
      <c r="B89" s="18"/>
      <c r="C89" s="18"/>
      <c r="D89" s="18"/>
      <c r="E89" s="18"/>
      <c r="F89" s="18"/>
      <c r="G89" s="18"/>
      <c r="H89" s="18"/>
      <c r="I89" s="18"/>
      <c r="J89" s="18"/>
      <c r="K89" s="1"/>
      <c r="L89" s="1"/>
      <c r="M89" s="1"/>
      <c r="N89" s="1"/>
    </row>
    <row r="90" spans="1:14" ht="12.75">
      <c r="A90" s="4" t="s">
        <v>180</v>
      </c>
      <c r="B90" s="18">
        <v>5176</v>
      </c>
      <c r="C90" s="18">
        <v>2164</v>
      </c>
      <c r="D90" s="18">
        <v>1279</v>
      </c>
      <c r="E90" s="18">
        <v>733</v>
      </c>
      <c r="F90" s="18">
        <v>152</v>
      </c>
      <c r="G90" s="18">
        <v>3012</v>
      </c>
      <c r="H90" s="18">
        <v>1578</v>
      </c>
      <c r="I90" s="18">
        <v>1093</v>
      </c>
      <c r="J90" s="18">
        <v>341</v>
      </c>
      <c r="K90" s="1"/>
      <c r="L90" s="1"/>
      <c r="M90" s="1"/>
      <c r="N90" s="1"/>
    </row>
    <row r="91" spans="1:14" ht="12.75">
      <c r="A91" s="4" t="s">
        <v>181</v>
      </c>
      <c r="B91" s="18">
        <v>839</v>
      </c>
      <c r="C91" s="18">
        <v>356</v>
      </c>
      <c r="D91" s="18">
        <v>205</v>
      </c>
      <c r="E91" s="18">
        <v>129</v>
      </c>
      <c r="F91" s="18">
        <v>22</v>
      </c>
      <c r="G91" s="18">
        <v>483</v>
      </c>
      <c r="H91" s="18">
        <v>254</v>
      </c>
      <c r="I91" s="18">
        <v>180</v>
      </c>
      <c r="J91" s="18">
        <v>49</v>
      </c>
      <c r="K91" s="1"/>
      <c r="L91" s="1"/>
      <c r="M91" s="1"/>
      <c r="N91" s="1"/>
    </row>
    <row r="92" spans="1:14" ht="12.75">
      <c r="A92" s="5" t="s">
        <v>182</v>
      </c>
      <c r="B92" s="18"/>
      <c r="C92" s="18"/>
      <c r="D92" s="18"/>
      <c r="E92" s="18"/>
      <c r="F92" s="18"/>
      <c r="G92" s="18"/>
      <c r="H92" s="18"/>
      <c r="I92" s="18"/>
      <c r="J92" s="18"/>
      <c r="K92" s="1"/>
      <c r="L92" s="1"/>
      <c r="M92" s="1"/>
      <c r="N92" s="1"/>
    </row>
    <row r="93" spans="1:14" ht="12.75">
      <c r="A93" s="4" t="s">
        <v>183</v>
      </c>
      <c r="B93" s="18">
        <v>199</v>
      </c>
      <c r="C93" s="18">
        <v>78</v>
      </c>
      <c r="D93" s="18">
        <v>47</v>
      </c>
      <c r="E93" s="18">
        <v>29</v>
      </c>
      <c r="F93" s="18">
        <v>2</v>
      </c>
      <c r="G93" s="18">
        <v>121</v>
      </c>
      <c r="H93" s="18">
        <v>66</v>
      </c>
      <c r="I93" s="18">
        <v>44</v>
      </c>
      <c r="J93" s="18">
        <v>11</v>
      </c>
      <c r="K93" s="1"/>
      <c r="L93" s="1"/>
      <c r="M93" s="1"/>
      <c r="N93" s="1"/>
    </row>
    <row r="94" spans="1:14" ht="12.75">
      <c r="A94" s="4" t="s">
        <v>184</v>
      </c>
      <c r="B94" s="18">
        <v>194</v>
      </c>
      <c r="C94" s="18">
        <v>84</v>
      </c>
      <c r="D94" s="18">
        <v>51</v>
      </c>
      <c r="E94" s="18">
        <v>26</v>
      </c>
      <c r="F94" s="18">
        <v>7</v>
      </c>
      <c r="G94" s="18">
        <v>110</v>
      </c>
      <c r="H94" s="18">
        <v>46</v>
      </c>
      <c r="I94" s="18">
        <v>48</v>
      </c>
      <c r="J94" s="18">
        <v>16</v>
      </c>
      <c r="K94" s="1"/>
      <c r="L94" s="1"/>
      <c r="M94" s="1"/>
      <c r="N94" s="1"/>
    </row>
    <row r="95" spans="1:14" ht="12.75">
      <c r="A95" s="4" t="s">
        <v>185</v>
      </c>
      <c r="B95" s="18">
        <v>228</v>
      </c>
      <c r="C95" s="18">
        <v>95</v>
      </c>
      <c r="D95" s="18">
        <v>53</v>
      </c>
      <c r="E95" s="18">
        <v>34</v>
      </c>
      <c r="F95" s="18">
        <v>8</v>
      </c>
      <c r="G95" s="18">
        <v>133</v>
      </c>
      <c r="H95" s="18">
        <v>67</v>
      </c>
      <c r="I95" s="18">
        <v>47</v>
      </c>
      <c r="J95" s="18">
        <v>19</v>
      </c>
      <c r="K95" s="1"/>
      <c r="L95" s="1"/>
      <c r="M95" s="1"/>
      <c r="N95" s="1"/>
    </row>
    <row r="96" spans="1:14" ht="12.75">
      <c r="A96" s="4" t="s">
        <v>406</v>
      </c>
      <c r="B96" s="18">
        <v>82</v>
      </c>
      <c r="C96" s="18">
        <v>32</v>
      </c>
      <c r="D96" s="18">
        <v>20</v>
      </c>
      <c r="E96" s="18">
        <v>11</v>
      </c>
      <c r="F96" s="18">
        <v>1</v>
      </c>
      <c r="G96" s="18">
        <v>50</v>
      </c>
      <c r="H96" s="18">
        <v>25</v>
      </c>
      <c r="I96" s="18">
        <v>18</v>
      </c>
      <c r="J96" s="18">
        <v>7</v>
      </c>
      <c r="K96" s="1"/>
      <c r="L96" s="1"/>
      <c r="M96" s="1"/>
      <c r="N96" s="1"/>
    </row>
    <row r="97" spans="1:14" ht="12.75">
      <c r="A97" s="4" t="s">
        <v>419</v>
      </c>
      <c r="B97" s="18">
        <v>26</v>
      </c>
      <c r="C97" s="18">
        <v>13</v>
      </c>
      <c r="D97" s="18">
        <v>8</v>
      </c>
      <c r="E97" s="18">
        <v>3</v>
      </c>
      <c r="F97" s="18">
        <v>2</v>
      </c>
      <c r="G97" s="18">
        <v>13</v>
      </c>
      <c r="H97" s="18">
        <v>4</v>
      </c>
      <c r="I97" s="18">
        <v>7</v>
      </c>
      <c r="J97" s="18">
        <v>2</v>
      </c>
      <c r="K97" s="1"/>
      <c r="L97" s="1"/>
      <c r="M97" s="1"/>
      <c r="N97" s="1"/>
    </row>
    <row r="98" spans="1:14" ht="12.75">
      <c r="A98" s="4" t="s">
        <v>186</v>
      </c>
      <c r="B98" s="18">
        <v>303</v>
      </c>
      <c r="C98" s="18">
        <v>101</v>
      </c>
      <c r="D98" s="18">
        <v>59</v>
      </c>
      <c r="E98" s="18">
        <v>30</v>
      </c>
      <c r="F98" s="18">
        <v>12</v>
      </c>
      <c r="G98" s="18">
        <v>202</v>
      </c>
      <c r="H98" s="18">
        <v>65</v>
      </c>
      <c r="I98" s="18">
        <v>87</v>
      </c>
      <c r="J98" s="18">
        <v>50</v>
      </c>
      <c r="K98" s="1"/>
      <c r="L98" s="1"/>
      <c r="M98" s="1"/>
      <c r="N98" s="1"/>
    </row>
    <row r="99" spans="1:14" ht="12.75">
      <c r="A99" s="4" t="s">
        <v>187</v>
      </c>
      <c r="B99" s="18">
        <v>166</v>
      </c>
      <c r="C99" s="18">
        <v>74</v>
      </c>
      <c r="D99" s="18">
        <v>42</v>
      </c>
      <c r="E99" s="18">
        <v>22</v>
      </c>
      <c r="F99" s="18">
        <v>10</v>
      </c>
      <c r="G99" s="18">
        <v>92</v>
      </c>
      <c r="H99" s="18">
        <v>41</v>
      </c>
      <c r="I99" s="18">
        <v>33</v>
      </c>
      <c r="J99" s="18">
        <v>18</v>
      </c>
      <c r="K99" s="1"/>
      <c r="L99" s="1"/>
      <c r="M99" s="1"/>
      <c r="N99" s="1"/>
    </row>
    <row r="100" spans="1:14" ht="12.75">
      <c r="A100" s="5" t="s">
        <v>188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"/>
      <c r="L100" s="1"/>
      <c r="M100" s="1"/>
      <c r="N100" s="1"/>
    </row>
    <row r="101" spans="1:14" ht="12.75">
      <c r="A101" s="4" t="s">
        <v>189</v>
      </c>
      <c r="B101" s="18">
        <v>1910</v>
      </c>
      <c r="C101" s="18">
        <v>800</v>
      </c>
      <c r="D101" s="18">
        <v>493</v>
      </c>
      <c r="E101" s="18">
        <v>253</v>
      </c>
      <c r="F101" s="18">
        <v>54</v>
      </c>
      <c r="G101" s="18">
        <v>1110</v>
      </c>
      <c r="H101" s="18">
        <v>572</v>
      </c>
      <c r="I101" s="18">
        <v>397</v>
      </c>
      <c r="J101" s="18">
        <v>141</v>
      </c>
      <c r="K101" s="1"/>
      <c r="L101" s="1"/>
      <c r="M101" s="1"/>
      <c r="N101" s="1"/>
    </row>
    <row r="102" spans="1:14" ht="12.75">
      <c r="A102" s="4" t="s">
        <v>190</v>
      </c>
      <c r="B102" s="18">
        <v>54</v>
      </c>
      <c r="C102" s="18">
        <v>26</v>
      </c>
      <c r="D102" s="18">
        <v>20</v>
      </c>
      <c r="E102" s="18">
        <v>6</v>
      </c>
      <c r="F102" s="18">
        <v>0</v>
      </c>
      <c r="G102" s="18">
        <v>28</v>
      </c>
      <c r="H102" s="18">
        <v>14</v>
      </c>
      <c r="I102" s="18">
        <v>10</v>
      </c>
      <c r="J102" s="18">
        <v>4</v>
      </c>
      <c r="K102" s="1"/>
      <c r="L102" s="1"/>
      <c r="M102" s="1"/>
      <c r="N102" s="1"/>
    </row>
    <row r="103" spans="1:14" ht="12.75">
      <c r="A103" s="5" t="s">
        <v>191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"/>
      <c r="L103" s="1"/>
      <c r="M103" s="1"/>
      <c r="N103" s="1"/>
    </row>
    <row r="104" spans="1:14" ht="12.75">
      <c r="A104" s="4" t="s">
        <v>192</v>
      </c>
      <c r="B104" s="18">
        <v>261</v>
      </c>
      <c r="C104" s="18">
        <v>111</v>
      </c>
      <c r="D104" s="18">
        <v>63</v>
      </c>
      <c r="E104" s="18">
        <v>41</v>
      </c>
      <c r="F104" s="18">
        <v>7</v>
      </c>
      <c r="G104" s="18">
        <v>150</v>
      </c>
      <c r="H104" s="18">
        <v>73</v>
      </c>
      <c r="I104" s="18">
        <v>61</v>
      </c>
      <c r="J104" s="18">
        <v>16</v>
      </c>
      <c r="K104" s="1"/>
      <c r="L104" s="1"/>
      <c r="M104" s="1"/>
      <c r="N104" s="1"/>
    </row>
    <row r="105" spans="1:14" ht="12.75">
      <c r="A105" s="4" t="s">
        <v>193</v>
      </c>
      <c r="B105" s="18">
        <v>1291</v>
      </c>
      <c r="C105" s="18">
        <v>564</v>
      </c>
      <c r="D105" s="18">
        <v>299</v>
      </c>
      <c r="E105" s="18">
        <v>213</v>
      </c>
      <c r="F105" s="18">
        <v>52</v>
      </c>
      <c r="G105" s="18">
        <v>727</v>
      </c>
      <c r="H105" s="18">
        <v>353</v>
      </c>
      <c r="I105" s="18">
        <v>291</v>
      </c>
      <c r="J105" s="18">
        <v>83</v>
      </c>
      <c r="K105" s="1"/>
      <c r="L105" s="1"/>
      <c r="M105" s="1"/>
      <c r="N105" s="1"/>
    </row>
    <row r="106" spans="1:14" ht="12.75">
      <c r="A106" s="4" t="s">
        <v>194</v>
      </c>
      <c r="B106" s="18">
        <v>440</v>
      </c>
      <c r="C106" s="18">
        <v>194</v>
      </c>
      <c r="D106" s="18">
        <v>111</v>
      </c>
      <c r="E106" s="18">
        <v>68</v>
      </c>
      <c r="F106" s="18">
        <v>15</v>
      </c>
      <c r="G106" s="18">
        <v>246</v>
      </c>
      <c r="H106" s="18">
        <v>134</v>
      </c>
      <c r="I106" s="18">
        <v>91</v>
      </c>
      <c r="J106" s="18">
        <v>21</v>
      </c>
      <c r="K106" s="1"/>
      <c r="L106" s="1"/>
      <c r="M106" s="1"/>
      <c r="N106" s="1"/>
    </row>
    <row r="107" spans="1:14" ht="12.75">
      <c r="A107" s="4" t="s">
        <v>195</v>
      </c>
      <c r="B107" s="18">
        <v>157</v>
      </c>
      <c r="C107" s="18">
        <v>74</v>
      </c>
      <c r="D107" s="18">
        <v>50</v>
      </c>
      <c r="E107" s="18">
        <v>24</v>
      </c>
      <c r="F107" s="18">
        <v>0</v>
      </c>
      <c r="G107" s="18">
        <v>83</v>
      </c>
      <c r="H107" s="18">
        <v>53</v>
      </c>
      <c r="I107" s="18">
        <v>22</v>
      </c>
      <c r="J107" s="18">
        <v>8</v>
      </c>
      <c r="K107" s="1"/>
      <c r="L107" s="1"/>
      <c r="M107" s="1"/>
      <c r="N107" s="1"/>
    </row>
    <row r="108" spans="1:14" ht="12.75">
      <c r="A108" s="4" t="s">
        <v>196</v>
      </c>
      <c r="B108" s="18">
        <v>201</v>
      </c>
      <c r="C108" s="18">
        <v>90</v>
      </c>
      <c r="D108" s="18">
        <v>59</v>
      </c>
      <c r="E108" s="18">
        <v>28</v>
      </c>
      <c r="F108" s="18">
        <v>3</v>
      </c>
      <c r="G108" s="18">
        <v>111</v>
      </c>
      <c r="H108" s="18">
        <v>65</v>
      </c>
      <c r="I108" s="18">
        <v>32</v>
      </c>
      <c r="J108" s="18">
        <v>14</v>
      </c>
      <c r="K108" s="1"/>
      <c r="L108" s="1"/>
      <c r="M108" s="1"/>
      <c r="N108" s="1"/>
    </row>
    <row r="109" spans="1:14" ht="12.75">
      <c r="A109" s="4" t="s">
        <v>197</v>
      </c>
      <c r="B109" s="18">
        <v>159</v>
      </c>
      <c r="C109" s="18">
        <v>76</v>
      </c>
      <c r="D109" s="18">
        <v>43</v>
      </c>
      <c r="E109" s="18">
        <v>30</v>
      </c>
      <c r="F109" s="18">
        <v>3</v>
      </c>
      <c r="G109" s="18">
        <v>83</v>
      </c>
      <c r="H109" s="18">
        <v>54</v>
      </c>
      <c r="I109" s="18">
        <v>22</v>
      </c>
      <c r="J109" s="18">
        <v>7</v>
      </c>
      <c r="K109" s="1"/>
      <c r="L109" s="1"/>
      <c r="M109" s="1"/>
      <c r="N109" s="1"/>
    </row>
    <row r="110" spans="1:14" ht="12.75">
      <c r="A110" s="4" t="s">
        <v>408</v>
      </c>
      <c r="B110" s="18">
        <v>750</v>
      </c>
      <c r="C110" s="18">
        <v>293</v>
      </c>
      <c r="D110" s="18">
        <v>163</v>
      </c>
      <c r="E110" s="18">
        <v>113</v>
      </c>
      <c r="F110" s="18">
        <v>17</v>
      </c>
      <c r="G110" s="18">
        <v>457</v>
      </c>
      <c r="H110" s="18">
        <v>206</v>
      </c>
      <c r="I110" s="18">
        <v>191</v>
      </c>
      <c r="J110" s="18">
        <v>60</v>
      </c>
      <c r="K110" s="1"/>
      <c r="L110" s="1"/>
      <c r="M110" s="1"/>
      <c r="N110" s="1"/>
    </row>
    <row r="111" spans="1:14" ht="12.75">
      <c r="A111" s="4" t="s">
        <v>407</v>
      </c>
      <c r="B111" s="18">
        <v>71</v>
      </c>
      <c r="C111" s="18">
        <v>31</v>
      </c>
      <c r="D111" s="18">
        <v>19</v>
      </c>
      <c r="E111" s="18">
        <v>11</v>
      </c>
      <c r="F111" s="18">
        <v>1</v>
      </c>
      <c r="G111" s="18">
        <v>40</v>
      </c>
      <c r="H111" s="18">
        <v>25</v>
      </c>
      <c r="I111" s="18">
        <v>9</v>
      </c>
      <c r="J111" s="18">
        <v>6</v>
      </c>
      <c r="K111" s="1"/>
      <c r="L111" s="1"/>
      <c r="M111" s="1"/>
      <c r="N111" s="1"/>
    </row>
    <row r="112" spans="2:12" ht="12.75">
      <c r="B112" s="1"/>
      <c r="C112" s="1"/>
      <c r="E112" s="18"/>
      <c r="K112" s="1"/>
      <c r="L112" s="18"/>
    </row>
    <row r="113" spans="2:12" ht="12.75">
      <c r="B113" s="3"/>
      <c r="C113" s="3"/>
      <c r="E113" s="3"/>
      <c r="K113" s="1"/>
      <c r="L113" s="18"/>
    </row>
    <row r="114" spans="2:12" ht="12.75">
      <c r="B114" s="3"/>
      <c r="C114" s="3"/>
      <c r="E114" s="3"/>
      <c r="K114" s="1"/>
      <c r="L114" s="18"/>
    </row>
    <row r="115" spans="2:12" ht="12.75">
      <c r="B115" s="3"/>
      <c r="C115" s="3"/>
      <c r="E115" s="3"/>
      <c r="K115" s="1"/>
      <c r="L115" s="18"/>
    </row>
    <row r="116" spans="2:12" ht="12.75">
      <c r="B116" s="3"/>
      <c r="C116" s="3"/>
      <c r="E116" s="3"/>
      <c r="K116" s="1"/>
      <c r="L116" s="18"/>
    </row>
    <row r="117" spans="2:12" ht="12.75">
      <c r="B117" s="3"/>
      <c r="C117" s="3"/>
      <c r="E117" s="3"/>
      <c r="K117" s="1"/>
      <c r="L117" s="18"/>
    </row>
    <row r="118" spans="2:12" ht="12.75">
      <c r="B118" s="3"/>
      <c r="C118" s="3"/>
      <c r="E118" s="3"/>
      <c r="K118" s="1"/>
      <c r="L118" s="18"/>
    </row>
    <row r="119" spans="2:12" ht="12.75">
      <c r="B119" s="3"/>
      <c r="C119" s="3"/>
      <c r="E119" s="3"/>
      <c r="K119" s="1"/>
      <c r="L119" s="18"/>
    </row>
    <row r="120" spans="2:12" ht="12.75">
      <c r="B120" s="3"/>
      <c r="C120" s="3"/>
      <c r="E120" s="3"/>
      <c r="K120" s="1"/>
      <c r="L120" s="1"/>
    </row>
    <row r="121" spans="2:12" ht="12.75">
      <c r="B121" s="3"/>
      <c r="C121" s="3"/>
      <c r="E121" s="3"/>
      <c r="K121" s="1"/>
      <c r="L121" s="1"/>
    </row>
    <row r="122" spans="2:12" ht="12.75">
      <c r="B122" s="3"/>
      <c r="C122" s="3"/>
      <c r="D122" s="3"/>
      <c r="E122" s="3"/>
      <c r="K122" s="1"/>
      <c r="L122" s="1"/>
    </row>
    <row r="123" spans="2:12" ht="12.75">
      <c r="B123" s="3"/>
      <c r="C123" s="3"/>
      <c r="D123" s="3"/>
      <c r="E123" s="3"/>
      <c r="K123" s="1"/>
      <c r="L123" s="1"/>
    </row>
    <row r="124" spans="2:12" ht="12.75">
      <c r="B124" s="3"/>
      <c r="C124" s="3"/>
      <c r="D124" s="3"/>
      <c r="E124" s="3"/>
      <c r="K124" s="1"/>
      <c r="L124" s="1"/>
    </row>
    <row r="125" spans="2:12" ht="12.75">
      <c r="B125" s="3"/>
      <c r="C125" s="3"/>
      <c r="D125" s="3"/>
      <c r="E125" s="3"/>
      <c r="K125" s="1"/>
      <c r="L125" s="1"/>
    </row>
    <row r="126" spans="2:12" ht="12.75">
      <c r="B126" s="3"/>
      <c r="C126" s="3"/>
      <c r="D126" s="3"/>
      <c r="E126" s="3"/>
      <c r="K126" s="1"/>
      <c r="L126" s="1"/>
    </row>
    <row r="127" spans="2:12" ht="12.75">
      <c r="B127" s="3"/>
      <c r="C127" s="3"/>
      <c r="D127" s="3"/>
      <c r="E127" s="3"/>
      <c r="K127" s="1"/>
      <c r="L127" s="1"/>
    </row>
    <row r="128" spans="2:12" ht="12.75">
      <c r="B128" s="3"/>
      <c r="C128" s="3"/>
      <c r="D128" s="3"/>
      <c r="E128" s="3"/>
      <c r="K128" s="1"/>
      <c r="L128" s="1"/>
    </row>
    <row r="129" spans="2:12" ht="12.75">
      <c r="B129" s="3"/>
      <c r="C129" s="3"/>
      <c r="D129" s="3"/>
      <c r="E129" s="3"/>
      <c r="K129" s="1"/>
      <c r="L129" s="1"/>
    </row>
    <row r="130" spans="2:12" ht="12.75">
      <c r="B130" s="3"/>
      <c r="C130" s="3"/>
      <c r="D130" s="3"/>
      <c r="E130" s="3"/>
      <c r="K130" s="1"/>
      <c r="L130" s="1"/>
    </row>
    <row r="131" spans="2:12" ht="12.75">
      <c r="B131" s="3"/>
      <c r="C131" s="3"/>
      <c r="D131" s="3"/>
      <c r="E131" s="3"/>
      <c r="K131" s="1"/>
      <c r="L131" s="1"/>
    </row>
    <row r="132" spans="2:12" ht="12.75">
      <c r="B132" s="3"/>
      <c r="C132" s="3"/>
      <c r="D132" s="3"/>
      <c r="E132" s="3"/>
      <c r="K132" s="1"/>
      <c r="L132" s="1"/>
    </row>
    <row r="133" spans="2:12" ht="12.75">
      <c r="B133" s="3"/>
      <c r="C133" s="3"/>
      <c r="D133" s="3"/>
      <c r="E133" s="3"/>
      <c r="K133" s="1"/>
      <c r="L133" s="1"/>
    </row>
    <row r="134" spans="2:12" ht="12.75">
      <c r="B134" s="3"/>
      <c r="C134" s="3"/>
      <c r="D134" s="3"/>
      <c r="E134" s="3"/>
      <c r="K134" s="1"/>
      <c r="L134" s="1"/>
    </row>
    <row r="135" spans="2:12" ht="12.75">
      <c r="B135" s="3"/>
      <c r="C135" s="3"/>
      <c r="D135" s="3"/>
      <c r="E135" s="3"/>
      <c r="K135" s="1"/>
      <c r="L135" s="1"/>
    </row>
    <row r="136" spans="2:12" ht="12.75">
      <c r="B136" s="3"/>
      <c r="C136" s="3"/>
      <c r="D136" s="3"/>
      <c r="E136" s="3"/>
      <c r="K136" s="1"/>
      <c r="L136" s="1"/>
    </row>
    <row r="137" spans="2:12" ht="12.75">
      <c r="B137" s="3"/>
      <c r="C137" s="3"/>
      <c r="D137" s="3"/>
      <c r="E137" s="3"/>
      <c r="K137" s="1"/>
      <c r="L137" s="1"/>
    </row>
    <row r="138" spans="2:12" ht="12.75">
      <c r="B138" s="3"/>
      <c r="C138" s="3"/>
      <c r="D138" s="3"/>
      <c r="E138" s="3"/>
      <c r="K138" s="1"/>
      <c r="L138" s="1"/>
    </row>
    <row r="139" spans="2:12" ht="12.75">
      <c r="B139" s="3"/>
      <c r="C139" s="3"/>
      <c r="D139" s="3"/>
      <c r="E139" s="3"/>
      <c r="K139" s="1"/>
      <c r="L139" s="1"/>
    </row>
    <row r="140" spans="2:12" ht="12.75">
      <c r="B140" s="3"/>
      <c r="C140" s="3"/>
      <c r="D140" s="3"/>
      <c r="E140" s="3"/>
      <c r="K140" s="1"/>
      <c r="L140" s="1"/>
    </row>
    <row r="141" spans="2:12" ht="12.75">
      <c r="B141" s="3"/>
      <c r="C141" s="3"/>
      <c r="D141" s="3"/>
      <c r="E141" s="3"/>
      <c r="K141" s="1"/>
      <c r="L141" s="1"/>
    </row>
    <row r="142" spans="2:12" ht="12.75">
      <c r="B142" s="3"/>
      <c r="C142" s="3"/>
      <c r="D142" s="3"/>
      <c r="E142" s="3"/>
      <c r="K142" s="1"/>
      <c r="L142" s="1"/>
    </row>
    <row r="143" spans="2:12" ht="12.75">
      <c r="B143" s="3"/>
      <c r="C143" s="3"/>
      <c r="D143" s="3"/>
      <c r="E143" s="3"/>
      <c r="K143" s="1"/>
      <c r="L143" s="1"/>
    </row>
    <row r="144" spans="2:12" ht="12.75">
      <c r="B144" s="3"/>
      <c r="C144" s="3"/>
      <c r="D144" s="3"/>
      <c r="E144" s="3"/>
      <c r="K144" s="1"/>
      <c r="L144" s="1"/>
    </row>
    <row r="145" spans="2:12" ht="12.75">
      <c r="B145" s="3"/>
      <c r="C145" s="3"/>
      <c r="D145" s="3"/>
      <c r="E145" s="3"/>
      <c r="F145" s="3"/>
      <c r="G145" s="3"/>
      <c r="H145" s="3"/>
      <c r="K145" s="1"/>
      <c r="L145" s="1"/>
    </row>
    <row r="146" spans="2:12" ht="12.75">
      <c r="B146" s="3"/>
      <c r="C146" s="3"/>
      <c r="D146" s="3"/>
      <c r="E146" s="3"/>
      <c r="F146" s="3"/>
      <c r="G146" s="3"/>
      <c r="H146" s="3"/>
      <c r="K146" s="1"/>
      <c r="L146" s="1"/>
    </row>
    <row r="147" spans="2:12" ht="12.75">
      <c r="B147" s="3"/>
      <c r="C147" s="3"/>
      <c r="D147" s="3"/>
      <c r="E147" s="3"/>
      <c r="F147" s="3"/>
      <c r="G147" s="3"/>
      <c r="H147" s="3"/>
      <c r="K147" s="1"/>
      <c r="L147" s="1"/>
    </row>
    <row r="148" spans="2:12" ht="12.75">
      <c r="B148" s="3"/>
      <c r="C148" s="3"/>
      <c r="D148" s="3"/>
      <c r="E148" s="3"/>
      <c r="F148" s="3"/>
      <c r="G148" s="3"/>
      <c r="H148" s="3"/>
      <c r="K148" s="1"/>
      <c r="L148" s="1"/>
    </row>
    <row r="149" spans="2:12" ht="12.75">
      <c r="B149" s="3"/>
      <c r="C149" s="3"/>
      <c r="D149" s="3"/>
      <c r="E149" s="3"/>
      <c r="F149" s="3"/>
      <c r="G149" s="3"/>
      <c r="H149" s="3"/>
      <c r="K149" s="1"/>
      <c r="L149" s="1"/>
    </row>
    <row r="150" spans="2:12" ht="12.75">
      <c r="B150" s="3"/>
      <c r="C150" s="3"/>
      <c r="D150" s="3"/>
      <c r="E150" s="3"/>
      <c r="F150" s="3"/>
      <c r="G150" s="3"/>
      <c r="H150" s="3"/>
      <c r="K150" s="1"/>
      <c r="L150" s="1"/>
    </row>
    <row r="151" spans="2:12" ht="12.75">
      <c r="B151" s="3"/>
      <c r="C151" s="3"/>
      <c r="D151" s="3"/>
      <c r="E151" s="3"/>
      <c r="F151" s="3"/>
      <c r="G151" s="3"/>
      <c r="H151" s="3"/>
      <c r="K151" s="1"/>
      <c r="L151" s="1"/>
    </row>
    <row r="152" spans="2:12" ht="12.75">
      <c r="B152" s="3"/>
      <c r="C152" s="3"/>
      <c r="D152" s="3"/>
      <c r="E152" s="3"/>
      <c r="F152" s="3"/>
      <c r="G152" s="3"/>
      <c r="H152" s="3"/>
      <c r="K152" s="1"/>
      <c r="L152" s="1"/>
    </row>
    <row r="153" spans="2:12" ht="12.75">
      <c r="B153" s="3"/>
      <c r="C153" s="3"/>
      <c r="D153" s="3"/>
      <c r="E153" s="3"/>
      <c r="F153" s="3"/>
      <c r="G153" s="3"/>
      <c r="H153" s="3"/>
      <c r="K153" s="1"/>
      <c r="L153" s="1"/>
    </row>
    <row r="154" spans="2:12" ht="12.75">
      <c r="B154" s="3"/>
      <c r="C154" s="3"/>
      <c r="D154" s="3"/>
      <c r="E154" s="3"/>
      <c r="F154" s="3"/>
      <c r="G154" s="3"/>
      <c r="H154" s="3"/>
      <c r="K154" s="1"/>
      <c r="L154" s="1"/>
    </row>
    <row r="155" spans="2:12" ht="12.75">
      <c r="B155" s="3"/>
      <c r="C155" s="3"/>
      <c r="D155" s="3"/>
      <c r="E155" s="3"/>
      <c r="F155" s="3"/>
      <c r="G155" s="3"/>
      <c r="H155" s="3"/>
      <c r="I155" s="3"/>
      <c r="J155" s="3"/>
      <c r="K155" s="1"/>
      <c r="L155" s="1"/>
    </row>
    <row r="156" spans="2:12" ht="12.75">
      <c r="B156" s="3"/>
      <c r="C156" s="3"/>
      <c r="D156" s="3"/>
      <c r="E156" s="3"/>
      <c r="F156" s="3"/>
      <c r="G156" s="3"/>
      <c r="H156" s="3"/>
      <c r="I156" s="3"/>
      <c r="J156" s="3"/>
      <c r="K156" s="1"/>
      <c r="L156" s="1"/>
    </row>
    <row r="157" spans="2:12" ht="12.75">
      <c r="B157" s="3"/>
      <c r="C157" s="3"/>
      <c r="D157" s="3"/>
      <c r="E157" s="3"/>
      <c r="F157" s="3"/>
      <c r="G157" s="3"/>
      <c r="H157" s="3"/>
      <c r="I157" s="3"/>
      <c r="J157" s="3"/>
      <c r="K157" s="1"/>
      <c r="L157" s="1"/>
    </row>
    <row r="158" spans="2:12" ht="12.75">
      <c r="B158" s="3"/>
      <c r="C158" s="3"/>
      <c r="D158" s="3"/>
      <c r="E158" s="3"/>
      <c r="F158" s="3"/>
      <c r="G158" s="3"/>
      <c r="H158" s="3"/>
      <c r="I158" s="3"/>
      <c r="J158" s="3"/>
      <c r="K158" s="1"/>
      <c r="L158" s="1"/>
    </row>
    <row r="159" spans="2:12" ht="12.75">
      <c r="B159" s="3"/>
      <c r="C159" s="3"/>
      <c r="D159" s="3"/>
      <c r="E159" s="3"/>
      <c r="F159" s="3"/>
      <c r="G159" s="3"/>
      <c r="H159" s="3"/>
      <c r="I159" s="3"/>
      <c r="J159" s="3"/>
      <c r="K159" s="1"/>
      <c r="L159" s="1"/>
    </row>
    <row r="160" spans="2:12" ht="12.75">
      <c r="B160" s="3"/>
      <c r="C160" s="3"/>
      <c r="D160" s="3"/>
      <c r="E160" s="3"/>
      <c r="F160" s="3"/>
      <c r="G160" s="3"/>
      <c r="H160" s="3"/>
      <c r="I160" s="3"/>
      <c r="J160" s="3"/>
      <c r="K160" s="1"/>
      <c r="L160" s="1"/>
    </row>
    <row r="161" spans="2:12" ht="12.75"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1"/>
    </row>
    <row r="162" spans="2:12" ht="12.75"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1"/>
    </row>
    <row r="163" spans="2:12" ht="12.75"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1"/>
    </row>
    <row r="164" spans="2:12" ht="12.75"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1"/>
    </row>
    <row r="165" spans="2:12" ht="12.75"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1"/>
    </row>
    <row r="166" spans="2:12" ht="12.75"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1"/>
    </row>
    <row r="167" spans="2:12" ht="12.75"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1"/>
    </row>
    <row r="168" spans="2:12" ht="12.75"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1"/>
    </row>
    <row r="169" spans="2:12" ht="12.75"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1"/>
    </row>
    <row r="170" spans="2:12" ht="12.75"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1"/>
    </row>
    <row r="171" spans="2:12" ht="12.75"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1"/>
    </row>
    <row r="172" spans="2:12" ht="12.75"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1"/>
    </row>
    <row r="173" spans="2:12" ht="12.75"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1"/>
    </row>
    <row r="174" spans="2:10" ht="12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2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2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2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2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2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2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2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2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2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2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2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2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2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2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2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2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2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2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2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2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2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2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2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2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2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2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2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2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2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2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2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2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2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2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2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2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2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2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2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2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2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2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2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2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2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2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2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2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2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2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2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2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2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2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2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2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2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2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2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2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2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2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2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2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2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2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2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2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2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2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2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2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2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2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2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2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2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2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2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2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2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2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2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2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2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2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2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2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2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2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2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2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2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2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2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2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2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2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2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2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2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2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2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2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2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2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2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2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2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2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2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2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2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2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2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2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2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2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2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2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2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2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2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2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2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2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2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2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2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2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2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2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2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2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2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2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2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2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2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2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2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2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2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2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2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2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2.7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2.7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2.7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2.7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2.7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2.75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12.75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12.75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12.75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12.75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12.75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12.75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12.75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12.75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12.75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12.75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12.75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12.75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12.75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12.75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12.75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12.75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12.75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12.75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12.75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12.75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12.75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12.75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12.75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12.75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12.75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2.75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12.75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12.75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12.75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12.75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12.75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12.75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12.75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2.75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2.75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2.75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2.75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2.75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2.75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2.75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2.75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2.75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2.75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2.75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2.75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2.75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2.75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2.75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2.75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2.75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2.75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2.75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2.75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2.75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2.75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2.75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2.75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2.75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2.75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2.75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12.75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12.75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12.75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12.75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12.75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12.75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12.75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12.75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12.75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12.75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12.75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12.75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12.75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12.75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12.75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12.75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12.75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12.75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12.75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12.75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12.75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12.75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12.75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12.75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12.75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12.75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12.75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12.75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12.75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12.75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12.75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12.75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12.75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12.75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12.75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12.75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12.75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12.75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12.75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2.75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12.75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2.75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2.75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12.75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12.75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12.75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12.75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12.75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12.75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2.75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2.75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2.75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2.75">
      <c r="B439" s="3"/>
      <c r="C439" s="3"/>
      <c r="D439" s="3"/>
      <c r="E439" s="3"/>
      <c r="F439" s="3"/>
      <c r="G439" s="3"/>
      <c r="H439" s="3"/>
      <c r="I439" s="3"/>
      <c r="J439" s="3"/>
    </row>
  </sheetData>
  <printOptions/>
  <pageMargins left="0.75" right="0.75" top="1" bottom="1" header="0" footer="0"/>
  <pageSetup fitToHeight="2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3"/>
  <dimension ref="A1:G2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21.140625" style="36" customWidth="1"/>
    <col min="2" max="16384" width="11.57421875" style="36" customWidth="1"/>
  </cols>
  <sheetData>
    <row r="1" ht="12.75">
      <c r="A1" s="35" t="s">
        <v>351</v>
      </c>
    </row>
    <row r="2" ht="12.75">
      <c r="A2" s="36" t="s">
        <v>352</v>
      </c>
    </row>
    <row r="4" spans="2:6" s="37" customFormat="1" ht="12.75">
      <c r="B4" s="37" t="s">
        <v>21</v>
      </c>
      <c r="C4" s="37" t="s">
        <v>22</v>
      </c>
      <c r="D4" s="37" t="s">
        <v>24</v>
      </c>
      <c r="E4" s="37" t="s">
        <v>23</v>
      </c>
      <c r="F4" s="37" t="s">
        <v>24</v>
      </c>
    </row>
    <row r="5" spans="1:6" s="35" customFormat="1" ht="12.75">
      <c r="A5" s="35" t="s">
        <v>21</v>
      </c>
      <c r="B5" s="46">
        <v>139035</v>
      </c>
      <c r="C5" s="46">
        <v>54522</v>
      </c>
      <c r="D5" s="44">
        <v>39.21458625525947</v>
      </c>
      <c r="E5" s="46">
        <v>84513</v>
      </c>
      <c r="F5" s="39">
        <v>0.6078541374474054</v>
      </c>
    </row>
    <row r="6" spans="1:6" ht="12.75">
      <c r="A6" s="36" t="s">
        <v>200</v>
      </c>
      <c r="B6" s="38">
        <v>137254</v>
      </c>
      <c r="C6" s="38">
        <v>53775</v>
      </c>
      <c r="D6" s="45">
        <v>39.17918603465108</v>
      </c>
      <c r="E6" s="38">
        <v>83479</v>
      </c>
      <c r="F6" s="40">
        <v>0.6082081396534892</v>
      </c>
    </row>
    <row r="7" spans="1:7" ht="12.75">
      <c r="A7" s="36" t="s">
        <v>410</v>
      </c>
      <c r="B7" s="38">
        <v>589</v>
      </c>
      <c r="C7" s="38">
        <v>296</v>
      </c>
      <c r="D7" s="45">
        <v>50.254668930390494</v>
      </c>
      <c r="E7" s="38">
        <v>293</v>
      </c>
      <c r="F7" s="40">
        <v>0.49745331069609505</v>
      </c>
      <c r="G7" s="41"/>
    </row>
    <row r="8" spans="1:7" ht="12.75">
      <c r="A8" s="42" t="s">
        <v>501</v>
      </c>
      <c r="B8" s="38">
        <v>186</v>
      </c>
      <c r="C8" s="38">
        <v>76</v>
      </c>
      <c r="D8" s="45">
        <v>40.86021505376344</v>
      </c>
      <c r="E8" s="38">
        <v>110</v>
      </c>
      <c r="F8" s="40">
        <v>0.5913978494623656</v>
      </c>
      <c r="G8" s="41"/>
    </row>
    <row r="9" spans="1:7" ht="12.75">
      <c r="A9" s="42" t="s">
        <v>502</v>
      </c>
      <c r="B9" s="38">
        <v>157</v>
      </c>
      <c r="C9" s="38">
        <v>85</v>
      </c>
      <c r="D9" s="45">
        <v>54.140127388535035</v>
      </c>
      <c r="E9" s="38">
        <v>72</v>
      </c>
      <c r="F9" s="40">
        <v>0.4585987261146497</v>
      </c>
      <c r="G9" s="41"/>
    </row>
    <row r="10" spans="1:7" ht="12.75">
      <c r="A10" s="42" t="s">
        <v>371</v>
      </c>
      <c r="B10" s="38">
        <v>93</v>
      </c>
      <c r="C10" s="38">
        <v>54</v>
      </c>
      <c r="D10" s="45">
        <v>58.064516129032256</v>
      </c>
      <c r="E10" s="38">
        <v>39</v>
      </c>
      <c r="F10" s="40">
        <v>0.41935483870967744</v>
      </c>
      <c r="G10" s="41"/>
    </row>
    <row r="11" spans="1:7" ht="12.75">
      <c r="A11" s="42" t="s">
        <v>373</v>
      </c>
      <c r="B11" s="38">
        <v>70</v>
      </c>
      <c r="C11" s="38">
        <v>37</v>
      </c>
      <c r="D11" s="45">
        <v>52.857142857142854</v>
      </c>
      <c r="E11" s="38">
        <v>33</v>
      </c>
      <c r="F11" s="40">
        <v>0.4714285714285714</v>
      </c>
      <c r="G11" s="41"/>
    </row>
    <row r="12" spans="1:7" ht="12.75">
      <c r="A12" s="36" t="s">
        <v>201</v>
      </c>
      <c r="B12" s="38">
        <v>135</v>
      </c>
      <c r="C12" s="38">
        <v>51</v>
      </c>
      <c r="D12" s="45">
        <v>37.77777777777778</v>
      </c>
      <c r="E12" s="38">
        <v>84</v>
      </c>
      <c r="F12" s="40">
        <v>0.6222222222222222</v>
      </c>
      <c r="G12" s="41"/>
    </row>
    <row r="13" spans="1:7" ht="12.75">
      <c r="A13" s="36" t="s">
        <v>202</v>
      </c>
      <c r="B13" s="38">
        <v>159</v>
      </c>
      <c r="C13" s="38">
        <v>71</v>
      </c>
      <c r="D13" s="45">
        <v>44.65408805031446</v>
      </c>
      <c r="E13" s="38">
        <v>88</v>
      </c>
      <c r="F13" s="40">
        <v>0.5534591194968553</v>
      </c>
      <c r="G13" s="41"/>
    </row>
    <row r="14" spans="1:7" ht="12.75">
      <c r="A14" s="42" t="s">
        <v>409</v>
      </c>
      <c r="B14" s="38">
        <v>52</v>
      </c>
      <c r="C14" s="38">
        <v>26</v>
      </c>
      <c r="D14" s="45">
        <v>50</v>
      </c>
      <c r="E14" s="38">
        <v>26</v>
      </c>
      <c r="F14" s="40">
        <v>0.5</v>
      </c>
      <c r="G14" s="41"/>
    </row>
    <row r="15" spans="1:7" ht="12.75">
      <c r="A15" s="42" t="s">
        <v>458</v>
      </c>
      <c r="B15" s="38">
        <v>52</v>
      </c>
      <c r="C15" s="38">
        <v>14</v>
      </c>
      <c r="D15" s="45">
        <v>26.923076923076923</v>
      </c>
      <c r="E15" s="38">
        <v>38</v>
      </c>
      <c r="F15" s="40">
        <v>0.7307692307692307</v>
      </c>
      <c r="G15" s="41"/>
    </row>
    <row r="16" spans="1:7" ht="12.75">
      <c r="A16" s="36" t="s">
        <v>533</v>
      </c>
      <c r="B16" s="38">
        <v>76</v>
      </c>
      <c r="C16" s="38">
        <v>46</v>
      </c>
      <c r="D16" s="45">
        <v>60.526315789473685</v>
      </c>
      <c r="E16" s="38">
        <v>30</v>
      </c>
      <c r="F16" s="40">
        <v>0.39473684210526316</v>
      </c>
      <c r="G16" s="41"/>
    </row>
    <row r="17" spans="1:7" ht="12.75">
      <c r="A17" s="36" t="s">
        <v>372</v>
      </c>
      <c r="B17" s="38">
        <v>65</v>
      </c>
      <c r="C17" s="38">
        <v>41</v>
      </c>
      <c r="D17" s="45">
        <v>63.07692307692308</v>
      </c>
      <c r="E17" s="38">
        <v>24</v>
      </c>
      <c r="F17" s="40">
        <v>0.36923076923076925</v>
      </c>
      <c r="G17" s="41"/>
    </row>
    <row r="18" spans="1:7" ht="12.75">
      <c r="A18" s="36" t="s">
        <v>534</v>
      </c>
      <c r="B18" s="38">
        <v>60</v>
      </c>
      <c r="C18" s="38">
        <v>19</v>
      </c>
      <c r="D18" s="45">
        <v>31.666666666666668</v>
      </c>
      <c r="E18" s="38">
        <v>41</v>
      </c>
      <c r="F18" s="40">
        <v>0.6833333333333333</v>
      </c>
      <c r="G18" s="41"/>
    </row>
    <row r="19" spans="1:7" ht="12.75">
      <c r="A19" s="36" t="s">
        <v>535</v>
      </c>
      <c r="B19" s="38">
        <v>645</v>
      </c>
      <c r="C19" s="38">
        <v>207</v>
      </c>
      <c r="D19" s="45">
        <v>32.093023255813954</v>
      </c>
      <c r="E19" s="38">
        <v>438</v>
      </c>
      <c r="F19" s="40">
        <v>0.6790697674418604</v>
      </c>
      <c r="G19" s="41"/>
    </row>
    <row r="20" spans="1:7" ht="12.75">
      <c r="A20" s="36" t="s">
        <v>370</v>
      </c>
      <c r="B20" s="38">
        <v>165</v>
      </c>
      <c r="C20" s="38">
        <v>60</v>
      </c>
      <c r="D20" s="45">
        <v>36.36363636363637</v>
      </c>
      <c r="E20" s="38">
        <v>105</v>
      </c>
      <c r="F20" s="40">
        <v>0.6363636363636364</v>
      </c>
      <c r="G20" s="41"/>
    </row>
    <row r="21" spans="1:7" ht="12.75">
      <c r="A21" s="43" t="s">
        <v>374</v>
      </c>
      <c r="B21" s="38">
        <v>132</v>
      </c>
      <c r="C21" s="38">
        <v>42</v>
      </c>
      <c r="D21" s="45">
        <v>31.818181818181817</v>
      </c>
      <c r="E21" s="38">
        <v>90</v>
      </c>
      <c r="F21" s="40">
        <v>0.6818181818181818</v>
      </c>
      <c r="G21" s="41"/>
    </row>
    <row r="22" spans="1:7" ht="12.75">
      <c r="A22" s="43" t="s">
        <v>369</v>
      </c>
      <c r="B22" s="38">
        <v>116</v>
      </c>
      <c r="C22" s="38">
        <v>29</v>
      </c>
      <c r="D22" s="45">
        <v>25</v>
      </c>
      <c r="E22" s="38">
        <v>87</v>
      </c>
      <c r="F22" s="40">
        <v>0.75</v>
      </c>
      <c r="G22" s="41"/>
    </row>
    <row r="23" spans="1:7" ht="12.75">
      <c r="A23" s="43" t="s">
        <v>375</v>
      </c>
      <c r="B23" s="38">
        <v>73</v>
      </c>
      <c r="C23" s="38">
        <v>30</v>
      </c>
      <c r="D23" s="45">
        <v>41.0958904109589</v>
      </c>
      <c r="E23" s="38">
        <v>43</v>
      </c>
      <c r="F23" s="40">
        <v>0.589041095890411</v>
      </c>
      <c r="G23" s="41"/>
    </row>
    <row r="24" spans="1:7" ht="12.75">
      <c r="A24" s="43" t="s">
        <v>401</v>
      </c>
      <c r="B24" s="38">
        <v>55</v>
      </c>
      <c r="C24" s="38">
        <v>20</v>
      </c>
      <c r="D24" s="45">
        <v>36.36363636363637</v>
      </c>
      <c r="E24" s="38">
        <v>35</v>
      </c>
      <c r="F24" s="40">
        <v>0.6363636363636364</v>
      </c>
      <c r="G24" s="41"/>
    </row>
    <row r="25" spans="1:7" ht="12.75">
      <c r="A25" s="36" t="s">
        <v>203</v>
      </c>
      <c r="B25" s="38">
        <v>117</v>
      </c>
      <c r="C25" s="38">
        <v>57</v>
      </c>
      <c r="D25" s="45">
        <v>48.717948717948715</v>
      </c>
      <c r="E25" s="38">
        <v>60</v>
      </c>
      <c r="F25" s="40">
        <v>0.5128205128205128</v>
      </c>
      <c r="G25" s="41"/>
    </row>
    <row r="26" spans="1:7" ht="12.75">
      <c r="A26" s="36" t="s">
        <v>204</v>
      </c>
      <c r="B26" s="38">
        <v>50</v>
      </c>
      <c r="C26" s="38">
        <v>25</v>
      </c>
      <c r="D26" s="45">
        <v>50</v>
      </c>
      <c r="E26" s="38">
        <v>25</v>
      </c>
      <c r="F26" s="40">
        <v>0.5</v>
      </c>
      <c r="G26" s="4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F11"/>
  <sheetViews>
    <sheetView workbookViewId="0" topLeftCell="A1">
      <selection activeCell="A1" sqref="A1"/>
    </sheetView>
  </sheetViews>
  <sheetFormatPr defaultColWidth="11.421875" defaultRowHeight="12.75"/>
  <cols>
    <col min="1" max="1" width="26.00390625" style="0" customWidth="1"/>
  </cols>
  <sheetData>
    <row r="1" ht="12.75">
      <c r="A1" s="5" t="s">
        <v>349</v>
      </c>
    </row>
    <row r="2" ht="12.75">
      <c r="A2" t="s">
        <v>350</v>
      </c>
    </row>
    <row r="4" spans="2:6" s="6" customFormat="1" ht="12.75">
      <c r="B4" s="6" t="s">
        <v>21</v>
      </c>
      <c r="C4" s="6" t="s">
        <v>22</v>
      </c>
      <c r="D4" s="6" t="s">
        <v>24</v>
      </c>
      <c r="E4" s="6" t="s">
        <v>23</v>
      </c>
      <c r="F4" s="6" t="s">
        <v>24</v>
      </c>
    </row>
    <row r="5" spans="1:6" s="5" customFormat="1" ht="12.75">
      <c r="A5" s="5" t="s">
        <v>21</v>
      </c>
      <c r="B5" s="7">
        <f>B6+B7</f>
        <v>139035</v>
      </c>
      <c r="C5" s="7">
        <f>C6+C7</f>
        <v>54522</v>
      </c>
      <c r="D5" s="32">
        <f>100*C5/B5</f>
        <v>39.21458625525947</v>
      </c>
      <c r="E5" s="7">
        <f>E6+E7</f>
        <v>84513</v>
      </c>
      <c r="F5" s="26">
        <f>100*E5/B5</f>
        <v>60.78541374474053</v>
      </c>
    </row>
    <row r="6" spans="1:6" ht="12.75">
      <c r="A6" t="s">
        <v>537</v>
      </c>
      <c r="B6" s="18">
        <f>C6+E6</f>
        <v>1696</v>
      </c>
      <c r="C6" s="18">
        <v>406</v>
      </c>
      <c r="D6" s="29">
        <v>23.93867924528302</v>
      </c>
      <c r="E6" s="18">
        <v>1290</v>
      </c>
      <c r="F6" s="29">
        <v>76.06132075471699</v>
      </c>
    </row>
    <row r="7" spans="1:6" ht="12.75">
      <c r="A7" t="s">
        <v>459</v>
      </c>
      <c r="B7" s="18">
        <f>C7+E7</f>
        <v>137339</v>
      </c>
      <c r="C7" s="18">
        <v>54116</v>
      </c>
      <c r="D7" s="27">
        <v>39.40322850756158</v>
      </c>
      <c r="E7" s="18">
        <v>83223</v>
      </c>
      <c r="F7" s="33">
        <v>60.59677149243842</v>
      </c>
    </row>
    <row r="8" spans="1:6" ht="12.75">
      <c r="A8" t="s">
        <v>198</v>
      </c>
      <c r="B8" s="18">
        <f>C8+E8</f>
        <v>54715</v>
      </c>
      <c r="C8" s="18">
        <v>24647</v>
      </c>
      <c r="D8" s="29">
        <v>45.04614822260806</v>
      </c>
      <c r="E8" s="18">
        <v>30068</v>
      </c>
      <c r="F8" s="29">
        <v>54.95385177739194</v>
      </c>
    </row>
    <row r="9" spans="1:6" ht="12.75">
      <c r="A9" t="s">
        <v>376</v>
      </c>
      <c r="B9" s="18">
        <f>C9+E9</f>
        <v>82624</v>
      </c>
      <c r="C9" s="18">
        <v>29469</v>
      </c>
      <c r="D9" s="27">
        <v>35.66639233152595</v>
      </c>
      <c r="E9" s="18">
        <v>53155</v>
      </c>
      <c r="F9" s="27">
        <v>64.33360766847404</v>
      </c>
    </row>
    <row r="10" spans="1:6" ht="12.75">
      <c r="A10" t="s">
        <v>199</v>
      </c>
      <c r="B10" s="18">
        <f>C10+E10</f>
        <v>35735</v>
      </c>
      <c r="C10" s="18">
        <v>7183</v>
      </c>
      <c r="D10" s="27">
        <v>20.100741569889465</v>
      </c>
      <c r="E10" s="18">
        <v>28552</v>
      </c>
      <c r="F10" s="27">
        <v>79.89925843011054</v>
      </c>
    </row>
    <row r="11" spans="2:6" ht="12.75">
      <c r="B11" s="13"/>
      <c r="C11" s="13"/>
      <c r="D11" s="13"/>
      <c r="E11" s="13"/>
      <c r="F11" s="1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538</v>
      </c>
    </row>
    <row r="2" ht="12.75">
      <c r="A2" t="s">
        <v>520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52"/>
  <sheetViews>
    <sheetView workbookViewId="0" topLeftCell="A1">
      <selection activeCell="A1" sqref="A1"/>
    </sheetView>
  </sheetViews>
  <sheetFormatPr defaultColWidth="11.421875" defaultRowHeight="12.75"/>
  <cols>
    <col min="1" max="1" width="92.7109375" style="0" bestFit="1" customWidth="1"/>
  </cols>
  <sheetData>
    <row r="1" ht="12.75">
      <c r="A1" s="5" t="s">
        <v>0</v>
      </c>
    </row>
    <row r="2" ht="12.75">
      <c r="A2" t="s">
        <v>1</v>
      </c>
    </row>
    <row r="3" ht="12.75">
      <c r="A3" t="s">
        <v>446</v>
      </c>
    </row>
    <row r="4" ht="12.75">
      <c r="A4" t="s">
        <v>451</v>
      </c>
    </row>
    <row r="5" ht="12.75">
      <c r="A5" t="s">
        <v>452</v>
      </c>
    </row>
    <row r="6" ht="12.75">
      <c r="A6" t="s">
        <v>447</v>
      </c>
    </row>
    <row r="7" ht="12.75">
      <c r="A7" t="s">
        <v>448</v>
      </c>
    </row>
    <row r="9" ht="12.75">
      <c r="A9" t="s">
        <v>503</v>
      </c>
    </row>
    <row r="10" ht="12.75">
      <c r="A10" s="4" t="s">
        <v>2</v>
      </c>
    </row>
    <row r="11" ht="12.75">
      <c r="A11" s="4" t="s">
        <v>3</v>
      </c>
    </row>
    <row r="12" ht="12.75">
      <c r="A12" s="4" t="s">
        <v>331</v>
      </c>
    </row>
    <row r="13" ht="12.75">
      <c r="A13" s="4" t="s">
        <v>379</v>
      </c>
    </row>
    <row r="14" ht="12.75">
      <c r="A14" s="4" t="s">
        <v>353</v>
      </c>
    </row>
    <row r="15" ht="12.75">
      <c r="A15" s="4" t="s">
        <v>354</v>
      </c>
    </row>
    <row r="17" ht="12.75">
      <c r="A17" t="s">
        <v>504</v>
      </c>
    </row>
    <row r="18" ht="12.75">
      <c r="A18" s="4" t="s">
        <v>421</v>
      </c>
    </row>
    <row r="19" ht="12.75">
      <c r="A19" s="4" t="s">
        <v>422</v>
      </c>
    </row>
    <row r="21" ht="12.75">
      <c r="A21" t="s">
        <v>505</v>
      </c>
    </row>
    <row r="22" ht="12.75">
      <c r="A22" s="4" t="s">
        <v>491</v>
      </c>
    </row>
    <row r="23" ht="12.75">
      <c r="A23" s="4" t="s">
        <v>492</v>
      </c>
    </row>
    <row r="25" ht="12.75">
      <c r="A25" t="s">
        <v>506</v>
      </c>
    </row>
    <row r="26" ht="12.75">
      <c r="A26" s="4" t="s">
        <v>4</v>
      </c>
    </row>
    <row r="27" ht="12.75">
      <c r="A27" s="4" t="s">
        <v>5</v>
      </c>
    </row>
    <row r="29" ht="12.75">
      <c r="A29" t="s">
        <v>507</v>
      </c>
    </row>
    <row r="30" ht="12.75">
      <c r="A30" s="4" t="s">
        <v>380</v>
      </c>
    </row>
    <row r="31" ht="12.75">
      <c r="A31" s="4" t="s">
        <v>381</v>
      </c>
    </row>
    <row r="32" ht="12.75">
      <c r="A32" s="4" t="s">
        <v>382</v>
      </c>
    </row>
    <row r="33" ht="12.75">
      <c r="A33" s="4" t="s">
        <v>383</v>
      </c>
    </row>
    <row r="35" ht="12.75">
      <c r="A35" t="s">
        <v>508</v>
      </c>
    </row>
    <row r="36" ht="12.75">
      <c r="A36" s="4" t="s">
        <v>6</v>
      </c>
    </row>
    <row r="37" ht="12.75">
      <c r="A37" s="4" t="s">
        <v>7</v>
      </c>
    </row>
    <row r="38" ht="12.75">
      <c r="A38" s="4" t="s">
        <v>384</v>
      </c>
    </row>
    <row r="40" ht="12.75">
      <c r="A40" t="s">
        <v>509</v>
      </c>
    </row>
    <row r="41" ht="12.75">
      <c r="A41" s="4" t="s">
        <v>355</v>
      </c>
    </row>
    <row r="42" ht="12.75">
      <c r="A42" s="4" t="s">
        <v>493</v>
      </c>
    </row>
    <row r="43" ht="12.75">
      <c r="A43" s="22" t="s">
        <v>494</v>
      </c>
    </row>
    <row r="44" ht="12.75">
      <c r="A44" s="4" t="s">
        <v>495</v>
      </c>
    </row>
    <row r="45" ht="12.75">
      <c r="A45" s="20"/>
    </row>
    <row r="46" ht="12.75">
      <c r="A46" t="s">
        <v>478</v>
      </c>
    </row>
    <row r="47" ht="12.75">
      <c r="A47" s="4" t="s">
        <v>472</v>
      </c>
    </row>
    <row r="48" ht="12.75">
      <c r="A48" s="4" t="s">
        <v>473</v>
      </c>
    </row>
    <row r="49" ht="12.75">
      <c r="A49" s="4" t="s">
        <v>474</v>
      </c>
    </row>
    <row r="50" ht="12.75">
      <c r="A50" s="4" t="s">
        <v>475</v>
      </c>
    </row>
    <row r="51" ht="12.75">
      <c r="A51" s="4" t="s">
        <v>476</v>
      </c>
    </row>
    <row r="52" ht="12.75">
      <c r="A52" s="4" t="s">
        <v>477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G2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539</v>
      </c>
    </row>
    <row r="2" ht="12.75">
      <c r="A2" t="s">
        <v>424</v>
      </c>
    </row>
    <row r="4" spans="2:7" s="6" customFormat="1" ht="12.75">
      <c r="B4" s="6" t="s">
        <v>21</v>
      </c>
      <c r="C4" s="6" t="s">
        <v>205</v>
      </c>
      <c r="D4" s="6" t="s">
        <v>22</v>
      </c>
      <c r="E4" s="6" t="s">
        <v>24</v>
      </c>
      <c r="F4" s="6" t="s">
        <v>23</v>
      </c>
      <c r="G4" s="6" t="s">
        <v>24</v>
      </c>
    </row>
    <row r="5" spans="1:7" s="5" customFormat="1" ht="12.75">
      <c r="A5" s="5" t="s">
        <v>21</v>
      </c>
      <c r="B5" s="7">
        <v>1696</v>
      </c>
      <c r="C5" s="28">
        <v>100</v>
      </c>
      <c r="D5" s="7">
        <v>406</v>
      </c>
      <c r="E5" s="28">
        <v>23.93867924528302</v>
      </c>
      <c r="F5" s="7">
        <v>1290</v>
      </c>
      <c r="G5" s="28">
        <v>76.06132075471699</v>
      </c>
    </row>
    <row r="6" spans="1:7" ht="12.75">
      <c r="A6" t="s">
        <v>25</v>
      </c>
      <c r="B6" s="1">
        <v>240</v>
      </c>
      <c r="C6" s="29">
        <v>14.150943396226415</v>
      </c>
      <c r="D6" s="1">
        <v>80</v>
      </c>
      <c r="E6" s="29">
        <v>33.333333333333336</v>
      </c>
      <c r="F6" s="1">
        <v>160</v>
      </c>
      <c r="G6" s="29">
        <v>66.66666666666667</v>
      </c>
    </row>
    <row r="7" spans="1:7" ht="12.75">
      <c r="A7" t="s">
        <v>26</v>
      </c>
      <c r="B7" s="1">
        <v>326</v>
      </c>
      <c r="C7" s="29">
        <v>19.221698113207548</v>
      </c>
      <c r="D7" s="1">
        <v>95</v>
      </c>
      <c r="E7" s="29">
        <v>29.141104294478527</v>
      </c>
      <c r="F7" s="1">
        <v>231</v>
      </c>
      <c r="G7" s="29">
        <v>70.85889570552148</v>
      </c>
    </row>
    <row r="8" spans="1:7" ht="12.75">
      <c r="A8" t="s">
        <v>27</v>
      </c>
      <c r="B8" s="1">
        <v>386</v>
      </c>
      <c r="C8" s="29">
        <v>22.75943396226415</v>
      </c>
      <c r="D8" s="1">
        <v>112</v>
      </c>
      <c r="E8" s="29">
        <v>29.015544041450777</v>
      </c>
      <c r="F8" s="1">
        <v>274</v>
      </c>
      <c r="G8" s="29">
        <v>70.98445595854922</v>
      </c>
    </row>
    <row r="9" spans="1:7" ht="12.75">
      <c r="A9" t="s">
        <v>28</v>
      </c>
      <c r="B9" s="1">
        <v>300</v>
      </c>
      <c r="C9" s="29">
        <v>17.68867924528302</v>
      </c>
      <c r="D9" s="1">
        <v>50</v>
      </c>
      <c r="E9" s="29">
        <v>16.666666666666668</v>
      </c>
      <c r="F9" s="1">
        <v>250</v>
      </c>
      <c r="G9" s="29">
        <v>83.33333333333333</v>
      </c>
    </row>
    <row r="10" spans="1:7" ht="12.75">
      <c r="A10" t="s">
        <v>29</v>
      </c>
      <c r="B10" s="1">
        <v>247</v>
      </c>
      <c r="C10" s="29">
        <v>14.56367924528302</v>
      </c>
      <c r="D10" s="1">
        <v>37</v>
      </c>
      <c r="E10" s="29">
        <v>14.979757085020243</v>
      </c>
      <c r="F10" s="1">
        <v>210</v>
      </c>
      <c r="G10" s="29">
        <v>85.02024291497976</v>
      </c>
    </row>
    <row r="11" spans="1:7" ht="12.75">
      <c r="A11" t="s">
        <v>400</v>
      </c>
      <c r="B11" s="1">
        <v>145</v>
      </c>
      <c r="C11" s="29">
        <v>8.549528301886792</v>
      </c>
      <c r="D11">
        <v>21</v>
      </c>
      <c r="E11" s="29">
        <v>14.482758620689655</v>
      </c>
      <c r="F11" s="1">
        <v>124</v>
      </c>
      <c r="G11" s="29">
        <v>85.51724137931035</v>
      </c>
    </row>
    <row r="12" spans="1:7" ht="12.75">
      <c r="A12" t="s">
        <v>399</v>
      </c>
      <c r="B12" s="1">
        <v>52</v>
      </c>
      <c r="C12" s="29">
        <v>3.0660377358490565</v>
      </c>
      <c r="D12">
        <v>11</v>
      </c>
      <c r="E12" s="29">
        <v>21.153846153846153</v>
      </c>
      <c r="F12" s="1">
        <v>41</v>
      </c>
      <c r="G12" s="29">
        <v>78.84615384615384</v>
      </c>
    </row>
    <row r="16" spans="3:5" ht="12.75">
      <c r="C16" s="1"/>
      <c r="D16" s="1"/>
      <c r="E16" s="1"/>
    </row>
    <row r="17" spans="3:5" ht="12.75">
      <c r="C17" s="1"/>
      <c r="D17" s="1"/>
      <c r="E17" s="1"/>
    </row>
    <row r="18" spans="3:5" ht="12.75">
      <c r="C18" s="1"/>
      <c r="D18" s="25"/>
      <c r="E18" s="1"/>
    </row>
    <row r="19" spans="3:5" ht="12.75">
      <c r="C19" s="1"/>
      <c r="D19" s="1"/>
      <c r="E19" s="1"/>
    </row>
    <row r="20" spans="3:5" ht="12.75">
      <c r="C20" s="25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H25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420</v>
      </c>
    </row>
    <row r="2" ht="12.75">
      <c r="A2" t="s">
        <v>423</v>
      </c>
    </row>
    <row r="4" spans="2:7" s="9" customFormat="1" ht="25.5">
      <c r="B4" s="9" t="s">
        <v>21</v>
      </c>
      <c r="C4" s="9" t="s">
        <v>32</v>
      </c>
      <c r="D4" s="9" t="s">
        <v>90</v>
      </c>
      <c r="E4" s="9" t="s">
        <v>91</v>
      </c>
      <c r="F4" s="9" t="s">
        <v>92</v>
      </c>
      <c r="G4" s="9" t="s">
        <v>206</v>
      </c>
    </row>
    <row r="5" spans="1:7" s="5" customFormat="1" ht="12.75">
      <c r="A5" s="5" t="s">
        <v>21</v>
      </c>
      <c r="B5" s="7">
        <v>1696</v>
      </c>
      <c r="C5" s="7">
        <v>417</v>
      </c>
      <c r="D5" s="7">
        <v>84</v>
      </c>
      <c r="E5" s="7">
        <v>344</v>
      </c>
      <c r="F5" s="7">
        <v>813</v>
      </c>
      <c r="G5" s="7">
        <v>38</v>
      </c>
    </row>
    <row r="6" spans="1:7" ht="12.75">
      <c r="A6" s="5" t="s">
        <v>24</v>
      </c>
      <c r="B6" s="26">
        <v>100</v>
      </c>
      <c r="C6" s="26">
        <v>24.587264150943398</v>
      </c>
      <c r="D6" s="26">
        <v>4.952830188679245</v>
      </c>
      <c r="E6" s="26">
        <v>20.28301886792453</v>
      </c>
      <c r="F6" s="26">
        <v>47.93632075471698</v>
      </c>
      <c r="G6" s="26">
        <v>2.240566037735849</v>
      </c>
    </row>
    <row r="7" spans="1:7" ht="12.75">
      <c r="A7" t="s">
        <v>25</v>
      </c>
      <c r="B7" s="1">
        <v>240</v>
      </c>
      <c r="C7" s="1">
        <v>27</v>
      </c>
      <c r="D7" s="1">
        <v>6</v>
      </c>
      <c r="E7" s="1">
        <v>42</v>
      </c>
      <c r="F7" s="1">
        <v>154</v>
      </c>
      <c r="G7" s="1">
        <v>11</v>
      </c>
    </row>
    <row r="8" spans="1:7" ht="12.75">
      <c r="A8" t="s">
        <v>26</v>
      </c>
      <c r="B8" s="1">
        <v>326</v>
      </c>
      <c r="C8" s="1">
        <v>59</v>
      </c>
      <c r="D8" s="1">
        <v>28</v>
      </c>
      <c r="E8" s="1">
        <v>68</v>
      </c>
      <c r="F8" s="1">
        <v>167</v>
      </c>
      <c r="G8" s="1">
        <v>4</v>
      </c>
    </row>
    <row r="9" spans="1:7" ht="12.75">
      <c r="A9" t="s">
        <v>27</v>
      </c>
      <c r="B9" s="1">
        <v>386</v>
      </c>
      <c r="C9" s="1">
        <v>93</v>
      </c>
      <c r="D9" s="1">
        <v>19</v>
      </c>
      <c r="E9" s="1">
        <v>83</v>
      </c>
      <c r="F9" s="1">
        <v>182</v>
      </c>
      <c r="G9" s="1">
        <v>9</v>
      </c>
    </row>
    <row r="10" spans="1:7" ht="12.75">
      <c r="A10" t="s">
        <v>28</v>
      </c>
      <c r="B10" s="1">
        <v>300</v>
      </c>
      <c r="C10" s="1">
        <v>87</v>
      </c>
      <c r="D10" s="1">
        <v>16</v>
      </c>
      <c r="E10" s="1">
        <v>55</v>
      </c>
      <c r="F10" s="1">
        <v>137</v>
      </c>
      <c r="G10" s="1">
        <v>5</v>
      </c>
    </row>
    <row r="11" spans="1:7" ht="12.75">
      <c r="A11" t="s">
        <v>29</v>
      </c>
      <c r="B11" s="1">
        <v>247</v>
      </c>
      <c r="C11" s="1">
        <v>79</v>
      </c>
      <c r="D11" s="1">
        <v>6</v>
      </c>
      <c r="E11" s="1">
        <v>55</v>
      </c>
      <c r="F11" s="1">
        <v>101</v>
      </c>
      <c r="G11" s="1">
        <v>6</v>
      </c>
    </row>
    <row r="12" spans="1:7" ht="12.75">
      <c r="A12" t="s">
        <v>400</v>
      </c>
      <c r="B12">
        <v>145</v>
      </c>
      <c r="C12">
        <v>45</v>
      </c>
      <c r="D12">
        <v>8</v>
      </c>
      <c r="E12">
        <v>33</v>
      </c>
      <c r="F12">
        <v>56</v>
      </c>
      <c r="G12">
        <v>3</v>
      </c>
    </row>
    <row r="13" spans="1:7" ht="12.75">
      <c r="A13" t="s">
        <v>399</v>
      </c>
      <c r="B13">
        <v>52</v>
      </c>
      <c r="C13">
        <v>27</v>
      </c>
      <c r="D13">
        <v>1</v>
      </c>
      <c r="E13">
        <v>8</v>
      </c>
      <c r="F13">
        <v>16</v>
      </c>
      <c r="G13" s="1">
        <v>0</v>
      </c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25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521</v>
      </c>
    </row>
    <row r="2" ht="12.75">
      <c r="A2" t="s">
        <v>522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G24"/>
  <sheetViews>
    <sheetView workbookViewId="0" topLeftCell="A1">
      <selection activeCell="A1" sqref="A1"/>
    </sheetView>
  </sheetViews>
  <sheetFormatPr defaultColWidth="11.421875" defaultRowHeight="12.75"/>
  <cols>
    <col min="2" max="7" width="11.28125" style="0" customWidth="1"/>
  </cols>
  <sheetData>
    <row r="1" ht="12.75">
      <c r="A1" s="5" t="s">
        <v>439</v>
      </c>
    </row>
    <row r="2" ht="12.75">
      <c r="A2" t="s">
        <v>440</v>
      </c>
    </row>
    <row r="4" spans="2:7" s="6" customFormat="1" ht="12.75">
      <c r="B4" s="6" t="s">
        <v>21</v>
      </c>
      <c r="C4" s="6" t="s">
        <v>24</v>
      </c>
      <c r="D4" s="6" t="s">
        <v>22</v>
      </c>
      <c r="E4" s="6" t="s">
        <v>24</v>
      </c>
      <c r="F4" s="6" t="s">
        <v>23</v>
      </c>
      <c r="G4" s="6" t="s">
        <v>24</v>
      </c>
    </row>
    <row r="5" spans="1:7" s="5" customFormat="1" ht="12.75">
      <c r="A5" s="5" t="s">
        <v>21</v>
      </c>
      <c r="B5" s="7">
        <v>137339</v>
      </c>
      <c r="C5" s="26">
        <v>100</v>
      </c>
      <c r="D5" s="7">
        <v>54116</v>
      </c>
      <c r="E5" s="26">
        <v>39.40322850756158</v>
      </c>
      <c r="F5" s="7">
        <v>83223</v>
      </c>
      <c r="G5" s="32">
        <v>60.59677149243842</v>
      </c>
    </row>
    <row r="6" spans="1:7" ht="12.75">
      <c r="A6" t="s">
        <v>25</v>
      </c>
      <c r="B6" s="18">
        <v>36597</v>
      </c>
      <c r="C6" s="30">
        <v>26.64720145042559</v>
      </c>
      <c r="D6" s="18">
        <v>16225</v>
      </c>
      <c r="E6" s="30">
        <v>44.33423504658852</v>
      </c>
      <c r="F6" s="18">
        <v>20372</v>
      </c>
      <c r="G6" s="33">
        <v>55.66576495341148</v>
      </c>
    </row>
    <row r="7" spans="1:7" ht="12.75">
      <c r="A7" t="s">
        <v>26</v>
      </c>
      <c r="B7" s="18">
        <v>35121</v>
      </c>
      <c r="C7" s="30">
        <v>25.57248851382346</v>
      </c>
      <c r="D7" s="18">
        <v>14992</v>
      </c>
      <c r="E7" s="30">
        <v>42.686711653996184</v>
      </c>
      <c r="F7" s="18">
        <v>20129</v>
      </c>
      <c r="G7" s="33">
        <v>57.313288346003816</v>
      </c>
    </row>
    <row r="8" spans="1:7" ht="12.75">
      <c r="A8" t="s">
        <v>27</v>
      </c>
      <c r="B8" s="18">
        <v>29752</v>
      </c>
      <c r="C8" s="30">
        <v>21.66318380066842</v>
      </c>
      <c r="D8" s="18">
        <v>11537</v>
      </c>
      <c r="E8" s="30">
        <v>38.777225060500136</v>
      </c>
      <c r="F8" s="18">
        <v>18215</v>
      </c>
      <c r="G8" s="33">
        <v>61.222774939499864</v>
      </c>
    </row>
    <row r="9" spans="1:7" ht="12.75">
      <c r="A9" t="s">
        <v>28</v>
      </c>
      <c r="B9" s="18">
        <v>20814</v>
      </c>
      <c r="C9" s="30">
        <v>15.155199906799963</v>
      </c>
      <c r="D9" s="18">
        <v>7153</v>
      </c>
      <c r="E9" s="30">
        <v>34.36629191890074</v>
      </c>
      <c r="F9" s="18">
        <v>13661</v>
      </c>
      <c r="G9" s="33">
        <v>65.63370808109926</v>
      </c>
    </row>
    <row r="10" spans="1:7" ht="12.75">
      <c r="A10" t="s">
        <v>29</v>
      </c>
      <c r="B10" s="18">
        <v>10082</v>
      </c>
      <c r="C10" s="30">
        <v>7.340959232264688</v>
      </c>
      <c r="D10" s="18">
        <v>2918</v>
      </c>
      <c r="E10" s="30">
        <v>28.942670105137868</v>
      </c>
      <c r="F10" s="18">
        <v>7164</v>
      </c>
      <c r="G10" s="33">
        <v>71.05732989486214</v>
      </c>
    </row>
    <row r="11" spans="1:7" ht="12.75">
      <c r="A11" t="s">
        <v>400</v>
      </c>
      <c r="B11" s="18">
        <v>3876</v>
      </c>
      <c r="C11" s="30">
        <v>2.8222136465242937</v>
      </c>
      <c r="D11" s="18">
        <v>1022</v>
      </c>
      <c r="E11" s="30">
        <v>26.36738906088751</v>
      </c>
      <c r="F11" s="18">
        <v>2854</v>
      </c>
      <c r="G11" s="33">
        <v>73.63261093911248</v>
      </c>
    </row>
    <row r="12" spans="1:7" ht="12.75">
      <c r="A12" t="s">
        <v>399</v>
      </c>
      <c r="B12" s="18">
        <v>1097</v>
      </c>
      <c r="C12" s="30">
        <v>0.7987534494935888</v>
      </c>
      <c r="D12" s="18">
        <v>269</v>
      </c>
      <c r="E12" s="30">
        <v>24.521422060164085</v>
      </c>
      <c r="F12" s="18">
        <v>828</v>
      </c>
      <c r="G12" s="33">
        <v>75.47857793983592</v>
      </c>
    </row>
    <row r="16" spans="3:7" ht="12.75">
      <c r="C16" s="18"/>
      <c r="E16" s="18"/>
      <c r="G16" s="18"/>
    </row>
    <row r="17" spans="3:7" ht="12.75">
      <c r="C17" s="18"/>
      <c r="E17" s="18"/>
      <c r="G17" s="18"/>
    </row>
    <row r="18" spans="3:7" ht="12.75">
      <c r="C18" s="18"/>
      <c r="E18" s="18"/>
      <c r="G18" s="18"/>
    </row>
    <row r="19" spans="3:7" ht="12.75">
      <c r="C19" s="18"/>
      <c r="E19" s="18"/>
      <c r="G19" s="18"/>
    </row>
    <row r="20" spans="3:7" ht="12.75">
      <c r="C20" s="18"/>
      <c r="E20" s="18"/>
      <c r="G20" s="18"/>
    </row>
    <row r="21" spans="3:7" ht="12.75">
      <c r="C21" s="18"/>
      <c r="E21" s="18"/>
      <c r="G21" s="18"/>
    </row>
    <row r="22" spans="3:7" ht="12.75">
      <c r="C22" s="18"/>
      <c r="E22" s="18"/>
      <c r="G22" s="18"/>
    </row>
    <row r="23" spans="3:7" ht="12.75">
      <c r="C23" s="18"/>
      <c r="E23" s="18"/>
      <c r="G23" s="18"/>
    </row>
    <row r="24" spans="3:5" ht="12.75">
      <c r="C24" s="1"/>
      <c r="D24" s="1"/>
      <c r="E24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H2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442</v>
      </c>
    </row>
    <row r="2" ht="12.75">
      <c r="A2" t="s">
        <v>441</v>
      </c>
    </row>
    <row r="4" spans="2:7" s="9" customFormat="1" ht="25.5">
      <c r="B4" s="9" t="s">
        <v>21</v>
      </c>
      <c r="C4" s="9" t="s">
        <v>32</v>
      </c>
      <c r="D4" s="9" t="s">
        <v>90</v>
      </c>
      <c r="E4" s="9" t="s">
        <v>91</v>
      </c>
      <c r="F4" s="9" t="s">
        <v>92</v>
      </c>
      <c r="G4" s="9" t="s">
        <v>206</v>
      </c>
    </row>
    <row r="5" spans="1:7" s="5" customFormat="1" ht="12.75">
      <c r="A5" s="5" t="s">
        <v>21</v>
      </c>
      <c r="B5" s="7">
        <v>137339</v>
      </c>
      <c r="C5" s="7">
        <v>49680</v>
      </c>
      <c r="D5" s="7">
        <v>5056</v>
      </c>
      <c r="E5" s="7">
        <v>23063</v>
      </c>
      <c r="F5" s="7">
        <v>56129</v>
      </c>
      <c r="G5" s="7">
        <v>3411</v>
      </c>
    </row>
    <row r="6" spans="1:7" s="5" customFormat="1" ht="12.75">
      <c r="A6" s="5" t="s">
        <v>24</v>
      </c>
      <c r="B6" s="8">
        <v>1</v>
      </c>
      <c r="C6" s="8">
        <v>0.36173264695388785</v>
      </c>
      <c r="D6" s="8">
        <v>0.03681401495569358</v>
      </c>
      <c r="E6" s="8">
        <v>0.1679275369705619</v>
      </c>
      <c r="F6" s="8">
        <v>0.40868944728008794</v>
      </c>
      <c r="G6" s="8">
        <v>0.024836353839768746</v>
      </c>
    </row>
    <row r="7" spans="1:7" ht="12.75">
      <c r="A7" t="s">
        <v>25</v>
      </c>
      <c r="B7" s="1">
        <v>36597</v>
      </c>
      <c r="C7" s="1">
        <v>13950</v>
      </c>
      <c r="D7" s="1">
        <v>1529</v>
      </c>
      <c r="E7" s="1">
        <v>5713</v>
      </c>
      <c r="F7" s="1">
        <v>14190</v>
      </c>
      <c r="G7" s="1">
        <v>1215</v>
      </c>
    </row>
    <row r="8" spans="1:7" ht="12.75">
      <c r="A8" t="s">
        <v>26</v>
      </c>
      <c r="B8" s="1">
        <v>35121</v>
      </c>
      <c r="C8" s="1">
        <v>13515</v>
      </c>
      <c r="D8" s="1">
        <v>1261</v>
      </c>
      <c r="E8" s="1">
        <v>5380</v>
      </c>
      <c r="F8" s="1">
        <v>14147</v>
      </c>
      <c r="G8" s="1">
        <v>818</v>
      </c>
    </row>
    <row r="9" spans="1:7" ht="12.75">
      <c r="A9" t="s">
        <v>27</v>
      </c>
      <c r="B9" s="1">
        <v>29752</v>
      </c>
      <c r="C9" s="1">
        <v>10604</v>
      </c>
      <c r="D9" s="1">
        <v>1038</v>
      </c>
      <c r="E9" s="1">
        <v>5010</v>
      </c>
      <c r="F9" s="1">
        <v>12395</v>
      </c>
      <c r="G9" s="1">
        <v>705</v>
      </c>
    </row>
    <row r="10" spans="1:7" ht="12.75">
      <c r="A10" t="s">
        <v>28</v>
      </c>
      <c r="B10" s="1">
        <v>20814</v>
      </c>
      <c r="C10" s="1">
        <v>6963</v>
      </c>
      <c r="D10" s="1">
        <v>757</v>
      </c>
      <c r="E10" s="1">
        <v>3810</v>
      </c>
      <c r="F10" s="1">
        <v>8895</v>
      </c>
      <c r="G10" s="1">
        <v>389</v>
      </c>
    </row>
    <row r="11" spans="1:7" ht="12.75">
      <c r="A11" t="s">
        <v>29</v>
      </c>
      <c r="B11" s="1">
        <v>10082</v>
      </c>
      <c r="C11" s="1">
        <v>3140</v>
      </c>
      <c r="D11" s="1">
        <v>310</v>
      </c>
      <c r="E11" s="1">
        <v>2050</v>
      </c>
      <c r="F11" s="1">
        <v>4393</v>
      </c>
      <c r="G11" s="1">
        <v>189</v>
      </c>
    </row>
    <row r="12" spans="1:7" ht="12.75">
      <c r="A12" t="s">
        <v>400</v>
      </c>
      <c r="B12" s="1">
        <v>3876</v>
      </c>
      <c r="C12" s="1">
        <v>1195</v>
      </c>
      <c r="D12" s="1">
        <v>132</v>
      </c>
      <c r="E12" s="1">
        <v>806</v>
      </c>
      <c r="F12" s="1">
        <v>1665</v>
      </c>
      <c r="G12" s="1">
        <v>78</v>
      </c>
    </row>
    <row r="13" spans="1:7" ht="12.75">
      <c r="A13" t="s">
        <v>399</v>
      </c>
      <c r="B13" s="1">
        <v>1097</v>
      </c>
      <c r="C13" s="1">
        <v>313</v>
      </c>
      <c r="D13" s="1">
        <v>29</v>
      </c>
      <c r="E13" s="1">
        <v>294</v>
      </c>
      <c r="F13" s="1">
        <v>444</v>
      </c>
      <c r="G13" s="1">
        <v>17</v>
      </c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523</v>
      </c>
    </row>
    <row r="2" ht="12.75">
      <c r="A2" s="13" t="s">
        <v>524</v>
      </c>
    </row>
  </sheetData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G2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392</v>
      </c>
    </row>
    <row r="2" ht="12.75">
      <c r="A2" t="s">
        <v>393</v>
      </c>
    </row>
    <row r="4" spans="2:7" s="6" customFormat="1" ht="12.75">
      <c r="B4" s="6" t="s">
        <v>21</v>
      </c>
      <c r="C4" s="6" t="s">
        <v>24</v>
      </c>
      <c r="D4" s="6" t="s">
        <v>22</v>
      </c>
      <c r="E4" s="6" t="s">
        <v>24</v>
      </c>
      <c r="F4" s="6" t="s">
        <v>23</v>
      </c>
      <c r="G4" s="6" t="s">
        <v>24</v>
      </c>
    </row>
    <row r="5" spans="1:7" s="5" customFormat="1" ht="12.75">
      <c r="A5" s="5" t="s">
        <v>21</v>
      </c>
      <c r="B5" s="7">
        <v>54715</v>
      </c>
      <c r="C5" s="26">
        <v>100</v>
      </c>
      <c r="D5" s="7">
        <v>24647</v>
      </c>
      <c r="E5" s="28">
        <v>45.04614822260806</v>
      </c>
      <c r="F5" s="7">
        <v>30068</v>
      </c>
      <c r="G5" s="28">
        <v>54.95385177739194</v>
      </c>
    </row>
    <row r="6" spans="1:7" ht="12.75">
      <c r="A6" t="s">
        <v>25</v>
      </c>
      <c r="B6" s="18">
        <v>20426</v>
      </c>
      <c r="C6" s="27">
        <v>37.33162752444485</v>
      </c>
      <c r="D6" s="18">
        <v>11010</v>
      </c>
      <c r="E6" s="29">
        <v>53.901889748359935</v>
      </c>
      <c r="F6" s="18">
        <v>9416</v>
      </c>
      <c r="G6" s="29">
        <v>46.098110251640065</v>
      </c>
    </row>
    <row r="7" spans="1:7" ht="12.75">
      <c r="A7" t="s">
        <v>26</v>
      </c>
      <c r="B7" s="18">
        <v>13563</v>
      </c>
      <c r="C7" s="27">
        <v>24.78844923695513</v>
      </c>
      <c r="D7" s="18">
        <v>6543</v>
      </c>
      <c r="E7" s="29">
        <v>48.2415394824154</v>
      </c>
      <c r="F7" s="18">
        <v>7020</v>
      </c>
      <c r="G7" s="29">
        <v>51.7584605175846</v>
      </c>
    </row>
    <row r="8" spans="1:7" ht="12.75">
      <c r="A8" t="s">
        <v>27</v>
      </c>
      <c r="B8" s="18">
        <v>9143</v>
      </c>
      <c r="C8" s="27">
        <v>16.710225715068994</v>
      </c>
      <c r="D8" s="18">
        <v>3749</v>
      </c>
      <c r="E8" s="29">
        <v>41.00404681176857</v>
      </c>
      <c r="F8" s="18">
        <v>5394</v>
      </c>
      <c r="G8" s="29">
        <v>58.99595318823143</v>
      </c>
    </row>
    <row r="9" spans="1:7" ht="12.75">
      <c r="A9" t="s">
        <v>28</v>
      </c>
      <c r="B9" s="18">
        <v>6233</v>
      </c>
      <c r="C9" s="27">
        <v>11.391757287763868</v>
      </c>
      <c r="D9" s="18">
        <v>2015</v>
      </c>
      <c r="E9" s="29">
        <v>32.327931974971925</v>
      </c>
      <c r="F9" s="18">
        <v>4218</v>
      </c>
      <c r="G9" s="29">
        <v>67.67206802502808</v>
      </c>
    </row>
    <row r="10" spans="1:7" ht="12.75">
      <c r="A10" t="s">
        <v>29</v>
      </c>
      <c r="B10" s="18">
        <v>3363</v>
      </c>
      <c r="C10" s="27">
        <v>6.14639495567943</v>
      </c>
      <c r="D10" s="18">
        <v>855</v>
      </c>
      <c r="E10" s="29">
        <v>25.423728813559322</v>
      </c>
      <c r="F10" s="18">
        <v>2508</v>
      </c>
      <c r="G10" s="29">
        <v>74.57627118644068</v>
      </c>
    </row>
    <row r="11" spans="1:7" ht="12.75">
      <c r="A11" t="s">
        <v>400</v>
      </c>
      <c r="B11" s="18">
        <v>1529</v>
      </c>
      <c r="C11" s="27">
        <v>2.794480489810838</v>
      </c>
      <c r="D11" s="18">
        <v>353</v>
      </c>
      <c r="E11" s="29">
        <v>23.086984957488554</v>
      </c>
      <c r="F11" s="18">
        <v>1176</v>
      </c>
      <c r="G11" s="29">
        <v>76.91301504251145</v>
      </c>
    </row>
    <row r="12" spans="1:7" ht="12.75">
      <c r="A12" t="s">
        <v>399</v>
      </c>
      <c r="B12" s="13">
        <v>458</v>
      </c>
      <c r="C12" s="27">
        <v>0.8370647902768893</v>
      </c>
      <c r="D12" s="13">
        <v>122</v>
      </c>
      <c r="E12" s="29">
        <v>26.637554585152838</v>
      </c>
      <c r="F12" s="13">
        <v>336</v>
      </c>
      <c r="G12" s="29">
        <v>73.36244541484716</v>
      </c>
    </row>
    <row r="16" spans="3:5" ht="12.75">
      <c r="C16" s="1"/>
      <c r="D16" s="1"/>
      <c r="E16" s="1"/>
    </row>
    <row r="17" spans="3:5" ht="12.75">
      <c r="C17" s="25"/>
      <c r="D17" s="1"/>
      <c r="E17" s="1"/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spans="3:5" ht="12.75">
      <c r="C24" s="1"/>
      <c r="D24" s="1"/>
      <c r="E24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H26"/>
  <sheetViews>
    <sheetView workbookViewId="0" topLeftCell="A1">
      <selection activeCell="A1" sqref="A1"/>
    </sheetView>
  </sheetViews>
  <sheetFormatPr defaultColWidth="11.421875" defaultRowHeight="12.75"/>
  <cols>
    <col min="6" max="6" width="12.00390625" style="0" customWidth="1"/>
  </cols>
  <sheetData>
    <row r="1" ht="12.75">
      <c r="A1" s="5" t="s">
        <v>394</v>
      </c>
    </row>
    <row r="2" ht="12.75">
      <c r="A2" t="s">
        <v>395</v>
      </c>
    </row>
    <row r="4" spans="2:7" s="9" customFormat="1" ht="25.5">
      <c r="B4" s="9" t="s">
        <v>21</v>
      </c>
      <c r="C4" s="9" t="s">
        <v>32</v>
      </c>
      <c r="D4" s="9" t="s">
        <v>90</v>
      </c>
      <c r="E4" s="9" t="s">
        <v>91</v>
      </c>
      <c r="F4" s="9" t="s">
        <v>92</v>
      </c>
      <c r="G4" s="9" t="s">
        <v>206</v>
      </c>
    </row>
    <row r="5" spans="1:7" s="5" customFormat="1" ht="12.75">
      <c r="A5" s="5" t="s">
        <v>21</v>
      </c>
      <c r="B5" s="7">
        <v>54715</v>
      </c>
      <c r="C5" s="7">
        <v>19523</v>
      </c>
      <c r="D5" s="7">
        <v>2020</v>
      </c>
      <c r="E5" s="7">
        <v>9004</v>
      </c>
      <c r="F5" s="7">
        <v>22162</v>
      </c>
      <c r="G5" s="7">
        <v>2006</v>
      </c>
    </row>
    <row r="6" spans="1:7" s="5" customFormat="1" ht="12.75">
      <c r="A6" s="5" t="s">
        <v>24</v>
      </c>
      <c r="B6" s="8">
        <v>1</v>
      </c>
      <c r="C6" s="8">
        <v>0.356812574248378</v>
      </c>
      <c r="D6" s="8">
        <v>0.03691857808644796</v>
      </c>
      <c r="E6" s="8">
        <v>0.164561820341771</v>
      </c>
      <c r="F6" s="8">
        <v>0.40504432057022755</v>
      </c>
      <c r="G6" s="8">
        <v>0.036662706753175546</v>
      </c>
    </row>
    <row r="7" spans="1:7" ht="12.75">
      <c r="A7" t="s">
        <v>25</v>
      </c>
      <c r="B7" s="1">
        <v>20426</v>
      </c>
      <c r="C7" s="1">
        <v>7738</v>
      </c>
      <c r="D7" s="1">
        <v>831</v>
      </c>
      <c r="E7" s="1">
        <v>3134</v>
      </c>
      <c r="F7" s="1">
        <v>7849</v>
      </c>
      <c r="G7" s="1">
        <v>874</v>
      </c>
    </row>
    <row r="8" spans="1:7" ht="12.75">
      <c r="A8" t="s">
        <v>26</v>
      </c>
      <c r="B8" s="1">
        <v>13563</v>
      </c>
      <c r="C8" s="1">
        <v>5070</v>
      </c>
      <c r="D8" s="1">
        <v>510</v>
      </c>
      <c r="E8" s="1">
        <v>2084</v>
      </c>
      <c r="F8" s="1">
        <v>5424</v>
      </c>
      <c r="G8" s="1">
        <v>475</v>
      </c>
    </row>
    <row r="9" spans="1:7" ht="12.75">
      <c r="A9" t="s">
        <v>27</v>
      </c>
      <c r="B9" s="1">
        <v>9143</v>
      </c>
      <c r="C9" s="1">
        <v>3188</v>
      </c>
      <c r="D9" s="1">
        <v>312</v>
      </c>
      <c r="E9" s="1">
        <v>1516</v>
      </c>
      <c r="F9" s="1">
        <v>3761</v>
      </c>
      <c r="G9" s="1">
        <v>366</v>
      </c>
    </row>
    <row r="10" spans="1:7" ht="12.75">
      <c r="A10" t="s">
        <v>28</v>
      </c>
      <c r="B10" s="1">
        <v>6233</v>
      </c>
      <c r="C10" s="1">
        <v>1974</v>
      </c>
      <c r="D10" s="1">
        <v>220</v>
      </c>
      <c r="E10" s="1">
        <v>1142</v>
      </c>
      <c r="F10" s="1">
        <v>2731</v>
      </c>
      <c r="G10" s="1">
        <v>166</v>
      </c>
    </row>
    <row r="11" spans="1:7" ht="12.75">
      <c r="A11" t="s">
        <v>29</v>
      </c>
      <c r="B11" s="1">
        <v>3363</v>
      </c>
      <c r="C11" s="1">
        <v>987</v>
      </c>
      <c r="D11" s="1">
        <v>83</v>
      </c>
      <c r="E11" s="1">
        <v>681</v>
      </c>
      <c r="F11" s="1">
        <v>1533</v>
      </c>
      <c r="G11" s="1">
        <v>79</v>
      </c>
    </row>
    <row r="12" spans="1:7" ht="12.75">
      <c r="A12" t="s">
        <v>400</v>
      </c>
      <c r="B12" s="1">
        <v>1529</v>
      </c>
      <c r="C12" s="1">
        <v>443</v>
      </c>
      <c r="D12" s="1">
        <v>54</v>
      </c>
      <c r="E12" s="1">
        <v>327</v>
      </c>
      <c r="F12" s="1">
        <v>669</v>
      </c>
      <c r="G12" s="1">
        <v>36</v>
      </c>
    </row>
    <row r="13" spans="1:7" ht="12.75">
      <c r="A13" t="s">
        <v>399</v>
      </c>
      <c r="B13" s="1">
        <v>458</v>
      </c>
      <c r="C13" s="1">
        <v>123</v>
      </c>
      <c r="D13" s="1">
        <v>10</v>
      </c>
      <c r="E13" s="1">
        <v>120</v>
      </c>
      <c r="F13" s="1">
        <v>195</v>
      </c>
      <c r="G13" s="1">
        <v>10</v>
      </c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525</v>
      </c>
    </row>
    <row r="2" ht="12.75">
      <c r="A2" t="s">
        <v>526</v>
      </c>
    </row>
  </sheetData>
  <printOptions/>
  <pageMargins left="0.75" right="0.75" top="1" bottom="1" header="0" footer="0"/>
  <pageSetup fitToHeight="1" fitToWidth="1"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G1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358</v>
      </c>
    </row>
    <row r="2" ht="12.75">
      <c r="A2" t="s">
        <v>359</v>
      </c>
    </row>
    <row r="4" spans="2:7" s="6" customFormat="1" ht="12.75">
      <c r="B4" s="6" t="s">
        <v>21</v>
      </c>
      <c r="C4" s="6" t="s">
        <v>24</v>
      </c>
      <c r="D4" s="6" t="s">
        <v>22</v>
      </c>
      <c r="E4" s="6" t="s">
        <v>24</v>
      </c>
      <c r="F4" s="6" t="s">
        <v>23</v>
      </c>
      <c r="G4" s="6" t="s">
        <v>24</v>
      </c>
    </row>
    <row r="5" spans="1:7" s="5" customFormat="1" ht="12.75">
      <c r="A5" s="5" t="s">
        <v>21</v>
      </c>
      <c r="B5" s="7">
        <v>82624</v>
      </c>
      <c r="C5" s="26">
        <v>100</v>
      </c>
      <c r="D5" s="7">
        <v>29469</v>
      </c>
      <c r="E5" s="26">
        <v>35.66639233152595</v>
      </c>
      <c r="F5" s="7">
        <v>53155</v>
      </c>
      <c r="G5" s="26">
        <v>64.33360766847404</v>
      </c>
    </row>
    <row r="6" spans="1:7" ht="12.75">
      <c r="A6" t="s">
        <v>25</v>
      </c>
      <c r="B6" s="1">
        <v>16171</v>
      </c>
      <c r="C6" s="27">
        <v>19.571795120061967</v>
      </c>
      <c r="D6" s="1">
        <v>5215</v>
      </c>
      <c r="E6" s="27">
        <v>32.24908787335353</v>
      </c>
      <c r="F6" s="1">
        <v>10956</v>
      </c>
      <c r="G6" s="27">
        <v>67.75091212664647</v>
      </c>
    </row>
    <row r="7" spans="1:7" ht="12.75">
      <c r="A7" t="s">
        <v>26</v>
      </c>
      <c r="B7" s="1">
        <v>21558</v>
      </c>
      <c r="C7" s="27">
        <v>26.091692486444618</v>
      </c>
      <c r="D7" s="1">
        <v>8449</v>
      </c>
      <c r="E7" s="27">
        <v>39.1919473049448</v>
      </c>
      <c r="F7" s="1">
        <v>13109</v>
      </c>
      <c r="G7" s="27">
        <v>60.8080526950552</v>
      </c>
    </row>
    <row r="8" spans="1:7" ht="12.75">
      <c r="A8" t="s">
        <v>27</v>
      </c>
      <c r="B8" s="1">
        <v>20609</v>
      </c>
      <c r="C8" s="27">
        <v>24.943115801704106</v>
      </c>
      <c r="D8" s="1">
        <v>7788</v>
      </c>
      <c r="E8" s="27">
        <v>37.789315347663646</v>
      </c>
      <c r="F8" s="1">
        <v>12821</v>
      </c>
      <c r="G8" s="27">
        <v>62.210684652336354</v>
      </c>
    </row>
    <row r="9" spans="1:7" ht="12.75">
      <c r="A9" t="s">
        <v>28</v>
      </c>
      <c r="B9" s="1">
        <v>14581</v>
      </c>
      <c r="C9" s="27">
        <v>17.647414794732764</v>
      </c>
      <c r="D9" s="1">
        <v>5138</v>
      </c>
      <c r="E9" s="27">
        <v>35.23763802208353</v>
      </c>
      <c r="F9" s="1">
        <v>9443</v>
      </c>
      <c r="G9" s="27">
        <v>64.76236197791647</v>
      </c>
    </row>
    <row r="10" spans="1:7" ht="12.75">
      <c r="A10" t="s">
        <v>29</v>
      </c>
      <c r="B10" s="1">
        <v>6719</v>
      </c>
      <c r="C10" s="27">
        <v>8.132019752130132</v>
      </c>
      <c r="D10" s="1">
        <v>2063</v>
      </c>
      <c r="E10" s="27">
        <v>30.703973805625836</v>
      </c>
      <c r="F10" s="1">
        <v>4656</v>
      </c>
      <c r="G10" s="27">
        <v>69.29602619437416</v>
      </c>
    </row>
    <row r="11" spans="1:7" ht="12.75">
      <c r="A11" t="s">
        <v>400</v>
      </c>
      <c r="B11" s="1">
        <v>2347</v>
      </c>
      <c r="C11" s="27">
        <v>2.840579008520527</v>
      </c>
      <c r="D11" s="1">
        <v>669</v>
      </c>
      <c r="E11" s="27">
        <v>28.50447379633575</v>
      </c>
      <c r="F11" s="1">
        <v>1678</v>
      </c>
      <c r="G11" s="27">
        <v>71.49552620366426</v>
      </c>
    </row>
    <row r="12" spans="1:7" ht="12.75">
      <c r="A12" t="s">
        <v>399</v>
      </c>
      <c r="B12" s="1">
        <v>639</v>
      </c>
      <c r="C12" s="27">
        <v>0.7733830364058869</v>
      </c>
      <c r="D12" s="1">
        <v>147</v>
      </c>
      <c r="E12" s="27">
        <v>23.004694835680752</v>
      </c>
      <c r="F12" s="1">
        <v>492</v>
      </c>
      <c r="G12" s="27">
        <v>76.99530516431925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52"/>
  <sheetViews>
    <sheetView workbookViewId="0" topLeftCell="A1">
      <selection activeCell="A1" sqref="A1"/>
    </sheetView>
  </sheetViews>
  <sheetFormatPr defaultColWidth="11.421875" defaultRowHeight="12.75"/>
  <cols>
    <col min="1" max="1" width="93.8515625" style="0" bestFit="1" customWidth="1"/>
  </cols>
  <sheetData>
    <row r="1" ht="12.75">
      <c r="A1" s="5" t="s">
        <v>8</v>
      </c>
    </row>
    <row r="2" ht="12.75">
      <c r="A2" t="s">
        <v>9</v>
      </c>
    </row>
    <row r="3" ht="12.75">
      <c r="A3" t="s">
        <v>453</v>
      </c>
    </row>
    <row r="4" ht="12.75">
      <c r="A4" t="s">
        <v>454</v>
      </c>
    </row>
    <row r="5" ht="12.75">
      <c r="A5" t="s">
        <v>455</v>
      </c>
    </row>
    <row r="6" ht="12.75">
      <c r="A6" t="s">
        <v>456</v>
      </c>
    </row>
    <row r="7" ht="12.75">
      <c r="A7" t="s">
        <v>457</v>
      </c>
    </row>
    <row r="9" ht="12.75">
      <c r="A9" t="s">
        <v>510</v>
      </c>
    </row>
    <row r="10" ht="12.75">
      <c r="A10" t="s">
        <v>10</v>
      </c>
    </row>
    <row r="11" ht="12.75">
      <c r="A11" t="s">
        <v>11</v>
      </c>
    </row>
    <row r="12" ht="12.75">
      <c r="A12" t="s">
        <v>332</v>
      </c>
    </row>
    <row r="13" ht="12.75">
      <c r="A13" t="s">
        <v>333</v>
      </c>
    </row>
    <row r="14" ht="12.75">
      <c r="A14" t="s">
        <v>385</v>
      </c>
    </row>
    <row r="15" ht="12.75">
      <c r="A15" t="s">
        <v>386</v>
      </c>
    </row>
    <row r="17" ht="12.75">
      <c r="A17" t="s">
        <v>511</v>
      </c>
    </row>
    <row r="18" ht="12.75">
      <c r="A18" t="s">
        <v>425</v>
      </c>
    </row>
    <row r="19" ht="12.75">
      <c r="A19" t="s">
        <v>426</v>
      </c>
    </row>
    <row r="21" ht="12.75">
      <c r="A21" t="s">
        <v>512</v>
      </c>
    </row>
    <row r="22" ht="12.75">
      <c r="A22" t="s">
        <v>496</v>
      </c>
    </row>
    <row r="23" ht="12.75">
      <c r="A23" t="s">
        <v>497</v>
      </c>
    </row>
    <row r="25" ht="12.75">
      <c r="A25" t="s">
        <v>513</v>
      </c>
    </row>
    <row r="26" ht="12.75">
      <c r="A26" t="s">
        <v>387</v>
      </c>
    </row>
    <row r="27" ht="12.75">
      <c r="A27" t="s">
        <v>388</v>
      </c>
    </row>
    <row r="29" ht="12.75">
      <c r="A29" t="s">
        <v>514</v>
      </c>
    </row>
    <row r="30" ht="12.75">
      <c r="A30" t="s">
        <v>12</v>
      </c>
    </row>
    <row r="31" ht="12.75">
      <c r="A31" t="s">
        <v>13</v>
      </c>
    </row>
    <row r="32" ht="12.75">
      <c r="A32" t="s">
        <v>389</v>
      </c>
    </row>
    <row r="33" ht="12.75">
      <c r="A33" t="s">
        <v>390</v>
      </c>
    </row>
    <row r="35" ht="12.75">
      <c r="A35" t="s">
        <v>515</v>
      </c>
    </row>
    <row r="36" ht="12.75">
      <c r="A36" t="s">
        <v>14</v>
      </c>
    </row>
    <row r="37" ht="12.75">
      <c r="A37" t="s">
        <v>15</v>
      </c>
    </row>
    <row r="38" ht="12.75">
      <c r="A38" t="s">
        <v>391</v>
      </c>
    </row>
    <row r="40" ht="12.75">
      <c r="A40" t="s">
        <v>516</v>
      </c>
    </row>
    <row r="41" ht="12.75">
      <c r="A41" t="s">
        <v>337</v>
      </c>
    </row>
    <row r="42" ht="12.75">
      <c r="A42" t="s">
        <v>498</v>
      </c>
    </row>
    <row r="43" ht="12.75">
      <c r="A43" s="20" t="s">
        <v>499</v>
      </c>
    </row>
    <row r="44" ht="12.75">
      <c r="A44" t="s">
        <v>500</v>
      </c>
    </row>
    <row r="45" ht="12.75">
      <c r="A45" s="20"/>
    </row>
    <row r="46" ht="12.75">
      <c r="A46" t="s">
        <v>517</v>
      </c>
    </row>
    <row r="47" ht="12.75">
      <c r="A47" t="s">
        <v>479</v>
      </c>
    </row>
    <row r="48" ht="12.75">
      <c r="A48" t="s">
        <v>480</v>
      </c>
    </row>
    <row r="49" ht="12.75">
      <c r="A49" t="s">
        <v>481</v>
      </c>
    </row>
    <row r="50" ht="12.75">
      <c r="A50" t="s">
        <v>482</v>
      </c>
    </row>
    <row r="51" ht="12.75">
      <c r="A51" t="s">
        <v>483</v>
      </c>
    </row>
    <row r="52" ht="12.75">
      <c r="A52" t="s">
        <v>484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G13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357</v>
      </c>
    </row>
    <row r="2" ht="12.75">
      <c r="A2" t="s">
        <v>356</v>
      </c>
    </row>
    <row r="4" spans="2:7" s="9" customFormat="1" ht="25.5">
      <c r="B4" s="9" t="s">
        <v>21</v>
      </c>
      <c r="C4" s="9" t="s">
        <v>32</v>
      </c>
      <c r="D4" s="9" t="s">
        <v>90</v>
      </c>
      <c r="E4" s="9" t="s">
        <v>91</v>
      </c>
      <c r="F4" s="9" t="s">
        <v>92</v>
      </c>
      <c r="G4" s="9" t="s">
        <v>206</v>
      </c>
    </row>
    <row r="5" spans="1:7" s="5" customFormat="1" ht="12.75">
      <c r="A5" s="5" t="s">
        <v>21</v>
      </c>
      <c r="B5" s="7">
        <v>82624</v>
      </c>
      <c r="C5" s="7">
        <v>30157</v>
      </c>
      <c r="D5" s="7">
        <v>3036</v>
      </c>
      <c r="E5" s="7">
        <v>14059</v>
      </c>
      <c r="F5" s="7">
        <v>33967</v>
      </c>
      <c r="G5" s="7">
        <v>1405</v>
      </c>
    </row>
    <row r="6" spans="1:7" s="5" customFormat="1" ht="12.75">
      <c r="A6" s="5" t="s">
        <v>24</v>
      </c>
      <c r="B6" s="8">
        <f aca="true" t="shared" si="0" ref="B6:G6">B5/$B5</f>
        <v>1</v>
      </c>
      <c r="C6" s="8">
        <f t="shared" si="0"/>
        <v>0.36499080170410536</v>
      </c>
      <c r="D6" s="8">
        <f t="shared" si="0"/>
        <v>0.03674477149496514</v>
      </c>
      <c r="E6" s="8">
        <f t="shared" si="0"/>
        <v>0.17015637103020914</v>
      </c>
      <c r="F6" s="8">
        <f t="shared" si="0"/>
        <v>0.41110331138652206</v>
      </c>
      <c r="G6" s="8">
        <f t="shared" si="0"/>
        <v>0.017004744384198297</v>
      </c>
    </row>
    <row r="7" spans="1:7" ht="12.75">
      <c r="A7" t="s">
        <v>25</v>
      </c>
      <c r="B7" s="1">
        <v>16171</v>
      </c>
      <c r="C7" s="1">
        <v>6212</v>
      </c>
      <c r="D7" s="1">
        <v>698</v>
      </c>
      <c r="E7" s="1">
        <v>2579</v>
      </c>
      <c r="F7" s="1">
        <v>6341</v>
      </c>
      <c r="G7" s="1">
        <v>341</v>
      </c>
    </row>
    <row r="8" spans="1:7" ht="12.75">
      <c r="A8" t="s">
        <v>26</v>
      </c>
      <c r="B8" s="1">
        <v>21558</v>
      </c>
      <c r="C8" s="1">
        <v>8445</v>
      </c>
      <c r="D8" s="1">
        <v>751</v>
      </c>
      <c r="E8" s="1">
        <v>3296</v>
      </c>
      <c r="F8" s="1">
        <v>8723</v>
      </c>
      <c r="G8" s="1">
        <v>343</v>
      </c>
    </row>
    <row r="9" spans="1:7" ht="12.75">
      <c r="A9" t="s">
        <v>27</v>
      </c>
      <c r="B9" s="1">
        <v>20609</v>
      </c>
      <c r="C9" s="1">
        <v>7416</v>
      </c>
      <c r="D9" s="1">
        <v>726</v>
      </c>
      <c r="E9" s="1">
        <v>3494</v>
      </c>
      <c r="F9" s="1">
        <v>8634</v>
      </c>
      <c r="G9" s="1">
        <v>339</v>
      </c>
    </row>
    <row r="10" spans="1:7" ht="12.75">
      <c r="A10" t="s">
        <v>28</v>
      </c>
      <c r="B10" s="1">
        <v>14581</v>
      </c>
      <c r="C10" s="1">
        <v>4989</v>
      </c>
      <c r="D10" s="1">
        <v>537</v>
      </c>
      <c r="E10" s="1">
        <v>2668</v>
      </c>
      <c r="F10" s="1">
        <v>6164</v>
      </c>
      <c r="G10" s="1">
        <v>223</v>
      </c>
    </row>
    <row r="11" spans="1:7" ht="12.75">
      <c r="A11" t="s">
        <v>29</v>
      </c>
      <c r="B11" s="1">
        <v>6719</v>
      </c>
      <c r="C11" s="1">
        <v>2153</v>
      </c>
      <c r="D11" s="1">
        <v>227</v>
      </c>
      <c r="E11" s="1">
        <v>1369</v>
      </c>
      <c r="F11" s="1">
        <v>2860</v>
      </c>
      <c r="G11" s="1">
        <v>110</v>
      </c>
    </row>
    <row r="12" spans="1:7" ht="12.75">
      <c r="A12" t="s">
        <v>400</v>
      </c>
      <c r="B12" s="1">
        <v>2347</v>
      </c>
      <c r="C12" s="1">
        <v>752</v>
      </c>
      <c r="D12" s="1">
        <v>78</v>
      </c>
      <c r="E12" s="1">
        <v>479</v>
      </c>
      <c r="F12" s="1">
        <v>996</v>
      </c>
      <c r="G12" s="1">
        <v>42</v>
      </c>
    </row>
    <row r="13" spans="1:7" ht="12.75">
      <c r="A13" t="s">
        <v>399</v>
      </c>
      <c r="B13" s="1">
        <v>639</v>
      </c>
      <c r="C13" s="1">
        <v>190</v>
      </c>
      <c r="D13" s="1">
        <v>19</v>
      </c>
      <c r="E13" s="1">
        <v>174</v>
      </c>
      <c r="F13" s="1">
        <v>249</v>
      </c>
      <c r="G13" s="1">
        <v>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H28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</cols>
  <sheetData>
    <row r="1" ht="12.75">
      <c r="A1" s="5" t="s">
        <v>329</v>
      </c>
    </row>
    <row r="2" ht="12.75">
      <c r="A2" t="s">
        <v>330</v>
      </c>
    </row>
    <row r="4" spans="2:8" s="6" customFormat="1" ht="12.75">
      <c r="B4" s="6" t="s">
        <v>21</v>
      </c>
      <c r="C4" s="6" t="s">
        <v>207</v>
      </c>
      <c r="D4" s="6" t="s">
        <v>24</v>
      </c>
      <c r="E4" s="6" t="s">
        <v>208</v>
      </c>
      <c r="F4" s="6" t="s">
        <v>24</v>
      </c>
      <c r="G4" s="6" t="s">
        <v>209</v>
      </c>
      <c r="H4" s="6" t="s">
        <v>24</v>
      </c>
    </row>
    <row r="5" spans="1:8" s="5" customFormat="1" ht="12.75">
      <c r="A5" s="5" t="s">
        <v>21</v>
      </c>
      <c r="B5" s="7">
        <v>82624</v>
      </c>
      <c r="C5" s="7">
        <v>35735</v>
      </c>
      <c r="D5" s="32">
        <v>43.250145236250965</v>
      </c>
      <c r="E5" s="7">
        <v>45044</v>
      </c>
      <c r="F5" s="32">
        <v>54.516847405112316</v>
      </c>
      <c r="G5" s="7">
        <v>1845</v>
      </c>
      <c r="H5" s="32">
        <v>2.2330073586367156</v>
      </c>
    </row>
    <row r="6" spans="1:8" ht="12.75">
      <c r="A6" s="4" t="s">
        <v>22</v>
      </c>
      <c r="B6" s="1">
        <v>29469</v>
      </c>
      <c r="C6" s="1">
        <v>7183</v>
      </c>
      <c r="D6" s="47">
        <v>24.374766703994027</v>
      </c>
      <c r="E6" s="1">
        <v>21600</v>
      </c>
      <c r="F6" s="47">
        <v>73.29736333095795</v>
      </c>
      <c r="G6" s="1">
        <v>686</v>
      </c>
      <c r="H6" s="47">
        <v>2.3278699650480164</v>
      </c>
    </row>
    <row r="7" spans="1:8" ht="12.75">
      <c r="A7" s="4" t="s">
        <v>23</v>
      </c>
      <c r="B7" s="1">
        <v>53155</v>
      </c>
      <c r="C7" s="1">
        <v>28552</v>
      </c>
      <c r="D7" s="47">
        <v>53.71460822123977</v>
      </c>
      <c r="E7" s="1">
        <v>23444</v>
      </c>
      <c r="F7" s="47">
        <v>44.10497601354529</v>
      </c>
      <c r="G7" s="1">
        <v>1159</v>
      </c>
      <c r="H7" s="47">
        <v>2.1804157652149376</v>
      </c>
    </row>
    <row r="8" spans="1:8" ht="12.75">
      <c r="A8" t="s">
        <v>93</v>
      </c>
      <c r="B8" s="1">
        <v>16171</v>
      </c>
      <c r="C8" s="1">
        <v>5512</v>
      </c>
      <c r="D8" s="47">
        <v>34.08570898522046</v>
      </c>
      <c r="E8" s="1">
        <v>10255</v>
      </c>
      <c r="F8" s="47">
        <v>63.41599158988313</v>
      </c>
      <c r="G8" s="1">
        <v>404</v>
      </c>
      <c r="H8" s="47">
        <v>2.4982994248964197</v>
      </c>
    </row>
    <row r="9" spans="1:8" ht="12.75">
      <c r="A9" s="4" t="s">
        <v>22</v>
      </c>
      <c r="B9" s="1">
        <v>5215</v>
      </c>
      <c r="C9" s="1">
        <v>1537</v>
      </c>
      <c r="D9" s="47">
        <v>29.47267497603068</v>
      </c>
      <c r="E9" s="1">
        <v>3537</v>
      </c>
      <c r="F9" s="47">
        <v>67.823585810163</v>
      </c>
      <c r="G9" s="1">
        <v>141</v>
      </c>
      <c r="H9" s="47">
        <v>2.703739213806328</v>
      </c>
    </row>
    <row r="10" spans="1:8" ht="12.75">
      <c r="A10" s="4" t="s">
        <v>23</v>
      </c>
      <c r="B10" s="1">
        <v>10956</v>
      </c>
      <c r="C10" s="1">
        <v>3975</v>
      </c>
      <c r="D10" s="47">
        <v>36.28148959474261</v>
      </c>
      <c r="E10" s="1">
        <v>6718</v>
      </c>
      <c r="F10" s="47">
        <v>61.3179992698065</v>
      </c>
      <c r="G10" s="1">
        <v>263</v>
      </c>
      <c r="H10" s="47">
        <v>2.4005111354508943</v>
      </c>
    </row>
    <row r="11" spans="1:8" ht="12.75">
      <c r="A11" t="s">
        <v>94</v>
      </c>
      <c r="B11" s="1">
        <v>21558</v>
      </c>
      <c r="C11" s="1">
        <v>7342</v>
      </c>
      <c r="D11" s="47">
        <v>34.05696261248725</v>
      </c>
      <c r="E11" s="1">
        <v>13760</v>
      </c>
      <c r="F11" s="47">
        <v>63.82781334075517</v>
      </c>
      <c r="G11" s="1">
        <v>456</v>
      </c>
      <c r="H11" s="47">
        <v>2.115224046757584</v>
      </c>
    </row>
    <row r="12" spans="1:8" ht="12.75">
      <c r="A12" s="4" t="s">
        <v>22</v>
      </c>
      <c r="B12" s="1">
        <v>8449</v>
      </c>
      <c r="C12" s="1">
        <v>1619</v>
      </c>
      <c r="D12" s="47">
        <v>19.162031009586933</v>
      </c>
      <c r="E12" s="1">
        <v>6630</v>
      </c>
      <c r="F12" s="47">
        <v>78.47082494969818</v>
      </c>
      <c r="G12" s="1">
        <v>200</v>
      </c>
      <c r="H12" s="47">
        <v>2.3671440407148774</v>
      </c>
    </row>
    <row r="13" spans="1:8" ht="12.75">
      <c r="A13" s="4" t="s">
        <v>23</v>
      </c>
      <c r="B13" s="1">
        <v>13109</v>
      </c>
      <c r="C13" s="1">
        <v>5723</v>
      </c>
      <c r="D13" s="47">
        <v>43.65702952170265</v>
      </c>
      <c r="E13" s="1">
        <v>7130</v>
      </c>
      <c r="F13" s="47">
        <v>54.390113662369366</v>
      </c>
      <c r="G13" s="1">
        <v>256</v>
      </c>
      <c r="H13" s="47">
        <v>1.9528568159279884</v>
      </c>
    </row>
    <row r="14" spans="1:8" ht="12.75">
      <c r="A14" t="s">
        <v>95</v>
      </c>
      <c r="B14" s="1">
        <v>20609</v>
      </c>
      <c r="C14" s="1">
        <v>8676</v>
      </c>
      <c r="D14" s="47">
        <v>42.098112475132226</v>
      </c>
      <c r="E14" s="1">
        <v>11524</v>
      </c>
      <c r="F14" s="47">
        <v>55.91731767674317</v>
      </c>
      <c r="G14" s="1">
        <v>409</v>
      </c>
      <c r="H14" s="47">
        <v>1.9845698481246057</v>
      </c>
    </row>
    <row r="15" spans="1:8" ht="12.75">
      <c r="A15" s="4" t="s">
        <v>22</v>
      </c>
      <c r="B15" s="1">
        <v>7788</v>
      </c>
      <c r="C15" s="1">
        <v>1559</v>
      </c>
      <c r="D15" s="47">
        <v>20.017976373908578</v>
      </c>
      <c r="E15" s="1">
        <v>6046</v>
      </c>
      <c r="F15" s="47">
        <v>77.63225475089882</v>
      </c>
      <c r="G15" s="1">
        <v>183</v>
      </c>
      <c r="H15" s="47">
        <v>2.349768875192604</v>
      </c>
    </row>
    <row r="16" spans="1:8" ht="12.75">
      <c r="A16" s="4" t="s">
        <v>23</v>
      </c>
      <c r="B16" s="1">
        <v>12821</v>
      </c>
      <c r="C16" s="1">
        <v>7117</v>
      </c>
      <c r="D16" s="47">
        <v>55.51049060135715</v>
      </c>
      <c r="E16" s="1">
        <v>5478</v>
      </c>
      <c r="F16" s="47">
        <v>42.72677638249746</v>
      </c>
      <c r="G16" s="1">
        <v>226</v>
      </c>
      <c r="H16" s="47">
        <v>1.7627330161453865</v>
      </c>
    </row>
    <row r="17" spans="1:8" ht="12.75">
      <c r="A17" t="s">
        <v>96</v>
      </c>
      <c r="B17" s="1">
        <v>14581</v>
      </c>
      <c r="C17" s="1">
        <v>7865</v>
      </c>
      <c r="D17" s="47">
        <v>53.94005898086551</v>
      </c>
      <c r="E17" s="1">
        <v>6491</v>
      </c>
      <c r="F17" s="47">
        <v>44.51683697963103</v>
      </c>
      <c r="G17" s="1">
        <v>225</v>
      </c>
      <c r="H17" s="47">
        <v>1.5431040395034634</v>
      </c>
    </row>
    <row r="18" spans="1:8" ht="12.75">
      <c r="A18" s="4" t="s">
        <v>22</v>
      </c>
      <c r="B18" s="1">
        <v>5138</v>
      </c>
      <c r="C18" s="1">
        <v>1328</v>
      </c>
      <c r="D18" s="47">
        <v>25.846632931101595</v>
      </c>
      <c r="E18" s="1">
        <v>3718</v>
      </c>
      <c r="F18" s="47">
        <v>72.36278707668353</v>
      </c>
      <c r="G18" s="1">
        <v>92</v>
      </c>
      <c r="H18" s="47">
        <v>1.7905799922148695</v>
      </c>
    </row>
    <row r="19" spans="1:8" ht="12.75">
      <c r="A19" s="4" t="s">
        <v>23</v>
      </c>
      <c r="B19" s="1">
        <v>9443</v>
      </c>
      <c r="C19" s="1">
        <v>6537</v>
      </c>
      <c r="D19" s="47">
        <v>69.225881605422</v>
      </c>
      <c r="E19" s="1">
        <v>2773</v>
      </c>
      <c r="F19" s="47">
        <v>29.36566769035264</v>
      </c>
      <c r="G19" s="1">
        <v>133</v>
      </c>
      <c r="H19" s="47">
        <v>1.408450704225352</v>
      </c>
    </row>
    <row r="20" spans="1:8" ht="12.75">
      <c r="A20" t="s">
        <v>97</v>
      </c>
      <c r="B20" s="1">
        <v>6719</v>
      </c>
      <c r="C20" s="1">
        <v>4407</v>
      </c>
      <c r="D20" s="47">
        <v>65.5901175770204</v>
      </c>
      <c r="E20" s="1">
        <v>2179</v>
      </c>
      <c r="F20" s="47">
        <v>32.43042119363</v>
      </c>
      <c r="G20" s="1">
        <v>133</v>
      </c>
      <c r="H20" s="47">
        <v>1.9794612293496057</v>
      </c>
    </row>
    <row r="21" spans="1:8" ht="12.75">
      <c r="A21" s="4" t="s">
        <v>22</v>
      </c>
      <c r="B21" s="1">
        <v>2063</v>
      </c>
      <c r="C21" s="1">
        <v>759</v>
      </c>
      <c r="D21" s="47">
        <v>36.79108095007271</v>
      </c>
      <c r="E21" s="1">
        <v>1269</v>
      </c>
      <c r="F21" s="47">
        <v>61.512360639844886</v>
      </c>
      <c r="G21" s="1">
        <v>35</v>
      </c>
      <c r="H21" s="47">
        <v>1.6965584100824043</v>
      </c>
    </row>
    <row r="22" spans="1:8" ht="12.75">
      <c r="A22" s="4" t="s">
        <v>23</v>
      </c>
      <c r="B22" s="1">
        <v>4656</v>
      </c>
      <c r="C22" s="1">
        <v>3648</v>
      </c>
      <c r="D22" s="47">
        <v>78.35051546391753</v>
      </c>
      <c r="E22" s="1">
        <v>910</v>
      </c>
      <c r="F22" s="47">
        <v>19.5446735395189</v>
      </c>
      <c r="G22" s="1">
        <v>98</v>
      </c>
      <c r="H22" s="47">
        <v>2.104810996563574</v>
      </c>
    </row>
    <row r="23" spans="1:8" ht="12.75">
      <c r="A23" t="s">
        <v>400</v>
      </c>
      <c r="B23" s="1">
        <v>2347</v>
      </c>
      <c r="C23" s="1">
        <v>1564</v>
      </c>
      <c r="D23" s="47">
        <v>66.63826161056669</v>
      </c>
      <c r="E23" s="1">
        <v>659</v>
      </c>
      <c r="F23" s="47">
        <v>28.07839795483596</v>
      </c>
      <c r="G23" s="1">
        <v>124</v>
      </c>
      <c r="H23" s="47">
        <v>5.283340434597358</v>
      </c>
    </row>
    <row r="24" spans="1:8" ht="12.75">
      <c r="A24" s="4" t="s">
        <v>22</v>
      </c>
      <c r="B24" s="1">
        <v>669</v>
      </c>
      <c r="C24" s="1">
        <v>299</v>
      </c>
      <c r="D24" s="47">
        <v>44.69357249626308</v>
      </c>
      <c r="E24" s="1">
        <v>353</v>
      </c>
      <c r="F24" s="47">
        <v>52.76532137518684</v>
      </c>
      <c r="G24" s="1">
        <v>17</v>
      </c>
      <c r="H24" s="47">
        <v>2.5411061285500747</v>
      </c>
    </row>
    <row r="25" spans="1:8" ht="12.75">
      <c r="A25" s="4" t="s">
        <v>23</v>
      </c>
      <c r="B25" s="1">
        <v>1678</v>
      </c>
      <c r="C25" s="1">
        <v>1265</v>
      </c>
      <c r="D25" s="47">
        <v>75.38736591179976</v>
      </c>
      <c r="E25" s="1">
        <v>306</v>
      </c>
      <c r="F25" s="47">
        <v>18.235995232419548</v>
      </c>
      <c r="G25" s="1">
        <v>107</v>
      </c>
      <c r="H25" s="47">
        <v>6.3766388557806915</v>
      </c>
    </row>
    <row r="26" spans="1:8" ht="12.75">
      <c r="A26" t="s">
        <v>399</v>
      </c>
      <c r="B26" s="1">
        <v>639</v>
      </c>
      <c r="C26" s="1">
        <v>369</v>
      </c>
      <c r="D26" s="47">
        <v>57.74647887323944</v>
      </c>
      <c r="E26" s="1">
        <v>176</v>
      </c>
      <c r="F26" s="47">
        <v>27.54303599374022</v>
      </c>
      <c r="G26" s="1">
        <v>94</v>
      </c>
      <c r="H26" s="47">
        <v>14.710485133020343</v>
      </c>
    </row>
    <row r="27" spans="1:8" ht="12.75">
      <c r="A27" s="4" t="s">
        <v>22</v>
      </c>
      <c r="B27" s="1">
        <v>147</v>
      </c>
      <c r="C27" s="1">
        <v>82</v>
      </c>
      <c r="D27" s="47">
        <v>55.78231292517007</v>
      </c>
      <c r="E27" s="1">
        <v>47</v>
      </c>
      <c r="F27" s="47">
        <v>31.972789115646258</v>
      </c>
      <c r="G27" s="1">
        <v>18</v>
      </c>
      <c r="H27" s="47">
        <v>12.244897959183673</v>
      </c>
    </row>
    <row r="28" spans="1:8" ht="12.75">
      <c r="A28" s="4" t="s">
        <v>23</v>
      </c>
      <c r="B28" s="1">
        <v>492</v>
      </c>
      <c r="C28" s="1">
        <v>287</v>
      </c>
      <c r="D28" s="47">
        <v>58.333333333333336</v>
      </c>
      <c r="E28" s="1">
        <v>129</v>
      </c>
      <c r="F28" s="47">
        <v>26.21951219512195</v>
      </c>
      <c r="G28" s="1">
        <v>76</v>
      </c>
      <c r="H28" s="47">
        <v>15.447154471544716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157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0" customWidth="1"/>
    <col min="12" max="16" width="8.140625" style="0" customWidth="1"/>
  </cols>
  <sheetData>
    <row r="1" ht="12.75">
      <c r="A1" s="5" t="s">
        <v>364</v>
      </c>
    </row>
    <row r="2" ht="12.75">
      <c r="A2" t="s">
        <v>365</v>
      </c>
    </row>
    <row r="4" spans="1:7" ht="12.75">
      <c r="A4" s="6"/>
      <c r="B4" s="6" t="s">
        <v>215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214</v>
      </c>
    </row>
    <row r="5" spans="1:7" ht="12.75">
      <c r="A5" s="5" t="s">
        <v>32</v>
      </c>
      <c r="B5" s="7">
        <v>82624</v>
      </c>
      <c r="C5" s="7">
        <v>29469</v>
      </c>
      <c r="D5" s="7">
        <v>53155</v>
      </c>
      <c r="E5" s="7">
        <v>24286</v>
      </c>
      <c r="F5" s="7">
        <v>8017</v>
      </c>
      <c r="G5" s="7">
        <v>16269</v>
      </c>
    </row>
    <row r="6" spans="1:16" ht="12.75">
      <c r="A6" s="5" t="s">
        <v>98</v>
      </c>
      <c r="B6" s="1">
        <v>3302</v>
      </c>
      <c r="C6" s="1">
        <v>1083</v>
      </c>
      <c r="D6" s="1">
        <v>2219</v>
      </c>
      <c r="E6" s="1">
        <v>1198</v>
      </c>
      <c r="F6" s="1">
        <v>328</v>
      </c>
      <c r="G6" s="1">
        <v>870</v>
      </c>
      <c r="K6" s="1"/>
      <c r="L6" s="1"/>
      <c r="M6" s="1"/>
      <c r="N6" s="1"/>
      <c r="O6" s="1"/>
      <c r="P6" s="1"/>
    </row>
    <row r="7" spans="1:16" ht="12.75">
      <c r="A7" s="4" t="s">
        <v>216</v>
      </c>
      <c r="B7" s="1">
        <v>341</v>
      </c>
      <c r="C7" s="1">
        <v>120</v>
      </c>
      <c r="D7" s="1">
        <v>221</v>
      </c>
      <c r="E7" s="1">
        <v>118</v>
      </c>
      <c r="F7" s="1">
        <v>33</v>
      </c>
      <c r="G7" s="1">
        <v>85</v>
      </c>
      <c r="K7" s="1"/>
      <c r="L7" s="1"/>
      <c r="M7" s="1"/>
      <c r="N7" s="1"/>
      <c r="O7" s="1"/>
      <c r="P7" s="1"/>
    </row>
    <row r="8" spans="1:16" ht="12.75">
      <c r="A8" s="4" t="s">
        <v>217</v>
      </c>
      <c r="B8" s="1">
        <v>496</v>
      </c>
      <c r="C8" s="1">
        <v>152</v>
      </c>
      <c r="D8" s="1">
        <v>344</v>
      </c>
      <c r="E8" s="1">
        <v>180</v>
      </c>
      <c r="F8" s="1">
        <v>43</v>
      </c>
      <c r="G8" s="1">
        <v>137</v>
      </c>
      <c r="K8" s="1"/>
      <c r="L8" s="1"/>
      <c r="M8" s="1"/>
      <c r="N8" s="1"/>
      <c r="O8" s="1"/>
      <c r="P8" s="1"/>
    </row>
    <row r="9" spans="1:16" ht="12.75">
      <c r="A9" s="4" t="s">
        <v>218</v>
      </c>
      <c r="B9" s="1">
        <v>794</v>
      </c>
      <c r="C9" s="1">
        <v>262</v>
      </c>
      <c r="D9" s="1">
        <v>532</v>
      </c>
      <c r="E9" s="1">
        <v>255</v>
      </c>
      <c r="F9" s="1">
        <v>68</v>
      </c>
      <c r="G9" s="1">
        <v>187</v>
      </c>
      <c r="K9" s="1"/>
      <c r="L9" s="1"/>
      <c r="M9" s="1"/>
      <c r="N9" s="1"/>
      <c r="O9" s="1"/>
      <c r="P9" s="1"/>
    </row>
    <row r="10" spans="1:16" ht="12.75">
      <c r="A10" s="4" t="s">
        <v>219</v>
      </c>
      <c r="B10" s="1">
        <v>451</v>
      </c>
      <c r="C10" s="1">
        <v>165</v>
      </c>
      <c r="D10" s="1">
        <v>286</v>
      </c>
      <c r="E10" s="1">
        <v>125</v>
      </c>
      <c r="F10" s="1">
        <v>29</v>
      </c>
      <c r="G10" s="1">
        <v>96</v>
      </c>
      <c r="K10" s="1"/>
      <c r="L10" s="1"/>
      <c r="M10" s="1"/>
      <c r="N10" s="1"/>
      <c r="O10" s="1"/>
      <c r="P10" s="1"/>
    </row>
    <row r="11" spans="1:16" ht="12.75">
      <c r="A11" s="4" t="s">
        <v>220</v>
      </c>
      <c r="B11" s="1">
        <v>406</v>
      </c>
      <c r="C11" s="1">
        <v>140</v>
      </c>
      <c r="D11" s="1">
        <v>266</v>
      </c>
      <c r="E11" s="1">
        <v>153</v>
      </c>
      <c r="F11" s="1">
        <v>44</v>
      </c>
      <c r="G11" s="1">
        <v>109</v>
      </c>
      <c r="K11" s="1"/>
      <c r="L11" s="1"/>
      <c r="M11" s="1"/>
      <c r="N11" s="1"/>
      <c r="O11" s="1"/>
      <c r="P11" s="1"/>
    </row>
    <row r="12" spans="1:16" ht="12.75">
      <c r="A12" s="4" t="s">
        <v>221</v>
      </c>
      <c r="B12" s="1">
        <v>814</v>
      </c>
      <c r="C12" s="1">
        <v>244</v>
      </c>
      <c r="D12" s="1">
        <v>570</v>
      </c>
      <c r="E12" s="1">
        <v>367</v>
      </c>
      <c r="F12" s="1">
        <v>111</v>
      </c>
      <c r="G12" s="1">
        <v>256</v>
      </c>
      <c r="K12" s="1"/>
      <c r="L12" s="1"/>
      <c r="M12" s="1"/>
      <c r="N12" s="1"/>
      <c r="O12" s="1"/>
      <c r="P12" s="1"/>
    </row>
    <row r="13" spans="1:16" ht="12.75">
      <c r="A13" s="5" t="s">
        <v>105</v>
      </c>
      <c r="B13" s="1">
        <v>5854</v>
      </c>
      <c r="C13" s="1">
        <v>1764</v>
      </c>
      <c r="D13" s="1">
        <v>4090</v>
      </c>
      <c r="E13" s="1">
        <v>2205</v>
      </c>
      <c r="F13" s="1">
        <v>580</v>
      </c>
      <c r="G13" s="1">
        <v>1625</v>
      </c>
      <c r="K13" s="1"/>
      <c r="L13" s="1"/>
      <c r="M13" s="1"/>
      <c r="N13" s="1"/>
      <c r="O13" s="1"/>
      <c r="P13" s="1"/>
    </row>
    <row r="14" spans="1:16" ht="12.75">
      <c r="A14" s="4" t="s">
        <v>222</v>
      </c>
      <c r="B14" s="1">
        <v>3440</v>
      </c>
      <c r="C14" s="1">
        <v>1094</v>
      </c>
      <c r="D14" s="1">
        <v>2346</v>
      </c>
      <c r="E14" s="1">
        <v>1256</v>
      </c>
      <c r="F14" s="1">
        <v>336</v>
      </c>
      <c r="G14" s="1">
        <v>920</v>
      </c>
      <c r="K14" s="1"/>
      <c r="L14" s="1"/>
      <c r="M14" s="1"/>
      <c r="N14" s="1"/>
      <c r="O14" s="1"/>
      <c r="P14" s="1"/>
    </row>
    <row r="15" spans="1:16" ht="12.75">
      <c r="A15" s="4" t="s">
        <v>223</v>
      </c>
      <c r="B15" s="1">
        <v>840</v>
      </c>
      <c r="C15" s="1">
        <v>252</v>
      </c>
      <c r="D15" s="1">
        <v>588</v>
      </c>
      <c r="E15" s="1">
        <v>305</v>
      </c>
      <c r="F15" s="1">
        <v>91</v>
      </c>
      <c r="G15" s="1">
        <v>214</v>
      </c>
      <c r="K15" s="1"/>
      <c r="L15" s="1"/>
      <c r="M15" s="1"/>
      <c r="N15" s="1"/>
      <c r="O15" s="1"/>
      <c r="P15" s="1"/>
    </row>
    <row r="16" spans="1:16" ht="12.75">
      <c r="A16" s="4" t="s">
        <v>224</v>
      </c>
      <c r="B16" s="1">
        <v>1574</v>
      </c>
      <c r="C16" s="1">
        <v>418</v>
      </c>
      <c r="D16" s="1">
        <v>1156</v>
      </c>
      <c r="E16" s="1">
        <v>644</v>
      </c>
      <c r="F16" s="1">
        <v>153</v>
      </c>
      <c r="G16" s="1">
        <v>491</v>
      </c>
      <c r="K16" s="1"/>
      <c r="L16" s="1"/>
      <c r="M16" s="1"/>
      <c r="N16" s="1"/>
      <c r="O16" s="1"/>
      <c r="P16" s="1"/>
    </row>
    <row r="17" spans="1:16" ht="12.75">
      <c r="A17" s="5" t="s">
        <v>109</v>
      </c>
      <c r="B17" s="1">
        <v>6890</v>
      </c>
      <c r="C17" s="1">
        <v>2215</v>
      </c>
      <c r="D17" s="1">
        <v>4675</v>
      </c>
      <c r="E17" s="1">
        <v>2457</v>
      </c>
      <c r="F17" s="1">
        <v>745</v>
      </c>
      <c r="G17" s="1">
        <v>1712</v>
      </c>
      <c r="K17" s="1"/>
      <c r="L17" s="1"/>
      <c r="M17" s="1"/>
      <c r="N17" s="1"/>
      <c r="O17" s="1"/>
      <c r="P17" s="1"/>
    </row>
    <row r="18" spans="1:16" ht="12.75">
      <c r="A18" s="4" t="s">
        <v>225</v>
      </c>
      <c r="B18" s="1">
        <v>915</v>
      </c>
      <c r="C18" s="1">
        <v>295</v>
      </c>
      <c r="D18" s="1">
        <v>620</v>
      </c>
      <c r="E18" s="1">
        <v>349</v>
      </c>
      <c r="F18" s="1">
        <v>101</v>
      </c>
      <c r="G18" s="1">
        <v>248</v>
      </c>
      <c r="K18" s="1"/>
      <c r="L18" s="1"/>
      <c r="M18" s="1"/>
      <c r="N18" s="1"/>
      <c r="O18" s="1"/>
      <c r="P18" s="1"/>
    </row>
    <row r="19" spans="1:16" ht="12.75">
      <c r="A19" s="4" t="s">
        <v>226</v>
      </c>
      <c r="B19" s="1">
        <v>683</v>
      </c>
      <c r="C19" s="1">
        <v>214</v>
      </c>
      <c r="D19" s="1">
        <v>469</v>
      </c>
      <c r="E19" s="1">
        <v>255</v>
      </c>
      <c r="F19" s="1">
        <v>76</v>
      </c>
      <c r="G19" s="1">
        <v>179</v>
      </c>
      <c r="K19" s="1"/>
      <c r="L19" s="1"/>
      <c r="M19" s="1"/>
      <c r="N19" s="1"/>
      <c r="O19" s="1"/>
      <c r="P19" s="1"/>
    </row>
    <row r="20" spans="1:16" ht="12.75">
      <c r="A20" s="4" t="s">
        <v>227</v>
      </c>
      <c r="B20" s="1">
        <v>2101</v>
      </c>
      <c r="C20" s="1">
        <v>666</v>
      </c>
      <c r="D20" s="1">
        <v>1435</v>
      </c>
      <c r="E20" s="1">
        <v>728</v>
      </c>
      <c r="F20" s="1">
        <v>215</v>
      </c>
      <c r="G20" s="1">
        <v>513</v>
      </c>
      <c r="K20" s="1"/>
      <c r="L20" s="1"/>
      <c r="M20" s="1"/>
      <c r="N20" s="1"/>
      <c r="O20" s="1"/>
      <c r="P20" s="1"/>
    </row>
    <row r="21" spans="1:16" ht="12.75">
      <c r="A21" s="4" t="s">
        <v>228</v>
      </c>
      <c r="B21" s="1">
        <v>3191</v>
      </c>
      <c r="C21" s="1">
        <v>1040</v>
      </c>
      <c r="D21" s="1">
        <v>2151</v>
      </c>
      <c r="E21" s="1">
        <v>1125</v>
      </c>
      <c r="F21" s="1">
        <v>353</v>
      </c>
      <c r="G21" s="1">
        <v>772</v>
      </c>
      <c r="K21" s="1"/>
      <c r="L21" s="1"/>
      <c r="M21" s="1"/>
      <c r="N21" s="1"/>
      <c r="O21" s="1"/>
      <c r="P21" s="1"/>
    </row>
    <row r="22" spans="1:16" ht="12.75">
      <c r="A22" s="5" t="s">
        <v>114</v>
      </c>
      <c r="B22" s="1">
        <v>2906</v>
      </c>
      <c r="C22" s="1">
        <v>1067</v>
      </c>
      <c r="D22" s="1">
        <v>1839</v>
      </c>
      <c r="E22" s="1">
        <v>823</v>
      </c>
      <c r="F22" s="1">
        <v>288</v>
      </c>
      <c r="G22" s="1">
        <v>535</v>
      </c>
      <c r="K22" s="1"/>
      <c r="L22" s="1"/>
      <c r="M22" s="1"/>
      <c r="N22" s="1"/>
      <c r="O22" s="1"/>
      <c r="P22" s="1"/>
    </row>
    <row r="23" spans="1:16" ht="12.75">
      <c r="A23" s="4" t="s">
        <v>229</v>
      </c>
      <c r="B23" s="1">
        <v>938</v>
      </c>
      <c r="C23" s="1">
        <v>354</v>
      </c>
      <c r="D23" s="1">
        <v>584</v>
      </c>
      <c r="E23" s="1">
        <v>292</v>
      </c>
      <c r="F23" s="1">
        <v>119</v>
      </c>
      <c r="G23" s="1">
        <v>173</v>
      </c>
      <c r="K23" s="1"/>
      <c r="L23" s="1"/>
      <c r="M23" s="1"/>
      <c r="N23" s="1"/>
      <c r="O23" s="1"/>
      <c r="P23" s="1"/>
    </row>
    <row r="24" spans="1:16" ht="12.75">
      <c r="A24" s="4" t="s">
        <v>230</v>
      </c>
      <c r="B24" s="1">
        <v>642</v>
      </c>
      <c r="C24" s="1">
        <v>226</v>
      </c>
      <c r="D24" s="1">
        <v>416</v>
      </c>
      <c r="E24" s="1">
        <v>208</v>
      </c>
      <c r="F24" s="1">
        <v>61</v>
      </c>
      <c r="G24" s="1">
        <v>147</v>
      </c>
      <c r="K24" s="1"/>
      <c r="L24" s="1"/>
      <c r="M24" s="1"/>
      <c r="N24" s="1"/>
      <c r="O24" s="1"/>
      <c r="P24" s="1"/>
    </row>
    <row r="25" spans="1:16" ht="12.75">
      <c r="A25" s="4" t="s">
        <v>231</v>
      </c>
      <c r="B25" s="1">
        <v>883</v>
      </c>
      <c r="C25" s="1">
        <v>324</v>
      </c>
      <c r="D25" s="1">
        <v>559</v>
      </c>
      <c r="E25" s="1">
        <v>228</v>
      </c>
      <c r="F25" s="1">
        <v>77</v>
      </c>
      <c r="G25" s="1">
        <v>151</v>
      </c>
      <c r="K25" s="1"/>
      <c r="L25" s="1"/>
      <c r="M25" s="1"/>
      <c r="N25" s="1"/>
      <c r="O25" s="1"/>
      <c r="P25" s="1"/>
    </row>
    <row r="26" spans="1:16" ht="12.75">
      <c r="A26" s="4" t="s">
        <v>232</v>
      </c>
      <c r="B26" s="1">
        <v>443</v>
      </c>
      <c r="C26" s="1">
        <v>163</v>
      </c>
      <c r="D26" s="1">
        <v>280</v>
      </c>
      <c r="E26" s="1">
        <v>95</v>
      </c>
      <c r="F26" s="1">
        <v>31</v>
      </c>
      <c r="G26" s="1">
        <v>64</v>
      </c>
      <c r="K26" s="1"/>
      <c r="L26" s="1"/>
      <c r="M26" s="1"/>
      <c r="N26" s="1"/>
      <c r="O26" s="1"/>
      <c r="P26" s="1"/>
    </row>
    <row r="27" spans="1:16" ht="12.75">
      <c r="A27" s="5" t="s">
        <v>119</v>
      </c>
      <c r="B27" s="1">
        <v>5896</v>
      </c>
      <c r="C27" s="1">
        <v>2054</v>
      </c>
      <c r="D27" s="1">
        <v>3842</v>
      </c>
      <c r="E27" s="1">
        <v>1732</v>
      </c>
      <c r="F27" s="1">
        <v>571</v>
      </c>
      <c r="G27" s="1">
        <v>1161</v>
      </c>
      <c r="K27" s="1"/>
      <c r="L27" s="1"/>
      <c r="M27" s="1"/>
      <c r="N27" s="1"/>
      <c r="O27" s="1"/>
      <c r="P27" s="1"/>
    </row>
    <row r="28" spans="1:16" ht="12.75">
      <c r="A28" s="4" t="s">
        <v>233</v>
      </c>
      <c r="B28" s="1">
        <v>1492</v>
      </c>
      <c r="C28" s="1">
        <v>521</v>
      </c>
      <c r="D28" s="1">
        <v>971</v>
      </c>
      <c r="E28" s="1">
        <v>419</v>
      </c>
      <c r="F28" s="1">
        <v>143</v>
      </c>
      <c r="G28" s="1">
        <v>276</v>
      </c>
      <c r="K28" s="1"/>
      <c r="L28" s="1"/>
      <c r="M28" s="1"/>
      <c r="N28" s="1"/>
      <c r="O28" s="1"/>
      <c r="P28" s="1"/>
    </row>
    <row r="29" spans="1:16" ht="12.75">
      <c r="A29" s="4" t="s">
        <v>234</v>
      </c>
      <c r="B29" s="1">
        <v>1318</v>
      </c>
      <c r="C29" s="1">
        <v>453</v>
      </c>
      <c r="D29" s="1">
        <v>865</v>
      </c>
      <c r="E29" s="1">
        <v>408</v>
      </c>
      <c r="F29" s="1">
        <v>134</v>
      </c>
      <c r="G29" s="1">
        <v>274</v>
      </c>
      <c r="K29" s="1"/>
      <c r="L29" s="1"/>
      <c r="M29" s="1"/>
      <c r="N29" s="1"/>
      <c r="O29" s="1"/>
      <c r="P29" s="1"/>
    </row>
    <row r="30" spans="1:16" ht="12.75">
      <c r="A30" s="4" t="s">
        <v>235</v>
      </c>
      <c r="B30" s="1">
        <v>1200</v>
      </c>
      <c r="C30" s="1">
        <v>405</v>
      </c>
      <c r="D30" s="1">
        <v>795</v>
      </c>
      <c r="E30" s="1">
        <v>366</v>
      </c>
      <c r="F30" s="1">
        <v>111</v>
      </c>
      <c r="G30" s="1">
        <v>255</v>
      </c>
      <c r="K30" s="1"/>
      <c r="L30" s="1"/>
      <c r="M30" s="1"/>
      <c r="N30" s="1"/>
      <c r="O30" s="1"/>
      <c r="P30" s="1"/>
    </row>
    <row r="31" spans="1:16" ht="12.75">
      <c r="A31" s="4" t="s">
        <v>236</v>
      </c>
      <c r="B31" s="1">
        <v>935</v>
      </c>
      <c r="C31" s="1">
        <v>332</v>
      </c>
      <c r="D31" s="1">
        <v>603</v>
      </c>
      <c r="E31" s="1">
        <v>259</v>
      </c>
      <c r="F31" s="1">
        <v>86</v>
      </c>
      <c r="G31" s="1">
        <v>173</v>
      </c>
      <c r="K31" s="1"/>
      <c r="L31" s="1"/>
      <c r="M31" s="1"/>
      <c r="N31" s="1"/>
      <c r="O31" s="1"/>
      <c r="P31" s="1"/>
    </row>
    <row r="32" spans="1:16" ht="12.75">
      <c r="A32" s="4" t="s">
        <v>237</v>
      </c>
      <c r="B32" s="1">
        <v>951</v>
      </c>
      <c r="C32" s="1">
        <v>343</v>
      </c>
      <c r="D32" s="1">
        <v>608</v>
      </c>
      <c r="E32" s="1">
        <v>280</v>
      </c>
      <c r="F32" s="1">
        <v>97</v>
      </c>
      <c r="G32" s="1">
        <v>183</v>
      </c>
      <c r="K32" s="1"/>
      <c r="L32" s="1"/>
      <c r="M32" s="1"/>
      <c r="N32" s="1"/>
      <c r="O32" s="1"/>
      <c r="P32" s="1"/>
    </row>
    <row r="33" spans="1:16" ht="12.75">
      <c r="A33" s="5" t="s">
        <v>125</v>
      </c>
      <c r="B33" s="1">
        <v>2963</v>
      </c>
      <c r="C33" s="1">
        <v>1020</v>
      </c>
      <c r="D33" s="1">
        <v>1943</v>
      </c>
      <c r="E33" s="1">
        <v>964</v>
      </c>
      <c r="F33" s="1">
        <v>317</v>
      </c>
      <c r="G33" s="1">
        <v>647</v>
      </c>
      <c r="K33" s="1"/>
      <c r="L33" s="1"/>
      <c r="M33" s="1"/>
      <c r="N33" s="1"/>
      <c r="O33" s="1"/>
      <c r="P33" s="1"/>
    </row>
    <row r="34" spans="1:16" ht="12.75">
      <c r="A34" s="4" t="s">
        <v>238</v>
      </c>
      <c r="B34" s="1">
        <v>642</v>
      </c>
      <c r="C34" s="1">
        <v>215</v>
      </c>
      <c r="D34" s="1">
        <v>427</v>
      </c>
      <c r="E34" s="1">
        <v>216</v>
      </c>
      <c r="F34" s="1">
        <v>60</v>
      </c>
      <c r="G34" s="1">
        <v>156</v>
      </c>
      <c r="K34" s="1"/>
      <c r="L34" s="1"/>
      <c r="M34" s="1"/>
      <c r="N34" s="1"/>
      <c r="O34" s="1"/>
      <c r="P34" s="1"/>
    </row>
    <row r="35" spans="1:16" ht="12.75">
      <c r="A35" s="4" t="s">
        <v>239</v>
      </c>
      <c r="B35" s="1">
        <v>1425</v>
      </c>
      <c r="C35" s="1">
        <v>499</v>
      </c>
      <c r="D35" s="1">
        <v>926</v>
      </c>
      <c r="E35" s="1">
        <v>415</v>
      </c>
      <c r="F35" s="1">
        <v>147</v>
      </c>
      <c r="G35" s="1">
        <v>268</v>
      </c>
      <c r="K35" s="1"/>
      <c r="L35" s="1"/>
      <c r="M35" s="1"/>
      <c r="N35" s="1"/>
      <c r="O35" s="1"/>
      <c r="P35" s="1"/>
    </row>
    <row r="36" spans="1:16" ht="12.75">
      <c r="A36" s="4" t="s">
        <v>240</v>
      </c>
      <c r="B36" s="1">
        <v>674</v>
      </c>
      <c r="C36" s="1">
        <v>234</v>
      </c>
      <c r="D36" s="1">
        <v>440</v>
      </c>
      <c r="E36" s="1">
        <v>245</v>
      </c>
      <c r="F36" s="1">
        <v>83</v>
      </c>
      <c r="G36" s="1">
        <v>162</v>
      </c>
      <c r="K36" s="1"/>
      <c r="L36" s="1"/>
      <c r="M36" s="1"/>
      <c r="N36" s="1"/>
      <c r="O36" s="1"/>
      <c r="P36" s="1"/>
    </row>
    <row r="37" spans="1:16" ht="12.75">
      <c r="A37" s="4" t="s">
        <v>241</v>
      </c>
      <c r="B37" s="1">
        <v>222</v>
      </c>
      <c r="C37" s="1">
        <v>72</v>
      </c>
      <c r="D37" s="1">
        <v>150</v>
      </c>
      <c r="E37" s="1">
        <v>88</v>
      </c>
      <c r="F37" s="1">
        <v>27</v>
      </c>
      <c r="G37" s="1">
        <v>61</v>
      </c>
      <c r="K37" s="1"/>
      <c r="L37" s="1"/>
      <c r="M37" s="1"/>
      <c r="N37" s="1"/>
      <c r="O37" s="1"/>
      <c r="P37" s="1"/>
    </row>
    <row r="38" spans="1:16" ht="12.75">
      <c r="A38" s="5" t="s">
        <v>130</v>
      </c>
      <c r="B38" s="1">
        <v>6531</v>
      </c>
      <c r="C38" s="1">
        <v>2335</v>
      </c>
      <c r="D38" s="1">
        <v>4196</v>
      </c>
      <c r="E38" s="1">
        <v>1834</v>
      </c>
      <c r="F38" s="1">
        <v>621</v>
      </c>
      <c r="G38" s="1">
        <v>1213</v>
      </c>
      <c r="K38" s="1"/>
      <c r="L38" s="1"/>
      <c r="M38" s="1"/>
      <c r="N38" s="1"/>
      <c r="O38" s="1"/>
      <c r="P38" s="1"/>
    </row>
    <row r="39" spans="1:16" ht="12.75">
      <c r="A39" s="4" t="s">
        <v>242</v>
      </c>
      <c r="B39" s="1">
        <v>3613</v>
      </c>
      <c r="C39" s="1">
        <v>1261</v>
      </c>
      <c r="D39" s="1">
        <v>2352</v>
      </c>
      <c r="E39" s="1">
        <v>997</v>
      </c>
      <c r="F39" s="1">
        <v>325</v>
      </c>
      <c r="G39" s="1">
        <v>672</v>
      </c>
      <c r="K39" s="1"/>
      <c r="L39" s="1"/>
      <c r="M39" s="1"/>
      <c r="N39" s="1"/>
      <c r="O39" s="1"/>
      <c r="P39" s="1"/>
    </row>
    <row r="40" spans="1:16" ht="12.75">
      <c r="A40" s="4" t="s">
        <v>243</v>
      </c>
      <c r="B40" s="1">
        <v>588</v>
      </c>
      <c r="C40" s="1">
        <v>212</v>
      </c>
      <c r="D40" s="1">
        <v>376</v>
      </c>
      <c r="E40" s="1">
        <v>129</v>
      </c>
      <c r="F40" s="1">
        <v>38</v>
      </c>
      <c r="G40" s="1">
        <v>91</v>
      </c>
      <c r="K40" s="1"/>
      <c r="L40" s="1"/>
      <c r="M40" s="1"/>
      <c r="N40" s="1"/>
      <c r="O40" s="1"/>
      <c r="P40" s="1"/>
    </row>
    <row r="41" spans="1:16" ht="12.75">
      <c r="A41" s="4" t="s">
        <v>244</v>
      </c>
      <c r="B41" s="1">
        <v>1502</v>
      </c>
      <c r="C41" s="1">
        <v>542</v>
      </c>
      <c r="D41" s="1">
        <v>960</v>
      </c>
      <c r="E41" s="1">
        <v>490</v>
      </c>
      <c r="F41" s="1">
        <v>174</v>
      </c>
      <c r="G41" s="1">
        <v>316</v>
      </c>
      <c r="K41" s="1"/>
      <c r="L41" s="1"/>
      <c r="M41" s="1"/>
      <c r="N41" s="1"/>
      <c r="O41" s="1"/>
      <c r="P41" s="1"/>
    </row>
    <row r="42" spans="1:16" ht="12.75">
      <c r="A42" s="4" t="s">
        <v>245</v>
      </c>
      <c r="B42" s="1">
        <v>413</v>
      </c>
      <c r="C42" s="1">
        <v>153</v>
      </c>
      <c r="D42" s="1">
        <v>260</v>
      </c>
      <c r="E42" s="1">
        <v>126</v>
      </c>
      <c r="F42" s="1">
        <v>42</v>
      </c>
      <c r="G42" s="1">
        <v>84</v>
      </c>
      <c r="K42" s="1"/>
      <c r="L42" s="1"/>
      <c r="M42" s="1"/>
      <c r="N42" s="1"/>
      <c r="O42" s="1"/>
      <c r="P42" s="1"/>
    </row>
    <row r="43" spans="1:16" ht="12.75">
      <c r="A43" s="4" t="s">
        <v>246</v>
      </c>
      <c r="B43" s="1">
        <v>415</v>
      </c>
      <c r="C43" s="1">
        <v>167</v>
      </c>
      <c r="D43" s="1">
        <v>248</v>
      </c>
      <c r="E43" s="1">
        <v>92</v>
      </c>
      <c r="F43" s="1">
        <v>42</v>
      </c>
      <c r="G43" s="1">
        <v>50</v>
      </c>
      <c r="K43" s="1"/>
      <c r="L43" s="1"/>
      <c r="M43" s="1"/>
      <c r="N43" s="1"/>
      <c r="O43" s="1"/>
      <c r="P43" s="1"/>
    </row>
    <row r="44" spans="1:16" ht="12.75">
      <c r="A44" s="5" t="s">
        <v>136</v>
      </c>
      <c r="B44" s="1">
        <v>5045</v>
      </c>
      <c r="C44" s="1">
        <v>1884</v>
      </c>
      <c r="D44" s="1">
        <v>3161</v>
      </c>
      <c r="E44" s="1">
        <v>1396</v>
      </c>
      <c r="F44" s="1">
        <v>515</v>
      </c>
      <c r="G44" s="1">
        <v>881</v>
      </c>
      <c r="K44" s="1"/>
      <c r="L44" s="1"/>
      <c r="M44" s="1"/>
      <c r="N44" s="1"/>
      <c r="O44" s="1"/>
      <c r="P44" s="1"/>
    </row>
    <row r="45" spans="1:16" ht="12.75">
      <c r="A45" s="4" t="s">
        <v>247</v>
      </c>
      <c r="B45" s="1">
        <v>2957</v>
      </c>
      <c r="C45" s="1">
        <v>1064</v>
      </c>
      <c r="D45" s="1">
        <v>1893</v>
      </c>
      <c r="E45" s="1">
        <v>869</v>
      </c>
      <c r="F45" s="1">
        <v>298</v>
      </c>
      <c r="G45" s="1">
        <v>571</v>
      </c>
      <c r="K45" s="1"/>
      <c r="L45" s="1"/>
      <c r="M45" s="1"/>
      <c r="N45" s="1"/>
      <c r="O45" s="1"/>
      <c r="P45" s="1"/>
    </row>
    <row r="46" spans="1:16" ht="12.75">
      <c r="A46" s="4" t="s">
        <v>248</v>
      </c>
      <c r="B46" s="1">
        <v>431</v>
      </c>
      <c r="C46" s="1">
        <v>164</v>
      </c>
      <c r="D46" s="1">
        <v>267</v>
      </c>
      <c r="E46" s="1">
        <v>94</v>
      </c>
      <c r="F46" s="1">
        <v>38</v>
      </c>
      <c r="G46" s="1">
        <v>56</v>
      </c>
      <c r="K46" s="1"/>
      <c r="L46" s="1"/>
      <c r="M46" s="1"/>
      <c r="N46" s="1"/>
      <c r="O46" s="1"/>
      <c r="P46" s="1"/>
    </row>
    <row r="47" spans="1:16" ht="12.75">
      <c r="A47" s="4" t="s">
        <v>249</v>
      </c>
      <c r="B47" s="1">
        <v>819</v>
      </c>
      <c r="C47" s="1">
        <v>329</v>
      </c>
      <c r="D47" s="1">
        <v>490</v>
      </c>
      <c r="E47" s="1">
        <v>210</v>
      </c>
      <c r="F47" s="1">
        <v>92</v>
      </c>
      <c r="G47" s="1">
        <v>118</v>
      </c>
      <c r="K47" s="1"/>
      <c r="L47" s="1"/>
      <c r="M47" s="1"/>
      <c r="N47" s="1"/>
      <c r="O47" s="1"/>
      <c r="P47" s="1"/>
    </row>
    <row r="48" spans="1:16" ht="12.75">
      <c r="A48" s="4" t="s">
        <v>250</v>
      </c>
      <c r="B48" s="1">
        <v>532</v>
      </c>
      <c r="C48" s="1">
        <v>212</v>
      </c>
      <c r="D48" s="1">
        <v>320</v>
      </c>
      <c r="E48" s="1">
        <v>137</v>
      </c>
      <c r="F48" s="1">
        <v>51</v>
      </c>
      <c r="G48" s="1">
        <v>86</v>
      </c>
      <c r="K48" s="1"/>
      <c r="L48" s="1"/>
      <c r="M48" s="1"/>
      <c r="N48" s="1"/>
      <c r="O48" s="1"/>
      <c r="P48" s="1"/>
    </row>
    <row r="49" spans="1:16" ht="12.75">
      <c r="A49" s="4" t="s">
        <v>251</v>
      </c>
      <c r="B49" s="1">
        <v>306</v>
      </c>
      <c r="C49" s="1">
        <v>115</v>
      </c>
      <c r="D49" s="1">
        <v>191</v>
      </c>
      <c r="E49" s="1">
        <v>86</v>
      </c>
      <c r="F49" s="1">
        <v>36</v>
      </c>
      <c r="G49" s="1">
        <v>50</v>
      </c>
      <c r="K49" s="1"/>
      <c r="L49" s="1"/>
      <c r="M49" s="1"/>
      <c r="N49" s="1"/>
      <c r="O49" s="1"/>
      <c r="P49" s="1"/>
    </row>
    <row r="50" spans="1:16" ht="12.75">
      <c r="A50" s="5" t="s">
        <v>142</v>
      </c>
      <c r="B50" s="1">
        <v>5303</v>
      </c>
      <c r="C50" s="1">
        <v>1963</v>
      </c>
      <c r="D50" s="1">
        <v>3340</v>
      </c>
      <c r="E50" s="1">
        <v>1438</v>
      </c>
      <c r="F50" s="1">
        <v>480</v>
      </c>
      <c r="G50" s="1">
        <v>958</v>
      </c>
      <c r="K50" s="1"/>
      <c r="L50" s="1"/>
      <c r="M50" s="1"/>
      <c r="N50" s="1"/>
      <c r="O50" s="1"/>
      <c r="P50" s="1"/>
    </row>
    <row r="51" spans="1:16" ht="12.75">
      <c r="A51" s="4" t="s">
        <v>252</v>
      </c>
      <c r="B51" s="1">
        <v>1873</v>
      </c>
      <c r="C51" s="1">
        <v>682</v>
      </c>
      <c r="D51" s="1">
        <v>1191</v>
      </c>
      <c r="E51" s="1">
        <v>526</v>
      </c>
      <c r="F51" s="1">
        <v>169</v>
      </c>
      <c r="G51" s="1">
        <v>357</v>
      </c>
      <c r="K51" s="1"/>
      <c r="L51" s="1"/>
      <c r="M51" s="1"/>
      <c r="N51" s="1"/>
      <c r="O51" s="1"/>
      <c r="P51" s="1"/>
    </row>
    <row r="52" spans="1:16" ht="12.75">
      <c r="A52" s="4" t="s">
        <v>253</v>
      </c>
      <c r="B52" s="1">
        <v>1544</v>
      </c>
      <c r="C52" s="1">
        <v>585</v>
      </c>
      <c r="D52" s="1">
        <v>959</v>
      </c>
      <c r="E52" s="1">
        <v>384</v>
      </c>
      <c r="F52" s="1">
        <v>129</v>
      </c>
      <c r="G52" s="1">
        <v>255</v>
      </c>
      <c r="K52" s="1"/>
      <c r="L52" s="1"/>
      <c r="M52" s="1"/>
      <c r="N52" s="1"/>
      <c r="O52" s="1"/>
      <c r="P52" s="1"/>
    </row>
    <row r="53" spans="1:16" ht="12.75">
      <c r="A53" s="4" t="s">
        <v>254</v>
      </c>
      <c r="B53" s="1">
        <v>507</v>
      </c>
      <c r="C53" s="1">
        <v>187</v>
      </c>
      <c r="D53" s="1">
        <v>320</v>
      </c>
      <c r="E53" s="1">
        <v>168</v>
      </c>
      <c r="F53" s="1">
        <v>54</v>
      </c>
      <c r="G53" s="1">
        <v>114</v>
      </c>
      <c r="K53" s="1"/>
      <c r="L53" s="1"/>
      <c r="M53" s="1"/>
      <c r="N53" s="1"/>
      <c r="O53" s="1"/>
      <c r="P53" s="1"/>
    </row>
    <row r="54" spans="1:16" ht="12.75">
      <c r="A54" s="4" t="s">
        <v>255</v>
      </c>
      <c r="B54" s="1">
        <v>1181</v>
      </c>
      <c r="C54" s="1">
        <v>435</v>
      </c>
      <c r="D54" s="1">
        <v>746</v>
      </c>
      <c r="E54" s="1">
        <v>298</v>
      </c>
      <c r="F54" s="1">
        <v>110</v>
      </c>
      <c r="G54" s="1">
        <v>188</v>
      </c>
      <c r="K54" s="1"/>
      <c r="L54" s="1"/>
      <c r="M54" s="1"/>
      <c r="N54" s="1"/>
      <c r="O54" s="1"/>
      <c r="P54" s="1"/>
    </row>
    <row r="55" spans="1:16" ht="12.75">
      <c r="A55" s="4" t="s">
        <v>256</v>
      </c>
      <c r="B55" s="1">
        <v>198</v>
      </c>
      <c r="C55" s="1">
        <v>74</v>
      </c>
      <c r="D55" s="1">
        <v>124</v>
      </c>
      <c r="E55" s="1">
        <v>62</v>
      </c>
      <c r="F55" s="1">
        <v>18</v>
      </c>
      <c r="G55" s="1">
        <v>44</v>
      </c>
      <c r="K55" s="1"/>
      <c r="L55" s="1"/>
      <c r="M55" s="1"/>
      <c r="N55" s="1"/>
      <c r="O55" s="1"/>
      <c r="P55" s="1"/>
    </row>
    <row r="56" spans="1:16" ht="12.75">
      <c r="A56" s="5" t="s">
        <v>148</v>
      </c>
      <c r="B56" s="1">
        <v>7286</v>
      </c>
      <c r="C56" s="1">
        <v>2647</v>
      </c>
      <c r="D56" s="1">
        <v>4639</v>
      </c>
      <c r="E56" s="1">
        <v>1920</v>
      </c>
      <c r="F56" s="1">
        <v>650</v>
      </c>
      <c r="G56" s="1">
        <v>1270</v>
      </c>
      <c r="K56" s="1"/>
      <c r="L56" s="1"/>
      <c r="M56" s="1"/>
      <c r="N56" s="1"/>
      <c r="O56" s="1"/>
      <c r="P56" s="1"/>
    </row>
    <row r="57" spans="1:16" ht="12.75">
      <c r="A57" s="4" t="s">
        <v>257</v>
      </c>
      <c r="B57" s="1">
        <v>2759</v>
      </c>
      <c r="C57" s="1">
        <v>939</v>
      </c>
      <c r="D57" s="1">
        <v>1820</v>
      </c>
      <c r="E57" s="1">
        <v>802</v>
      </c>
      <c r="F57" s="1">
        <v>230</v>
      </c>
      <c r="G57" s="1">
        <v>572</v>
      </c>
      <c r="K57" s="1"/>
      <c r="L57" s="1"/>
      <c r="M57" s="1"/>
      <c r="N57" s="1"/>
      <c r="O57" s="1"/>
      <c r="P57" s="1"/>
    </row>
    <row r="58" spans="1:16" ht="12.75">
      <c r="A58" s="4" t="s">
        <v>258</v>
      </c>
      <c r="B58" s="1">
        <v>1464</v>
      </c>
      <c r="C58" s="1">
        <v>520</v>
      </c>
      <c r="D58" s="1">
        <v>944</v>
      </c>
      <c r="E58" s="1">
        <v>420</v>
      </c>
      <c r="F58" s="1">
        <v>133</v>
      </c>
      <c r="G58" s="1">
        <v>287</v>
      </c>
      <c r="K58" s="1"/>
      <c r="L58" s="1"/>
      <c r="M58" s="1"/>
      <c r="N58" s="1"/>
      <c r="O58" s="1"/>
      <c r="P58" s="1"/>
    </row>
    <row r="59" spans="1:16" ht="12.75">
      <c r="A59" s="4" t="s">
        <v>259</v>
      </c>
      <c r="B59" s="1">
        <v>1546</v>
      </c>
      <c r="C59" s="1">
        <v>597</v>
      </c>
      <c r="D59" s="1">
        <v>949</v>
      </c>
      <c r="E59" s="1">
        <v>380</v>
      </c>
      <c r="F59" s="1">
        <v>153</v>
      </c>
      <c r="G59" s="1">
        <v>227</v>
      </c>
      <c r="K59" s="1"/>
      <c r="L59" s="1"/>
      <c r="M59" s="1"/>
      <c r="N59" s="1"/>
      <c r="O59" s="1"/>
      <c r="P59" s="1"/>
    </row>
    <row r="60" spans="1:16" ht="12.75">
      <c r="A60" s="4" t="s">
        <v>260</v>
      </c>
      <c r="B60" s="1">
        <v>310</v>
      </c>
      <c r="C60" s="1">
        <v>118</v>
      </c>
      <c r="D60" s="1">
        <v>192</v>
      </c>
      <c r="E60" s="1">
        <v>85</v>
      </c>
      <c r="F60" s="1">
        <v>30</v>
      </c>
      <c r="G60" s="1">
        <v>55</v>
      </c>
      <c r="K60" s="1"/>
      <c r="L60" s="1"/>
      <c r="M60" s="1"/>
      <c r="N60" s="1"/>
      <c r="O60" s="1"/>
      <c r="P60" s="1"/>
    </row>
    <row r="61" spans="1:16" ht="12.75">
      <c r="A61" s="4" t="s">
        <v>261</v>
      </c>
      <c r="B61" s="1">
        <v>715</v>
      </c>
      <c r="C61" s="1">
        <v>272</v>
      </c>
      <c r="D61" s="1">
        <v>443</v>
      </c>
      <c r="E61" s="1">
        <v>120</v>
      </c>
      <c r="F61" s="1">
        <v>57</v>
      </c>
      <c r="G61" s="1">
        <v>63</v>
      </c>
      <c r="K61" s="1"/>
      <c r="L61" s="1"/>
      <c r="M61" s="1"/>
      <c r="N61" s="1"/>
      <c r="O61" s="1"/>
      <c r="P61" s="1"/>
    </row>
    <row r="62" spans="1:16" ht="12.75">
      <c r="A62" s="4" t="s">
        <v>262</v>
      </c>
      <c r="B62" s="1">
        <v>310</v>
      </c>
      <c r="C62" s="1">
        <v>132</v>
      </c>
      <c r="D62" s="1">
        <v>178</v>
      </c>
      <c r="E62" s="1">
        <v>89</v>
      </c>
      <c r="F62" s="1">
        <v>40</v>
      </c>
      <c r="G62" s="1">
        <v>49</v>
      </c>
      <c r="K62" s="1"/>
      <c r="L62" s="1"/>
      <c r="M62" s="1"/>
      <c r="N62" s="1"/>
      <c r="O62" s="1"/>
      <c r="P62" s="1"/>
    </row>
    <row r="63" spans="1:16" ht="12.75">
      <c r="A63" s="4" t="s">
        <v>366</v>
      </c>
      <c r="B63" s="1">
        <v>182</v>
      </c>
      <c r="C63" s="1">
        <v>69</v>
      </c>
      <c r="D63" s="1">
        <v>113</v>
      </c>
      <c r="E63" s="1">
        <v>24</v>
      </c>
      <c r="F63" s="1">
        <v>7</v>
      </c>
      <c r="G63" s="1">
        <v>17</v>
      </c>
      <c r="K63" s="1"/>
      <c r="L63" s="1"/>
      <c r="M63" s="1"/>
      <c r="N63" s="1"/>
      <c r="O63" s="1"/>
      <c r="P63" s="1"/>
    </row>
    <row r="64" spans="1:16" ht="12.75">
      <c r="A64" s="5" t="s">
        <v>155</v>
      </c>
      <c r="B64" s="1">
        <v>6609</v>
      </c>
      <c r="C64" s="1">
        <v>2352</v>
      </c>
      <c r="D64" s="1">
        <v>4257</v>
      </c>
      <c r="E64" s="1">
        <v>1935</v>
      </c>
      <c r="F64" s="1">
        <v>620</v>
      </c>
      <c r="G64" s="1">
        <v>1315</v>
      </c>
      <c r="K64" s="1"/>
      <c r="L64" s="1"/>
      <c r="M64" s="1"/>
      <c r="N64" s="1"/>
      <c r="O64" s="1"/>
      <c r="P64" s="1"/>
    </row>
    <row r="65" spans="1:16" ht="12.75">
      <c r="A65" s="4" t="s">
        <v>263</v>
      </c>
      <c r="B65" s="1">
        <v>811</v>
      </c>
      <c r="C65" s="1">
        <v>293</v>
      </c>
      <c r="D65" s="1">
        <v>518</v>
      </c>
      <c r="E65" s="1">
        <v>231</v>
      </c>
      <c r="F65" s="1">
        <v>74</v>
      </c>
      <c r="G65" s="1">
        <v>157</v>
      </c>
      <c r="K65" s="1"/>
      <c r="L65" s="1"/>
      <c r="M65" s="1"/>
      <c r="N65" s="1"/>
      <c r="O65" s="1"/>
      <c r="P65" s="1"/>
    </row>
    <row r="66" spans="1:16" ht="12.75">
      <c r="A66" s="4" t="s">
        <v>264</v>
      </c>
      <c r="B66" s="1">
        <v>3022</v>
      </c>
      <c r="C66" s="1">
        <v>1018</v>
      </c>
      <c r="D66" s="1">
        <v>2004</v>
      </c>
      <c r="E66" s="1">
        <v>968</v>
      </c>
      <c r="F66" s="1">
        <v>283</v>
      </c>
      <c r="G66" s="1">
        <v>685</v>
      </c>
      <c r="K66" s="1"/>
      <c r="L66" s="1"/>
      <c r="M66" s="1"/>
      <c r="N66" s="1"/>
      <c r="O66" s="1"/>
      <c r="P66" s="1"/>
    </row>
    <row r="67" spans="1:16" ht="12.75">
      <c r="A67" s="4" t="s">
        <v>265</v>
      </c>
      <c r="B67" s="1">
        <v>1436</v>
      </c>
      <c r="C67" s="1">
        <v>540</v>
      </c>
      <c r="D67" s="1">
        <v>896</v>
      </c>
      <c r="E67" s="1">
        <v>374</v>
      </c>
      <c r="F67" s="1">
        <v>128</v>
      </c>
      <c r="G67" s="1">
        <v>246</v>
      </c>
      <c r="K67" s="1"/>
      <c r="L67" s="1"/>
      <c r="M67" s="1"/>
      <c r="N67" s="1"/>
      <c r="O67" s="1"/>
      <c r="P67" s="1"/>
    </row>
    <row r="68" spans="1:16" ht="12.75">
      <c r="A68" s="4" t="s">
        <v>266</v>
      </c>
      <c r="B68" s="1">
        <v>627</v>
      </c>
      <c r="C68" s="1">
        <v>236</v>
      </c>
      <c r="D68" s="1">
        <v>391</v>
      </c>
      <c r="E68" s="1">
        <v>163</v>
      </c>
      <c r="F68" s="1">
        <v>61</v>
      </c>
      <c r="G68" s="1">
        <v>102</v>
      </c>
      <c r="K68" s="1"/>
      <c r="L68" s="1"/>
      <c r="M68" s="1"/>
      <c r="N68" s="1"/>
      <c r="O68" s="1"/>
      <c r="P68" s="1"/>
    </row>
    <row r="69" spans="1:16" ht="12.75">
      <c r="A69" s="4" t="s">
        <v>267</v>
      </c>
      <c r="B69" s="1">
        <v>713</v>
      </c>
      <c r="C69" s="1">
        <v>265</v>
      </c>
      <c r="D69" s="1">
        <v>448</v>
      </c>
      <c r="E69" s="1">
        <v>199</v>
      </c>
      <c r="F69" s="1">
        <v>74</v>
      </c>
      <c r="G69" s="1">
        <v>125</v>
      </c>
      <c r="K69" s="1"/>
      <c r="L69" s="1"/>
      <c r="M69" s="1"/>
      <c r="N69" s="1"/>
      <c r="O69" s="1"/>
      <c r="P69" s="1"/>
    </row>
    <row r="70" spans="1:16" ht="12.75">
      <c r="A70" s="5" t="s">
        <v>161</v>
      </c>
      <c r="B70" s="1">
        <v>5634</v>
      </c>
      <c r="C70" s="1">
        <v>2057</v>
      </c>
      <c r="D70" s="1">
        <v>3577</v>
      </c>
      <c r="E70" s="1">
        <v>1581</v>
      </c>
      <c r="F70" s="1">
        <v>531</v>
      </c>
      <c r="G70" s="1">
        <v>1050</v>
      </c>
      <c r="K70" s="1"/>
      <c r="L70" s="1"/>
      <c r="M70" s="1"/>
      <c r="N70" s="1"/>
      <c r="O70" s="1"/>
      <c r="P70" s="1"/>
    </row>
    <row r="71" spans="1:16" ht="12.75">
      <c r="A71" s="4" t="s">
        <v>268</v>
      </c>
      <c r="B71" s="1">
        <v>2636</v>
      </c>
      <c r="C71" s="1">
        <v>970</v>
      </c>
      <c r="D71" s="1">
        <v>1666</v>
      </c>
      <c r="E71" s="1">
        <v>722</v>
      </c>
      <c r="F71" s="1">
        <v>242</v>
      </c>
      <c r="G71" s="1">
        <v>480</v>
      </c>
      <c r="K71" s="1"/>
      <c r="L71" s="1"/>
      <c r="M71" s="1"/>
      <c r="N71" s="1"/>
      <c r="O71" s="1"/>
      <c r="P71" s="1"/>
    </row>
    <row r="72" spans="1:16" ht="12.75">
      <c r="A72" s="4" t="s">
        <v>269</v>
      </c>
      <c r="B72" s="1">
        <v>1011</v>
      </c>
      <c r="C72" s="1">
        <v>363</v>
      </c>
      <c r="D72" s="1">
        <v>648</v>
      </c>
      <c r="E72" s="1">
        <v>330</v>
      </c>
      <c r="F72" s="1">
        <v>115</v>
      </c>
      <c r="G72" s="1">
        <v>215</v>
      </c>
      <c r="K72" s="1"/>
      <c r="L72" s="1"/>
      <c r="M72" s="1"/>
      <c r="N72" s="1"/>
      <c r="O72" s="1"/>
      <c r="P72" s="1"/>
    </row>
    <row r="73" spans="1:16" ht="12.75">
      <c r="A73" s="4" t="s">
        <v>270</v>
      </c>
      <c r="B73" s="1">
        <v>1333</v>
      </c>
      <c r="C73" s="1">
        <v>480</v>
      </c>
      <c r="D73" s="1">
        <v>853</v>
      </c>
      <c r="E73" s="1">
        <v>366</v>
      </c>
      <c r="F73" s="1">
        <v>119</v>
      </c>
      <c r="G73" s="1">
        <v>247</v>
      </c>
      <c r="K73" s="1"/>
      <c r="L73" s="1"/>
      <c r="M73" s="1"/>
      <c r="N73" s="1"/>
      <c r="O73" s="1"/>
      <c r="P73" s="1"/>
    </row>
    <row r="74" spans="1:16" ht="12.75">
      <c r="A74" s="4" t="s">
        <v>271</v>
      </c>
      <c r="B74" s="1">
        <v>441</v>
      </c>
      <c r="C74" s="1">
        <v>157</v>
      </c>
      <c r="D74" s="1">
        <v>284</v>
      </c>
      <c r="E74" s="1">
        <v>125</v>
      </c>
      <c r="F74" s="1">
        <v>42</v>
      </c>
      <c r="G74" s="1">
        <v>83</v>
      </c>
      <c r="K74" s="1"/>
      <c r="L74" s="1"/>
      <c r="M74" s="1"/>
      <c r="N74" s="1"/>
      <c r="O74" s="1"/>
      <c r="P74" s="1"/>
    </row>
    <row r="75" spans="1:16" ht="12.75">
      <c r="A75" s="4" t="s">
        <v>272</v>
      </c>
      <c r="B75" s="1">
        <v>213</v>
      </c>
      <c r="C75" s="1">
        <v>87</v>
      </c>
      <c r="D75" s="1">
        <v>126</v>
      </c>
      <c r="E75" s="1">
        <v>38</v>
      </c>
      <c r="F75" s="1">
        <v>13</v>
      </c>
      <c r="G75" s="1">
        <v>25</v>
      </c>
      <c r="K75" s="1"/>
      <c r="L75" s="1"/>
      <c r="M75" s="1"/>
      <c r="N75" s="1"/>
      <c r="O75" s="1"/>
      <c r="P75" s="1"/>
    </row>
    <row r="76" spans="1:16" ht="12.75">
      <c r="A76" s="5" t="s">
        <v>167</v>
      </c>
      <c r="B76" s="1">
        <v>3542</v>
      </c>
      <c r="C76" s="1">
        <v>1302</v>
      </c>
      <c r="D76" s="1">
        <v>2240</v>
      </c>
      <c r="E76" s="1">
        <v>963</v>
      </c>
      <c r="F76" s="1">
        <v>343</v>
      </c>
      <c r="G76" s="1">
        <v>620</v>
      </c>
      <c r="K76" s="1"/>
      <c r="L76" s="1"/>
      <c r="M76" s="1"/>
      <c r="N76" s="1"/>
      <c r="O76" s="1"/>
      <c r="P76" s="1"/>
    </row>
    <row r="77" spans="1:16" ht="12.75">
      <c r="A77" s="4" t="s">
        <v>273</v>
      </c>
      <c r="B77" s="1">
        <v>988</v>
      </c>
      <c r="C77" s="1">
        <v>359</v>
      </c>
      <c r="D77" s="1">
        <v>629</v>
      </c>
      <c r="E77" s="1">
        <v>266</v>
      </c>
      <c r="F77" s="1">
        <v>93</v>
      </c>
      <c r="G77" s="1">
        <v>173</v>
      </c>
      <c r="K77" s="1"/>
      <c r="L77" s="1"/>
      <c r="M77" s="1"/>
      <c r="N77" s="1"/>
      <c r="O77" s="1"/>
      <c r="P77" s="1"/>
    </row>
    <row r="78" spans="1:16" ht="12.75">
      <c r="A78" s="4" t="s">
        <v>274</v>
      </c>
      <c r="B78" s="1">
        <v>975</v>
      </c>
      <c r="C78" s="1">
        <v>371</v>
      </c>
      <c r="D78" s="1">
        <v>604</v>
      </c>
      <c r="E78" s="1">
        <v>237</v>
      </c>
      <c r="F78" s="1">
        <v>78</v>
      </c>
      <c r="G78" s="1">
        <v>159</v>
      </c>
      <c r="K78" s="1"/>
      <c r="L78" s="1"/>
      <c r="M78" s="1"/>
      <c r="N78" s="1"/>
      <c r="O78" s="1"/>
      <c r="P78" s="1"/>
    </row>
    <row r="79" spans="1:16" ht="12.75">
      <c r="A79" s="4" t="s">
        <v>275</v>
      </c>
      <c r="B79" s="1">
        <v>898</v>
      </c>
      <c r="C79" s="1">
        <v>324</v>
      </c>
      <c r="D79" s="1">
        <v>574</v>
      </c>
      <c r="E79" s="1">
        <v>258</v>
      </c>
      <c r="F79" s="1">
        <v>90</v>
      </c>
      <c r="G79" s="1">
        <v>168</v>
      </c>
      <c r="K79" s="1"/>
      <c r="L79" s="1"/>
      <c r="M79" s="1"/>
      <c r="N79" s="1"/>
      <c r="O79" s="1"/>
      <c r="P79" s="1"/>
    </row>
    <row r="80" spans="1:16" ht="12.75">
      <c r="A80" s="4" t="s">
        <v>276</v>
      </c>
      <c r="B80" s="1">
        <v>496</v>
      </c>
      <c r="C80" s="1">
        <v>184</v>
      </c>
      <c r="D80" s="1">
        <v>312</v>
      </c>
      <c r="E80" s="1">
        <v>151</v>
      </c>
      <c r="F80" s="1">
        <v>62</v>
      </c>
      <c r="G80" s="1">
        <v>89</v>
      </c>
      <c r="K80" s="1"/>
      <c r="L80" s="1"/>
      <c r="M80" s="1"/>
      <c r="N80" s="1"/>
      <c r="O80" s="1"/>
      <c r="P80" s="1"/>
    </row>
    <row r="81" spans="1:16" ht="12.75">
      <c r="A81" s="4" t="s">
        <v>277</v>
      </c>
      <c r="B81" s="1">
        <v>185</v>
      </c>
      <c r="C81" s="1">
        <v>64</v>
      </c>
      <c r="D81" s="1">
        <v>121</v>
      </c>
      <c r="E81" s="1">
        <v>51</v>
      </c>
      <c r="F81" s="1">
        <v>20</v>
      </c>
      <c r="G81" s="1">
        <v>31</v>
      </c>
      <c r="K81" s="1"/>
      <c r="L81" s="1"/>
      <c r="M81" s="1"/>
      <c r="N81" s="1"/>
      <c r="O81" s="1"/>
      <c r="P81" s="1"/>
    </row>
    <row r="82" spans="1:16" ht="12.75">
      <c r="A82" s="5" t="s">
        <v>172</v>
      </c>
      <c r="B82" s="1">
        <v>2757</v>
      </c>
      <c r="C82" s="1">
        <v>1024</v>
      </c>
      <c r="D82" s="1">
        <v>1733</v>
      </c>
      <c r="E82" s="1">
        <v>748</v>
      </c>
      <c r="F82" s="1">
        <v>255</v>
      </c>
      <c r="G82" s="1">
        <v>493</v>
      </c>
      <c r="K82" s="1"/>
      <c r="L82" s="1"/>
      <c r="M82" s="1"/>
      <c r="N82" s="1"/>
      <c r="O82" s="1"/>
      <c r="P82" s="1"/>
    </row>
    <row r="83" spans="1:16" ht="12.75">
      <c r="A83" s="4" t="s">
        <v>278</v>
      </c>
      <c r="B83" s="1">
        <v>2476</v>
      </c>
      <c r="C83" s="1">
        <v>914</v>
      </c>
      <c r="D83" s="1">
        <v>1562</v>
      </c>
      <c r="E83" s="1">
        <v>687</v>
      </c>
      <c r="F83" s="1">
        <v>232</v>
      </c>
      <c r="G83" s="1">
        <v>455</v>
      </c>
      <c r="K83" s="1"/>
      <c r="L83" s="1"/>
      <c r="M83" s="1"/>
      <c r="N83" s="1"/>
      <c r="O83" s="1"/>
      <c r="P83" s="1"/>
    </row>
    <row r="84" spans="1:16" ht="12.75">
      <c r="A84" s="4" t="s">
        <v>279</v>
      </c>
      <c r="B84" s="1">
        <v>281</v>
      </c>
      <c r="C84" s="1">
        <v>110</v>
      </c>
      <c r="D84" s="1">
        <v>171</v>
      </c>
      <c r="E84" s="1">
        <v>61</v>
      </c>
      <c r="F84" s="1">
        <v>23</v>
      </c>
      <c r="G84" s="1">
        <v>38</v>
      </c>
      <c r="K84" s="1"/>
      <c r="L84" s="1"/>
      <c r="M84" s="1"/>
      <c r="N84" s="1"/>
      <c r="O84" s="1"/>
      <c r="P84" s="1"/>
    </row>
    <row r="85" spans="1:16" ht="12.75">
      <c r="A85" s="5" t="s">
        <v>175</v>
      </c>
      <c r="B85" s="1">
        <v>4664</v>
      </c>
      <c r="C85" s="1">
        <v>1802</v>
      </c>
      <c r="D85" s="1">
        <v>2862</v>
      </c>
      <c r="E85" s="1">
        <v>1096</v>
      </c>
      <c r="F85" s="1">
        <v>397</v>
      </c>
      <c r="G85" s="1">
        <v>699</v>
      </c>
      <c r="K85" s="1"/>
      <c r="L85" s="1"/>
      <c r="M85" s="1"/>
      <c r="N85" s="1"/>
      <c r="O85" s="1"/>
      <c r="P85" s="1"/>
    </row>
    <row r="86" spans="1:16" ht="12.75">
      <c r="A86" s="4" t="s">
        <v>280</v>
      </c>
      <c r="B86" s="1">
        <v>2035</v>
      </c>
      <c r="C86" s="1">
        <v>787</v>
      </c>
      <c r="D86" s="1">
        <v>1248</v>
      </c>
      <c r="E86" s="1">
        <v>480</v>
      </c>
      <c r="F86" s="1">
        <v>175</v>
      </c>
      <c r="G86" s="1">
        <v>305</v>
      </c>
      <c r="K86" s="1"/>
      <c r="L86" s="1"/>
      <c r="M86" s="1"/>
      <c r="N86" s="1"/>
      <c r="O86" s="1"/>
      <c r="P86" s="1"/>
    </row>
    <row r="87" spans="1:16" ht="12.75">
      <c r="A87" s="4" t="s">
        <v>281</v>
      </c>
      <c r="B87" s="1">
        <v>2384</v>
      </c>
      <c r="C87" s="1">
        <v>918</v>
      </c>
      <c r="D87" s="1">
        <v>1466</v>
      </c>
      <c r="E87" s="1">
        <v>559</v>
      </c>
      <c r="F87" s="1">
        <v>199</v>
      </c>
      <c r="G87" s="1">
        <v>360</v>
      </c>
      <c r="K87" s="1"/>
      <c r="L87" s="1"/>
      <c r="M87" s="1"/>
      <c r="N87" s="1"/>
      <c r="O87" s="1"/>
      <c r="P87" s="1"/>
    </row>
    <row r="88" spans="1:16" ht="12.75">
      <c r="A88" s="4" t="s">
        <v>282</v>
      </c>
      <c r="B88" s="1">
        <v>245</v>
      </c>
      <c r="C88" s="1">
        <v>97</v>
      </c>
      <c r="D88" s="1">
        <v>148</v>
      </c>
      <c r="E88" s="1">
        <v>57</v>
      </c>
      <c r="F88" s="1">
        <v>23</v>
      </c>
      <c r="G88" s="1">
        <v>34</v>
      </c>
      <c r="K88" s="1"/>
      <c r="L88" s="1"/>
      <c r="M88" s="1"/>
      <c r="N88" s="1"/>
      <c r="O88" s="1"/>
      <c r="P88" s="1"/>
    </row>
    <row r="89" spans="1:16" ht="12.75">
      <c r="A89" s="5" t="s">
        <v>179</v>
      </c>
      <c r="B89" s="1">
        <v>3709</v>
      </c>
      <c r="C89" s="1">
        <v>1429</v>
      </c>
      <c r="D89" s="1">
        <v>2280</v>
      </c>
      <c r="E89" s="1">
        <v>965</v>
      </c>
      <c r="F89" s="1">
        <v>374</v>
      </c>
      <c r="G89" s="1">
        <v>591</v>
      </c>
      <c r="K89" s="1"/>
      <c r="L89" s="1"/>
      <c r="M89" s="1"/>
      <c r="N89" s="1"/>
      <c r="O89" s="1"/>
      <c r="P89" s="1"/>
    </row>
    <row r="90" spans="1:16" ht="12.75">
      <c r="A90" s="4" t="s">
        <v>283</v>
      </c>
      <c r="B90" s="1">
        <v>3222</v>
      </c>
      <c r="C90" s="1">
        <v>1241</v>
      </c>
      <c r="D90" s="1">
        <v>1981</v>
      </c>
      <c r="E90" s="1">
        <v>819</v>
      </c>
      <c r="F90" s="1">
        <v>316</v>
      </c>
      <c r="G90" s="1">
        <v>503</v>
      </c>
      <c r="K90" s="1"/>
      <c r="L90" s="1"/>
      <c r="M90" s="1"/>
      <c r="N90" s="1"/>
      <c r="O90" s="1"/>
      <c r="P90" s="1"/>
    </row>
    <row r="91" spans="1:16" ht="12.75">
      <c r="A91" s="4" t="s">
        <v>284</v>
      </c>
      <c r="B91" s="1">
        <v>487</v>
      </c>
      <c r="C91" s="1">
        <v>188</v>
      </c>
      <c r="D91" s="1">
        <v>299</v>
      </c>
      <c r="E91" s="1">
        <v>146</v>
      </c>
      <c r="F91" s="1">
        <v>58</v>
      </c>
      <c r="G91" s="1">
        <v>88</v>
      </c>
      <c r="K91" s="1"/>
      <c r="L91" s="1"/>
      <c r="M91" s="1"/>
      <c r="N91" s="1"/>
      <c r="O91" s="1"/>
      <c r="P91" s="1"/>
    </row>
    <row r="92" spans="1:16" ht="12.75">
      <c r="A92" s="5" t="s">
        <v>182</v>
      </c>
      <c r="B92" s="1">
        <v>628</v>
      </c>
      <c r="C92" s="1">
        <v>236</v>
      </c>
      <c r="D92" s="1">
        <v>392</v>
      </c>
      <c r="E92" s="1">
        <v>185</v>
      </c>
      <c r="F92" s="1">
        <v>61</v>
      </c>
      <c r="G92" s="1">
        <v>124</v>
      </c>
      <c r="K92" s="1"/>
      <c r="L92" s="1"/>
      <c r="M92" s="1"/>
      <c r="N92" s="1"/>
      <c r="O92" s="1"/>
      <c r="P92" s="1"/>
    </row>
    <row r="93" spans="1:16" ht="12.75">
      <c r="A93" s="4" t="s">
        <v>285</v>
      </c>
      <c r="B93" s="1">
        <v>117</v>
      </c>
      <c r="C93" s="1">
        <v>39</v>
      </c>
      <c r="D93" s="1">
        <v>78</v>
      </c>
      <c r="E93" s="1">
        <v>26</v>
      </c>
      <c r="F93" s="1">
        <v>7</v>
      </c>
      <c r="G93" s="1">
        <v>19</v>
      </c>
      <c r="K93" s="1"/>
      <c r="L93" s="1"/>
      <c r="M93" s="1"/>
      <c r="N93" s="1"/>
      <c r="O93" s="1"/>
      <c r="P93" s="1"/>
    </row>
    <row r="94" spans="1:7" ht="12.75">
      <c r="A94" s="4" t="s">
        <v>286</v>
      </c>
      <c r="B94" s="1">
        <v>108</v>
      </c>
      <c r="C94" s="1">
        <v>43</v>
      </c>
      <c r="D94" s="1">
        <v>65</v>
      </c>
      <c r="E94" s="1">
        <v>31</v>
      </c>
      <c r="F94" s="1">
        <v>10</v>
      </c>
      <c r="G94" s="1">
        <v>21</v>
      </c>
    </row>
    <row r="95" spans="1:7" ht="12.75">
      <c r="A95" s="4" t="s">
        <v>287</v>
      </c>
      <c r="B95" s="1">
        <v>132</v>
      </c>
      <c r="C95" s="1">
        <v>52</v>
      </c>
      <c r="D95" s="1">
        <v>80</v>
      </c>
      <c r="E95" s="1">
        <v>33</v>
      </c>
      <c r="F95" s="1">
        <v>13</v>
      </c>
      <c r="G95" s="1">
        <v>20</v>
      </c>
    </row>
    <row r="96" spans="1:7" ht="12.75">
      <c r="A96" s="4" t="s">
        <v>414</v>
      </c>
      <c r="B96" s="1">
        <v>49</v>
      </c>
      <c r="C96" s="1">
        <v>18</v>
      </c>
      <c r="D96" s="1">
        <v>31</v>
      </c>
      <c r="E96" s="1">
        <v>15</v>
      </c>
      <c r="F96" s="1">
        <v>5</v>
      </c>
      <c r="G96" s="1">
        <v>10</v>
      </c>
    </row>
    <row r="97" spans="1:7" ht="12.75">
      <c r="A97" s="4" t="s">
        <v>413</v>
      </c>
      <c r="B97" s="1">
        <v>17</v>
      </c>
      <c r="C97" s="1">
        <v>7</v>
      </c>
      <c r="D97" s="1">
        <v>10</v>
      </c>
      <c r="E97" s="1">
        <v>5</v>
      </c>
      <c r="F97" s="1">
        <v>2</v>
      </c>
      <c r="G97" s="1">
        <v>3</v>
      </c>
    </row>
    <row r="98" spans="1:7" ht="12.75">
      <c r="A98" s="4" t="s">
        <v>288</v>
      </c>
      <c r="B98" s="1">
        <v>121</v>
      </c>
      <c r="C98" s="1">
        <v>42</v>
      </c>
      <c r="D98" s="1">
        <v>79</v>
      </c>
      <c r="E98" s="1">
        <v>42</v>
      </c>
      <c r="F98" s="1">
        <v>12</v>
      </c>
      <c r="G98" s="1">
        <v>30</v>
      </c>
    </row>
    <row r="99" spans="1:7" ht="12.75">
      <c r="A99" s="4" t="s">
        <v>289</v>
      </c>
      <c r="B99" s="1">
        <v>84</v>
      </c>
      <c r="C99" s="1">
        <v>35</v>
      </c>
      <c r="D99" s="1">
        <v>49</v>
      </c>
      <c r="E99" s="1">
        <v>33</v>
      </c>
      <c r="F99" s="1">
        <v>12</v>
      </c>
      <c r="G99" s="1">
        <v>21</v>
      </c>
    </row>
    <row r="100" spans="1:7" ht="12.75">
      <c r="A100" s="5" t="s">
        <v>188</v>
      </c>
      <c r="B100" s="1">
        <v>1158</v>
      </c>
      <c r="C100" s="1">
        <v>457</v>
      </c>
      <c r="D100" s="1">
        <v>701</v>
      </c>
      <c r="E100" s="1">
        <v>322</v>
      </c>
      <c r="F100" s="1">
        <v>123</v>
      </c>
      <c r="G100" s="1">
        <v>199</v>
      </c>
    </row>
    <row r="101" spans="1:7" ht="12.75">
      <c r="A101" s="4" t="s">
        <v>290</v>
      </c>
      <c r="B101" s="1">
        <v>1131</v>
      </c>
      <c r="C101" s="1">
        <v>445</v>
      </c>
      <c r="D101" s="1">
        <v>686</v>
      </c>
      <c r="E101" s="1">
        <v>316</v>
      </c>
      <c r="F101" s="1">
        <v>122</v>
      </c>
      <c r="G101" s="1">
        <v>194</v>
      </c>
    </row>
    <row r="102" spans="1:7" ht="12.75">
      <c r="A102" s="4" t="s">
        <v>291</v>
      </c>
      <c r="B102" s="1">
        <v>27</v>
      </c>
      <c r="C102" s="1">
        <v>12</v>
      </c>
      <c r="D102" s="1">
        <v>15</v>
      </c>
      <c r="E102" s="1">
        <v>6</v>
      </c>
      <c r="F102" s="1">
        <v>1</v>
      </c>
      <c r="G102" s="1">
        <v>5</v>
      </c>
    </row>
    <row r="103" spans="1:7" ht="12.75">
      <c r="A103" s="5" t="s">
        <v>191</v>
      </c>
      <c r="B103" s="1">
        <v>1947</v>
      </c>
      <c r="C103" s="1">
        <v>778</v>
      </c>
      <c r="D103" s="1">
        <v>1169</v>
      </c>
      <c r="E103" s="1">
        <v>524</v>
      </c>
      <c r="F103" s="1">
        <v>218</v>
      </c>
      <c r="G103" s="1">
        <v>306</v>
      </c>
    </row>
    <row r="104" spans="1:7" ht="12.75">
      <c r="A104" s="4" t="s">
        <v>292</v>
      </c>
      <c r="B104" s="1">
        <v>185</v>
      </c>
      <c r="C104" s="1">
        <v>79</v>
      </c>
      <c r="D104" s="1">
        <v>106</v>
      </c>
      <c r="E104" s="1">
        <v>54</v>
      </c>
      <c r="F104" s="1">
        <v>26</v>
      </c>
      <c r="G104" s="1">
        <v>28</v>
      </c>
    </row>
    <row r="105" spans="1:7" ht="12.75">
      <c r="A105" s="4" t="s">
        <v>293</v>
      </c>
      <c r="B105" s="1">
        <v>773</v>
      </c>
      <c r="C105" s="1">
        <v>308</v>
      </c>
      <c r="D105" s="1">
        <v>465</v>
      </c>
      <c r="E105" s="1">
        <v>221</v>
      </c>
      <c r="F105" s="1">
        <v>96</v>
      </c>
      <c r="G105" s="1">
        <v>125</v>
      </c>
    </row>
    <row r="106" spans="1:7" ht="12.75">
      <c r="A106" s="4" t="s">
        <v>294</v>
      </c>
      <c r="B106" s="1">
        <v>260</v>
      </c>
      <c r="C106" s="1">
        <v>107</v>
      </c>
      <c r="D106" s="1">
        <v>153</v>
      </c>
      <c r="E106" s="1">
        <v>74</v>
      </c>
      <c r="F106" s="1">
        <v>32</v>
      </c>
      <c r="G106" s="1">
        <v>42</v>
      </c>
    </row>
    <row r="107" spans="1:7" ht="12.75">
      <c r="A107" s="4" t="s">
        <v>295</v>
      </c>
      <c r="B107" s="1">
        <v>84</v>
      </c>
      <c r="C107" s="1">
        <v>39</v>
      </c>
      <c r="D107" s="1">
        <v>45</v>
      </c>
      <c r="E107" s="1">
        <v>13</v>
      </c>
      <c r="F107" s="1">
        <v>5</v>
      </c>
      <c r="G107" s="1">
        <v>8</v>
      </c>
    </row>
    <row r="108" spans="1:7" ht="12.75">
      <c r="A108" s="4" t="s">
        <v>296</v>
      </c>
      <c r="B108" s="1">
        <v>85</v>
      </c>
      <c r="C108" s="1">
        <v>35</v>
      </c>
      <c r="D108" s="1">
        <v>50</v>
      </c>
      <c r="E108" s="1">
        <v>16</v>
      </c>
      <c r="F108" s="1">
        <v>6</v>
      </c>
      <c r="G108" s="1">
        <v>10</v>
      </c>
    </row>
    <row r="109" spans="1:7" ht="12.75">
      <c r="A109" s="4" t="s">
        <v>297</v>
      </c>
      <c r="B109" s="1">
        <v>83</v>
      </c>
      <c r="C109" s="1">
        <v>36</v>
      </c>
      <c r="D109" s="1">
        <v>47</v>
      </c>
      <c r="E109" s="1">
        <v>17</v>
      </c>
      <c r="F109" s="1">
        <v>9</v>
      </c>
      <c r="G109" s="1">
        <v>8</v>
      </c>
    </row>
    <row r="110" spans="1:7" ht="12.75">
      <c r="A110" s="4" t="s">
        <v>412</v>
      </c>
      <c r="B110" s="1">
        <v>432</v>
      </c>
      <c r="C110" s="1">
        <v>156</v>
      </c>
      <c r="D110" s="1">
        <v>276</v>
      </c>
      <c r="E110" s="1">
        <v>118</v>
      </c>
      <c r="F110" s="1">
        <v>39</v>
      </c>
      <c r="G110" s="1">
        <v>79</v>
      </c>
    </row>
    <row r="111" spans="1:7" ht="12.75">
      <c r="A111" s="4" t="s">
        <v>411</v>
      </c>
      <c r="B111" s="1">
        <v>45</v>
      </c>
      <c r="C111" s="1">
        <v>18</v>
      </c>
      <c r="D111" s="1">
        <v>27</v>
      </c>
      <c r="E111" s="1">
        <v>11</v>
      </c>
      <c r="F111" s="1">
        <v>5</v>
      </c>
      <c r="G111" s="1">
        <v>6</v>
      </c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</sheetData>
  <printOptions/>
  <pageMargins left="0.75" right="0.75" top="1" bottom="1" header="0" footer="0"/>
  <pageSetup fitToHeight="2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1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527</v>
      </c>
    </row>
    <row r="2" ht="12.75">
      <c r="A2" t="s">
        <v>528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2"/>
  <dimension ref="A1:G2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360</v>
      </c>
    </row>
    <row r="2" ht="12.75">
      <c r="A2" t="s">
        <v>361</v>
      </c>
    </row>
    <row r="4" spans="2:7" s="6" customFormat="1" ht="12.75">
      <c r="B4" s="6" t="s">
        <v>21</v>
      </c>
      <c r="C4" s="6" t="s">
        <v>205</v>
      </c>
      <c r="D4" s="6" t="s">
        <v>22</v>
      </c>
      <c r="E4" s="6" t="s">
        <v>24</v>
      </c>
      <c r="F4" s="6" t="s">
        <v>23</v>
      </c>
      <c r="G4" s="6" t="s">
        <v>24</v>
      </c>
    </row>
    <row r="5" spans="1:7" s="5" customFormat="1" ht="12.75">
      <c r="A5" s="5" t="s">
        <v>21</v>
      </c>
      <c r="B5" s="7">
        <v>35735</v>
      </c>
      <c r="C5" s="26">
        <v>100</v>
      </c>
      <c r="D5" s="7">
        <v>7183</v>
      </c>
      <c r="E5" s="26">
        <v>20.100741569889465</v>
      </c>
      <c r="F5" s="7">
        <v>28552</v>
      </c>
      <c r="G5" s="26">
        <v>79.89925843011054</v>
      </c>
    </row>
    <row r="6" spans="1:7" ht="12.75">
      <c r="A6" t="s">
        <v>25</v>
      </c>
      <c r="B6" s="18">
        <v>5512</v>
      </c>
      <c r="C6" s="27">
        <v>15.424653700853504</v>
      </c>
      <c r="D6" s="18">
        <v>1537</v>
      </c>
      <c r="E6" s="27">
        <v>27.884615384615383</v>
      </c>
      <c r="F6" s="18">
        <v>3975</v>
      </c>
      <c r="G6" s="27">
        <v>72.11538461538461</v>
      </c>
    </row>
    <row r="7" spans="1:7" ht="12.75">
      <c r="A7" t="s">
        <v>26</v>
      </c>
      <c r="B7" s="18">
        <v>7342</v>
      </c>
      <c r="C7" s="27">
        <v>20.54568350356793</v>
      </c>
      <c r="D7" s="18">
        <v>1619</v>
      </c>
      <c r="E7" s="27">
        <v>22.051212203759192</v>
      </c>
      <c r="F7" s="18">
        <v>5723</v>
      </c>
      <c r="G7" s="27">
        <v>77.94878779624081</v>
      </c>
    </row>
    <row r="8" spans="1:7" ht="12.75">
      <c r="A8" t="s">
        <v>27</v>
      </c>
      <c r="B8" s="18">
        <v>8676</v>
      </c>
      <c r="C8" s="27">
        <v>24.27871834336085</v>
      </c>
      <c r="D8" s="18">
        <v>1559</v>
      </c>
      <c r="E8" s="27">
        <v>17.9691101890272</v>
      </c>
      <c r="F8" s="18">
        <v>7117</v>
      </c>
      <c r="G8" s="27">
        <v>82.0308898109728</v>
      </c>
    </row>
    <row r="9" spans="1:7" ht="12.75">
      <c r="A9" t="s">
        <v>28</v>
      </c>
      <c r="B9" s="18">
        <v>7865</v>
      </c>
      <c r="C9" s="27">
        <v>22.009234643906535</v>
      </c>
      <c r="D9" s="18">
        <v>1328</v>
      </c>
      <c r="E9" s="27">
        <v>16.884933248569613</v>
      </c>
      <c r="F9" s="18">
        <v>6537</v>
      </c>
      <c r="G9" s="27">
        <v>83.11506675143039</v>
      </c>
    </row>
    <row r="10" spans="1:7" ht="12.75">
      <c r="A10" t="s">
        <v>29</v>
      </c>
      <c r="B10" s="18">
        <v>4407</v>
      </c>
      <c r="C10" s="27">
        <v>12.332447180635231</v>
      </c>
      <c r="D10" s="18">
        <v>759</v>
      </c>
      <c r="E10" s="27">
        <v>17.222600408441117</v>
      </c>
      <c r="F10" s="18">
        <v>3648</v>
      </c>
      <c r="G10" s="27">
        <v>82.77739959155889</v>
      </c>
    </row>
    <row r="11" spans="1:7" ht="12.75">
      <c r="A11" t="s">
        <v>400</v>
      </c>
      <c r="B11" s="13">
        <v>1564</v>
      </c>
      <c r="C11" s="27">
        <v>4.376661536308941</v>
      </c>
      <c r="D11" s="13">
        <v>299</v>
      </c>
      <c r="E11" s="27">
        <v>19.11764705882353</v>
      </c>
      <c r="F11" s="18">
        <v>1265</v>
      </c>
      <c r="G11" s="27">
        <v>80.88235294117646</v>
      </c>
    </row>
    <row r="12" spans="1:7" ht="12.75">
      <c r="A12" t="s">
        <v>399</v>
      </c>
      <c r="B12" s="13">
        <v>369</v>
      </c>
      <c r="C12" s="27">
        <v>1.0326010913670072</v>
      </c>
      <c r="D12" s="13">
        <v>82</v>
      </c>
      <c r="E12" s="27">
        <v>22.22222222222222</v>
      </c>
      <c r="F12" s="18">
        <v>287</v>
      </c>
      <c r="G12" s="27">
        <v>77.77777777777777</v>
      </c>
    </row>
    <row r="16" spans="3:5" ht="12.75">
      <c r="C16" s="1"/>
      <c r="D16" s="1"/>
      <c r="E16" s="1"/>
    </row>
    <row r="17" spans="3:5" ht="12.75">
      <c r="C17" s="7"/>
      <c r="D17" s="7"/>
      <c r="E17" s="7"/>
    </row>
    <row r="18" spans="3:5" ht="12.75">
      <c r="C18" s="1"/>
      <c r="D18" s="1"/>
      <c r="E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4"/>
  <dimension ref="A1:G13"/>
  <sheetViews>
    <sheetView workbookViewId="0" topLeftCell="A1">
      <selection activeCell="A1" sqref="A1"/>
    </sheetView>
  </sheetViews>
  <sheetFormatPr defaultColWidth="11.421875" defaultRowHeight="12.75"/>
  <cols>
    <col min="6" max="6" width="11.8515625" style="0" customWidth="1"/>
  </cols>
  <sheetData>
    <row r="1" ht="12.75">
      <c r="A1" s="5" t="s">
        <v>362</v>
      </c>
    </row>
    <row r="2" ht="12.75">
      <c r="A2" t="s">
        <v>363</v>
      </c>
    </row>
    <row r="4" spans="2:7" s="9" customFormat="1" ht="25.5">
      <c r="B4" s="9" t="s">
        <v>21</v>
      </c>
      <c r="C4" s="9" t="s">
        <v>32</v>
      </c>
      <c r="D4" s="9" t="s">
        <v>90</v>
      </c>
      <c r="E4" s="9" t="s">
        <v>91</v>
      </c>
      <c r="F4" s="9" t="s">
        <v>92</v>
      </c>
      <c r="G4" s="9" t="s">
        <v>206</v>
      </c>
    </row>
    <row r="5" spans="1:7" s="5" customFormat="1" ht="12.75">
      <c r="A5" s="5" t="s">
        <v>21</v>
      </c>
      <c r="B5" s="7">
        <v>35735</v>
      </c>
      <c r="C5" s="7">
        <v>12955</v>
      </c>
      <c r="D5" s="7">
        <v>1296</v>
      </c>
      <c r="E5" s="7">
        <v>6358</v>
      </c>
      <c r="F5" s="7">
        <v>14422</v>
      </c>
      <c r="G5" s="7">
        <v>704</v>
      </c>
    </row>
    <row r="6" spans="1:7" s="5" customFormat="1" ht="12.75">
      <c r="A6" s="5" t="s">
        <v>24</v>
      </c>
      <c r="B6" s="32">
        <v>100</v>
      </c>
      <c r="C6" s="32">
        <v>36.25297327550021</v>
      </c>
      <c r="D6" s="32">
        <v>3.626696516020708</v>
      </c>
      <c r="E6" s="32">
        <v>17.79208059325591</v>
      </c>
      <c r="F6" s="32">
        <v>40.358192248495875</v>
      </c>
      <c r="G6" s="32">
        <v>1.9700573667272983</v>
      </c>
    </row>
    <row r="7" spans="1:7" ht="12.75">
      <c r="A7" t="s">
        <v>25</v>
      </c>
      <c r="B7" s="1">
        <v>5512</v>
      </c>
      <c r="C7" s="1">
        <v>2132</v>
      </c>
      <c r="D7" s="1">
        <v>237</v>
      </c>
      <c r="E7" s="1">
        <v>949</v>
      </c>
      <c r="F7" s="1">
        <v>2035</v>
      </c>
      <c r="G7" s="1">
        <v>159</v>
      </c>
    </row>
    <row r="8" spans="1:7" ht="12.75">
      <c r="A8" t="s">
        <v>26</v>
      </c>
      <c r="B8" s="1">
        <v>7342</v>
      </c>
      <c r="C8" s="1">
        <v>2903</v>
      </c>
      <c r="D8" s="1">
        <v>245</v>
      </c>
      <c r="E8" s="1">
        <v>1127</v>
      </c>
      <c r="F8" s="1">
        <v>2910</v>
      </c>
      <c r="G8" s="1">
        <v>157</v>
      </c>
    </row>
    <row r="9" spans="1:7" ht="12.75">
      <c r="A9" t="s">
        <v>27</v>
      </c>
      <c r="B9" s="1">
        <v>8676</v>
      </c>
      <c r="C9" s="1">
        <v>3154</v>
      </c>
      <c r="D9" s="1">
        <v>297</v>
      </c>
      <c r="E9" s="1">
        <v>1518</v>
      </c>
      <c r="F9" s="1">
        <v>3549</v>
      </c>
      <c r="G9" s="1">
        <v>158</v>
      </c>
    </row>
    <row r="10" spans="1:7" ht="12.75">
      <c r="A10" t="s">
        <v>28</v>
      </c>
      <c r="B10" s="1">
        <v>7865</v>
      </c>
      <c r="C10" s="1">
        <v>2712</v>
      </c>
      <c r="D10" s="1">
        <v>288</v>
      </c>
      <c r="E10" s="1">
        <v>1434</v>
      </c>
      <c r="F10" s="1">
        <v>3306</v>
      </c>
      <c r="G10" s="1">
        <v>125</v>
      </c>
    </row>
    <row r="11" spans="1:7" ht="12.75">
      <c r="A11" t="s">
        <v>29</v>
      </c>
      <c r="B11" s="1">
        <v>4407</v>
      </c>
      <c r="C11" s="1">
        <v>1403</v>
      </c>
      <c r="D11" s="1">
        <v>166</v>
      </c>
      <c r="E11" s="1">
        <v>908</v>
      </c>
      <c r="F11" s="1">
        <v>1859</v>
      </c>
      <c r="G11" s="1">
        <v>71</v>
      </c>
    </row>
    <row r="12" spans="1:7" ht="12.75">
      <c r="A12" t="s">
        <v>400</v>
      </c>
      <c r="B12" s="1">
        <v>1564</v>
      </c>
      <c r="C12" s="1">
        <v>530</v>
      </c>
      <c r="D12" s="1">
        <v>49</v>
      </c>
      <c r="E12" s="1">
        <v>328</v>
      </c>
      <c r="F12" s="1">
        <v>626</v>
      </c>
      <c r="G12" s="1">
        <v>31</v>
      </c>
    </row>
    <row r="13" spans="1:7" ht="12.75">
      <c r="A13" t="s">
        <v>399</v>
      </c>
      <c r="B13" s="1">
        <v>369</v>
      </c>
      <c r="C13" s="1">
        <v>121</v>
      </c>
      <c r="D13" s="1">
        <v>14</v>
      </c>
      <c r="E13" s="1">
        <v>94</v>
      </c>
      <c r="F13" s="1">
        <v>137</v>
      </c>
      <c r="G13" s="1">
        <v>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5"/>
  <dimension ref="A1:G117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0" customWidth="1"/>
  </cols>
  <sheetData>
    <row r="1" ht="12.75">
      <c r="A1" s="5" t="s">
        <v>367</v>
      </c>
    </row>
    <row r="2" ht="12.75">
      <c r="A2" t="s">
        <v>368</v>
      </c>
    </row>
    <row r="4" spans="2:7" s="6" customFormat="1" ht="12.75">
      <c r="B4" s="6" t="s">
        <v>215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214</v>
      </c>
    </row>
    <row r="5" spans="1:7" s="5" customFormat="1" ht="12.75">
      <c r="A5" s="5" t="s">
        <v>32</v>
      </c>
      <c r="B5" s="7">
        <v>35735</v>
      </c>
      <c r="C5" s="7">
        <v>7183</v>
      </c>
      <c r="D5" s="7">
        <v>28552</v>
      </c>
      <c r="E5" s="7">
        <v>14205</v>
      </c>
      <c r="F5" s="7">
        <v>2468</v>
      </c>
      <c r="G5" s="7">
        <v>11737</v>
      </c>
    </row>
    <row r="6" spans="1:7" ht="12.75">
      <c r="A6" s="5" t="s">
        <v>98</v>
      </c>
      <c r="B6" s="1">
        <v>1685</v>
      </c>
      <c r="C6" s="1">
        <v>367</v>
      </c>
      <c r="D6" s="1">
        <v>1318</v>
      </c>
      <c r="E6" s="1">
        <v>737</v>
      </c>
      <c r="F6" s="1">
        <v>104</v>
      </c>
      <c r="G6" s="1">
        <v>633</v>
      </c>
    </row>
    <row r="7" spans="1:7" ht="12.75">
      <c r="A7" s="4" t="s">
        <v>216</v>
      </c>
      <c r="B7" s="1">
        <v>186</v>
      </c>
      <c r="C7" s="1">
        <v>52</v>
      </c>
      <c r="D7" s="1">
        <v>134</v>
      </c>
      <c r="E7" s="1">
        <v>71</v>
      </c>
      <c r="F7" s="1">
        <v>11</v>
      </c>
      <c r="G7" s="1">
        <v>60</v>
      </c>
    </row>
    <row r="8" spans="1:7" ht="12.75">
      <c r="A8" s="4" t="s">
        <v>217</v>
      </c>
      <c r="B8" s="1">
        <v>260</v>
      </c>
      <c r="C8" s="1">
        <v>53</v>
      </c>
      <c r="D8" s="1">
        <v>207</v>
      </c>
      <c r="E8" s="1">
        <v>113</v>
      </c>
      <c r="F8" s="1">
        <v>14</v>
      </c>
      <c r="G8" s="1">
        <v>99</v>
      </c>
    </row>
    <row r="9" spans="1:7" ht="12.75">
      <c r="A9" s="4" t="s">
        <v>218</v>
      </c>
      <c r="B9" s="1">
        <v>397</v>
      </c>
      <c r="C9" s="1">
        <v>84</v>
      </c>
      <c r="D9" s="1">
        <v>313</v>
      </c>
      <c r="E9" s="1">
        <v>170</v>
      </c>
      <c r="F9" s="1">
        <v>29</v>
      </c>
      <c r="G9" s="1">
        <v>141</v>
      </c>
    </row>
    <row r="10" spans="1:7" ht="12.75">
      <c r="A10" s="4" t="s">
        <v>219</v>
      </c>
      <c r="B10" s="1">
        <v>229</v>
      </c>
      <c r="C10" s="1">
        <v>63</v>
      </c>
      <c r="D10" s="1">
        <v>166</v>
      </c>
      <c r="E10" s="1">
        <v>83</v>
      </c>
      <c r="F10" s="1">
        <v>10</v>
      </c>
      <c r="G10" s="1">
        <v>73</v>
      </c>
    </row>
    <row r="11" spans="1:7" ht="12.75">
      <c r="A11" s="4" t="s">
        <v>220</v>
      </c>
      <c r="B11" s="1">
        <v>223</v>
      </c>
      <c r="C11" s="1">
        <v>59</v>
      </c>
      <c r="D11" s="1">
        <v>164</v>
      </c>
      <c r="E11" s="1">
        <v>95</v>
      </c>
      <c r="F11" s="1">
        <v>17</v>
      </c>
      <c r="G11" s="1">
        <v>78</v>
      </c>
    </row>
    <row r="12" spans="1:7" ht="12.75">
      <c r="A12" s="4" t="s">
        <v>221</v>
      </c>
      <c r="B12" s="1">
        <v>390</v>
      </c>
      <c r="C12" s="1">
        <v>56</v>
      </c>
      <c r="D12" s="1">
        <v>334</v>
      </c>
      <c r="E12" s="1">
        <v>205</v>
      </c>
      <c r="F12" s="1">
        <v>23</v>
      </c>
      <c r="G12" s="1">
        <v>182</v>
      </c>
    </row>
    <row r="13" spans="1:7" ht="12.75">
      <c r="A13" s="5" t="s">
        <v>105</v>
      </c>
      <c r="B13" s="1">
        <v>2976</v>
      </c>
      <c r="C13" s="1">
        <v>474</v>
      </c>
      <c r="D13" s="1">
        <v>2502</v>
      </c>
      <c r="E13" s="1">
        <v>1404</v>
      </c>
      <c r="F13" s="1">
        <v>182</v>
      </c>
      <c r="G13" s="1">
        <v>1222</v>
      </c>
    </row>
    <row r="14" spans="1:7" ht="12.75">
      <c r="A14" s="4" t="s">
        <v>222</v>
      </c>
      <c r="B14" s="1">
        <v>1740</v>
      </c>
      <c r="C14" s="1">
        <v>318</v>
      </c>
      <c r="D14" s="1">
        <v>1422</v>
      </c>
      <c r="E14" s="1">
        <v>799</v>
      </c>
      <c r="F14" s="1">
        <v>106</v>
      </c>
      <c r="G14" s="1">
        <v>693</v>
      </c>
    </row>
    <row r="15" spans="1:7" ht="12.75">
      <c r="A15" s="4" t="s">
        <v>223</v>
      </c>
      <c r="B15" s="1">
        <v>401</v>
      </c>
      <c r="C15" s="1">
        <v>54</v>
      </c>
      <c r="D15" s="1">
        <v>347</v>
      </c>
      <c r="E15" s="1">
        <v>185</v>
      </c>
      <c r="F15" s="1">
        <v>23</v>
      </c>
      <c r="G15" s="1">
        <v>162</v>
      </c>
    </row>
    <row r="16" spans="1:7" ht="12.75">
      <c r="A16" s="4" t="s">
        <v>224</v>
      </c>
      <c r="B16" s="1">
        <v>835</v>
      </c>
      <c r="C16" s="1">
        <v>102</v>
      </c>
      <c r="D16" s="1">
        <v>733</v>
      </c>
      <c r="E16" s="1">
        <v>420</v>
      </c>
      <c r="F16" s="1">
        <v>53</v>
      </c>
      <c r="G16" s="1">
        <v>367</v>
      </c>
    </row>
    <row r="17" spans="1:7" ht="12.75">
      <c r="A17" s="5" t="s">
        <v>109</v>
      </c>
      <c r="B17" s="1">
        <v>3253</v>
      </c>
      <c r="C17" s="1">
        <v>563</v>
      </c>
      <c r="D17" s="1">
        <v>2690</v>
      </c>
      <c r="E17" s="1">
        <v>1443</v>
      </c>
      <c r="F17" s="1">
        <v>213</v>
      </c>
      <c r="G17" s="1">
        <v>1230</v>
      </c>
    </row>
    <row r="18" spans="1:7" ht="12.75">
      <c r="A18" s="4" t="s">
        <v>225</v>
      </c>
      <c r="B18" s="1">
        <v>478</v>
      </c>
      <c r="C18" s="1">
        <v>99</v>
      </c>
      <c r="D18" s="1">
        <v>379</v>
      </c>
      <c r="E18" s="1">
        <v>216</v>
      </c>
      <c r="F18" s="1">
        <v>34</v>
      </c>
      <c r="G18" s="1">
        <v>182</v>
      </c>
    </row>
    <row r="19" spans="1:7" ht="12.75">
      <c r="A19" s="4" t="s">
        <v>226</v>
      </c>
      <c r="B19" s="1">
        <v>353</v>
      </c>
      <c r="C19" s="1">
        <v>70</v>
      </c>
      <c r="D19" s="1">
        <v>283</v>
      </c>
      <c r="E19" s="1">
        <v>158</v>
      </c>
      <c r="F19" s="1">
        <v>30</v>
      </c>
      <c r="G19" s="1">
        <v>128</v>
      </c>
    </row>
    <row r="20" spans="1:7" ht="12.75">
      <c r="A20" s="4" t="s">
        <v>227</v>
      </c>
      <c r="B20" s="1">
        <v>987</v>
      </c>
      <c r="C20" s="1">
        <v>158</v>
      </c>
      <c r="D20" s="1">
        <v>829</v>
      </c>
      <c r="E20" s="1">
        <v>441</v>
      </c>
      <c r="F20" s="1">
        <v>59</v>
      </c>
      <c r="G20" s="1">
        <v>382</v>
      </c>
    </row>
    <row r="21" spans="1:7" ht="12.75">
      <c r="A21" s="4" t="s">
        <v>228</v>
      </c>
      <c r="B21" s="1">
        <v>1435</v>
      </c>
      <c r="C21" s="1">
        <v>236</v>
      </c>
      <c r="D21" s="1">
        <v>1199</v>
      </c>
      <c r="E21" s="1">
        <v>628</v>
      </c>
      <c r="F21" s="1">
        <v>90</v>
      </c>
      <c r="G21" s="1">
        <v>538</v>
      </c>
    </row>
    <row r="22" spans="1:7" ht="12.75">
      <c r="A22" s="5" t="s">
        <v>114</v>
      </c>
      <c r="B22" s="1">
        <v>1210</v>
      </c>
      <c r="C22" s="1">
        <v>248</v>
      </c>
      <c r="D22" s="1">
        <v>962</v>
      </c>
      <c r="E22" s="1">
        <v>460</v>
      </c>
      <c r="F22" s="1">
        <v>80</v>
      </c>
      <c r="G22" s="1">
        <v>380</v>
      </c>
    </row>
    <row r="23" spans="1:7" ht="12.75">
      <c r="A23" s="4" t="s">
        <v>229</v>
      </c>
      <c r="B23" s="1">
        <v>344</v>
      </c>
      <c r="C23" s="1">
        <v>70</v>
      </c>
      <c r="D23" s="1">
        <v>274</v>
      </c>
      <c r="E23" s="1">
        <v>134</v>
      </c>
      <c r="F23" s="1">
        <v>30</v>
      </c>
      <c r="G23" s="1">
        <v>104</v>
      </c>
    </row>
    <row r="24" spans="1:7" ht="12.75">
      <c r="A24" s="4" t="s">
        <v>230</v>
      </c>
      <c r="B24" s="1">
        <v>291</v>
      </c>
      <c r="C24" s="1">
        <v>56</v>
      </c>
      <c r="D24" s="1">
        <v>235</v>
      </c>
      <c r="E24" s="1">
        <v>128</v>
      </c>
      <c r="F24" s="1">
        <v>17</v>
      </c>
      <c r="G24" s="1">
        <v>111</v>
      </c>
    </row>
    <row r="25" spans="1:7" ht="12.75">
      <c r="A25" s="4" t="s">
        <v>231</v>
      </c>
      <c r="B25" s="1">
        <v>382</v>
      </c>
      <c r="C25" s="1">
        <v>81</v>
      </c>
      <c r="D25" s="1">
        <v>301</v>
      </c>
      <c r="E25" s="1">
        <v>142</v>
      </c>
      <c r="F25" s="1">
        <v>26</v>
      </c>
      <c r="G25" s="1">
        <v>116</v>
      </c>
    </row>
    <row r="26" spans="1:7" ht="12.75">
      <c r="A26" s="4" t="s">
        <v>232</v>
      </c>
      <c r="B26" s="1">
        <v>193</v>
      </c>
      <c r="C26" s="1">
        <v>41</v>
      </c>
      <c r="D26" s="1">
        <v>152</v>
      </c>
      <c r="E26" s="1">
        <v>56</v>
      </c>
      <c r="F26" s="1">
        <v>7</v>
      </c>
      <c r="G26" s="1">
        <v>49</v>
      </c>
    </row>
    <row r="27" spans="1:7" ht="12.75">
      <c r="A27" s="5" t="s">
        <v>119</v>
      </c>
      <c r="B27" s="1">
        <v>2616</v>
      </c>
      <c r="C27" s="1">
        <v>496</v>
      </c>
      <c r="D27" s="1">
        <v>2120</v>
      </c>
      <c r="E27" s="1">
        <v>1038</v>
      </c>
      <c r="F27" s="1">
        <v>179</v>
      </c>
      <c r="G27" s="1">
        <v>859</v>
      </c>
    </row>
    <row r="28" spans="1:7" ht="12.75">
      <c r="A28" s="4" t="s">
        <v>233</v>
      </c>
      <c r="B28" s="1">
        <v>655</v>
      </c>
      <c r="C28" s="1">
        <v>120</v>
      </c>
      <c r="D28" s="1">
        <v>535</v>
      </c>
      <c r="E28" s="1">
        <v>251</v>
      </c>
      <c r="F28" s="1">
        <v>44</v>
      </c>
      <c r="G28" s="1">
        <v>207</v>
      </c>
    </row>
    <row r="29" spans="1:7" ht="12.75">
      <c r="A29" s="4" t="s">
        <v>234</v>
      </c>
      <c r="B29" s="1">
        <v>608</v>
      </c>
      <c r="C29" s="1">
        <v>121</v>
      </c>
      <c r="D29" s="1">
        <v>487</v>
      </c>
      <c r="E29" s="1">
        <v>242</v>
      </c>
      <c r="F29" s="1">
        <v>43</v>
      </c>
      <c r="G29" s="1">
        <v>199</v>
      </c>
    </row>
    <row r="30" spans="1:7" ht="12.75">
      <c r="A30" s="4" t="s">
        <v>235</v>
      </c>
      <c r="B30" s="1">
        <v>526</v>
      </c>
      <c r="C30" s="1">
        <v>88</v>
      </c>
      <c r="D30" s="1">
        <v>438</v>
      </c>
      <c r="E30" s="1">
        <v>220</v>
      </c>
      <c r="F30" s="1">
        <v>31</v>
      </c>
      <c r="G30" s="1">
        <v>189</v>
      </c>
    </row>
    <row r="31" spans="1:7" ht="12.75">
      <c r="A31" s="4" t="s">
        <v>236</v>
      </c>
      <c r="B31" s="1">
        <v>429</v>
      </c>
      <c r="C31" s="1">
        <v>88</v>
      </c>
      <c r="D31" s="1">
        <v>341</v>
      </c>
      <c r="E31" s="1">
        <v>158</v>
      </c>
      <c r="F31" s="1">
        <v>29</v>
      </c>
      <c r="G31" s="1">
        <v>129</v>
      </c>
    </row>
    <row r="32" spans="1:7" ht="12.75">
      <c r="A32" s="4" t="s">
        <v>237</v>
      </c>
      <c r="B32" s="1">
        <v>398</v>
      </c>
      <c r="C32" s="1">
        <v>79</v>
      </c>
      <c r="D32" s="1">
        <v>319</v>
      </c>
      <c r="E32" s="1">
        <v>167</v>
      </c>
      <c r="F32" s="1">
        <v>32</v>
      </c>
      <c r="G32" s="1">
        <v>135</v>
      </c>
    </row>
    <row r="33" spans="1:7" ht="12.75">
      <c r="A33" s="5" t="s">
        <v>125</v>
      </c>
      <c r="B33" s="1">
        <v>1267</v>
      </c>
      <c r="C33" s="1">
        <v>237</v>
      </c>
      <c r="D33" s="1">
        <v>1030</v>
      </c>
      <c r="E33" s="1">
        <v>542</v>
      </c>
      <c r="F33" s="1">
        <v>86</v>
      </c>
      <c r="G33" s="1">
        <v>456</v>
      </c>
    </row>
    <row r="34" spans="1:7" ht="12.75">
      <c r="A34" s="4" t="s">
        <v>238</v>
      </c>
      <c r="B34" s="1">
        <v>278</v>
      </c>
      <c r="C34" s="1">
        <v>46</v>
      </c>
      <c r="D34" s="1">
        <v>232</v>
      </c>
      <c r="E34" s="1">
        <v>123</v>
      </c>
      <c r="F34" s="1">
        <v>15</v>
      </c>
      <c r="G34" s="1">
        <v>108</v>
      </c>
    </row>
    <row r="35" spans="1:7" ht="12.75">
      <c r="A35" s="4" t="s">
        <v>239</v>
      </c>
      <c r="B35" s="1">
        <v>608</v>
      </c>
      <c r="C35" s="1">
        <v>123</v>
      </c>
      <c r="D35" s="1">
        <v>485</v>
      </c>
      <c r="E35" s="1">
        <v>229</v>
      </c>
      <c r="F35" s="1">
        <v>41</v>
      </c>
      <c r="G35" s="1">
        <v>188</v>
      </c>
    </row>
    <row r="36" spans="1:7" ht="12.75">
      <c r="A36" s="4" t="s">
        <v>240</v>
      </c>
      <c r="B36" s="1">
        <v>278</v>
      </c>
      <c r="C36" s="1">
        <v>52</v>
      </c>
      <c r="D36" s="1">
        <v>226</v>
      </c>
      <c r="E36" s="1">
        <v>142</v>
      </c>
      <c r="F36" s="1">
        <v>23</v>
      </c>
      <c r="G36" s="1">
        <v>119</v>
      </c>
    </row>
    <row r="37" spans="1:7" ht="12.75">
      <c r="A37" s="4" t="s">
        <v>241</v>
      </c>
      <c r="B37" s="1">
        <v>103</v>
      </c>
      <c r="C37" s="1">
        <v>16</v>
      </c>
      <c r="D37" s="1">
        <v>87</v>
      </c>
      <c r="E37" s="1">
        <v>48</v>
      </c>
      <c r="F37" s="1">
        <v>7</v>
      </c>
      <c r="G37" s="1">
        <v>41</v>
      </c>
    </row>
    <row r="38" spans="1:7" ht="12.75">
      <c r="A38" s="5" t="s">
        <v>130</v>
      </c>
      <c r="B38" s="1">
        <v>2823</v>
      </c>
      <c r="C38" s="1">
        <v>566</v>
      </c>
      <c r="D38" s="1">
        <v>2257</v>
      </c>
      <c r="E38" s="1">
        <v>1060</v>
      </c>
      <c r="F38" s="1">
        <v>185</v>
      </c>
      <c r="G38" s="1">
        <v>875</v>
      </c>
    </row>
    <row r="39" spans="1:7" ht="12.75">
      <c r="A39" s="4" t="s">
        <v>242</v>
      </c>
      <c r="B39" s="1">
        <v>1499</v>
      </c>
      <c r="C39" s="1">
        <v>268</v>
      </c>
      <c r="D39" s="1">
        <v>1231</v>
      </c>
      <c r="E39" s="1">
        <v>557</v>
      </c>
      <c r="F39" s="1">
        <v>82</v>
      </c>
      <c r="G39" s="1">
        <v>475</v>
      </c>
    </row>
    <row r="40" spans="1:7" ht="12.75">
      <c r="A40" s="4" t="s">
        <v>243</v>
      </c>
      <c r="B40" s="1">
        <v>255</v>
      </c>
      <c r="C40" s="1">
        <v>48</v>
      </c>
      <c r="D40" s="1">
        <v>207</v>
      </c>
      <c r="E40" s="1">
        <v>78</v>
      </c>
      <c r="F40" s="1">
        <v>9</v>
      </c>
      <c r="G40" s="1">
        <v>69</v>
      </c>
    </row>
    <row r="41" spans="1:7" ht="12.75">
      <c r="A41" s="4" t="s">
        <v>244</v>
      </c>
      <c r="B41" s="1">
        <v>690</v>
      </c>
      <c r="C41" s="1">
        <v>151</v>
      </c>
      <c r="D41" s="1">
        <v>539</v>
      </c>
      <c r="E41" s="1">
        <v>288</v>
      </c>
      <c r="F41" s="1">
        <v>57</v>
      </c>
      <c r="G41" s="1">
        <v>231</v>
      </c>
    </row>
    <row r="42" spans="1:7" ht="12.75">
      <c r="A42" s="4" t="s">
        <v>245</v>
      </c>
      <c r="B42" s="1">
        <v>212</v>
      </c>
      <c r="C42" s="1">
        <v>55</v>
      </c>
      <c r="D42" s="1">
        <v>157</v>
      </c>
      <c r="E42" s="1">
        <v>87</v>
      </c>
      <c r="F42" s="1">
        <v>21</v>
      </c>
      <c r="G42" s="1">
        <v>66</v>
      </c>
    </row>
    <row r="43" spans="1:7" ht="12.75">
      <c r="A43" s="4" t="s">
        <v>246</v>
      </c>
      <c r="B43" s="1">
        <v>167</v>
      </c>
      <c r="C43" s="1">
        <v>44</v>
      </c>
      <c r="D43" s="1">
        <v>123</v>
      </c>
      <c r="E43" s="1">
        <v>50</v>
      </c>
      <c r="F43" s="1">
        <v>16</v>
      </c>
      <c r="G43" s="1">
        <v>34</v>
      </c>
    </row>
    <row r="44" spans="1:7" ht="12.75">
      <c r="A44" s="5" t="s">
        <v>136</v>
      </c>
      <c r="B44" s="1">
        <v>1964</v>
      </c>
      <c r="C44" s="1">
        <v>407</v>
      </c>
      <c r="D44" s="1">
        <v>1557</v>
      </c>
      <c r="E44" s="1">
        <v>741</v>
      </c>
      <c r="F44" s="1">
        <v>150</v>
      </c>
      <c r="G44" s="1">
        <v>591</v>
      </c>
    </row>
    <row r="45" spans="1:7" ht="12.75">
      <c r="A45" s="4" t="s">
        <v>247</v>
      </c>
      <c r="B45" s="1">
        <v>1258</v>
      </c>
      <c r="C45" s="1">
        <v>253</v>
      </c>
      <c r="D45" s="1">
        <v>1005</v>
      </c>
      <c r="E45" s="1">
        <v>490</v>
      </c>
      <c r="F45" s="1">
        <v>90</v>
      </c>
      <c r="G45" s="1">
        <v>400</v>
      </c>
    </row>
    <row r="46" spans="1:7" ht="12.75">
      <c r="A46" s="4" t="s">
        <v>248</v>
      </c>
      <c r="B46" s="1">
        <v>149</v>
      </c>
      <c r="C46" s="1">
        <v>27</v>
      </c>
      <c r="D46" s="1">
        <v>122</v>
      </c>
      <c r="E46" s="1">
        <v>53</v>
      </c>
      <c r="F46" s="1">
        <v>13</v>
      </c>
      <c r="G46" s="1">
        <v>40</v>
      </c>
    </row>
    <row r="47" spans="1:7" ht="12.75">
      <c r="A47" s="4" t="s">
        <v>249</v>
      </c>
      <c r="B47" s="1">
        <v>282</v>
      </c>
      <c r="C47" s="1">
        <v>68</v>
      </c>
      <c r="D47" s="1">
        <v>214</v>
      </c>
      <c r="E47" s="1">
        <v>100</v>
      </c>
      <c r="F47" s="1">
        <v>25</v>
      </c>
      <c r="G47" s="1">
        <v>75</v>
      </c>
    </row>
    <row r="48" spans="1:7" ht="12.75">
      <c r="A48" s="4" t="s">
        <v>250</v>
      </c>
      <c r="B48" s="1">
        <v>160</v>
      </c>
      <c r="C48" s="1">
        <v>35</v>
      </c>
      <c r="D48" s="1">
        <v>125</v>
      </c>
      <c r="E48" s="1">
        <v>56</v>
      </c>
      <c r="F48" s="1">
        <v>10</v>
      </c>
      <c r="G48" s="1">
        <v>46</v>
      </c>
    </row>
    <row r="49" spans="1:7" ht="12.75">
      <c r="A49" s="4" t="s">
        <v>251</v>
      </c>
      <c r="B49" s="1">
        <v>115</v>
      </c>
      <c r="C49" s="1">
        <v>24</v>
      </c>
      <c r="D49" s="1">
        <v>91</v>
      </c>
      <c r="E49" s="1">
        <v>42</v>
      </c>
      <c r="F49" s="1">
        <v>12</v>
      </c>
      <c r="G49" s="1">
        <v>30</v>
      </c>
    </row>
    <row r="50" spans="1:7" ht="12.75">
      <c r="A50" s="5" t="s">
        <v>142</v>
      </c>
      <c r="B50" s="1">
        <v>2130</v>
      </c>
      <c r="C50" s="1">
        <v>424</v>
      </c>
      <c r="D50" s="1">
        <v>1706</v>
      </c>
      <c r="E50" s="1">
        <v>843</v>
      </c>
      <c r="F50" s="1">
        <v>142</v>
      </c>
      <c r="G50" s="1">
        <v>701</v>
      </c>
    </row>
    <row r="51" spans="1:7" ht="12.75">
      <c r="A51" s="4" t="s">
        <v>252</v>
      </c>
      <c r="B51" s="1">
        <v>772</v>
      </c>
      <c r="C51" s="1">
        <v>148</v>
      </c>
      <c r="D51" s="1">
        <v>624</v>
      </c>
      <c r="E51" s="1">
        <v>327</v>
      </c>
      <c r="F51" s="1">
        <v>57</v>
      </c>
      <c r="G51" s="1">
        <v>270</v>
      </c>
    </row>
    <row r="52" spans="1:7" ht="12.75">
      <c r="A52" s="4" t="s">
        <v>253</v>
      </c>
      <c r="B52" s="1">
        <v>594</v>
      </c>
      <c r="C52" s="1">
        <v>128</v>
      </c>
      <c r="D52" s="1">
        <v>466</v>
      </c>
      <c r="E52" s="1">
        <v>213</v>
      </c>
      <c r="F52" s="1">
        <v>34</v>
      </c>
      <c r="G52" s="1">
        <v>179</v>
      </c>
    </row>
    <row r="53" spans="1:7" ht="12.75">
      <c r="A53" s="4" t="s">
        <v>254</v>
      </c>
      <c r="B53" s="1">
        <v>217</v>
      </c>
      <c r="C53" s="1">
        <v>45</v>
      </c>
      <c r="D53" s="1">
        <v>172</v>
      </c>
      <c r="E53" s="1">
        <v>93</v>
      </c>
      <c r="F53" s="1">
        <v>14</v>
      </c>
      <c r="G53" s="1">
        <v>79</v>
      </c>
    </row>
    <row r="54" spans="1:7" ht="12.75">
      <c r="A54" s="4" t="s">
        <v>255</v>
      </c>
      <c r="B54" s="1">
        <v>466</v>
      </c>
      <c r="C54" s="1">
        <v>85</v>
      </c>
      <c r="D54" s="1">
        <v>381</v>
      </c>
      <c r="E54" s="1">
        <v>172</v>
      </c>
      <c r="F54" s="1">
        <v>31</v>
      </c>
      <c r="G54" s="1">
        <v>141</v>
      </c>
    </row>
    <row r="55" spans="1:7" ht="12.75">
      <c r="A55" s="4" t="s">
        <v>256</v>
      </c>
      <c r="B55" s="1">
        <v>81</v>
      </c>
      <c r="C55" s="1">
        <v>18</v>
      </c>
      <c r="D55" s="1">
        <v>63</v>
      </c>
      <c r="E55" s="1">
        <v>38</v>
      </c>
      <c r="F55" s="1">
        <v>6</v>
      </c>
      <c r="G55" s="1">
        <v>32</v>
      </c>
    </row>
    <row r="56" spans="1:7" ht="12.75">
      <c r="A56" s="5" t="s">
        <v>148</v>
      </c>
      <c r="B56" s="1">
        <v>3018</v>
      </c>
      <c r="C56" s="1">
        <v>615</v>
      </c>
      <c r="D56" s="1">
        <v>2403</v>
      </c>
      <c r="E56" s="1">
        <v>1093</v>
      </c>
      <c r="F56" s="1">
        <v>196</v>
      </c>
      <c r="G56" s="1">
        <v>897</v>
      </c>
    </row>
    <row r="57" spans="1:7" ht="12.75">
      <c r="A57" s="4" t="s">
        <v>257</v>
      </c>
      <c r="B57" s="1">
        <v>1206</v>
      </c>
      <c r="C57" s="1">
        <v>219</v>
      </c>
      <c r="D57" s="1">
        <v>987</v>
      </c>
      <c r="E57" s="1">
        <v>491</v>
      </c>
      <c r="F57" s="1">
        <v>73</v>
      </c>
      <c r="G57" s="1">
        <v>418</v>
      </c>
    </row>
    <row r="58" spans="1:7" ht="12.75">
      <c r="A58" s="4" t="s">
        <v>258</v>
      </c>
      <c r="B58" s="1">
        <v>641</v>
      </c>
      <c r="C58" s="1">
        <v>126</v>
      </c>
      <c r="D58" s="1">
        <v>515</v>
      </c>
      <c r="E58" s="1">
        <v>256</v>
      </c>
      <c r="F58" s="1">
        <v>45</v>
      </c>
      <c r="G58" s="1">
        <v>211</v>
      </c>
    </row>
    <row r="59" spans="1:7" ht="12.75">
      <c r="A59" s="4" t="s">
        <v>259</v>
      </c>
      <c r="B59" s="1">
        <v>573</v>
      </c>
      <c r="C59" s="1">
        <v>124</v>
      </c>
      <c r="D59" s="1">
        <v>449</v>
      </c>
      <c r="E59" s="1">
        <v>183</v>
      </c>
      <c r="F59" s="1">
        <v>35</v>
      </c>
      <c r="G59" s="1">
        <v>148</v>
      </c>
    </row>
    <row r="60" spans="1:7" ht="12.75">
      <c r="A60" s="4" t="s">
        <v>260</v>
      </c>
      <c r="B60" s="1">
        <v>134</v>
      </c>
      <c r="C60" s="1">
        <v>31</v>
      </c>
      <c r="D60" s="1">
        <v>103</v>
      </c>
      <c r="E60" s="1">
        <v>48</v>
      </c>
      <c r="F60" s="1">
        <v>10</v>
      </c>
      <c r="G60" s="1">
        <v>38</v>
      </c>
    </row>
    <row r="61" spans="1:7" ht="12.75">
      <c r="A61" s="4" t="s">
        <v>261</v>
      </c>
      <c r="B61" s="1">
        <v>270</v>
      </c>
      <c r="C61" s="1">
        <v>57</v>
      </c>
      <c r="D61" s="1">
        <v>213</v>
      </c>
      <c r="E61" s="1">
        <v>53</v>
      </c>
      <c r="F61" s="1">
        <v>16</v>
      </c>
      <c r="G61" s="1">
        <v>37</v>
      </c>
    </row>
    <row r="62" spans="1:7" ht="12.75">
      <c r="A62" s="4" t="s">
        <v>262</v>
      </c>
      <c r="B62" s="1">
        <v>117</v>
      </c>
      <c r="C62" s="1">
        <v>39</v>
      </c>
      <c r="D62" s="1">
        <v>78</v>
      </c>
      <c r="E62" s="1">
        <v>48</v>
      </c>
      <c r="F62" s="1">
        <v>16</v>
      </c>
      <c r="G62" s="1">
        <v>32</v>
      </c>
    </row>
    <row r="63" spans="1:7" ht="12.75">
      <c r="A63" s="4" t="s">
        <v>366</v>
      </c>
      <c r="B63" s="1">
        <v>77</v>
      </c>
      <c r="C63" s="1">
        <v>19</v>
      </c>
      <c r="D63" s="1">
        <v>58</v>
      </c>
      <c r="E63" s="1">
        <v>14</v>
      </c>
      <c r="F63" s="1">
        <v>1</v>
      </c>
      <c r="G63" s="1">
        <v>13</v>
      </c>
    </row>
    <row r="64" spans="1:7" ht="12.75">
      <c r="A64" s="5" t="s">
        <v>155</v>
      </c>
      <c r="B64" s="1">
        <v>3072</v>
      </c>
      <c r="C64" s="1">
        <v>651</v>
      </c>
      <c r="D64" s="1">
        <v>2421</v>
      </c>
      <c r="E64" s="1">
        <v>1241</v>
      </c>
      <c r="F64" s="1">
        <v>239</v>
      </c>
      <c r="G64" s="1">
        <v>1002</v>
      </c>
    </row>
    <row r="65" spans="1:7" ht="12.75">
      <c r="A65" s="4" t="s">
        <v>263</v>
      </c>
      <c r="B65" s="1">
        <v>375</v>
      </c>
      <c r="C65" s="1">
        <v>86</v>
      </c>
      <c r="D65" s="1">
        <v>289</v>
      </c>
      <c r="E65" s="1">
        <v>135</v>
      </c>
      <c r="F65" s="1">
        <v>26</v>
      </c>
      <c r="G65" s="1">
        <v>109</v>
      </c>
    </row>
    <row r="66" spans="1:7" ht="12.75">
      <c r="A66" s="4" t="s">
        <v>264</v>
      </c>
      <c r="B66" s="1">
        <v>1491</v>
      </c>
      <c r="C66" s="1">
        <v>282</v>
      </c>
      <c r="D66" s="1">
        <v>1209</v>
      </c>
      <c r="E66" s="1">
        <v>642</v>
      </c>
      <c r="F66" s="1">
        <v>105</v>
      </c>
      <c r="G66" s="1">
        <v>537</v>
      </c>
    </row>
    <row r="67" spans="1:7" ht="12.75">
      <c r="A67" s="4" t="s">
        <v>265</v>
      </c>
      <c r="B67" s="1">
        <v>611</v>
      </c>
      <c r="C67" s="1">
        <v>144</v>
      </c>
      <c r="D67" s="1">
        <v>467</v>
      </c>
      <c r="E67" s="1">
        <v>245</v>
      </c>
      <c r="F67" s="1">
        <v>59</v>
      </c>
      <c r="G67" s="1">
        <v>186</v>
      </c>
    </row>
    <row r="68" spans="1:7" ht="12.75">
      <c r="A68" s="4" t="s">
        <v>266</v>
      </c>
      <c r="B68" s="1">
        <v>276</v>
      </c>
      <c r="C68" s="1">
        <v>66</v>
      </c>
      <c r="D68" s="1">
        <v>210</v>
      </c>
      <c r="E68" s="1">
        <v>98</v>
      </c>
      <c r="F68" s="1">
        <v>25</v>
      </c>
      <c r="G68" s="1">
        <v>73</v>
      </c>
    </row>
    <row r="69" spans="1:7" ht="12.75">
      <c r="A69" s="4" t="s">
        <v>267</v>
      </c>
      <c r="B69" s="1">
        <v>319</v>
      </c>
      <c r="C69" s="1">
        <v>73</v>
      </c>
      <c r="D69" s="1">
        <v>246</v>
      </c>
      <c r="E69" s="1">
        <v>121</v>
      </c>
      <c r="F69" s="1">
        <v>24</v>
      </c>
      <c r="G69" s="1">
        <v>97</v>
      </c>
    </row>
    <row r="70" spans="1:7" ht="12.75">
      <c r="A70" s="5" t="s">
        <v>161</v>
      </c>
      <c r="B70" s="1">
        <v>2330</v>
      </c>
      <c r="C70" s="1">
        <v>472</v>
      </c>
      <c r="D70" s="1">
        <v>1858</v>
      </c>
      <c r="E70" s="1">
        <v>921</v>
      </c>
      <c r="F70" s="1">
        <v>170</v>
      </c>
      <c r="G70" s="1">
        <v>751</v>
      </c>
    </row>
    <row r="71" spans="1:7" ht="12.75">
      <c r="A71" s="4" t="s">
        <v>268</v>
      </c>
      <c r="B71" s="1">
        <v>1042</v>
      </c>
      <c r="C71" s="1">
        <v>195</v>
      </c>
      <c r="D71" s="1">
        <v>847</v>
      </c>
      <c r="E71" s="1">
        <v>428</v>
      </c>
      <c r="F71" s="1">
        <v>77</v>
      </c>
      <c r="G71" s="1">
        <v>351</v>
      </c>
    </row>
    <row r="72" spans="1:7" ht="12.75">
      <c r="A72" s="4" t="s">
        <v>269</v>
      </c>
      <c r="B72" s="1">
        <v>446</v>
      </c>
      <c r="C72" s="1">
        <v>92</v>
      </c>
      <c r="D72" s="1">
        <v>354</v>
      </c>
      <c r="E72" s="1">
        <v>183</v>
      </c>
      <c r="F72" s="1">
        <v>32</v>
      </c>
      <c r="G72" s="1">
        <v>151</v>
      </c>
    </row>
    <row r="73" spans="1:7" ht="12.75">
      <c r="A73" s="4" t="s">
        <v>270</v>
      </c>
      <c r="B73" s="1">
        <v>588</v>
      </c>
      <c r="C73" s="1">
        <v>128</v>
      </c>
      <c r="D73" s="1">
        <v>460</v>
      </c>
      <c r="E73" s="1">
        <v>222</v>
      </c>
      <c r="F73" s="1">
        <v>45</v>
      </c>
      <c r="G73" s="1">
        <v>177</v>
      </c>
    </row>
    <row r="74" spans="1:7" ht="12.75">
      <c r="A74" s="4" t="s">
        <v>271</v>
      </c>
      <c r="B74" s="1">
        <v>181</v>
      </c>
      <c r="C74" s="1">
        <v>34</v>
      </c>
      <c r="D74" s="1">
        <v>147</v>
      </c>
      <c r="E74" s="1">
        <v>71</v>
      </c>
      <c r="F74" s="1">
        <v>14</v>
      </c>
      <c r="G74" s="1">
        <v>57</v>
      </c>
    </row>
    <row r="75" spans="1:7" ht="12.75">
      <c r="A75" s="4" t="s">
        <v>272</v>
      </c>
      <c r="B75" s="1">
        <v>73</v>
      </c>
      <c r="C75" s="1">
        <v>23</v>
      </c>
      <c r="D75" s="1">
        <v>50</v>
      </c>
      <c r="E75" s="1">
        <v>17</v>
      </c>
      <c r="F75" s="1">
        <v>2</v>
      </c>
      <c r="G75" s="1">
        <v>15</v>
      </c>
    </row>
    <row r="76" spans="1:7" ht="12.75">
      <c r="A76" s="5" t="s">
        <v>167</v>
      </c>
      <c r="B76" s="1">
        <v>1406</v>
      </c>
      <c r="C76" s="1">
        <v>270</v>
      </c>
      <c r="D76" s="1">
        <v>1136</v>
      </c>
      <c r="E76" s="1">
        <v>512</v>
      </c>
      <c r="F76" s="1">
        <v>78</v>
      </c>
      <c r="G76" s="1">
        <v>434</v>
      </c>
    </row>
    <row r="77" spans="1:7" ht="12.75">
      <c r="A77" s="4" t="s">
        <v>273</v>
      </c>
      <c r="B77" s="1">
        <v>383</v>
      </c>
      <c r="C77" s="1">
        <v>66</v>
      </c>
      <c r="D77" s="1">
        <v>317</v>
      </c>
      <c r="E77" s="1">
        <v>143</v>
      </c>
      <c r="F77" s="1">
        <v>22</v>
      </c>
      <c r="G77" s="1">
        <v>121</v>
      </c>
    </row>
    <row r="78" spans="1:7" ht="12.75">
      <c r="A78" s="4" t="s">
        <v>274</v>
      </c>
      <c r="B78" s="1">
        <v>373</v>
      </c>
      <c r="C78" s="1">
        <v>79</v>
      </c>
      <c r="D78" s="1">
        <v>294</v>
      </c>
      <c r="E78" s="1">
        <v>124</v>
      </c>
      <c r="F78" s="1">
        <v>12</v>
      </c>
      <c r="G78" s="1">
        <v>112</v>
      </c>
    </row>
    <row r="79" spans="1:7" ht="12.75">
      <c r="A79" s="4" t="s">
        <v>275</v>
      </c>
      <c r="B79" s="1">
        <v>378</v>
      </c>
      <c r="C79" s="1">
        <v>73</v>
      </c>
      <c r="D79" s="1">
        <v>305</v>
      </c>
      <c r="E79" s="1">
        <v>147</v>
      </c>
      <c r="F79" s="1">
        <v>21</v>
      </c>
      <c r="G79" s="1">
        <v>126</v>
      </c>
    </row>
    <row r="80" spans="1:7" ht="12.75">
      <c r="A80" s="4" t="s">
        <v>276</v>
      </c>
      <c r="B80" s="1">
        <v>184</v>
      </c>
      <c r="C80" s="1">
        <v>34</v>
      </c>
      <c r="D80" s="1">
        <v>150</v>
      </c>
      <c r="E80" s="1">
        <v>71</v>
      </c>
      <c r="F80" s="1">
        <v>15</v>
      </c>
      <c r="G80" s="1">
        <v>56</v>
      </c>
    </row>
    <row r="81" spans="1:7" ht="12.75">
      <c r="A81" s="4" t="s">
        <v>277</v>
      </c>
      <c r="B81" s="1">
        <v>88</v>
      </c>
      <c r="C81" s="1">
        <v>18</v>
      </c>
      <c r="D81" s="1">
        <v>70</v>
      </c>
      <c r="E81" s="1">
        <v>27</v>
      </c>
      <c r="F81" s="1">
        <v>8</v>
      </c>
      <c r="G81" s="1">
        <v>19</v>
      </c>
    </row>
    <row r="82" spans="1:7" ht="12.75">
      <c r="A82" s="5" t="s">
        <v>172</v>
      </c>
      <c r="B82" s="1">
        <v>1157</v>
      </c>
      <c r="C82" s="1">
        <v>251</v>
      </c>
      <c r="D82" s="1">
        <v>906</v>
      </c>
      <c r="E82" s="1">
        <v>429</v>
      </c>
      <c r="F82" s="1">
        <v>85</v>
      </c>
      <c r="G82" s="1">
        <v>344</v>
      </c>
    </row>
    <row r="83" spans="1:7" ht="12.75">
      <c r="A83" s="4" t="s">
        <v>278</v>
      </c>
      <c r="B83" s="1">
        <v>1055</v>
      </c>
      <c r="C83" s="1">
        <v>228</v>
      </c>
      <c r="D83" s="1">
        <v>827</v>
      </c>
      <c r="E83" s="1">
        <v>399</v>
      </c>
      <c r="F83" s="1">
        <v>77</v>
      </c>
      <c r="G83" s="1">
        <v>322</v>
      </c>
    </row>
    <row r="84" spans="1:7" ht="12.75">
      <c r="A84" s="4" t="s">
        <v>279</v>
      </c>
      <c r="B84" s="1">
        <v>102</v>
      </c>
      <c r="C84" s="1">
        <v>23</v>
      </c>
      <c r="D84" s="1">
        <v>79</v>
      </c>
      <c r="E84" s="1">
        <v>30</v>
      </c>
      <c r="F84" s="1">
        <v>8</v>
      </c>
      <c r="G84" s="1">
        <v>22</v>
      </c>
    </row>
    <row r="85" spans="1:7" ht="12.75">
      <c r="A85" s="5" t="s">
        <v>175</v>
      </c>
      <c r="B85" s="1">
        <v>1881</v>
      </c>
      <c r="C85" s="1">
        <v>427</v>
      </c>
      <c r="D85" s="1">
        <v>1454</v>
      </c>
      <c r="E85" s="1">
        <v>639</v>
      </c>
      <c r="F85" s="1">
        <v>126</v>
      </c>
      <c r="G85" s="1">
        <v>513</v>
      </c>
    </row>
    <row r="86" spans="1:7" ht="12.75">
      <c r="A86" s="4" t="s">
        <v>280</v>
      </c>
      <c r="B86" s="1">
        <v>860</v>
      </c>
      <c r="C86" s="1">
        <v>202</v>
      </c>
      <c r="D86" s="1">
        <v>658</v>
      </c>
      <c r="E86" s="1">
        <v>293</v>
      </c>
      <c r="F86" s="1">
        <v>61</v>
      </c>
      <c r="G86" s="1">
        <v>232</v>
      </c>
    </row>
    <row r="87" spans="1:7" ht="12.75">
      <c r="A87" s="4" t="s">
        <v>281</v>
      </c>
      <c r="B87" s="1">
        <v>925</v>
      </c>
      <c r="C87" s="1">
        <v>199</v>
      </c>
      <c r="D87" s="1">
        <v>726</v>
      </c>
      <c r="E87" s="1">
        <v>321</v>
      </c>
      <c r="F87" s="1">
        <v>60</v>
      </c>
      <c r="G87" s="1">
        <v>261</v>
      </c>
    </row>
    <row r="88" spans="1:7" ht="12.75">
      <c r="A88" s="4" t="s">
        <v>282</v>
      </c>
      <c r="B88" s="1">
        <v>96</v>
      </c>
      <c r="C88" s="1">
        <v>26</v>
      </c>
      <c r="D88" s="1">
        <v>70</v>
      </c>
      <c r="E88" s="1">
        <v>25</v>
      </c>
      <c r="F88" s="1">
        <v>5</v>
      </c>
      <c r="G88" s="1">
        <v>20</v>
      </c>
    </row>
    <row r="89" spans="1:7" ht="12.75">
      <c r="A89" s="5" t="s">
        <v>179</v>
      </c>
      <c r="B89" s="1">
        <v>1478</v>
      </c>
      <c r="C89" s="1">
        <v>346</v>
      </c>
      <c r="D89" s="1">
        <v>1132</v>
      </c>
      <c r="E89" s="1">
        <v>541</v>
      </c>
      <c r="F89" s="1">
        <v>128</v>
      </c>
      <c r="G89" s="1">
        <v>413</v>
      </c>
    </row>
    <row r="90" spans="1:7" ht="12.75">
      <c r="A90" s="4" t="s">
        <v>283</v>
      </c>
      <c r="B90" s="1">
        <v>1261</v>
      </c>
      <c r="C90" s="1">
        <v>295</v>
      </c>
      <c r="D90" s="1">
        <v>966</v>
      </c>
      <c r="E90" s="1">
        <v>453</v>
      </c>
      <c r="F90" s="1">
        <v>107</v>
      </c>
      <c r="G90" s="1">
        <v>346</v>
      </c>
    </row>
    <row r="91" spans="1:7" ht="12.75">
      <c r="A91" s="4" t="s">
        <v>284</v>
      </c>
      <c r="B91" s="1">
        <v>217</v>
      </c>
      <c r="C91" s="1">
        <v>51</v>
      </c>
      <c r="D91" s="1">
        <v>166</v>
      </c>
      <c r="E91" s="1">
        <v>88</v>
      </c>
      <c r="F91" s="1">
        <v>21</v>
      </c>
      <c r="G91" s="1">
        <v>67</v>
      </c>
    </row>
    <row r="92" spans="1:7" ht="12.75">
      <c r="A92" s="5" t="s">
        <v>182</v>
      </c>
      <c r="B92" s="1">
        <v>264</v>
      </c>
      <c r="C92" s="1">
        <v>67</v>
      </c>
      <c r="D92" s="1">
        <v>197</v>
      </c>
      <c r="E92" s="1">
        <v>103</v>
      </c>
      <c r="F92" s="1">
        <v>21</v>
      </c>
      <c r="G92" s="1">
        <v>82</v>
      </c>
    </row>
    <row r="93" spans="1:7" ht="12.75">
      <c r="A93" s="4" t="s">
        <v>285</v>
      </c>
      <c r="B93" s="1">
        <v>45</v>
      </c>
      <c r="C93" s="1">
        <v>8</v>
      </c>
      <c r="D93" s="1">
        <v>37</v>
      </c>
      <c r="E93" s="1">
        <v>17</v>
      </c>
      <c r="F93" s="1">
        <v>3</v>
      </c>
      <c r="G93" s="1">
        <v>14</v>
      </c>
    </row>
    <row r="94" spans="1:7" ht="12.75">
      <c r="A94" s="4" t="s">
        <v>286</v>
      </c>
      <c r="B94" s="1">
        <v>47</v>
      </c>
      <c r="C94" s="1">
        <v>14</v>
      </c>
      <c r="D94" s="1">
        <v>33</v>
      </c>
      <c r="E94" s="1">
        <v>20</v>
      </c>
      <c r="F94" s="1">
        <v>5</v>
      </c>
      <c r="G94" s="1">
        <v>15</v>
      </c>
    </row>
    <row r="95" spans="1:7" ht="12.75">
      <c r="A95" s="4" t="s">
        <v>287</v>
      </c>
      <c r="B95" s="1">
        <v>53</v>
      </c>
      <c r="C95" s="1">
        <v>13</v>
      </c>
      <c r="D95" s="1">
        <v>40</v>
      </c>
      <c r="E95" s="1">
        <v>18</v>
      </c>
      <c r="F95" s="1">
        <v>4</v>
      </c>
      <c r="G95" s="1">
        <v>14</v>
      </c>
    </row>
    <row r="96" spans="1:7" ht="12.75">
      <c r="A96" s="4" t="s">
        <v>414</v>
      </c>
      <c r="B96" s="1">
        <v>21</v>
      </c>
      <c r="C96" s="1">
        <v>5</v>
      </c>
      <c r="D96" s="1">
        <v>16</v>
      </c>
      <c r="E96" s="1">
        <v>9</v>
      </c>
      <c r="F96" s="1">
        <v>2</v>
      </c>
      <c r="G96" s="1">
        <v>7</v>
      </c>
    </row>
    <row r="97" spans="1:7" ht="12.75">
      <c r="A97" s="4" t="s">
        <v>413</v>
      </c>
      <c r="B97" s="1">
        <v>7</v>
      </c>
      <c r="C97" s="1">
        <v>3</v>
      </c>
      <c r="D97" s="1">
        <v>4</v>
      </c>
      <c r="E97" s="1">
        <v>2</v>
      </c>
      <c r="F97" s="1">
        <v>1</v>
      </c>
      <c r="G97" s="1">
        <v>1</v>
      </c>
    </row>
    <row r="98" spans="1:7" ht="12.75">
      <c r="A98" s="4" t="s">
        <v>288</v>
      </c>
      <c r="B98" s="1">
        <v>53</v>
      </c>
      <c r="C98" s="1">
        <v>11</v>
      </c>
      <c r="D98" s="1">
        <v>42</v>
      </c>
      <c r="E98" s="1">
        <v>18</v>
      </c>
      <c r="F98" s="1">
        <v>1</v>
      </c>
      <c r="G98" s="1">
        <v>17</v>
      </c>
    </row>
    <row r="99" spans="1:7" ht="12.75">
      <c r="A99" s="4" t="s">
        <v>289</v>
      </c>
      <c r="B99" s="1">
        <v>38</v>
      </c>
      <c r="C99" s="1">
        <v>13</v>
      </c>
      <c r="D99" s="1">
        <v>25</v>
      </c>
      <c r="E99" s="1">
        <v>19</v>
      </c>
      <c r="F99" s="1">
        <v>5</v>
      </c>
      <c r="G99" s="1">
        <v>14</v>
      </c>
    </row>
    <row r="100" spans="1:7" ht="12.75">
      <c r="A100" s="5" t="s">
        <v>188</v>
      </c>
      <c r="B100" s="1">
        <v>491</v>
      </c>
      <c r="C100" s="1">
        <v>131</v>
      </c>
      <c r="D100" s="1">
        <v>360</v>
      </c>
      <c r="E100" s="1">
        <v>191</v>
      </c>
      <c r="F100" s="1">
        <v>45</v>
      </c>
      <c r="G100" s="1">
        <v>146</v>
      </c>
    </row>
    <row r="101" spans="1:7" ht="12.75">
      <c r="A101" s="4" t="s">
        <v>290</v>
      </c>
      <c r="B101" s="1">
        <v>478</v>
      </c>
      <c r="C101" s="1">
        <v>126</v>
      </c>
      <c r="D101" s="1">
        <v>352</v>
      </c>
      <c r="E101" s="1">
        <v>187</v>
      </c>
      <c r="F101" s="1">
        <v>45</v>
      </c>
      <c r="G101" s="1">
        <v>142</v>
      </c>
    </row>
    <row r="102" spans="1:7" ht="12.75">
      <c r="A102" s="4" t="s">
        <v>291</v>
      </c>
      <c r="B102" s="1">
        <v>13</v>
      </c>
      <c r="C102" s="1">
        <v>5</v>
      </c>
      <c r="D102" s="1">
        <v>8</v>
      </c>
      <c r="E102" s="1">
        <v>4</v>
      </c>
      <c r="F102" s="1">
        <v>0</v>
      </c>
      <c r="G102" s="1">
        <v>4</v>
      </c>
    </row>
    <row r="103" spans="1:7" ht="12.75">
      <c r="A103" s="5" t="s">
        <v>191</v>
      </c>
      <c r="B103" s="1">
        <v>714</v>
      </c>
      <c r="C103" s="1">
        <v>171</v>
      </c>
      <c r="D103" s="1">
        <v>543</v>
      </c>
      <c r="E103" s="1">
        <v>267</v>
      </c>
      <c r="F103" s="1">
        <v>59</v>
      </c>
      <c r="G103" s="1">
        <v>208</v>
      </c>
    </row>
    <row r="104" spans="1:7" ht="12.75">
      <c r="A104" s="4" t="s">
        <v>292</v>
      </c>
      <c r="B104" s="1">
        <v>63</v>
      </c>
      <c r="C104" s="1">
        <v>17</v>
      </c>
      <c r="D104" s="1">
        <v>46</v>
      </c>
      <c r="E104" s="1">
        <v>23</v>
      </c>
      <c r="F104" s="1">
        <v>5</v>
      </c>
      <c r="G104" s="1">
        <v>18</v>
      </c>
    </row>
    <row r="105" spans="1:7" ht="12.75">
      <c r="A105" s="4" t="s">
        <v>293</v>
      </c>
      <c r="B105" s="1">
        <v>276</v>
      </c>
      <c r="C105" s="1">
        <v>62</v>
      </c>
      <c r="D105" s="1">
        <v>214</v>
      </c>
      <c r="E105" s="1">
        <v>116</v>
      </c>
      <c r="F105" s="1">
        <v>30</v>
      </c>
      <c r="G105" s="1">
        <v>86</v>
      </c>
    </row>
    <row r="106" spans="1:7" ht="12.75">
      <c r="A106" s="4" t="s">
        <v>294</v>
      </c>
      <c r="B106" s="1">
        <v>77</v>
      </c>
      <c r="C106" s="1">
        <v>19</v>
      </c>
      <c r="D106" s="1">
        <v>58</v>
      </c>
      <c r="E106" s="1">
        <v>28</v>
      </c>
      <c r="F106" s="1">
        <v>5</v>
      </c>
      <c r="G106" s="1">
        <v>23</v>
      </c>
    </row>
    <row r="107" spans="1:7" ht="12.75">
      <c r="A107" s="4" t="s">
        <v>295</v>
      </c>
      <c r="B107" s="1">
        <v>37</v>
      </c>
      <c r="C107" s="1">
        <v>17</v>
      </c>
      <c r="D107" s="1">
        <v>20</v>
      </c>
      <c r="E107" s="1">
        <v>7</v>
      </c>
      <c r="F107" s="1">
        <v>1</v>
      </c>
      <c r="G107" s="1">
        <v>6</v>
      </c>
    </row>
    <row r="108" spans="1:7" ht="12.75">
      <c r="A108" s="4" t="s">
        <v>296</v>
      </c>
      <c r="B108" s="1">
        <v>30</v>
      </c>
      <c r="C108" s="1">
        <v>8</v>
      </c>
      <c r="D108" s="1">
        <v>22</v>
      </c>
      <c r="E108" s="1">
        <v>10</v>
      </c>
      <c r="F108" s="1">
        <v>2</v>
      </c>
      <c r="G108" s="1">
        <v>8</v>
      </c>
    </row>
    <row r="109" spans="1:7" ht="12.75">
      <c r="A109" s="4" t="s">
        <v>297</v>
      </c>
      <c r="B109" s="1">
        <v>35</v>
      </c>
      <c r="C109" s="1">
        <v>12</v>
      </c>
      <c r="D109" s="1">
        <v>23</v>
      </c>
      <c r="E109" s="1">
        <v>10</v>
      </c>
      <c r="F109" s="1">
        <v>3</v>
      </c>
      <c r="G109" s="1">
        <v>7</v>
      </c>
    </row>
    <row r="110" spans="1:7" ht="12.75">
      <c r="A110" s="4" t="s">
        <v>415</v>
      </c>
      <c r="B110" s="1">
        <v>176</v>
      </c>
      <c r="C110" s="1">
        <v>30</v>
      </c>
      <c r="D110" s="1">
        <v>146</v>
      </c>
      <c r="E110" s="1">
        <v>67</v>
      </c>
      <c r="F110" s="1">
        <v>10</v>
      </c>
      <c r="G110" s="1">
        <v>57</v>
      </c>
    </row>
    <row r="111" spans="1:7" ht="12.75">
      <c r="A111" s="4" t="s">
        <v>411</v>
      </c>
      <c r="B111" s="1">
        <v>20</v>
      </c>
      <c r="C111" s="1">
        <v>6</v>
      </c>
      <c r="D111" s="1">
        <v>14</v>
      </c>
      <c r="E111" s="1">
        <v>6</v>
      </c>
      <c r="F111" s="1">
        <v>3</v>
      </c>
      <c r="G111" s="1">
        <v>3</v>
      </c>
    </row>
    <row r="112" spans="2:7" ht="12.75">
      <c r="B112" s="1"/>
      <c r="C112" s="1"/>
      <c r="D112" s="1"/>
      <c r="E112" s="1"/>
      <c r="F112" s="1"/>
      <c r="G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7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529</v>
      </c>
    </row>
    <row r="2" ht="12.75">
      <c r="A2" t="s">
        <v>530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8"/>
  <dimension ref="A1:N110"/>
  <sheetViews>
    <sheetView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7" width="11.140625" style="0" customWidth="1"/>
    <col min="8" max="68" width="7.140625" style="0" customWidth="1"/>
  </cols>
  <sheetData>
    <row r="1" ht="12.75">
      <c r="A1" s="5" t="s">
        <v>336</v>
      </c>
    </row>
    <row r="2" ht="12.75">
      <c r="A2" t="s">
        <v>338</v>
      </c>
    </row>
    <row r="4" spans="1:7" ht="12.75">
      <c r="A4" s="6"/>
      <c r="B4" s="6" t="s">
        <v>20</v>
      </c>
      <c r="C4" s="6" t="s">
        <v>316</v>
      </c>
      <c r="D4" s="6" t="s">
        <v>317</v>
      </c>
      <c r="E4" s="6" t="s">
        <v>318</v>
      </c>
      <c r="F4" s="6" t="s">
        <v>213</v>
      </c>
      <c r="G4" s="6" t="s">
        <v>214</v>
      </c>
    </row>
    <row r="5" spans="1:7" ht="12.75">
      <c r="A5" s="5" t="s">
        <v>32</v>
      </c>
      <c r="B5" s="7">
        <v>139035</v>
      </c>
      <c r="C5" s="7">
        <v>54522</v>
      </c>
      <c r="D5" s="7">
        <v>84513</v>
      </c>
      <c r="E5" s="7">
        <v>36613</v>
      </c>
      <c r="F5" s="7">
        <v>11481</v>
      </c>
      <c r="G5" s="7">
        <v>25132</v>
      </c>
    </row>
    <row r="6" spans="1:14" ht="12.75">
      <c r="A6" s="4" t="s">
        <v>319</v>
      </c>
      <c r="B6" s="1">
        <v>13461</v>
      </c>
      <c r="C6" s="1">
        <v>5386</v>
      </c>
      <c r="D6" s="1">
        <v>8075</v>
      </c>
      <c r="E6" s="1">
        <v>3535</v>
      </c>
      <c r="F6" s="1">
        <v>1126</v>
      </c>
      <c r="G6" s="1">
        <v>2409</v>
      </c>
      <c r="I6" s="1"/>
      <c r="J6" s="1"/>
      <c r="K6" s="1"/>
      <c r="L6" s="1"/>
      <c r="M6" s="1"/>
      <c r="N6" s="1"/>
    </row>
    <row r="7" spans="1:14" ht="12.75">
      <c r="A7" s="4" t="s">
        <v>320</v>
      </c>
      <c r="B7" s="1">
        <v>12903</v>
      </c>
      <c r="C7" s="1">
        <v>5352</v>
      </c>
      <c r="D7" s="1">
        <v>7551</v>
      </c>
      <c r="E7" s="1">
        <v>3110</v>
      </c>
      <c r="F7" s="1">
        <v>1068</v>
      </c>
      <c r="G7" s="1">
        <v>2042</v>
      </c>
      <c r="I7" s="1"/>
      <c r="J7" s="1"/>
      <c r="K7" s="1"/>
      <c r="L7" s="1"/>
      <c r="M7" s="1"/>
      <c r="N7" s="1"/>
    </row>
    <row r="8" spans="1:14" ht="12.75">
      <c r="A8" s="4" t="s">
        <v>321</v>
      </c>
      <c r="B8" s="1">
        <v>16868</v>
      </c>
      <c r="C8" s="1">
        <v>5904</v>
      </c>
      <c r="D8" s="1">
        <v>10964</v>
      </c>
      <c r="E8" s="1">
        <v>5591</v>
      </c>
      <c r="F8" s="1">
        <v>1504</v>
      </c>
      <c r="G8" s="1">
        <v>4087</v>
      </c>
      <c r="I8" s="1"/>
      <c r="J8" s="1"/>
      <c r="K8" s="1"/>
      <c r="L8" s="1"/>
      <c r="M8" s="1"/>
      <c r="N8" s="1"/>
    </row>
    <row r="9" spans="1:14" ht="12.75">
      <c r="A9" s="4" t="s">
        <v>346</v>
      </c>
      <c r="B9" s="1">
        <v>9960</v>
      </c>
      <c r="C9" s="1">
        <v>4059</v>
      </c>
      <c r="D9" s="1">
        <v>5901</v>
      </c>
      <c r="E9" s="1">
        <v>2454</v>
      </c>
      <c r="F9" s="1">
        <v>799</v>
      </c>
      <c r="G9" s="1">
        <v>1655</v>
      </c>
      <c r="I9" s="1"/>
      <c r="J9" s="1"/>
      <c r="K9" s="1"/>
      <c r="L9" s="1"/>
      <c r="M9" s="1"/>
      <c r="N9" s="1"/>
    </row>
    <row r="10" spans="1:14" ht="12.75">
      <c r="A10" s="4" t="s">
        <v>322</v>
      </c>
      <c r="B10" s="1">
        <v>11881</v>
      </c>
      <c r="C10" s="1">
        <v>4667</v>
      </c>
      <c r="D10" s="1">
        <v>7214</v>
      </c>
      <c r="E10" s="1">
        <v>3118</v>
      </c>
      <c r="F10" s="1">
        <v>1013</v>
      </c>
      <c r="G10" s="1">
        <v>2105</v>
      </c>
      <c r="I10" s="1"/>
      <c r="J10" s="1"/>
      <c r="K10" s="1"/>
      <c r="L10" s="1"/>
      <c r="M10" s="1"/>
      <c r="N10" s="1"/>
    </row>
    <row r="11" spans="1:14" ht="12.75">
      <c r="A11" s="4" t="s">
        <v>323</v>
      </c>
      <c r="B11" s="1">
        <v>11651</v>
      </c>
      <c r="C11" s="1">
        <v>4626</v>
      </c>
      <c r="D11" s="1">
        <v>7025</v>
      </c>
      <c r="E11" s="1">
        <v>2999</v>
      </c>
      <c r="F11" s="1">
        <v>922</v>
      </c>
      <c r="G11" s="1">
        <v>2077</v>
      </c>
      <c r="I11" s="1"/>
      <c r="J11" s="1"/>
      <c r="K11" s="1"/>
      <c r="L11" s="1"/>
      <c r="M11" s="1"/>
      <c r="N11" s="1"/>
    </row>
    <row r="12" spans="1:14" ht="12.75">
      <c r="A12" s="23" t="s">
        <v>324</v>
      </c>
      <c r="B12" s="1">
        <v>3787</v>
      </c>
      <c r="C12" s="1">
        <v>1542</v>
      </c>
      <c r="D12" s="1">
        <v>2245</v>
      </c>
      <c r="E12" s="1">
        <v>876</v>
      </c>
      <c r="F12" s="1">
        <v>287</v>
      </c>
      <c r="G12" s="1">
        <v>589</v>
      </c>
      <c r="I12" s="1"/>
      <c r="J12" s="1"/>
      <c r="K12" s="1"/>
      <c r="L12" s="1"/>
      <c r="M12" s="1"/>
      <c r="N12" s="1"/>
    </row>
    <row r="13" spans="1:14" ht="12.75">
      <c r="A13" s="23" t="s">
        <v>325</v>
      </c>
      <c r="B13" s="1">
        <v>17173</v>
      </c>
      <c r="C13" s="1">
        <v>6378</v>
      </c>
      <c r="D13" s="1">
        <v>10795</v>
      </c>
      <c r="E13" s="1">
        <v>4842</v>
      </c>
      <c r="F13" s="1">
        <v>1471</v>
      </c>
      <c r="G13" s="1">
        <v>3371</v>
      </c>
      <c r="I13" s="1"/>
      <c r="J13" s="1"/>
      <c r="K13" s="1"/>
      <c r="L13" s="1"/>
      <c r="M13" s="1"/>
      <c r="N13" s="1"/>
    </row>
    <row r="14" spans="1:14" ht="12.75">
      <c r="A14" s="23" t="s">
        <v>326</v>
      </c>
      <c r="B14" s="1">
        <v>13680</v>
      </c>
      <c r="C14" s="1">
        <v>5508</v>
      </c>
      <c r="D14" s="1">
        <v>8172</v>
      </c>
      <c r="E14" s="1">
        <v>3284</v>
      </c>
      <c r="F14" s="1">
        <v>1083</v>
      </c>
      <c r="G14" s="1">
        <v>2201</v>
      </c>
      <c r="I14" s="1"/>
      <c r="J14" s="1"/>
      <c r="K14" s="1"/>
      <c r="L14" s="1"/>
      <c r="M14" s="1"/>
      <c r="N14" s="1"/>
    </row>
    <row r="15" spans="1:14" ht="12.75">
      <c r="A15" s="23" t="s">
        <v>327</v>
      </c>
      <c r="B15" s="1">
        <v>16845</v>
      </c>
      <c r="C15" s="1">
        <v>6798</v>
      </c>
      <c r="D15" s="1">
        <v>10047</v>
      </c>
      <c r="E15" s="1">
        <v>4114</v>
      </c>
      <c r="F15" s="1">
        <v>1346</v>
      </c>
      <c r="G15" s="1">
        <v>2768</v>
      </c>
      <c r="I15" s="1"/>
      <c r="J15" s="1"/>
      <c r="K15" s="1"/>
      <c r="L15" s="1"/>
      <c r="M15" s="1"/>
      <c r="N15" s="1"/>
    </row>
    <row r="16" spans="1:14" ht="12.75">
      <c r="A16" s="23" t="s">
        <v>328</v>
      </c>
      <c r="B16" s="1">
        <v>10826</v>
      </c>
      <c r="C16" s="1">
        <v>4302</v>
      </c>
      <c r="D16" s="1">
        <v>6524</v>
      </c>
      <c r="E16" s="1">
        <v>2690</v>
      </c>
      <c r="F16" s="1">
        <v>862</v>
      </c>
      <c r="G16" s="1">
        <v>1828</v>
      </c>
      <c r="I16" s="1"/>
      <c r="J16" s="1"/>
      <c r="K16" s="1"/>
      <c r="L16" s="1"/>
      <c r="M16" s="1"/>
      <c r="N16" s="1"/>
    </row>
    <row r="17" spans="2:7" ht="12.75">
      <c r="B17" s="1"/>
      <c r="C17" s="1"/>
      <c r="D17" s="1"/>
      <c r="E17" s="18"/>
      <c r="F17" s="1"/>
      <c r="G17" s="1"/>
    </row>
    <row r="18" spans="2:7" ht="12.75">
      <c r="B18" s="1"/>
      <c r="C18" s="1"/>
      <c r="D18" s="1"/>
      <c r="E18" s="18"/>
      <c r="F18" s="1"/>
      <c r="G18" s="1"/>
    </row>
    <row r="19" spans="2:7" ht="12.75">
      <c r="B19" s="1"/>
      <c r="C19" s="1"/>
      <c r="D19" s="1"/>
      <c r="E19" s="18"/>
      <c r="F19" s="1"/>
      <c r="G19" s="1"/>
    </row>
    <row r="20" spans="2:7" ht="12.75">
      <c r="B20" s="1"/>
      <c r="C20" s="1"/>
      <c r="D20" s="1"/>
      <c r="E20" s="18"/>
      <c r="F20" s="1"/>
      <c r="G20" s="1"/>
    </row>
    <row r="21" spans="1:7" ht="12.75">
      <c r="A21" s="5"/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8"/>
      <c r="F22" s="1"/>
      <c r="G22" s="1"/>
    </row>
    <row r="23" spans="2:7" ht="12.75">
      <c r="B23" s="1"/>
      <c r="C23" s="1"/>
      <c r="D23" s="1"/>
      <c r="E23" s="18"/>
      <c r="F23" s="1"/>
      <c r="G23" s="1"/>
    </row>
    <row r="24" spans="2:7" ht="12.75">
      <c r="B24" s="1"/>
      <c r="C24" s="1"/>
      <c r="D24" s="1"/>
      <c r="E24" s="18"/>
      <c r="F24" s="1"/>
      <c r="G24" s="1"/>
    </row>
    <row r="25" spans="2:7" ht="12.75">
      <c r="B25" s="1"/>
      <c r="C25" s="1"/>
      <c r="D25" s="1"/>
      <c r="E25" s="18"/>
      <c r="F25" s="1"/>
      <c r="G25" s="1"/>
    </row>
    <row r="26" spans="1:7" ht="12.75">
      <c r="A26" s="5"/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8"/>
      <c r="F27" s="1"/>
      <c r="G27" s="1"/>
    </row>
    <row r="28" spans="2:7" ht="12.75">
      <c r="B28" s="1"/>
      <c r="C28" s="1"/>
      <c r="D28" s="1"/>
      <c r="E28" s="18"/>
      <c r="F28" s="1"/>
      <c r="G28" s="1"/>
    </row>
    <row r="29" spans="2:7" ht="12.75">
      <c r="B29" s="1"/>
      <c r="C29" s="1"/>
      <c r="D29" s="1"/>
      <c r="E29" s="18"/>
      <c r="F29" s="1"/>
      <c r="G29" s="1"/>
    </row>
    <row r="30" spans="2:7" ht="12.75">
      <c r="B30" s="1"/>
      <c r="C30" s="1"/>
      <c r="D30" s="1"/>
      <c r="E30" s="18"/>
      <c r="F30" s="1"/>
      <c r="G30" s="1"/>
    </row>
    <row r="31" spans="2:7" ht="12.75">
      <c r="B31" s="1"/>
      <c r="C31" s="1"/>
      <c r="D31" s="1"/>
      <c r="E31" s="18"/>
      <c r="F31" s="1"/>
      <c r="G31" s="1"/>
    </row>
    <row r="32" spans="1:7" ht="12.75">
      <c r="A32" s="5"/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8"/>
      <c r="F33" s="1"/>
      <c r="G33" s="1"/>
    </row>
    <row r="34" spans="2:7" ht="12.75">
      <c r="B34" s="1"/>
      <c r="C34" s="1"/>
      <c r="D34" s="1"/>
      <c r="E34" s="18"/>
      <c r="F34" s="1"/>
      <c r="G34" s="1"/>
    </row>
    <row r="35" spans="2:7" ht="12.75">
      <c r="B35" s="1"/>
      <c r="C35" s="1"/>
      <c r="D35" s="1"/>
      <c r="E35" s="18"/>
      <c r="F35" s="1"/>
      <c r="G35" s="1"/>
    </row>
    <row r="36" spans="2:7" ht="12.75">
      <c r="B36" s="1"/>
      <c r="C36" s="1"/>
      <c r="D36" s="1"/>
      <c r="E36" s="18"/>
      <c r="F36" s="1"/>
      <c r="G36" s="1"/>
    </row>
    <row r="37" spans="1:7" ht="12.75">
      <c r="A37" s="5"/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8"/>
      <c r="F38" s="1"/>
      <c r="G38" s="1"/>
    </row>
    <row r="39" spans="2:7" ht="12.75">
      <c r="B39" s="1"/>
      <c r="C39" s="1"/>
      <c r="D39" s="1"/>
      <c r="E39" s="18"/>
      <c r="F39" s="1"/>
      <c r="G39" s="1"/>
    </row>
    <row r="40" spans="2:7" ht="12.75">
      <c r="B40" s="1"/>
      <c r="C40" s="1"/>
      <c r="D40" s="1"/>
      <c r="E40" s="18"/>
      <c r="F40" s="1"/>
      <c r="G40" s="1"/>
    </row>
    <row r="41" spans="2:7" ht="12.75">
      <c r="B41" s="1"/>
      <c r="C41" s="1"/>
      <c r="D41" s="1"/>
      <c r="E41" s="18"/>
      <c r="F41" s="1"/>
      <c r="G41" s="1"/>
    </row>
    <row r="42" spans="2:7" ht="12.75">
      <c r="B42" s="1"/>
      <c r="C42" s="1"/>
      <c r="D42" s="1"/>
      <c r="E42" s="18"/>
      <c r="F42" s="1"/>
      <c r="G42" s="1"/>
    </row>
    <row r="43" spans="1:7" ht="12.75">
      <c r="A43" s="5"/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8"/>
      <c r="F44" s="1"/>
      <c r="G44" s="1"/>
    </row>
    <row r="45" spans="2:7" ht="12.75">
      <c r="B45" s="1"/>
      <c r="C45" s="1"/>
      <c r="D45" s="1"/>
      <c r="E45" s="18"/>
      <c r="F45" s="1"/>
      <c r="G45" s="1"/>
    </row>
    <row r="46" spans="2:7" ht="12.75">
      <c r="B46" s="1"/>
      <c r="C46" s="1"/>
      <c r="D46" s="1"/>
      <c r="E46" s="18"/>
      <c r="F46" s="1"/>
      <c r="G46" s="1"/>
    </row>
    <row r="47" spans="2:7" ht="12.75">
      <c r="B47" s="1"/>
      <c r="C47" s="1"/>
      <c r="D47" s="1"/>
      <c r="E47" s="18"/>
      <c r="F47" s="1"/>
      <c r="G47" s="1"/>
    </row>
    <row r="48" spans="2:7" ht="12.75">
      <c r="B48" s="1"/>
      <c r="C48" s="1"/>
      <c r="D48" s="1"/>
      <c r="E48" s="18"/>
      <c r="F48" s="1"/>
      <c r="G48" s="1"/>
    </row>
    <row r="49" spans="1:7" ht="12.75">
      <c r="A49" s="5"/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8"/>
      <c r="F50" s="1"/>
      <c r="G50" s="1"/>
    </row>
    <row r="51" spans="2:7" ht="12.75">
      <c r="B51" s="1"/>
      <c r="C51" s="1"/>
      <c r="D51" s="1"/>
      <c r="E51" s="18"/>
      <c r="F51" s="1"/>
      <c r="G51" s="1"/>
    </row>
    <row r="52" spans="2:7" ht="12.75">
      <c r="B52" s="1"/>
      <c r="C52" s="1"/>
      <c r="D52" s="1"/>
      <c r="E52" s="18"/>
      <c r="F52" s="1"/>
      <c r="G52" s="1"/>
    </row>
    <row r="53" spans="2:7" ht="12.75">
      <c r="B53" s="1"/>
      <c r="C53" s="1"/>
      <c r="D53" s="1"/>
      <c r="E53" s="18"/>
      <c r="F53" s="1"/>
      <c r="G53" s="1"/>
    </row>
    <row r="54" spans="2:7" ht="12.75">
      <c r="B54" s="1"/>
      <c r="C54" s="1"/>
      <c r="D54" s="1"/>
      <c r="E54" s="18"/>
      <c r="F54" s="1"/>
      <c r="G54" s="1"/>
    </row>
    <row r="55" spans="1:7" ht="12.75">
      <c r="A55" s="5"/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8"/>
      <c r="F56" s="1"/>
      <c r="G56" s="1"/>
    </row>
    <row r="57" spans="2:7" ht="12.75">
      <c r="B57" s="1"/>
      <c r="C57" s="1"/>
      <c r="D57" s="1"/>
      <c r="E57" s="18"/>
      <c r="F57" s="1"/>
      <c r="G57" s="1"/>
    </row>
    <row r="58" spans="2:7" ht="12.75">
      <c r="B58" s="1"/>
      <c r="C58" s="1"/>
      <c r="D58" s="1"/>
      <c r="E58" s="18"/>
      <c r="F58" s="1"/>
      <c r="G58" s="1"/>
    </row>
    <row r="59" spans="2:7" ht="12.75">
      <c r="B59" s="1"/>
      <c r="C59" s="1"/>
      <c r="D59" s="1"/>
      <c r="E59" s="18"/>
      <c r="F59" s="1"/>
      <c r="G59" s="1"/>
    </row>
    <row r="60" spans="2:7" ht="12.75">
      <c r="B60" s="1"/>
      <c r="C60" s="1"/>
      <c r="D60" s="1"/>
      <c r="E60" s="18"/>
      <c r="F60" s="1"/>
      <c r="G60" s="1"/>
    </row>
    <row r="61" spans="2:7" ht="12.75">
      <c r="B61" s="1"/>
      <c r="C61" s="1"/>
      <c r="D61" s="1"/>
      <c r="E61" s="18"/>
      <c r="F61" s="1"/>
      <c r="G61" s="1"/>
    </row>
    <row r="62" spans="1:7" ht="12.75">
      <c r="A62" s="5"/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8"/>
      <c r="F63" s="1"/>
      <c r="G63" s="1"/>
    </row>
    <row r="64" spans="2:7" ht="12.75">
      <c r="B64" s="1"/>
      <c r="C64" s="1"/>
      <c r="D64" s="1"/>
      <c r="E64" s="18"/>
      <c r="F64" s="1"/>
      <c r="G64" s="1"/>
    </row>
    <row r="65" spans="2:7" ht="12.75">
      <c r="B65" s="1"/>
      <c r="C65" s="1"/>
      <c r="D65" s="1"/>
      <c r="E65" s="18"/>
      <c r="F65" s="1"/>
      <c r="G65" s="1"/>
    </row>
    <row r="66" spans="2:7" ht="12.75">
      <c r="B66" s="1"/>
      <c r="C66" s="1"/>
      <c r="D66" s="1"/>
      <c r="E66" s="18"/>
      <c r="F66" s="1"/>
      <c r="G66" s="1"/>
    </row>
    <row r="67" spans="2:7" ht="12.75">
      <c r="B67" s="1"/>
      <c r="C67" s="1"/>
      <c r="D67" s="1"/>
      <c r="E67" s="18"/>
      <c r="F67" s="1"/>
      <c r="G67" s="1"/>
    </row>
    <row r="68" spans="2:7" ht="12.75">
      <c r="B68" s="1"/>
      <c r="C68" s="1"/>
      <c r="D68" s="1"/>
      <c r="E68" s="18"/>
      <c r="F68" s="1"/>
      <c r="G68" s="1"/>
    </row>
    <row r="69" spans="1:7" ht="12.75">
      <c r="A69" s="5"/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8"/>
      <c r="F70" s="1"/>
      <c r="G70" s="1"/>
    </row>
    <row r="71" spans="2:7" ht="12.75">
      <c r="B71" s="1"/>
      <c r="C71" s="1"/>
      <c r="D71" s="1"/>
      <c r="E71" s="18"/>
      <c r="F71" s="1"/>
      <c r="G71" s="1"/>
    </row>
    <row r="72" spans="2:7" ht="12.75">
      <c r="B72" s="1"/>
      <c r="C72" s="1"/>
      <c r="D72" s="1"/>
      <c r="E72" s="18"/>
      <c r="F72" s="1"/>
      <c r="G72" s="1"/>
    </row>
    <row r="73" spans="2:7" ht="12.75">
      <c r="B73" s="1"/>
      <c r="C73" s="1"/>
      <c r="D73" s="1"/>
      <c r="E73" s="18"/>
      <c r="F73" s="1"/>
      <c r="G73" s="1"/>
    </row>
    <row r="74" spans="2:7" ht="12.75">
      <c r="B74" s="1"/>
      <c r="C74" s="1"/>
      <c r="D74" s="1"/>
      <c r="E74" s="18"/>
      <c r="F74" s="1"/>
      <c r="G74" s="1"/>
    </row>
    <row r="75" spans="1:7" ht="12.75">
      <c r="A75" s="5"/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8"/>
      <c r="F76" s="1"/>
      <c r="G76" s="1"/>
    </row>
    <row r="77" spans="2:7" ht="12.75">
      <c r="B77" s="1"/>
      <c r="C77" s="1"/>
      <c r="D77" s="1"/>
      <c r="E77" s="18"/>
      <c r="F77" s="1"/>
      <c r="G77" s="1"/>
    </row>
    <row r="78" spans="2:7" ht="12.75">
      <c r="B78" s="1"/>
      <c r="C78" s="1"/>
      <c r="D78" s="1"/>
      <c r="E78" s="18"/>
      <c r="F78" s="1"/>
      <c r="G78" s="1"/>
    </row>
    <row r="79" spans="2:7" ht="12.75">
      <c r="B79" s="1"/>
      <c r="C79" s="1"/>
      <c r="D79" s="1"/>
      <c r="E79" s="18"/>
      <c r="F79" s="1"/>
      <c r="G79" s="1"/>
    </row>
    <row r="80" spans="2:7" ht="12.75">
      <c r="B80" s="1"/>
      <c r="C80" s="1"/>
      <c r="D80" s="1"/>
      <c r="E80" s="18"/>
      <c r="F80" s="1"/>
      <c r="G80" s="1"/>
    </row>
    <row r="81" spans="1:7" ht="12.75">
      <c r="A81" s="5"/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8"/>
      <c r="F82" s="1"/>
      <c r="G82" s="1"/>
    </row>
    <row r="83" spans="2:7" ht="12.75">
      <c r="B83" s="1"/>
      <c r="C83" s="1"/>
      <c r="D83" s="1"/>
      <c r="E83" s="18"/>
      <c r="F83" s="1"/>
      <c r="G83" s="1"/>
    </row>
    <row r="84" spans="1:7" ht="12.75">
      <c r="A84" s="5"/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8"/>
      <c r="F85" s="1"/>
      <c r="G85" s="1"/>
    </row>
    <row r="86" spans="2:7" ht="12.75">
      <c r="B86" s="1"/>
      <c r="C86" s="1"/>
      <c r="D86" s="1"/>
      <c r="E86" s="18"/>
      <c r="F86" s="1"/>
      <c r="G86" s="1"/>
    </row>
    <row r="87" spans="2:7" ht="12.75">
      <c r="B87" s="1"/>
      <c r="C87" s="1"/>
      <c r="D87" s="1"/>
      <c r="E87" s="18"/>
      <c r="F87" s="1"/>
      <c r="G87" s="1"/>
    </row>
    <row r="88" spans="1:7" ht="12.75">
      <c r="A88" s="5"/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8"/>
      <c r="F89" s="1"/>
      <c r="G89" s="1"/>
    </row>
    <row r="90" spans="2:7" ht="12.75">
      <c r="B90" s="1"/>
      <c r="C90" s="1"/>
      <c r="D90" s="1"/>
      <c r="E90" s="18"/>
      <c r="F90" s="1"/>
      <c r="G90" s="1"/>
    </row>
    <row r="91" spans="1:7" ht="12.75">
      <c r="A91" s="5"/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8"/>
      <c r="F92" s="1"/>
      <c r="G92" s="1"/>
    </row>
    <row r="93" spans="2:7" ht="12.75">
      <c r="B93" s="1"/>
      <c r="C93" s="1"/>
      <c r="D93" s="1"/>
      <c r="E93" s="18"/>
      <c r="F93" s="1"/>
      <c r="G93" s="1"/>
    </row>
    <row r="94" spans="2:7" ht="12.75">
      <c r="B94" s="1"/>
      <c r="C94" s="1"/>
      <c r="D94" s="1"/>
      <c r="E94" s="18"/>
      <c r="F94" s="1"/>
      <c r="G94" s="1"/>
    </row>
    <row r="95" spans="2:7" ht="12.75">
      <c r="B95" s="1"/>
      <c r="C95" s="1"/>
      <c r="D95" s="1"/>
      <c r="E95" s="18"/>
      <c r="F95" s="1"/>
      <c r="G95" s="1"/>
    </row>
    <row r="96" spans="2:7" ht="12.75">
      <c r="B96" s="1"/>
      <c r="C96" s="1"/>
      <c r="D96" s="1"/>
      <c r="E96" s="18"/>
      <c r="F96" s="1"/>
      <c r="G96" s="1"/>
    </row>
    <row r="97" spans="2:7" ht="12.75">
      <c r="B97" s="1"/>
      <c r="C97" s="1"/>
      <c r="D97" s="1"/>
      <c r="E97" s="18"/>
      <c r="F97" s="1"/>
      <c r="G97" s="1"/>
    </row>
    <row r="98" spans="2:7" ht="12.75">
      <c r="B98" s="1"/>
      <c r="C98" s="1"/>
      <c r="D98" s="1"/>
      <c r="E98" s="18"/>
      <c r="F98" s="1"/>
      <c r="G98" s="1"/>
    </row>
    <row r="99" spans="1:7" ht="12.75">
      <c r="A99" s="5"/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8"/>
      <c r="F100" s="1"/>
      <c r="G100" s="1"/>
    </row>
    <row r="101" spans="2:7" ht="12.75">
      <c r="B101" s="1"/>
      <c r="C101" s="1"/>
      <c r="D101" s="1"/>
      <c r="E101" s="18"/>
      <c r="F101" s="1"/>
      <c r="G101" s="1"/>
    </row>
    <row r="102" spans="1:7" ht="12.75">
      <c r="A102" s="5"/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8"/>
      <c r="F103" s="1"/>
      <c r="G103" s="1"/>
    </row>
    <row r="104" spans="2:7" ht="12.75">
      <c r="B104" s="1"/>
      <c r="C104" s="1"/>
      <c r="D104" s="1"/>
      <c r="E104" s="18"/>
      <c r="F104" s="1"/>
      <c r="G104" s="1"/>
    </row>
    <row r="105" spans="2:7" ht="12.75">
      <c r="B105" s="1"/>
      <c r="C105" s="1"/>
      <c r="D105" s="1"/>
      <c r="E105" s="18"/>
      <c r="F105" s="1"/>
      <c r="G105" s="1"/>
    </row>
    <row r="106" spans="2:7" ht="12.75">
      <c r="B106" s="1"/>
      <c r="C106" s="1"/>
      <c r="D106" s="1"/>
      <c r="E106" s="18"/>
      <c r="F106" s="1"/>
      <c r="G106" s="1"/>
    </row>
    <row r="107" spans="2:7" ht="12.75">
      <c r="B107" s="1"/>
      <c r="C107" s="1"/>
      <c r="D107" s="1"/>
      <c r="E107" s="18"/>
      <c r="F107" s="1"/>
      <c r="G107" s="1"/>
    </row>
    <row r="108" spans="2:7" ht="12.75">
      <c r="B108" s="1"/>
      <c r="C108" s="1"/>
      <c r="D108" s="1"/>
      <c r="E108" s="18"/>
      <c r="F108" s="1"/>
      <c r="G108" s="1"/>
    </row>
    <row r="109" spans="2:7" ht="12.75">
      <c r="B109" s="1"/>
      <c r="C109" s="1"/>
      <c r="D109" s="1"/>
      <c r="E109" s="18"/>
      <c r="F109" s="1"/>
      <c r="G109" s="1"/>
    </row>
    <row r="110" spans="2:7" ht="12.75">
      <c r="B110" s="1"/>
      <c r="C110" s="1"/>
      <c r="D110" s="1"/>
      <c r="E110" s="18"/>
      <c r="F110" s="1"/>
      <c r="G110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9"/>
  <dimension ref="A1:N110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8" max="68" width="7.140625" style="0" customWidth="1"/>
  </cols>
  <sheetData>
    <row r="1" ht="12.75">
      <c r="A1" s="5" t="s">
        <v>489</v>
      </c>
    </row>
    <row r="2" ht="12.75">
      <c r="A2" t="s">
        <v>490</v>
      </c>
    </row>
    <row r="4" spans="1:7" ht="12.75">
      <c r="A4" s="6"/>
      <c r="B4" s="6" t="s">
        <v>20</v>
      </c>
      <c r="C4" s="6" t="s">
        <v>316</v>
      </c>
      <c r="D4" s="6" t="s">
        <v>317</v>
      </c>
      <c r="E4" s="6" t="s">
        <v>318</v>
      </c>
      <c r="F4" s="6" t="s">
        <v>213</v>
      </c>
      <c r="G4" s="6" t="s">
        <v>214</v>
      </c>
    </row>
    <row r="5" spans="1:7" ht="12.75">
      <c r="A5" s="5" t="s">
        <v>32</v>
      </c>
      <c r="B5" s="7">
        <v>137339</v>
      </c>
      <c r="C5" s="7">
        <v>54116</v>
      </c>
      <c r="D5" s="7">
        <v>83223</v>
      </c>
      <c r="E5" s="7">
        <v>35869</v>
      </c>
      <c r="F5" s="7">
        <v>11362</v>
      </c>
      <c r="G5" s="7">
        <v>24507</v>
      </c>
    </row>
    <row r="6" spans="1:14" ht="12.75">
      <c r="A6" s="4" t="s">
        <v>319</v>
      </c>
      <c r="B6" s="1">
        <v>13349</v>
      </c>
      <c r="C6" s="1">
        <v>5356</v>
      </c>
      <c r="D6" s="1">
        <v>7993</v>
      </c>
      <c r="E6" s="1">
        <v>3501</v>
      </c>
      <c r="F6" s="1">
        <v>1121</v>
      </c>
      <c r="G6" s="1">
        <v>2380</v>
      </c>
      <c r="I6" s="1"/>
      <c r="J6" s="1"/>
      <c r="K6" s="1"/>
      <c r="L6" s="1"/>
      <c r="M6" s="1"/>
      <c r="N6" s="1"/>
    </row>
    <row r="7" spans="1:14" ht="12.75">
      <c r="A7" s="4" t="s">
        <v>320</v>
      </c>
      <c r="B7" s="1">
        <v>12789</v>
      </c>
      <c r="C7" s="1">
        <v>5324</v>
      </c>
      <c r="D7" s="1">
        <v>7465</v>
      </c>
      <c r="E7" s="1">
        <v>3074</v>
      </c>
      <c r="F7" s="1">
        <v>1063</v>
      </c>
      <c r="G7" s="1">
        <v>2011</v>
      </c>
      <c r="I7" s="1"/>
      <c r="J7" s="1"/>
      <c r="K7" s="1"/>
      <c r="L7" s="1"/>
      <c r="M7" s="1"/>
      <c r="N7" s="1"/>
    </row>
    <row r="8" spans="1:14" ht="12.75">
      <c r="A8" s="4" t="s">
        <v>321</v>
      </c>
      <c r="B8" s="1">
        <v>16426</v>
      </c>
      <c r="C8" s="1">
        <v>5763</v>
      </c>
      <c r="D8" s="1">
        <v>10663</v>
      </c>
      <c r="E8" s="1">
        <v>5414</v>
      </c>
      <c r="F8" s="1">
        <v>1461</v>
      </c>
      <c r="G8" s="1">
        <v>3953</v>
      </c>
      <c r="I8" s="1"/>
      <c r="J8" s="1"/>
      <c r="K8" s="1"/>
      <c r="L8" s="1"/>
      <c r="M8" s="1"/>
      <c r="N8" s="1"/>
    </row>
    <row r="9" spans="1:14" ht="12.75">
      <c r="A9" s="4" t="s">
        <v>346</v>
      </c>
      <c r="B9" s="1">
        <v>9947</v>
      </c>
      <c r="C9" s="1">
        <v>4051</v>
      </c>
      <c r="D9" s="1">
        <v>5896</v>
      </c>
      <c r="E9" s="1">
        <v>2450</v>
      </c>
      <c r="F9" s="1">
        <v>798</v>
      </c>
      <c r="G9" s="1">
        <v>1652</v>
      </c>
      <c r="I9" s="1"/>
      <c r="J9" s="1"/>
      <c r="K9" s="1"/>
      <c r="L9" s="1"/>
      <c r="M9" s="1"/>
      <c r="N9" s="1"/>
    </row>
    <row r="10" spans="1:14" ht="12.75">
      <c r="A10" s="4" t="s">
        <v>322</v>
      </c>
      <c r="B10" s="1">
        <v>11718</v>
      </c>
      <c r="C10" s="1">
        <v>4657</v>
      </c>
      <c r="D10" s="1">
        <v>7061</v>
      </c>
      <c r="E10" s="1">
        <v>3032</v>
      </c>
      <c r="F10" s="1">
        <v>1012</v>
      </c>
      <c r="G10" s="1">
        <v>2020</v>
      </c>
      <c r="I10" s="1"/>
      <c r="J10" s="1"/>
      <c r="K10" s="1"/>
      <c r="L10" s="1"/>
      <c r="M10" s="1"/>
      <c r="N10" s="1"/>
    </row>
    <row r="11" spans="1:14" ht="12.75">
      <c r="A11" s="4" t="s">
        <v>323</v>
      </c>
      <c r="B11" s="1">
        <v>11507</v>
      </c>
      <c r="C11" s="1">
        <v>4597</v>
      </c>
      <c r="D11" s="1">
        <v>6910</v>
      </c>
      <c r="E11" s="1">
        <v>2905</v>
      </c>
      <c r="F11" s="1">
        <v>911</v>
      </c>
      <c r="G11" s="1">
        <v>1994</v>
      </c>
      <c r="I11" s="1"/>
      <c r="J11" s="1"/>
      <c r="K11" s="1"/>
      <c r="L11" s="1"/>
      <c r="M11" s="1"/>
      <c r="N11" s="1"/>
    </row>
    <row r="12" spans="1:14" ht="12.75">
      <c r="A12" s="23" t="s">
        <v>324</v>
      </c>
      <c r="B12" s="1">
        <v>3766</v>
      </c>
      <c r="C12" s="1">
        <v>1533</v>
      </c>
      <c r="D12" s="1">
        <v>2233</v>
      </c>
      <c r="E12" s="1">
        <v>870</v>
      </c>
      <c r="F12" s="1">
        <v>285</v>
      </c>
      <c r="G12" s="1">
        <v>585</v>
      </c>
      <c r="I12" s="1"/>
      <c r="J12" s="1"/>
      <c r="K12" s="1"/>
      <c r="L12" s="1"/>
      <c r="M12" s="1"/>
      <c r="N12" s="1"/>
    </row>
    <row r="13" spans="1:14" ht="12.75">
      <c r="A13" s="23" t="s">
        <v>325</v>
      </c>
      <c r="B13" s="1">
        <v>17035</v>
      </c>
      <c r="C13" s="1">
        <v>6348</v>
      </c>
      <c r="D13" s="1">
        <v>10687</v>
      </c>
      <c r="E13" s="1">
        <v>4807</v>
      </c>
      <c r="F13" s="1">
        <v>1470</v>
      </c>
      <c r="G13" s="1">
        <v>3337</v>
      </c>
      <c r="I13" s="1"/>
      <c r="J13" s="1"/>
      <c r="K13" s="1"/>
      <c r="L13" s="1"/>
      <c r="M13" s="1"/>
      <c r="N13" s="1"/>
    </row>
    <row r="14" spans="1:14" ht="12.75">
      <c r="A14" s="23" t="s">
        <v>326</v>
      </c>
      <c r="B14" s="1">
        <v>13653</v>
      </c>
      <c r="C14" s="1">
        <v>5501</v>
      </c>
      <c r="D14" s="1">
        <v>8152</v>
      </c>
      <c r="E14" s="1">
        <v>3281</v>
      </c>
      <c r="F14" s="1">
        <v>1082</v>
      </c>
      <c r="G14" s="1">
        <v>2199</v>
      </c>
      <c r="I14" s="1"/>
      <c r="J14" s="1"/>
      <c r="K14" s="1"/>
      <c r="L14" s="1"/>
      <c r="M14" s="1"/>
      <c r="N14" s="1"/>
    </row>
    <row r="15" spans="1:14" ht="12.75">
      <c r="A15" s="23" t="s">
        <v>327</v>
      </c>
      <c r="B15" s="1">
        <v>16393</v>
      </c>
      <c r="C15" s="1">
        <v>6685</v>
      </c>
      <c r="D15" s="1">
        <v>9708</v>
      </c>
      <c r="E15" s="1">
        <v>3869</v>
      </c>
      <c r="F15" s="1">
        <v>1297</v>
      </c>
      <c r="G15" s="1">
        <v>2572</v>
      </c>
      <c r="I15" s="1"/>
      <c r="J15" s="1"/>
      <c r="K15" s="1"/>
      <c r="L15" s="1"/>
      <c r="M15" s="1"/>
      <c r="N15" s="1"/>
    </row>
    <row r="16" spans="1:14" ht="12.75">
      <c r="A16" s="23" t="s">
        <v>328</v>
      </c>
      <c r="B16" s="1">
        <v>10756</v>
      </c>
      <c r="C16" s="1">
        <v>4301</v>
      </c>
      <c r="D16" s="1">
        <v>6455</v>
      </c>
      <c r="E16" s="1">
        <v>2666</v>
      </c>
      <c r="F16" s="1">
        <v>862</v>
      </c>
      <c r="G16" s="1">
        <v>1804</v>
      </c>
      <c r="I16" s="1"/>
      <c r="J16" s="1"/>
      <c r="K16" s="1"/>
      <c r="L16" s="1"/>
      <c r="M16" s="1"/>
      <c r="N16" s="1"/>
    </row>
    <row r="17" spans="2:7" ht="12.75">
      <c r="B17" s="1"/>
      <c r="C17" s="1"/>
      <c r="D17" s="1"/>
      <c r="E17" s="18"/>
      <c r="F17" s="1"/>
      <c r="G17" s="1"/>
    </row>
    <row r="18" spans="2:7" ht="12.75">
      <c r="B18" s="1"/>
      <c r="C18" s="1"/>
      <c r="D18" s="1"/>
      <c r="E18" s="18"/>
      <c r="F18" s="1"/>
      <c r="G18" s="1"/>
    </row>
    <row r="19" spans="2:7" ht="12.75">
      <c r="B19" s="1"/>
      <c r="C19" s="1"/>
      <c r="D19" s="1"/>
      <c r="E19" s="18"/>
      <c r="F19" s="1"/>
      <c r="G19" s="1"/>
    </row>
    <row r="20" spans="2:7" ht="12.75">
      <c r="B20" s="1"/>
      <c r="C20" s="1"/>
      <c r="D20" s="1"/>
      <c r="E20" s="18"/>
      <c r="F20" s="1"/>
      <c r="G20" s="1"/>
    </row>
    <row r="21" spans="1:7" ht="12.75">
      <c r="A21" s="5"/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8"/>
      <c r="F22" s="1"/>
      <c r="G22" s="1"/>
    </row>
    <row r="23" spans="2:7" ht="12.75">
      <c r="B23" s="1"/>
      <c r="C23" s="1"/>
      <c r="D23" s="1"/>
      <c r="E23" s="18"/>
      <c r="F23" s="1"/>
      <c r="G23" s="1"/>
    </row>
    <row r="24" spans="2:7" ht="12.75">
      <c r="B24" s="1"/>
      <c r="C24" s="1"/>
      <c r="D24" s="1"/>
      <c r="E24" s="18"/>
      <c r="F24" s="1"/>
      <c r="G24" s="1"/>
    </row>
    <row r="25" spans="2:7" ht="12.75">
      <c r="B25" s="1"/>
      <c r="C25" s="1"/>
      <c r="D25" s="1"/>
      <c r="E25" s="18"/>
      <c r="F25" s="1"/>
      <c r="G25" s="1"/>
    </row>
    <row r="26" spans="1:7" ht="12.75">
      <c r="A26" s="5"/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8"/>
      <c r="F27" s="1"/>
      <c r="G27" s="1"/>
    </row>
    <row r="28" spans="2:7" ht="12.75">
      <c r="B28" s="1"/>
      <c r="C28" s="1"/>
      <c r="D28" s="1"/>
      <c r="E28" s="18"/>
      <c r="F28" s="1"/>
      <c r="G28" s="1"/>
    </row>
    <row r="29" spans="2:7" ht="12.75">
      <c r="B29" s="1"/>
      <c r="C29" s="1"/>
      <c r="D29" s="1"/>
      <c r="E29" s="18"/>
      <c r="F29" s="1"/>
      <c r="G29" s="1"/>
    </row>
    <row r="30" spans="2:7" ht="12.75">
      <c r="B30" s="1"/>
      <c r="C30" s="1"/>
      <c r="D30" s="1"/>
      <c r="E30" s="18"/>
      <c r="F30" s="1"/>
      <c r="G30" s="1"/>
    </row>
    <row r="31" spans="2:7" ht="12.75">
      <c r="B31" s="1"/>
      <c r="C31" s="1"/>
      <c r="D31" s="1"/>
      <c r="E31" s="18"/>
      <c r="F31" s="1"/>
      <c r="G31" s="1"/>
    </row>
    <row r="32" spans="1:7" ht="12.75">
      <c r="A32" s="5"/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8"/>
      <c r="F33" s="1"/>
      <c r="G33" s="1"/>
    </row>
    <row r="34" spans="2:7" ht="12.75">
      <c r="B34" s="1"/>
      <c r="C34" s="1"/>
      <c r="D34" s="1"/>
      <c r="E34" s="18"/>
      <c r="F34" s="1"/>
      <c r="G34" s="1"/>
    </row>
    <row r="35" spans="2:7" ht="12.75">
      <c r="B35" s="1"/>
      <c r="C35" s="1"/>
      <c r="D35" s="1"/>
      <c r="E35" s="18"/>
      <c r="F35" s="1"/>
      <c r="G35" s="1"/>
    </row>
    <row r="36" spans="2:7" ht="12.75">
      <c r="B36" s="1"/>
      <c r="C36" s="1"/>
      <c r="D36" s="1"/>
      <c r="E36" s="18"/>
      <c r="F36" s="1"/>
      <c r="G36" s="1"/>
    </row>
    <row r="37" spans="1:7" ht="12.75">
      <c r="A37" s="5"/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8"/>
      <c r="F38" s="1"/>
      <c r="G38" s="1"/>
    </row>
    <row r="39" spans="2:7" ht="12.75">
      <c r="B39" s="1"/>
      <c r="C39" s="1"/>
      <c r="D39" s="1"/>
      <c r="E39" s="18"/>
      <c r="F39" s="1"/>
      <c r="G39" s="1"/>
    </row>
    <row r="40" spans="2:7" ht="12.75">
      <c r="B40" s="1"/>
      <c r="C40" s="1"/>
      <c r="D40" s="1"/>
      <c r="E40" s="18"/>
      <c r="F40" s="1"/>
      <c r="G40" s="1"/>
    </row>
    <row r="41" spans="2:7" ht="12.75">
      <c r="B41" s="1"/>
      <c r="C41" s="1"/>
      <c r="D41" s="1"/>
      <c r="E41" s="18"/>
      <c r="F41" s="1"/>
      <c r="G41" s="1"/>
    </row>
    <row r="42" spans="2:7" ht="12.75">
      <c r="B42" s="1"/>
      <c r="C42" s="1"/>
      <c r="D42" s="1"/>
      <c r="E42" s="18"/>
      <c r="F42" s="1"/>
      <c r="G42" s="1"/>
    </row>
    <row r="43" spans="1:7" ht="12.75">
      <c r="A43" s="5"/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8"/>
      <c r="F44" s="1"/>
      <c r="G44" s="1"/>
    </row>
    <row r="45" spans="2:7" ht="12.75">
      <c r="B45" s="1"/>
      <c r="C45" s="1"/>
      <c r="D45" s="1"/>
      <c r="E45" s="18"/>
      <c r="F45" s="1"/>
      <c r="G45" s="1"/>
    </row>
    <row r="46" spans="2:7" ht="12.75">
      <c r="B46" s="1"/>
      <c r="C46" s="1"/>
      <c r="D46" s="1"/>
      <c r="E46" s="18"/>
      <c r="F46" s="1"/>
      <c r="G46" s="1"/>
    </row>
    <row r="47" spans="2:7" ht="12.75">
      <c r="B47" s="1"/>
      <c r="C47" s="1"/>
      <c r="D47" s="1"/>
      <c r="E47" s="18"/>
      <c r="F47" s="1"/>
      <c r="G47" s="1"/>
    </row>
    <row r="48" spans="2:7" ht="12.75">
      <c r="B48" s="1"/>
      <c r="C48" s="1"/>
      <c r="D48" s="1"/>
      <c r="E48" s="18"/>
      <c r="F48" s="1"/>
      <c r="G48" s="1"/>
    </row>
    <row r="49" spans="1:7" ht="12.75">
      <c r="A49" s="5"/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8"/>
      <c r="F50" s="1"/>
      <c r="G50" s="1"/>
    </row>
    <row r="51" spans="2:7" ht="12.75">
      <c r="B51" s="1"/>
      <c r="C51" s="1"/>
      <c r="D51" s="1"/>
      <c r="E51" s="18"/>
      <c r="F51" s="1"/>
      <c r="G51" s="1"/>
    </row>
    <row r="52" spans="2:7" ht="12.75">
      <c r="B52" s="1"/>
      <c r="C52" s="1"/>
      <c r="D52" s="1"/>
      <c r="E52" s="18"/>
      <c r="F52" s="1"/>
      <c r="G52" s="1"/>
    </row>
    <row r="53" spans="2:7" ht="12.75">
      <c r="B53" s="1"/>
      <c r="C53" s="1"/>
      <c r="D53" s="1"/>
      <c r="E53" s="18"/>
      <c r="F53" s="1"/>
      <c r="G53" s="1"/>
    </row>
    <row r="54" spans="2:7" ht="12.75">
      <c r="B54" s="1"/>
      <c r="C54" s="1"/>
      <c r="D54" s="1"/>
      <c r="E54" s="18"/>
      <c r="F54" s="1"/>
      <c r="G54" s="1"/>
    </row>
    <row r="55" spans="1:7" ht="12.75">
      <c r="A55" s="5"/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8"/>
      <c r="F56" s="1"/>
      <c r="G56" s="1"/>
    </row>
    <row r="57" spans="2:7" ht="12.75">
      <c r="B57" s="1"/>
      <c r="C57" s="1"/>
      <c r="D57" s="1"/>
      <c r="E57" s="18"/>
      <c r="F57" s="1"/>
      <c r="G57" s="1"/>
    </row>
    <row r="58" spans="2:7" ht="12.75">
      <c r="B58" s="1"/>
      <c r="C58" s="1"/>
      <c r="D58" s="1"/>
      <c r="E58" s="18"/>
      <c r="F58" s="1"/>
      <c r="G58" s="1"/>
    </row>
    <row r="59" spans="2:7" ht="12.75">
      <c r="B59" s="1"/>
      <c r="C59" s="1"/>
      <c r="D59" s="1"/>
      <c r="E59" s="18"/>
      <c r="F59" s="1"/>
      <c r="G59" s="1"/>
    </row>
    <row r="60" spans="2:7" ht="12.75">
      <c r="B60" s="1"/>
      <c r="C60" s="1"/>
      <c r="D60" s="1"/>
      <c r="E60" s="18"/>
      <c r="F60" s="1"/>
      <c r="G60" s="1"/>
    </row>
    <row r="61" spans="2:7" ht="12.75">
      <c r="B61" s="1"/>
      <c r="C61" s="1"/>
      <c r="D61" s="1"/>
      <c r="E61" s="18"/>
      <c r="F61" s="1"/>
      <c r="G61" s="1"/>
    </row>
    <row r="62" spans="1:7" ht="12.75">
      <c r="A62" s="5"/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8"/>
      <c r="F63" s="1"/>
      <c r="G63" s="1"/>
    </row>
    <row r="64" spans="2:7" ht="12.75">
      <c r="B64" s="1"/>
      <c r="C64" s="1"/>
      <c r="D64" s="1"/>
      <c r="E64" s="18"/>
      <c r="F64" s="1"/>
      <c r="G64" s="1"/>
    </row>
    <row r="65" spans="2:7" ht="12.75">
      <c r="B65" s="1"/>
      <c r="C65" s="1"/>
      <c r="D65" s="1"/>
      <c r="E65" s="18"/>
      <c r="F65" s="1"/>
      <c r="G65" s="1"/>
    </row>
    <row r="66" spans="2:7" ht="12.75">
      <c r="B66" s="1"/>
      <c r="C66" s="1"/>
      <c r="D66" s="1"/>
      <c r="E66" s="18"/>
      <c r="F66" s="1"/>
      <c r="G66" s="1"/>
    </row>
    <row r="67" spans="2:7" ht="12.75">
      <c r="B67" s="1"/>
      <c r="C67" s="1"/>
      <c r="D67" s="1"/>
      <c r="E67" s="18"/>
      <c r="F67" s="1"/>
      <c r="G67" s="1"/>
    </row>
    <row r="68" spans="2:7" ht="12.75">
      <c r="B68" s="1"/>
      <c r="C68" s="1"/>
      <c r="D68" s="1"/>
      <c r="E68" s="18"/>
      <c r="F68" s="1"/>
      <c r="G68" s="1"/>
    </row>
    <row r="69" spans="1:7" ht="12.75">
      <c r="A69" s="5"/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8"/>
      <c r="F70" s="1"/>
      <c r="G70" s="1"/>
    </row>
    <row r="71" spans="2:7" ht="12.75">
      <c r="B71" s="1"/>
      <c r="C71" s="1"/>
      <c r="D71" s="1"/>
      <c r="E71" s="18"/>
      <c r="F71" s="1"/>
      <c r="G71" s="1"/>
    </row>
    <row r="72" spans="2:7" ht="12.75">
      <c r="B72" s="1"/>
      <c r="C72" s="1"/>
      <c r="D72" s="1"/>
      <c r="E72" s="18"/>
      <c r="F72" s="1"/>
      <c r="G72" s="1"/>
    </row>
    <row r="73" spans="2:7" ht="12.75">
      <c r="B73" s="1"/>
      <c r="C73" s="1"/>
      <c r="D73" s="1"/>
      <c r="E73" s="18"/>
      <c r="F73" s="1"/>
      <c r="G73" s="1"/>
    </row>
    <row r="74" spans="2:7" ht="12.75">
      <c r="B74" s="1"/>
      <c r="C74" s="1"/>
      <c r="D74" s="1"/>
      <c r="E74" s="18"/>
      <c r="F74" s="1"/>
      <c r="G74" s="1"/>
    </row>
    <row r="75" spans="1:7" ht="12.75">
      <c r="A75" s="5"/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8"/>
      <c r="F76" s="1"/>
      <c r="G76" s="1"/>
    </row>
    <row r="77" spans="2:7" ht="12.75">
      <c r="B77" s="1"/>
      <c r="C77" s="1"/>
      <c r="D77" s="1"/>
      <c r="E77" s="18"/>
      <c r="F77" s="1"/>
      <c r="G77" s="1"/>
    </row>
    <row r="78" spans="2:7" ht="12.75">
      <c r="B78" s="1"/>
      <c r="C78" s="1"/>
      <c r="D78" s="1"/>
      <c r="E78" s="18"/>
      <c r="F78" s="1"/>
      <c r="G78" s="1"/>
    </row>
    <row r="79" spans="2:7" ht="12.75">
      <c r="B79" s="1"/>
      <c r="C79" s="1"/>
      <c r="D79" s="1"/>
      <c r="E79" s="18"/>
      <c r="F79" s="1"/>
      <c r="G79" s="1"/>
    </row>
    <row r="80" spans="2:7" ht="12.75">
      <c r="B80" s="1"/>
      <c r="C80" s="1"/>
      <c r="D80" s="1"/>
      <c r="E80" s="18"/>
      <c r="F80" s="1"/>
      <c r="G80" s="1"/>
    </row>
    <row r="81" spans="1:7" ht="12.75">
      <c r="A81" s="5"/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8"/>
      <c r="F82" s="1"/>
      <c r="G82" s="1"/>
    </row>
    <row r="83" spans="2:7" ht="12.75">
      <c r="B83" s="1"/>
      <c r="C83" s="1"/>
      <c r="D83" s="1"/>
      <c r="E83" s="18"/>
      <c r="F83" s="1"/>
      <c r="G83" s="1"/>
    </row>
    <row r="84" spans="1:7" ht="12.75">
      <c r="A84" s="5"/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8"/>
      <c r="F85" s="1"/>
      <c r="G85" s="1"/>
    </row>
    <row r="86" spans="2:7" ht="12.75">
      <c r="B86" s="1"/>
      <c r="C86" s="1"/>
      <c r="D86" s="1"/>
      <c r="E86" s="18"/>
      <c r="F86" s="1"/>
      <c r="G86" s="1"/>
    </row>
    <row r="87" spans="2:7" ht="12.75">
      <c r="B87" s="1"/>
      <c r="C87" s="1"/>
      <c r="D87" s="1"/>
      <c r="E87" s="18"/>
      <c r="F87" s="1"/>
      <c r="G87" s="1"/>
    </row>
    <row r="88" spans="1:7" ht="12.75">
      <c r="A88" s="5"/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8"/>
      <c r="F89" s="1"/>
      <c r="G89" s="1"/>
    </row>
    <row r="90" spans="2:7" ht="12.75">
      <c r="B90" s="1"/>
      <c r="C90" s="1"/>
      <c r="D90" s="1"/>
      <c r="E90" s="18"/>
      <c r="F90" s="1"/>
      <c r="G90" s="1"/>
    </row>
    <row r="91" spans="1:7" ht="12.75">
      <c r="A91" s="5"/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8"/>
      <c r="F92" s="1"/>
      <c r="G92" s="1"/>
    </row>
    <row r="93" spans="2:7" ht="12.75">
      <c r="B93" s="1"/>
      <c r="C93" s="1"/>
      <c r="D93" s="1"/>
      <c r="E93" s="18"/>
      <c r="F93" s="1"/>
      <c r="G93" s="1"/>
    </row>
    <row r="94" spans="2:7" ht="12.75">
      <c r="B94" s="1"/>
      <c r="C94" s="1"/>
      <c r="D94" s="1"/>
      <c r="E94" s="18"/>
      <c r="F94" s="1"/>
      <c r="G94" s="1"/>
    </row>
    <row r="95" spans="2:7" ht="12.75">
      <c r="B95" s="1"/>
      <c r="C95" s="1"/>
      <c r="D95" s="1"/>
      <c r="E95" s="18"/>
      <c r="F95" s="1"/>
      <c r="G95" s="1"/>
    </row>
    <row r="96" spans="2:7" ht="12.75">
      <c r="B96" s="1"/>
      <c r="C96" s="1"/>
      <c r="D96" s="1"/>
      <c r="E96" s="18"/>
      <c r="F96" s="1"/>
      <c r="G96" s="1"/>
    </row>
    <row r="97" spans="2:7" ht="12.75">
      <c r="B97" s="1"/>
      <c r="C97" s="1"/>
      <c r="D97" s="1"/>
      <c r="E97" s="18"/>
      <c r="F97" s="1"/>
      <c r="G97" s="1"/>
    </row>
    <row r="98" spans="2:7" ht="12.75">
      <c r="B98" s="1"/>
      <c r="C98" s="1"/>
      <c r="D98" s="1"/>
      <c r="E98" s="18"/>
      <c r="F98" s="1"/>
      <c r="G98" s="1"/>
    </row>
    <row r="99" spans="1:7" ht="12.75">
      <c r="A99" s="5"/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8"/>
      <c r="F100" s="1"/>
      <c r="G100" s="1"/>
    </row>
    <row r="101" spans="2:7" ht="12.75">
      <c r="B101" s="1"/>
      <c r="C101" s="1"/>
      <c r="D101" s="1"/>
      <c r="E101" s="18"/>
      <c r="F101" s="1"/>
      <c r="G101" s="1"/>
    </row>
    <row r="102" spans="1:7" ht="12.75">
      <c r="A102" s="5"/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8"/>
      <c r="F103" s="1"/>
      <c r="G103" s="1"/>
    </row>
    <row r="104" spans="2:7" ht="12.75">
      <c r="B104" s="1"/>
      <c r="C104" s="1"/>
      <c r="D104" s="1"/>
      <c r="E104" s="18"/>
      <c r="F104" s="1"/>
      <c r="G104" s="1"/>
    </row>
    <row r="105" spans="2:7" ht="12.75">
      <c r="B105" s="1"/>
      <c r="C105" s="1"/>
      <c r="D105" s="1"/>
      <c r="E105" s="18"/>
      <c r="F105" s="1"/>
      <c r="G105" s="1"/>
    </row>
    <row r="106" spans="2:7" ht="12.75">
      <c r="B106" s="1"/>
      <c r="C106" s="1"/>
      <c r="D106" s="1"/>
      <c r="E106" s="18"/>
      <c r="F106" s="1"/>
      <c r="G106" s="1"/>
    </row>
    <row r="107" spans="2:7" ht="12.75">
      <c r="B107" s="1"/>
      <c r="C107" s="1"/>
      <c r="D107" s="1"/>
      <c r="E107" s="18"/>
      <c r="F107" s="1"/>
      <c r="G107" s="1"/>
    </row>
    <row r="108" spans="2:7" ht="12.75">
      <c r="B108" s="1"/>
      <c r="C108" s="1"/>
      <c r="D108" s="1"/>
      <c r="E108" s="18"/>
      <c r="F108" s="1"/>
      <c r="G108" s="1"/>
    </row>
    <row r="109" spans="2:7" ht="12.75">
      <c r="B109" s="1"/>
      <c r="C109" s="1"/>
      <c r="D109" s="1"/>
      <c r="E109" s="18"/>
      <c r="F109" s="1"/>
      <c r="G109" s="1"/>
    </row>
    <row r="110" spans="2:7" ht="12.75">
      <c r="B110" s="1"/>
      <c r="C110" s="1"/>
      <c r="D110" s="1"/>
      <c r="E110" s="18"/>
      <c r="F110" s="1"/>
      <c r="G110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16</v>
      </c>
    </row>
    <row r="2" ht="12.75">
      <c r="A2" t="s">
        <v>315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G111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8" max="68" width="7.140625" style="0" customWidth="1"/>
  </cols>
  <sheetData>
    <row r="1" ht="12.75">
      <c r="A1" s="5" t="s">
        <v>487</v>
      </c>
    </row>
    <row r="2" ht="12.75">
      <c r="A2" t="s">
        <v>488</v>
      </c>
    </row>
    <row r="4" spans="1:7" ht="12.75">
      <c r="A4" s="6"/>
      <c r="B4" s="6" t="s">
        <v>215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214</v>
      </c>
    </row>
    <row r="5" spans="1:7" ht="12.75">
      <c r="A5" s="5" t="s">
        <v>32</v>
      </c>
      <c r="B5" s="7">
        <v>82624</v>
      </c>
      <c r="C5" s="7">
        <v>29469</v>
      </c>
      <c r="D5" s="7">
        <v>53155</v>
      </c>
      <c r="E5" s="7">
        <v>24286</v>
      </c>
      <c r="F5" s="7">
        <v>8017</v>
      </c>
      <c r="G5" s="7">
        <v>16269</v>
      </c>
    </row>
    <row r="6" spans="1:7" ht="12.75">
      <c r="A6" s="4" t="s">
        <v>319</v>
      </c>
      <c r="B6" s="1">
        <v>7601</v>
      </c>
      <c r="C6" s="1">
        <v>2697</v>
      </c>
      <c r="D6" s="1">
        <v>4904</v>
      </c>
      <c r="E6" s="1">
        <v>2280</v>
      </c>
      <c r="F6" s="1">
        <v>765</v>
      </c>
      <c r="G6" s="1">
        <v>1515</v>
      </c>
    </row>
    <row r="7" spans="1:7" ht="12.75">
      <c r="A7" s="4" t="s">
        <v>320</v>
      </c>
      <c r="B7" s="1">
        <v>7773</v>
      </c>
      <c r="C7" s="1">
        <v>2953</v>
      </c>
      <c r="D7" s="1">
        <v>4820</v>
      </c>
      <c r="E7" s="1">
        <v>2110</v>
      </c>
      <c r="F7" s="1">
        <v>785</v>
      </c>
      <c r="G7" s="1">
        <v>1325</v>
      </c>
    </row>
    <row r="8" spans="1:7" ht="12.75">
      <c r="A8" s="4" t="s">
        <v>321</v>
      </c>
      <c r="B8" s="1">
        <v>9839</v>
      </c>
      <c r="C8" s="1">
        <v>3061</v>
      </c>
      <c r="D8" s="1">
        <v>6778</v>
      </c>
      <c r="E8" s="1">
        <v>3658</v>
      </c>
      <c r="F8" s="1">
        <v>984</v>
      </c>
      <c r="G8" s="1">
        <v>2674</v>
      </c>
    </row>
    <row r="9" spans="1:7" ht="12.75">
      <c r="A9" s="4" t="s">
        <v>346</v>
      </c>
      <c r="B9" s="1">
        <v>6086</v>
      </c>
      <c r="C9" s="1">
        <v>2252</v>
      </c>
      <c r="D9" s="1">
        <v>3834</v>
      </c>
      <c r="E9" s="1">
        <v>1653</v>
      </c>
      <c r="F9" s="1">
        <v>560</v>
      </c>
      <c r="G9" s="1">
        <v>1093</v>
      </c>
    </row>
    <row r="10" spans="1:7" ht="12.75">
      <c r="A10" s="4" t="s">
        <v>322</v>
      </c>
      <c r="B10" s="1">
        <v>7069</v>
      </c>
      <c r="C10" s="1">
        <v>2631</v>
      </c>
      <c r="D10" s="1">
        <v>4438</v>
      </c>
      <c r="E10" s="1">
        <v>2018</v>
      </c>
      <c r="F10" s="1">
        <v>737</v>
      </c>
      <c r="G10" s="1">
        <v>1281</v>
      </c>
    </row>
    <row r="11" spans="1:7" ht="12.75">
      <c r="A11" s="4" t="s">
        <v>323</v>
      </c>
      <c r="B11" s="1">
        <v>7048</v>
      </c>
      <c r="C11" s="1">
        <v>2524</v>
      </c>
      <c r="D11" s="1">
        <v>4524</v>
      </c>
      <c r="E11" s="1">
        <v>2008</v>
      </c>
      <c r="F11" s="1">
        <v>643</v>
      </c>
      <c r="G11" s="1">
        <v>1365</v>
      </c>
    </row>
    <row r="12" spans="1:7" ht="12.75">
      <c r="A12" s="23" t="s">
        <v>324</v>
      </c>
      <c r="B12" s="1">
        <v>2218</v>
      </c>
      <c r="C12" s="1">
        <v>844</v>
      </c>
      <c r="D12" s="1">
        <v>1374</v>
      </c>
      <c r="E12" s="1">
        <v>574</v>
      </c>
      <c r="F12" s="1">
        <v>207</v>
      </c>
      <c r="G12" s="1">
        <v>367</v>
      </c>
    </row>
    <row r="13" spans="1:7" ht="12.75">
      <c r="A13" s="23" t="s">
        <v>325</v>
      </c>
      <c r="B13" s="1">
        <v>10408</v>
      </c>
      <c r="C13" s="1">
        <v>3474</v>
      </c>
      <c r="D13" s="1">
        <v>6934</v>
      </c>
      <c r="E13" s="1">
        <v>3328</v>
      </c>
      <c r="F13" s="1">
        <v>1032</v>
      </c>
      <c r="G13" s="1">
        <v>2296</v>
      </c>
    </row>
    <row r="14" spans="1:7" ht="12.75">
      <c r="A14" s="23" t="s">
        <v>326</v>
      </c>
      <c r="B14" s="1">
        <v>8062</v>
      </c>
      <c r="C14" s="1">
        <v>2965</v>
      </c>
      <c r="D14" s="1">
        <v>5097</v>
      </c>
      <c r="E14" s="1">
        <v>2171</v>
      </c>
      <c r="F14" s="1">
        <v>765</v>
      </c>
      <c r="G14" s="1">
        <v>1406</v>
      </c>
    </row>
    <row r="15" spans="1:7" ht="12.75">
      <c r="A15" s="23" t="s">
        <v>327</v>
      </c>
      <c r="B15" s="1">
        <v>9988</v>
      </c>
      <c r="C15" s="1">
        <v>3687</v>
      </c>
      <c r="D15" s="1">
        <v>6301</v>
      </c>
      <c r="E15" s="1">
        <v>2647</v>
      </c>
      <c r="F15" s="1">
        <v>918</v>
      </c>
      <c r="G15" s="1">
        <v>1729</v>
      </c>
    </row>
    <row r="16" spans="1:7" ht="12.75">
      <c r="A16" s="23" t="s">
        <v>328</v>
      </c>
      <c r="B16" s="1">
        <v>6532</v>
      </c>
      <c r="C16" s="1">
        <v>2381</v>
      </c>
      <c r="D16" s="1">
        <v>4151</v>
      </c>
      <c r="E16" s="1">
        <v>1839</v>
      </c>
      <c r="F16" s="1">
        <v>621</v>
      </c>
      <c r="G16" s="1">
        <v>1218</v>
      </c>
    </row>
    <row r="17" spans="1:7" ht="12.75">
      <c r="A17" s="5"/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1:7" ht="12.75">
      <c r="A22" s="5"/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1:7" ht="12.75">
      <c r="A27" s="5"/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1:7" ht="12.75">
      <c r="A33" s="5"/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1:7" ht="12.75">
      <c r="A38" s="5"/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1:7" ht="12.75">
      <c r="A44" s="5"/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1:7" ht="12.75">
      <c r="A50" s="5"/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1:7" ht="12.75">
      <c r="A56" s="5"/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1:7" ht="12.75">
      <c r="A63" s="5"/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1:7" ht="12.75">
      <c r="A70" s="5"/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1:7" ht="12.75">
      <c r="A76" s="5"/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1:7" ht="12.75">
      <c r="A82" s="5"/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1:7" ht="12.75">
      <c r="A85" s="5"/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1:7" ht="12.75">
      <c r="A89" s="5"/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1:7" ht="12.75">
      <c r="A92" s="5"/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1:7" ht="12.75">
      <c r="A100" s="5"/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1:7" ht="12.75">
      <c r="A103" s="5"/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51"/>
  <dimension ref="A1:G118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0" customWidth="1"/>
    <col min="8" max="68" width="7.140625" style="0" customWidth="1"/>
  </cols>
  <sheetData>
    <row r="1" ht="12.75">
      <c r="A1" s="5" t="s">
        <v>485</v>
      </c>
    </row>
    <row r="2" ht="12.75">
      <c r="A2" t="s">
        <v>486</v>
      </c>
    </row>
    <row r="4" spans="1:7" ht="12.75">
      <c r="A4" s="6"/>
      <c r="B4" s="6" t="s">
        <v>215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214</v>
      </c>
    </row>
    <row r="5" spans="1:7" ht="12.75">
      <c r="A5" s="5" t="s">
        <v>32</v>
      </c>
      <c r="B5" s="7">
        <v>35735</v>
      </c>
      <c r="C5" s="7">
        <v>7183</v>
      </c>
      <c r="D5" s="7">
        <v>28552</v>
      </c>
      <c r="E5" s="7">
        <v>14205</v>
      </c>
      <c r="F5" s="7">
        <v>2468</v>
      </c>
      <c r="G5" s="7">
        <v>11737</v>
      </c>
    </row>
    <row r="6" spans="1:7" ht="12.75">
      <c r="A6" s="4" t="s">
        <v>319</v>
      </c>
      <c r="B6" s="1">
        <v>3222</v>
      </c>
      <c r="C6" s="1">
        <v>628</v>
      </c>
      <c r="D6" s="1">
        <v>2594</v>
      </c>
      <c r="E6" s="1">
        <v>1289</v>
      </c>
      <c r="F6" s="1">
        <v>225</v>
      </c>
      <c r="G6" s="1">
        <v>1064</v>
      </c>
    </row>
    <row r="7" spans="1:7" ht="12.75">
      <c r="A7" s="4" t="s">
        <v>320</v>
      </c>
      <c r="B7" s="1">
        <v>3179</v>
      </c>
      <c r="C7" s="1">
        <v>725</v>
      </c>
      <c r="D7" s="1">
        <v>2454</v>
      </c>
      <c r="E7" s="1">
        <v>1192</v>
      </c>
      <c r="F7" s="1">
        <v>253</v>
      </c>
      <c r="G7" s="1">
        <v>939</v>
      </c>
    </row>
    <row r="8" spans="1:7" ht="12.75">
      <c r="A8" s="4" t="s">
        <v>321</v>
      </c>
      <c r="B8" s="1">
        <v>5014</v>
      </c>
      <c r="C8" s="1">
        <v>911</v>
      </c>
      <c r="D8" s="1">
        <v>4103</v>
      </c>
      <c r="E8" s="1">
        <v>2299</v>
      </c>
      <c r="F8" s="1">
        <v>316</v>
      </c>
      <c r="G8" s="1">
        <v>1983</v>
      </c>
    </row>
    <row r="9" spans="1:7" ht="12.75">
      <c r="A9" s="4" t="s">
        <v>346</v>
      </c>
      <c r="B9" s="1">
        <v>2441</v>
      </c>
      <c r="C9" s="1">
        <v>484</v>
      </c>
      <c r="D9" s="1">
        <v>1957</v>
      </c>
      <c r="E9" s="1">
        <v>958</v>
      </c>
      <c r="F9" s="1">
        <v>167</v>
      </c>
      <c r="G9" s="1">
        <v>791</v>
      </c>
    </row>
    <row r="10" spans="1:7" ht="12.75">
      <c r="A10" s="4" t="s">
        <v>322</v>
      </c>
      <c r="B10" s="1">
        <v>2918</v>
      </c>
      <c r="C10" s="1">
        <v>633</v>
      </c>
      <c r="D10" s="1">
        <v>2285</v>
      </c>
      <c r="E10" s="1">
        <v>1124</v>
      </c>
      <c r="F10" s="1">
        <v>232</v>
      </c>
      <c r="G10" s="1">
        <v>892</v>
      </c>
    </row>
    <row r="11" spans="1:7" ht="12.75">
      <c r="A11" s="4" t="s">
        <v>323</v>
      </c>
      <c r="B11" s="1">
        <v>3134</v>
      </c>
      <c r="C11" s="1">
        <v>637</v>
      </c>
      <c r="D11" s="1">
        <v>2497</v>
      </c>
      <c r="E11" s="1">
        <v>1252</v>
      </c>
      <c r="F11" s="1">
        <v>223</v>
      </c>
      <c r="G11" s="1">
        <v>1029</v>
      </c>
    </row>
    <row r="12" spans="1:7" ht="12.75">
      <c r="A12" s="23" t="s">
        <v>324</v>
      </c>
      <c r="B12" s="1">
        <v>950</v>
      </c>
      <c r="C12" s="1">
        <v>234</v>
      </c>
      <c r="D12" s="1">
        <v>716</v>
      </c>
      <c r="E12" s="1">
        <v>325</v>
      </c>
      <c r="F12" s="1">
        <v>62</v>
      </c>
      <c r="G12" s="1">
        <v>263</v>
      </c>
    </row>
    <row r="13" spans="1:7" ht="12.75">
      <c r="A13" s="23" t="s">
        <v>325</v>
      </c>
      <c r="B13" s="1">
        <v>4654</v>
      </c>
      <c r="C13" s="1">
        <v>809</v>
      </c>
      <c r="D13" s="1">
        <v>3845</v>
      </c>
      <c r="E13" s="1">
        <v>1920</v>
      </c>
      <c r="F13" s="1">
        <v>274</v>
      </c>
      <c r="G13" s="1">
        <v>1646</v>
      </c>
    </row>
    <row r="14" spans="1:7" ht="12.75">
      <c r="A14" s="23" t="s">
        <v>326</v>
      </c>
      <c r="B14" s="1">
        <v>3280</v>
      </c>
      <c r="C14" s="1">
        <v>675</v>
      </c>
      <c r="D14" s="1">
        <v>2605</v>
      </c>
      <c r="E14" s="1">
        <v>1218</v>
      </c>
      <c r="F14" s="1">
        <v>230</v>
      </c>
      <c r="G14" s="1">
        <v>988</v>
      </c>
    </row>
    <row r="15" spans="1:7" ht="12.75">
      <c r="A15" s="23" t="s">
        <v>327</v>
      </c>
      <c r="B15" s="1">
        <v>4235</v>
      </c>
      <c r="C15" s="1">
        <v>902</v>
      </c>
      <c r="D15" s="1">
        <v>3333</v>
      </c>
      <c r="E15" s="1">
        <v>1560</v>
      </c>
      <c r="F15" s="1">
        <v>295</v>
      </c>
      <c r="G15" s="1">
        <v>1265</v>
      </c>
    </row>
    <row r="16" spans="1:7" ht="12.75">
      <c r="A16" s="23" t="s">
        <v>328</v>
      </c>
      <c r="B16" s="1">
        <v>2708</v>
      </c>
      <c r="C16" s="1">
        <v>545</v>
      </c>
      <c r="D16" s="1">
        <v>2163</v>
      </c>
      <c r="E16" s="1">
        <v>1068</v>
      </c>
      <c r="F16" s="1">
        <v>191</v>
      </c>
      <c r="G16" s="1">
        <v>877</v>
      </c>
    </row>
    <row r="17" spans="1:7" ht="12.75">
      <c r="A17" s="5"/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1:7" ht="12.75">
      <c r="A22" s="5"/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1:7" ht="12.75">
      <c r="A27" s="5"/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1:7" ht="12.75">
      <c r="A33" s="5"/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1:7" ht="12.75">
      <c r="A38" s="5"/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1:7" ht="12.75">
      <c r="A44" s="5"/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1:7" ht="12.75">
      <c r="A50" s="5"/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1:7" ht="12.75">
      <c r="A56" s="5"/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1:7" ht="12.75">
      <c r="A63" s="5"/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1:7" ht="12.75">
      <c r="A70" s="5"/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1:7" ht="12.75">
      <c r="A76" s="5"/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1:7" ht="12.75">
      <c r="A82" s="5"/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1:7" ht="12.75">
      <c r="A85" s="5"/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1:7" ht="12.75">
      <c r="A89" s="5"/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1:7" ht="12.75">
      <c r="A92" s="5"/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1:7" ht="12.75">
      <c r="A100" s="5"/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1:7" ht="12.75">
      <c r="A103" s="5"/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52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531</v>
      </c>
    </row>
    <row r="2" ht="12.75">
      <c r="A2" t="s">
        <v>532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3"/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4" max="4" width="15.00390625" style="0" customWidth="1"/>
    <col min="5" max="5" width="17.28125" style="0" customWidth="1"/>
  </cols>
  <sheetData>
    <row r="1" ht="12.75">
      <c r="A1" s="5" t="s">
        <v>460</v>
      </c>
    </row>
    <row r="2" ht="12.75">
      <c r="A2" t="s">
        <v>461</v>
      </c>
    </row>
    <row r="4" spans="2:5" s="9" customFormat="1" ht="39" customHeight="1">
      <c r="B4" s="9" t="s">
        <v>21</v>
      </c>
      <c r="C4" s="9" t="s">
        <v>540</v>
      </c>
      <c r="D4" s="9" t="s">
        <v>298</v>
      </c>
      <c r="E4" s="9" t="s">
        <v>299</v>
      </c>
    </row>
    <row r="5" spans="1:5" s="5" customFormat="1" ht="12.75">
      <c r="A5" s="5" t="s">
        <v>32</v>
      </c>
      <c r="B5" s="7">
        <v>101105</v>
      </c>
      <c r="C5" s="7">
        <v>157</v>
      </c>
      <c r="D5" s="7">
        <v>42089</v>
      </c>
      <c r="E5" s="7">
        <v>58859</v>
      </c>
    </row>
    <row r="6" spans="1:5" ht="12.75">
      <c r="A6" s="4" t="s">
        <v>33</v>
      </c>
      <c r="B6" s="1">
        <v>4120</v>
      </c>
      <c r="C6" s="1">
        <v>38</v>
      </c>
      <c r="D6" s="1">
        <v>1608</v>
      </c>
      <c r="E6" s="1">
        <v>2474</v>
      </c>
    </row>
    <row r="7" spans="1:5" ht="12.75">
      <c r="A7" s="4" t="s">
        <v>34</v>
      </c>
      <c r="B7" s="1">
        <v>7506</v>
      </c>
      <c r="C7" s="1">
        <v>14</v>
      </c>
      <c r="D7" s="1">
        <v>3108</v>
      </c>
      <c r="E7" s="1">
        <v>4384</v>
      </c>
    </row>
    <row r="8" spans="1:5" ht="12.75">
      <c r="A8" s="4" t="s">
        <v>35</v>
      </c>
      <c r="B8" s="1">
        <v>8465</v>
      </c>
      <c r="C8" s="1">
        <v>19</v>
      </c>
      <c r="D8" s="1">
        <v>3408</v>
      </c>
      <c r="E8" s="1">
        <v>5038</v>
      </c>
    </row>
    <row r="9" spans="1:5" ht="12.75">
      <c r="A9" s="4" t="s">
        <v>36</v>
      </c>
      <c r="B9" s="1">
        <v>3588</v>
      </c>
      <c r="C9" s="1">
        <v>6</v>
      </c>
      <c r="D9" s="1">
        <v>1534</v>
      </c>
      <c r="E9" s="1">
        <v>2048</v>
      </c>
    </row>
    <row r="10" spans="1:5" ht="12.75">
      <c r="A10" s="4" t="s">
        <v>37</v>
      </c>
      <c r="B10" s="1">
        <v>7072</v>
      </c>
      <c r="C10" s="1">
        <v>16</v>
      </c>
      <c r="D10" s="1">
        <v>2827</v>
      </c>
      <c r="E10" s="1">
        <v>4229</v>
      </c>
    </row>
    <row r="11" spans="1:5" ht="12.75">
      <c r="A11" s="4" t="s">
        <v>38</v>
      </c>
      <c r="B11" s="1">
        <v>4002</v>
      </c>
      <c r="C11" s="1">
        <v>6</v>
      </c>
      <c r="D11" s="1">
        <v>1894</v>
      </c>
      <c r="E11" s="1">
        <v>2102</v>
      </c>
    </row>
    <row r="12" spans="1:5" ht="12.75">
      <c r="A12" s="4" t="s">
        <v>449</v>
      </c>
      <c r="B12" s="1">
        <v>7678</v>
      </c>
      <c r="C12" s="1">
        <v>11</v>
      </c>
      <c r="D12" s="1">
        <v>3017</v>
      </c>
      <c r="E12" s="1">
        <v>4650</v>
      </c>
    </row>
    <row r="13" spans="1:5" ht="12.75">
      <c r="A13" s="4" t="s">
        <v>40</v>
      </c>
      <c r="B13" s="1">
        <v>6162</v>
      </c>
      <c r="C13" s="1">
        <v>4</v>
      </c>
      <c r="D13" s="1">
        <v>2678</v>
      </c>
      <c r="E13" s="1">
        <v>3480</v>
      </c>
    </row>
    <row r="14" spans="1:5" ht="12.75">
      <c r="A14" s="4" t="s">
        <v>41</v>
      </c>
      <c r="B14" s="1">
        <v>6257</v>
      </c>
      <c r="C14" s="1">
        <v>1</v>
      </c>
      <c r="D14" s="1">
        <v>2561</v>
      </c>
      <c r="E14" s="1">
        <v>3695</v>
      </c>
    </row>
    <row r="15" spans="1:5" ht="12.75">
      <c r="A15" s="4" t="s">
        <v>42</v>
      </c>
      <c r="B15" s="1">
        <v>9066</v>
      </c>
      <c r="C15" s="1">
        <v>8</v>
      </c>
      <c r="D15" s="1">
        <v>3928</v>
      </c>
      <c r="E15" s="1">
        <v>5130</v>
      </c>
    </row>
    <row r="16" spans="1:5" ht="12.75">
      <c r="A16" s="4" t="s">
        <v>43</v>
      </c>
      <c r="B16" s="1">
        <v>7944</v>
      </c>
      <c r="C16" s="1">
        <v>10</v>
      </c>
      <c r="D16" s="1">
        <v>3108</v>
      </c>
      <c r="E16" s="1">
        <v>4826</v>
      </c>
    </row>
    <row r="17" spans="1:5" ht="12.75">
      <c r="A17" s="4" t="s">
        <v>44</v>
      </c>
      <c r="B17" s="1">
        <v>6813</v>
      </c>
      <c r="C17" s="1">
        <v>5</v>
      </c>
      <c r="D17" s="1">
        <v>2847</v>
      </c>
      <c r="E17" s="1">
        <v>3961</v>
      </c>
    </row>
    <row r="18" spans="1:5" ht="12.75">
      <c r="A18" s="4" t="s">
        <v>45</v>
      </c>
      <c r="B18" s="1">
        <v>4560</v>
      </c>
      <c r="C18" s="1">
        <v>1</v>
      </c>
      <c r="D18" s="1">
        <v>2096</v>
      </c>
      <c r="E18" s="1">
        <v>2463</v>
      </c>
    </row>
    <row r="19" spans="1:5" ht="12.75">
      <c r="A19" s="4" t="s">
        <v>46</v>
      </c>
      <c r="B19" s="1">
        <v>3405</v>
      </c>
      <c r="C19" s="1">
        <v>2</v>
      </c>
      <c r="D19" s="1">
        <v>1456</v>
      </c>
      <c r="E19" s="1">
        <v>1947</v>
      </c>
    </row>
    <row r="20" spans="1:5" ht="12.75">
      <c r="A20" s="4" t="s">
        <v>47</v>
      </c>
      <c r="B20" s="1">
        <v>5533</v>
      </c>
      <c r="C20" s="1">
        <v>2</v>
      </c>
      <c r="D20" s="1">
        <v>2274</v>
      </c>
      <c r="E20" s="1">
        <v>3257</v>
      </c>
    </row>
    <row r="21" spans="1:5" ht="12.75">
      <c r="A21" s="4" t="s">
        <v>48</v>
      </c>
      <c r="B21" s="1">
        <v>4354</v>
      </c>
      <c r="C21" s="1">
        <v>7</v>
      </c>
      <c r="D21" s="1">
        <v>1761</v>
      </c>
      <c r="E21" s="1">
        <v>2586</v>
      </c>
    </row>
    <row r="22" spans="1:5" ht="12.75">
      <c r="A22" s="4" t="s">
        <v>49</v>
      </c>
      <c r="B22" s="1">
        <v>798</v>
      </c>
      <c r="C22" s="1">
        <v>2</v>
      </c>
      <c r="D22" s="1">
        <v>352</v>
      </c>
      <c r="E22" s="1">
        <v>444</v>
      </c>
    </row>
    <row r="23" spans="1:5" ht="12.75">
      <c r="A23" s="4" t="s">
        <v>50</v>
      </c>
      <c r="B23" s="1">
        <v>1420</v>
      </c>
      <c r="C23" s="1">
        <v>2</v>
      </c>
      <c r="D23" s="1">
        <v>596</v>
      </c>
      <c r="E23" s="1">
        <v>822</v>
      </c>
    </row>
    <row r="24" spans="1:5" ht="12.75">
      <c r="A24" s="4" t="s">
        <v>51</v>
      </c>
      <c r="B24" s="1">
        <v>2362</v>
      </c>
      <c r="C24" s="1">
        <v>3</v>
      </c>
      <c r="D24" s="1">
        <v>1036</v>
      </c>
      <c r="E24" s="1">
        <v>1323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4"/>
  <dimension ref="A1:J30"/>
  <sheetViews>
    <sheetView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4" max="4" width="14.8515625" style="0" customWidth="1"/>
  </cols>
  <sheetData>
    <row r="1" ht="12.75">
      <c r="A1" s="5" t="s">
        <v>470</v>
      </c>
    </row>
    <row r="2" ht="12.75">
      <c r="A2" t="s">
        <v>471</v>
      </c>
    </row>
    <row r="4" spans="2:5" s="10" customFormat="1" ht="25.5">
      <c r="B4" s="9" t="s">
        <v>21</v>
      </c>
      <c r="C4" s="9" t="s">
        <v>24</v>
      </c>
      <c r="D4" s="9" t="s">
        <v>378</v>
      </c>
      <c r="E4" s="9" t="s">
        <v>24</v>
      </c>
    </row>
    <row r="5" spans="1:10" s="5" customFormat="1" ht="12.75">
      <c r="A5" s="5" t="s">
        <v>21</v>
      </c>
      <c r="B5" s="7">
        <v>100948</v>
      </c>
      <c r="C5" s="26">
        <f>100*B5/B$5</f>
        <v>100</v>
      </c>
      <c r="D5" s="7">
        <v>58859</v>
      </c>
      <c r="E5" s="26">
        <f>100*D5/D$5</f>
        <v>100</v>
      </c>
      <c r="G5" s="1"/>
      <c r="H5" s="7"/>
      <c r="I5" s="7"/>
      <c r="J5" s="7"/>
    </row>
    <row r="6" spans="1:10" ht="12.75">
      <c r="A6" t="s">
        <v>300</v>
      </c>
      <c r="B6" s="1">
        <v>35735</v>
      </c>
      <c r="C6" s="27">
        <f aca="true" t="shared" si="0" ref="C6:C13">100*B6/B$5</f>
        <v>35.399413559456356</v>
      </c>
      <c r="D6" s="1">
        <v>35735</v>
      </c>
      <c r="E6" s="27">
        <f aca="true" t="shared" si="1" ref="E6:E13">100*D6/D$5</f>
        <v>60.71289012725327</v>
      </c>
      <c r="G6" s="1"/>
      <c r="H6" s="1"/>
      <c r="I6" s="1"/>
      <c r="J6" s="1"/>
    </row>
    <row r="7" spans="1:10" ht="12.75">
      <c r="A7" t="s">
        <v>301</v>
      </c>
      <c r="B7" s="1">
        <v>37504</v>
      </c>
      <c r="C7" s="27">
        <f t="shared" si="0"/>
        <v>37.15180092721005</v>
      </c>
      <c r="D7" s="1">
        <v>22522</v>
      </c>
      <c r="E7" s="27">
        <f t="shared" si="1"/>
        <v>38.264326611053534</v>
      </c>
      <c r="G7" s="1"/>
      <c r="H7" s="1"/>
      <c r="I7" s="1"/>
      <c r="J7" s="1"/>
    </row>
    <row r="8" spans="1:10" ht="12.75">
      <c r="A8" t="s">
        <v>302</v>
      </c>
      <c r="B8" s="1">
        <v>15294</v>
      </c>
      <c r="C8" s="27">
        <f t="shared" si="0"/>
        <v>15.15037445021199</v>
      </c>
      <c r="D8" s="1">
        <v>572</v>
      </c>
      <c r="E8" s="27">
        <f t="shared" si="1"/>
        <v>0.9718139961603154</v>
      </c>
      <c r="G8" s="1"/>
      <c r="H8" s="1"/>
      <c r="I8" s="1"/>
      <c r="J8" s="1"/>
    </row>
    <row r="9" spans="1:10" ht="12.75">
      <c r="A9" t="s">
        <v>303</v>
      </c>
      <c r="B9" s="1">
        <v>6737</v>
      </c>
      <c r="C9" s="27">
        <f t="shared" si="0"/>
        <v>6.673733011055197</v>
      </c>
      <c r="D9" s="1">
        <v>25</v>
      </c>
      <c r="E9" s="27">
        <f t="shared" si="1"/>
        <v>0.04247438794406973</v>
      </c>
      <c r="G9" s="1"/>
      <c r="H9" s="1"/>
      <c r="I9" s="1"/>
      <c r="J9" s="1"/>
    </row>
    <row r="10" spans="1:10" ht="12.75">
      <c r="A10" t="s">
        <v>304</v>
      </c>
      <c r="B10" s="1">
        <v>3445</v>
      </c>
      <c r="C10" s="27">
        <f t="shared" si="0"/>
        <v>3.4126480960494514</v>
      </c>
      <c r="D10" s="1">
        <v>2</v>
      </c>
      <c r="E10" s="27">
        <f t="shared" si="1"/>
        <v>0.003397951035525578</v>
      </c>
      <c r="G10" s="1"/>
      <c r="H10" s="1"/>
      <c r="I10" s="1"/>
      <c r="J10" s="1"/>
    </row>
    <row r="11" spans="1:10" ht="12.75">
      <c r="A11" t="s">
        <v>305</v>
      </c>
      <c r="B11" s="1">
        <v>1354</v>
      </c>
      <c r="C11" s="27">
        <f t="shared" si="0"/>
        <v>1.3412846217854737</v>
      </c>
      <c r="D11" s="1">
        <v>2</v>
      </c>
      <c r="E11" s="27">
        <f t="shared" si="1"/>
        <v>0.003397951035525578</v>
      </c>
      <c r="G11" s="1"/>
      <c r="H11" s="1"/>
      <c r="I11" s="1"/>
      <c r="J11" s="1"/>
    </row>
    <row r="12" spans="1:10" ht="12.75">
      <c r="A12" t="s">
        <v>306</v>
      </c>
      <c r="B12" s="1">
        <v>482</v>
      </c>
      <c r="C12" s="27">
        <f t="shared" si="0"/>
        <v>0.47747355073899433</v>
      </c>
      <c r="D12" s="1">
        <v>1</v>
      </c>
      <c r="E12" s="27">
        <f t="shared" si="1"/>
        <v>0.001698975517762789</v>
      </c>
      <c r="G12" s="1"/>
      <c r="H12" s="1"/>
      <c r="I12" s="1"/>
      <c r="J12" s="1"/>
    </row>
    <row r="13" spans="1:10" ht="12.75">
      <c r="A13" t="s">
        <v>307</v>
      </c>
      <c r="B13" s="1">
        <v>397</v>
      </c>
      <c r="C13" s="27">
        <f t="shared" si="0"/>
        <v>0.3932717834924912</v>
      </c>
      <c r="D13" s="1">
        <v>0</v>
      </c>
      <c r="E13" s="27">
        <f t="shared" si="1"/>
        <v>0</v>
      </c>
      <c r="G13" s="1"/>
      <c r="H13" s="1"/>
      <c r="I13" s="1"/>
      <c r="J13" s="1"/>
    </row>
    <row r="14" spans="8:10" ht="12.75">
      <c r="H14" s="1"/>
      <c r="I14" s="1"/>
      <c r="J14" s="1"/>
    </row>
    <row r="15" spans="8:10" ht="12.75">
      <c r="H15" s="1"/>
      <c r="I15" s="1"/>
      <c r="J15" s="1"/>
    </row>
    <row r="16" spans="8:10" ht="12.75">
      <c r="H16" s="1"/>
      <c r="I16" s="1"/>
      <c r="J16" s="1"/>
    </row>
    <row r="17" spans="8:10" ht="12.75">
      <c r="H17" s="1"/>
      <c r="I17" s="1"/>
      <c r="J17" s="1"/>
    </row>
    <row r="18" spans="8:10" ht="12.75">
      <c r="H18" s="1"/>
      <c r="I18" s="1"/>
      <c r="J18" s="1"/>
    </row>
    <row r="19" spans="8:10" ht="12.75">
      <c r="H19" s="1"/>
      <c r="I19" s="1"/>
      <c r="J19" s="1"/>
    </row>
    <row r="20" spans="8:10" ht="12.75">
      <c r="H20" s="1"/>
      <c r="I20" s="1"/>
      <c r="J20" s="1"/>
    </row>
    <row r="21" spans="8:10" ht="12.75">
      <c r="H21" s="1"/>
      <c r="I21" s="1"/>
      <c r="J21" s="1"/>
    </row>
    <row r="22" spans="8:10" ht="12.75">
      <c r="H22" s="1"/>
      <c r="I22" s="1"/>
      <c r="J22" s="1"/>
    </row>
    <row r="23" spans="8:10" ht="12.75">
      <c r="H23" s="1"/>
      <c r="I23" s="1"/>
      <c r="J23" s="1"/>
    </row>
    <row r="24" spans="8:10" ht="12.75">
      <c r="H24" s="1"/>
      <c r="I24" s="1"/>
      <c r="J24" s="1"/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G13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10.7109375" style="0" customWidth="1"/>
    <col min="3" max="3" width="14.28125" style="0" bestFit="1" customWidth="1"/>
    <col min="4" max="6" width="16.28125" style="0" customWidth="1"/>
  </cols>
  <sheetData>
    <row r="1" ht="12.75">
      <c r="A1" s="5" t="s">
        <v>468</v>
      </c>
    </row>
    <row r="2" ht="12.75">
      <c r="A2" t="s">
        <v>469</v>
      </c>
    </row>
    <row r="4" spans="2:6" s="9" customFormat="1" ht="38.25">
      <c r="B4" s="9" t="s">
        <v>21</v>
      </c>
      <c r="C4" s="9" t="s">
        <v>308</v>
      </c>
      <c r="D4" s="9" t="s">
        <v>309</v>
      </c>
      <c r="E4" s="9" t="s">
        <v>310</v>
      </c>
      <c r="F4" s="9" t="s">
        <v>311</v>
      </c>
    </row>
    <row r="5" spans="1:6" s="5" customFormat="1" ht="12.75">
      <c r="A5" s="5" t="s">
        <v>21</v>
      </c>
      <c r="B5" s="7">
        <v>100948</v>
      </c>
      <c r="C5" s="7">
        <f>SUM(C6:C13)</f>
        <v>63270</v>
      </c>
      <c r="D5" s="7">
        <f>SUM(D6:D13)</f>
        <v>29987</v>
      </c>
      <c r="E5" s="7">
        <f>SUM(E6:E13)</f>
        <v>2802</v>
      </c>
      <c r="F5" s="7">
        <f>SUM(F6:F13)</f>
        <v>4889</v>
      </c>
    </row>
    <row r="6" spans="1:6" ht="12.75">
      <c r="A6" t="s">
        <v>300</v>
      </c>
      <c r="B6" s="1">
        <v>35735</v>
      </c>
      <c r="C6" s="1">
        <v>35735</v>
      </c>
      <c r="D6" s="19" t="s">
        <v>416</v>
      </c>
      <c r="E6" s="19" t="s">
        <v>416</v>
      </c>
      <c r="F6" s="19" t="s">
        <v>416</v>
      </c>
    </row>
    <row r="7" spans="1:7" ht="12.75">
      <c r="A7" t="s">
        <v>301</v>
      </c>
      <c r="B7" s="1">
        <v>37504</v>
      </c>
      <c r="C7" s="1">
        <v>26916</v>
      </c>
      <c r="D7" s="1">
        <v>9562</v>
      </c>
      <c r="E7" s="1">
        <v>1026</v>
      </c>
      <c r="F7" s="19" t="s">
        <v>416</v>
      </c>
      <c r="G7" s="1"/>
    </row>
    <row r="8" spans="1:7" ht="12.75">
      <c r="A8" t="s">
        <v>302</v>
      </c>
      <c r="B8" s="1">
        <v>15294</v>
      </c>
      <c r="C8" s="1">
        <v>575</v>
      </c>
      <c r="D8" s="1">
        <v>11764</v>
      </c>
      <c r="E8" s="1">
        <v>1299</v>
      </c>
      <c r="F8" s="1">
        <v>1656</v>
      </c>
      <c r="G8" s="1"/>
    </row>
    <row r="9" spans="1:7" ht="12.75">
      <c r="A9" t="s">
        <v>303</v>
      </c>
      <c r="B9" s="1">
        <v>6737</v>
      </c>
      <c r="C9" s="1">
        <v>35</v>
      </c>
      <c r="D9" s="1">
        <v>5279</v>
      </c>
      <c r="E9" s="1">
        <v>345</v>
      </c>
      <c r="F9" s="1">
        <v>1078</v>
      </c>
      <c r="G9" s="1"/>
    </row>
    <row r="10" spans="1:7" ht="12.75">
      <c r="A10" t="s">
        <v>304</v>
      </c>
      <c r="B10" s="1">
        <v>3445</v>
      </c>
      <c r="C10" s="1">
        <v>4</v>
      </c>
      <c r="D10" s="1">
        <v>2333</v>
      </c>
      <c r="E10" s="1">
        <v>94</v>
      </c>
      <c r="F10" s="1">
        <v>1014</v>
      </c>
      <c r="G10" s="1"/>
    </row>
    <row r="11" spans="1:7" ht="12.75">
      <c r="A11" t="s">
        <v>305</v>
      </c>
      <c r="B11" s="1">
        <v>1354</v>
      </c>
      <c r="C11" s="1">
        <v>4</v>
      </c>
      <c r="D11" s="1">
        <v>676</v>
      </c>
      <c r="E11" s="1">
        <v>26</v>
      </c>
      <c r="F11" s="1">
        <v>648</v>
      </c>
      <c r="G11" s="1"/>
    </row>
    <row r="12" spans="1:7" ht="12.75">
      <c r="A12" t="s">
        <v>306</v>
      </c>
      <c r="B12" s="1">
        <v>482</v>
      </c>
      <c r="C12" s="1">
        <v>1</v>
      </c>
      <c r="D12" s="1">
        <v>211</v>
      </c>
      <c r="E12" s="1">
        <v>9</v>
      </c>
      <c r="F12" s="1">
        <v>261</v>
      </c>
      <c r="G12" s="1"/>
    </row>
    <row r="13" spans="1:7" ht="12.75">
      <c r="A13" t="s">
        <v>307</v>
      </c>
      <c r="B13" s="1">
        <v>397</v>
      </c>
      <c r="C13" s="1">
        <v>0</v>
      </c>
      <c r="D13" s="1">
        <v>162</v>
      </c>
      <c r="E13" s="1">
        <v>3</v>
      </c>
      <c r="F13" s="1">
        <v>232</v>
      </c>
      <c r="G13" s="1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7"/>
  <dimension ref="A1:F1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466</v>
      </c>
    </row>
    <row r="2" ht="12.75">
      <c r="A2" t="s">
        <v>467</v>
      </c>
    </row>
    <row r="4" spans="2:6" s="6" customFormat="1" ht="12.75">
      <c r="B4" s="6" t="s">
        <v>21</v>
      </c>
      <c r="C4" s="6" t="s">
        <v>22</v>
      </c>
      <c r="D4" s="6" t="s">
        <v>24</v>
      </c>
      <c r="E4" s="6" t="s">
        <v>23</v>
      </c>
      <c r="F4" s="6" t="s">
        <v>24</v>
      </c>
    </row>
    <row r="5" spans="1:6" s="5" customFormat="1" ht="12.75">
      <c r="A5" s="5" t="s">
        <v>21</v>
      </c>
      <c r="B5" s="7">
        <v>58859</v>
      </c>
      <c r="C5" s="7">
        <v>24265</v>
      </c>
      <c r="D5" s="26">
        <f>100*C5/B5</f>
        <v>41.225640938514076</v>
      </c>
      <c r="E5" s="7">
        <v>34594</v>
      </c>
      <c r="F5" s="26">
        <f>100*E5/B5</f>
        <v>58.774359061485924</v>
      </c>
    </row>
    <row r="6" spans="1:6" ht="12.75">
      <c r="A6" t="s">
        <v>93</v>
      </c>
      <c r="B6" s="1">
        <v>8342</v>
      </c>
      <c r="C6" s="1">
        <v>3617</v>
      </c>
      <c r="D6" s="27">
        <f aca="true" t="shared" si="0" ref="D6:D12">100*C6/B6</f>
        <v>43.358906736993525</v>
      </c>
      <c r="E6" s="1">
        <v>4725</v>
      </c>
      <c r="F6" s="27">
        <f aca="true" t="shared" si="1" ref="F6:F12">100*E6/B6</f>
        <v>56.641093263006475</v>
      </c>
    </row>
    <row r="7" spans="1:6" ht="12.75">
      <c r="A7" t="s">
        <v>94</v>
      </c>
      <c r="B7" s="1">
        <v>13990</v>
      </c>
      <c r="C7" s="1">
        <v>6789</v>
      </c>
      <c r="D7" s="27">
        <f t="shared" si="0"/>
        <v>48.52751965689779</v>
      </c>
      <c r="E7" s="1">
        <v>7201</v>
      </c>
      <c r="F7" s="27">
        <f t="shared" si="1"/>
        <v>51.47248034310221</v>
      </c>
    </row>
    <row r="8" spans="1:6" ht="12.75">
      <c r="A8" t="s">
        <v>95</v>
      </c>
      <c r="B8" s="1">
        <v>15272</v>
      </c>
      <c r="C8" s="1">
        <v>6566</v>
      </c>
      <c r="D8" s="27">
        <f t="shared" si="0"/>
        <v>42.99371398638031</v>
      </c>
      <c r="E8" s="1">
        <v>8706</v>
      </c>
      <c r="F8" s="27">
        <f t="shared" si="1"/>
        <v>57.00628601361969</v>
      </c>
    </row>
    <row r="9" spans="1:6" ht="12.75">
      <c r="A9" t="s">
        <v>96</v>
      </c>
      <c r="B9" s="1">
        <v>12177</v>
      </c>
      <c r="C9" s="1">
        <v>4556</v>
      </c>
      <c r="D9" s="27">
        <f t="shared" si="0"/>
        <v>37.414798390408144</v>
      </c>
      <c r="E9" s="1">
        <v>7621</v>
      </c>
      <c r="F9" s="27">
        <f t="shared" si="1"/>
        <v>62.585201609591856</v>
      </c>
    </row>
    <row r="10" spans="1:6" ht="12.75">
      <c r="A10" t="s">
        <v>97</v>
      </c>
      <c r="B10" s="1">
        <v>6163</v>
      </c>
      <c r="C10" s="1">
        <v>1938</v>
      </c>
      <c r="D10" s="27">
        <f t="shared" si="0"/>
        <v>31.445724484828816</v>
      </c>
      <c r="E10" s="1">
        <v>4225</v>
      </c>
      <c r="F10" s="27">
        <f t="shared" si="1"/>
        <v>68.55427551517118</v>
      </c>
    </row>
    <row r="11" spans="1:6" ht="12.75">
      <c r="A11" t="s">
        <v>400</v>
      </c>
      <c r="B11" s="1">
        <v>2281</v>
      </c>
      <c r="C11" s="1">
        <v>654</v>
      </c>
      <c r="D11" s="27">
        <f t="shared" si="0"/>
        <v>28.67163524769838</v>
      </c>
      <c r="E11" s="1">
        <v>1627</v>
      </c>
      <c r="F11" s="27">
        <f t="shared" si="1"/>
        <v>71.32836475230162</v>
      </c>
    </row>
    <row r="12" spans="1:6" ht="12.75">
      <c r="A12" t="s">
        <v>399</v>
      </c>
      <c r="B12" s="1">
        <v>634</v>
      </c>
      <c r="C12" s="1">
        <v>145</v>
      </c>
      <c r="D12" s="27">
        <f t="shared" si="0"/>
        <v>22.870662460567825</v>
      </c>
      <c r="E12" s="1">
        <v>489</v>
      </c>
      <c r="F12" s="27">
        <f t="shared" si="1"/>
        <v>77.12933753943217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8"/>
  <dimension ref="A1:F2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5" t="s">
        <v>464</v>
      </c>
    </row>
    <row r="2" ht="12.75">
      <c r="A2" t="s">
        <v>465</v>
      </c>
    </row>
    <row r="4" spans="2:6" s="6" customFormat="1" ht="12.75">
      <c r="B4" s="6" t="s">
        <v>21</v>
      </c>
      <c r="C4" s="6" t="s">
        <v>22</v>
      </c>
      <c r="D4" s="6" t="s">
        <v>24</v>
      </c>
      <c r="E4" s="6" t="s">
        <v>23</v>
      </c>
      <c r="F4" s="6" t="s">
        <v>24</v>
      </c>
    </row>
    <row r="5" spans="1:6" s="5" customFormat="1" ht="12.75">
      <c r="A5" s="5" t="s">
        <v>21</v>
      </c>
      <c r="B5" s="7">
        <v>58859</v>
      </c>
      <c r="C5" s="7">
        <v>12046</v>
      </c>
      <c r="D5" s="28">
        <v>20.465859086970557</v>
      </c>
      <c r="E5" s="7">
        <v>46813</v>
      </c>
      <c r="F5" s="28">
        <v>79.53414091302945</v>
      </c>
    </row>
    <row r="6" spans="1:6" ht="12.75">
      <c r="A6" t="s">
        <v>93</v>
      </c>
      <c r="B6" s="1">
        <v>13225</v>
      </c>
      <c r="C6" s="1">
        <v>3056</v>
      </c>
      <c r="D6" s="29">
        <v>23.107750472589792</v>
      </c>
      <c r="E6" s="1">
        <v>10169</v>
      </c>
      <c r="F6" s="29">
        <v>76.89224952741021</v>
      </c>
    </row>
    <row r="7" spans="1:6" ht="12.75">
      <c r="A7" t="s">
        <v>94</v>
      </c>
      <c r="B7" s="1">
        <v>14703</v>
      </c>
      <c r="C7" s="1">
        <v>3158</v>
      </c>
      <c r="D7" s="29">
        <v>21.478609807522275</v>
      </c>
      <c r="E7" s="1">
        <v>11545</v>
      </c>
      <c r="F7" s="29">
        <v>78.52139019247772</v>
      </c>
    </row>
    <row r="8" spans="1:6" ht="12.75">
      <c r="A8" t="s">
        <v>95</v>
      </c>
      <c r="B8" s="1">
        <v>13817</v>
      </c>
      <c r="C8" s="1">
        <v>2684</v>
      </c>
      <c r="D8" s="29">
        <v>19.42534558876746</v>
      </c>
      <c r="E8" s="1">
        <v>11133</v>
      </c>
      <c r="F8" s="29">
        <v>80.57465441123254</v>
      </c>
    </row>
    <row r="9" spans="1:6" ht="12.75">
      <c r="A9" t="s">
        <v>96</v>
      </c>
      <c r="B9" s="1">
        <v>10185</v>
      </c>
      <c r="C9" s="1">
        <v>1878</v>
      </c>
      <c r="D9" s="29">
        <v>18.438880706921942</v>
      </c>
      <c r="E9" s="1">
        <v>8307</v>
      </c>
      <c r="F9" s="29">
        <v>81.56111929307805</v>
      </c>
    </row>
    <row r="10" spans="1:6" ht="12.75">
      <c r="A10" t="s">
        <v>97</v>
      </c>
      <c r="B10">
        <v>4930</v>
      </c>
      <c r="C10">
        <v>873</v>
      </c>
      <c r="D10" s="29">
        <v>17.7079107505071</v>
      </c>
      <c r="E10">
        <v>4057</v>
      </c>
      <c r="F10" s="29">
        <v>82.2920892494929</v>
      </c>
    </row>
    <row r="11" spans="1:6" ht="12.75">
      <c r="A11" t="s">
        <v>400</v>
      </c>
      <c r="B11">
        <v>1625</v>
      </c>
      <c r="C11">
        <v>313</v>
      </c>
      <c r="D11" s="29">
        <v>19.26153846153846</v>
      </c>
      <c r="E11">
        <v>1312</v>
      </c>
      <c r="F11" s="29">
        <v>80.73846153846154</v>
      </c>
    </row>
    <row r="12" spans="1:6" ht="12.75">
      <c r="A12" t="s">
        <v>399</v>
      </c>
      <c r="B12">
        <v>374</v>
      </c>
      <c r="C12">
        <v>84</v>
      </c>
      <c r="D12" s="29">
        <v>22.459893048128343</v>
      </c>
      <c r="E12">
        <v>290</v>
      </c>
      <c r="F12" s="29">
        <v>77.54010695187166</v>
      </c>
    </row>
    <row r="15" spans="3:5" ht="12.75">
      <c r="C15" s="7"/>
      <c r="E15" s="7"/>
    </row>
    <row r="16" spans="3:5" ht="12.75">
      <c r="C16" s="1"/>
      <c r="E16" s="1"/>
    </row>
    <row r="17" spans="3:5" ht="12.75">
      <c r="C17" s="1"/>
      <c r="E17" s="1"/>
    </row>
    <row r="18" spans="3:5" ht="12.75">
      <c r="C18" s="1"/>
      <c r="E18" s="1"/>
    </row>
    <row r="19" spans="3:5" ht="12.75">
      <c r="C19" s="1"/>
      <c r="E19" s="1"/>
    </row>
    <row r="20" spans="3:5" ht="12.75">
      <c r="C20" s="1"/>
      <c r="E20" s="1"/>
    </row>
    <row r="21" spans="3:5" ht="12.75">
      <c r="C21" s="1"/>
      <c r="E21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9"/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</cols>
  <sheetData>
    <row r="1" ht="12.75">
      <c r="A1" s="5" t="s">
        <v>462</v>
      </c>
    </row>
    <row r="2" ht="12.75">
      <c r="A2" t="s">
        <v>463</v>
      </c>
    </row>
    <row r="4" spans="2:7" s="9" customFormat="1" ht="25.5">
      <c r="B4" s="9" t="s">
        <v>21</v>
      </c>
      <c r="C4" s="9" t="s">
        <v>312</v>
      </c>
      <c r="D4" s="9" t="s">
        <v>313</v>
      </c>
      <c r="E4" s="9" t="s">
        <v>403</v>
      </c>
      <c r="F4" s="9" t="s">
        <v>314</v>
      </c>
      <c r="G4" s="9" t="s">
        <v>402</v>
      </c>
    </row>
    <row r="5" spans="1:7" s="5" customFormat="1" ht="12.75">
      <c r="A5" s="5" t="s">
        <v>32</v>
      </c>
      <c r="B5" s="7">
        <v>58859</v>
      </c>
      <c r="C5" s="7">
        <v>7183</v>
      </c>
      <c r="D5" s="7">
        <v>28552</v>
      </c>
      <c r="E5" s="7">
        <v>21328</v>
      </c>
      <c r="F5" s="7">
        <v>1058</v>
      </c>
      <c r="G5" s="7">
        <v>738</v>
      </c>
    </row>
    <row r="6" spans="1:7" ht="12.75">
      <c r="A6" t="s">
        <v>33</v>
      </c>
      <c r="B6" s="18">
        <v>2474</v>
      </c>
      <c r="C6">
        <v>367</v>
      </c>
      <c r="D6" s="1">
        <v>1318</v>
      </c>
      <c r="E6" s="1">
        <v>678</v>
      </c>
      <c r="F6">
        <v>76</v>
      </c>
      <c r="G6" s="18">
        <v>35</v>
      </c>
    </row>
    <row r="7" spans="1:7" ht="12.75">
      <c r="A7" t="s">
        <v>34</v>
      </c>
      <c r="B7" s="18">
        <v>4384</v>
      </c>
      <c r="C7">
        <v>474</v>
      </c>
      <c r="D7" s="1">
        <v>2502</v>
      </c>
      <c r="E7" s="1">
        <v>1211</v>
      </c>
      <c r="F7">
        <v>132</v>
      </c>
      <c r="G7" s="18">
        <v>65</v>
      </c>
    </row>
    <row r="8" spans="1:7" ht="12.75">
      <c r="A8" t="s">
        <v>35</v>
      </c>
      <c r="B8" s="18">
        <v>5038</v>
      </c>
      <c r="C8">
        <v>563</v>
      </c>
      <c r="D8" s="1">
        <v>2690</v>
      </c>
      <c r="E8" s="1">
        <v>1574</v>
      </c>
      <c r="F8">
        <v>137</v>
      </c>
      <c r="G8" s="18">
        <v>74</v>
      </c>
    </row>
    <row r="9" spans="1:7" ht="12.75">
      <c r="A9" t="s">
        <v>36</v>
      </c>
      <c r="B9" s="18">
        <v>2048</v>
      </c>
      <c r="C9">
        <v>248</v>
      </c>
      <c r="D9" s="1">
        <v>962</v>
      </c>
      <c r="E9" s="1">
        <v>783</v>
      </c>
      <c r="F9">
        <v>30</v>
      </c>
      <c r="G9" s="18">
        <v>25</v>
      </c>
    </row>
    <row r="10" spans="1:7" ht="12.75">
      <c r="A10" t="s">
        <v>37</v>
      </c>
      <c r="B10" s="18">
        <v>4229</v>
      </c>
      <c r="C10">
        <v>496</v>
      </c>
      <c r="D10" s="1">
        <v>2120</v>
      </c>
      <c r="E10" s="1">
        <v>1480</v>
      </c>
      <c r="F10">
        <v>70</v>
      </c>
      <c r="G10" s="18">
        <v>63</v>
      </c>
    </row>
    <row r="11" spans="1:7" ht="12.75">
      <c r="A11" t="s">
        <v>38</v>
      </c>
      <c r="B11" s="18">
        <v>2102</v>
      </c>
      <c r="C11">
        <v>237</v>
      </c>
      <c r="D11" s="1">
        <v>1030</v>
      </c>
      <c r="E11" s="1">
        <v>748</v>
      </c>
      <c r="F11">
        <v>60</v>
      </c>
      <c r="G11" s="18">
        <v>27</v>
      </c>
    </row>
    <row r="12" spans="1:7" ht="12.75">
      <c r="A12" t="s">
        <v>39</v>
      </c>
      <c r="B12" s="18">
        <v>4650</v>
      </c>
      <c r="C12">
        <v>566</v>
      </c>
      <c r="D12" s="1">
        <v>2257</v>
      </c>
      <c r="E12" s="1">
        <v>1700</v>
      </c>
      <c r="F12">
        <v>70</v>
      </c>
      <c r="G12" s="18">
        <v>57</v>
      </c>
    </row>
    <row r="13" spans="1:7" ht="12.75">
      <c r="A13" t="s">
        <v>40</v>
      </c>
      <c r="B13" s="18">
        <v>3480</v>
      </c>
      <c r="C13">
        <v>407</v>
      </c>
      <c r="D13" s="1">
        <v>1557</v>
      </c>
      <c r="E13" s="1">
        <v>1408</v>
      </c>
      <c r="F13">
        <v>56</v>
      </c>
      <c r="G13" s="18">
        <v>52</v>
      </c>
    </row>
    <row r="14" spans="1:7" ht="12.75">
      <c r="A14" t="s">
        <v>41</v>
      </c>
      <c r="B14" s="18">
        <v>3695</v>
      </c>
      <c r="C14">
        <v>424</v>
      </c>
      <c r="D14" s="1">
        <v>1706</v>
      </c>
      <c r="E14" s="1">
        <v>1462</v>
      </c>
      <c r="F14">
        <v>49</v>
      </c>
      <c r="G14" s="18">
        <v>54</v>
      </c>
    </row>
    <row r="15" spans="1:7" ht="12.75">
      <c r="A15" t="s">
        <v>42</v>
      </c>
      <c r="B15" s="18">
        <v>5130</v>
      </c>
      <c r="C15">
        <v>615</v>
      </c>
      <c r="D15" s="1">
        <v>2403</v>
      </c>
      <c r="E15" s="1">
        <v>1968</v>
      </c>
      <c r="F15">
        <v>95</v>
      </c>
      <c r="G15" s="18">
        <v>49</v>
      </c>
    </row>
    <row r="16" spans="1:7" ht="12.75">
      <c r="A16" t="s">
        <v>43</v>
      </c>
      <c r="B16" s="18">
        <v>4826</v>
      </c>
      <c r="C16">
        <v>651</v>
      </c>
      <c r="D16" s="1">
        <v>2421</v>
      </c>
      <c r="E16" s="1">
        <v>1646</v>
      </c>
      <c r="F16">
        <v>72</v>
      </c>
      <c r="G16" s="18">
        <v>36</v>
      </c>
    </row>
    <row r="17" spans="1:7" ht="12.75">
      <c r="A17" t="s">
        <v>44</v>
      </c>
      <c r="B17" s="18">
        <v>3961</v>
      </c>
      <c r="C17">
        <v>472</v>
      </c>
      <c r="D17" s="1">
        <v>1858</v>
      </c>
      <c r="E17" s="1">
        <v>1512</v>
      </c>
      <c r="F17">
        <v>66</v>
      </c>
      <c r="G17" s="18">
        <v>53</v>
      </c>
    </row>
    <row r="18" spans="1:7" ht="12.75">
      <c r="A18" t="s">
        <v>45</v>
      </c>
      <c r="B18" s="18">
        <v>2463</v>
      </c>
      <c r="C18">
        <v>270</v>
      </c>
      <c r="D18" s="1">
        <v>1136</v>
      </c>
      <c r="E18" s="1">
        <v>1004</v>
      </c>
      <c r="F18">
        <v>30</v>
      </c>
      <c r="G18" s="18">
        <v>23</v>
      </c>
    </row>
    <row r="19" spans="1:7" ht="12.75">
      <c r="A19" t="s">
        <v>46</v>
      </c>
      <c r="B19" s="18">
        <v>1947</v>
      </c>
      <c r="C19">
        <v>251</v>
      </c>
      <c r="D19" s="1">
        <v>906</v>
      </c>
      <c r="E19" s="1">
        <v>742</v>
      </c>
      <c r="F19">
        <v>23</v>
      </c>
      <c r="G19" s="18">
        <v>25</v>
      </c>
    </row>
    <row r="20" spans="1:7" ht="12.75">
      <c r="A20" t="s">
        <v>47</v>
      </c>
      <c r="B20" s="18">
        <v>3257</v>
      </c>
      <c r="C20">
        <v>427</v>
      </c>
      <c r="D20" s="1">
        <v>1454</v>
      </c>
      <c r="E20" s="1">
        <v>1316</v>
      </c>
      <c r="F20">
        <v>20</v>
      </c>
      <c r="G20" s="18">
        <v>40</v>
      </c>
    </row>
    <row r="21" spans="1:7" ht="12.75">
      <c r="A21" t="s">
        <v>48</v>
      </c>
      <c r="B21" s="18">
        <v>2586</v>
      </c>
      <c r="C21">
        <v>346</v>
      </c>
      <c r="D21" s="1">
        <v>1132</v>
      </c>
      <c r="E21" s="1">
        <v>1050</v>
      </c>
      <c r="F21">
        <v>34</v>
      </c>
      <c r="G21" s="18">
        <v>24</v>
      </c>
    </row>
    <row r="22" spans="1:7" ht="12.75">
      <c r="A22" t="s">
        <v>49</v>
      </c>
      <c r="B22" s="18">
        <v>444</v>
      </c>
      <c r="C22">
        <v>67</v>
      </c>
      <c r="D22" s="1">
        <v>197</v>
      </c>
      <c r="E22" s="1">
        <v>163</v>
      </c>
      <c r="F22">
        <v>13</v>
      </c>
      <c r="G22" s="18">
        <v>4</v>
      </c>
    </row>
    <row r="23" spans="1:7" ht="12.75">
      <c r="A23" t="s">
        <v>50</v>
      </c>
      <c r="B23" s="18">
        <v>822</v>
      </c>
      <c r="C23">
        <v>131</v>
      </c>
      <c r="D23" s="1">
        <v>360</v>
      </c>
      <c r="E23" s="1">
        <v>316</v>
      </c>
      <c r="F23">
        <v>9</v>
      </c>
      <c r="G23" s="18">
        <v>6</v>
      </c>
    </row>
    <row r="24" spans="1:7" ht="12.75">
      <c r="A24" t="s">
        <v>51</v>
      </c>
      <c r="B24" s="18">
        <v>1323</v>
      </c>
      <c r="C24">
        <v>171</v>
      </c>
      <c r="D24" s="1">
        <v>543</v>
      </c>
      <c r="E24" s="1">
        <v>567</v>
      </c>
      <c r="F24">
        <v>16</v>
      </c>
      <c r="G24" s="18">
        <v>26</v>
      </c>
    </row>
    <row r="25" spans="2:7" ht="12.75">
      <c r="B25" s="1"/>
      <c r="C25" s="1"/>
      <c r="D25" s="1"/>
      <c r="E25" s="1"/>
      <c r="F25" s="1"/>
      <c r="G25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3"/>
  <sheetViews>
    <sheetView workbookViewId="0" topLeftCell="A1">
      <selection activeCell="A1" sqref="A1"/>
    </sheetView>
  </sheetViews>
  <sheetFormatPr defaultColWidth="11.421875" defaultRowHeight="12.75"/>
  <cols>
    <col min="1" max="1" width="17.140625" style="0" customWidth="1"/>
    <col min="2" max="8" width="10.7109375" style="0" customWidth="1"/>
  </cols>
  <sheetData>
    <row r="1" ht="12.75">
      <c r="A1" s="5" t="s">
        <v>428</v>
      </c>
    </row>
    <row r="2" ht="12.75">
      <c r="A2" t="s">
        <v>429</v>
      </c>
    </row>
    <row r="4" spans="2:8" s="6" customFormat="1" ht="12.75">
      <c r="B4" s="6" t="s">
        <v>335</v>
      </c>
      <c r="C4" s="6" t="s">
        <v>17</v>
      </c>
      <c r="D4" s="6" t="s">
        <v>339</v>
      </c>
      <c r="E4" s="6" t="s">
        <v>398</v>
      </c>
      <c r="F4" s="6" t="s">
        <v>404</v>
      </c>
      <c r="G4" s="6" t="s">
        <v>427</v>
      </c>
      <c r="H4" s="6" t="s">
        <v>434</v>
      </c>
    </row>
    <row r="5" spans="1:8" s="5" customFormat="1" ht="12.75">
      <c r="A5" s="5" t="s">
        <v>417</v>
      </c>
      <c r="B5" s="7">
        <v>744748</v>
      </c>
      <c r="C5" s="7">
        <v>752909</v>
      </c>
      <c r="D5" s="7">
        <v>782846</v>
      </c>
      <c r="E5" s="7">
        <v>790754</v>
      </c>
      <c r="F5" s="7">
        <v>797291</v>
      </c>
      <c r="G5" s="7">
        <v>807396</v>
      </c>
      <c r="H5" s="14">
        <f aca="true" t="shared" si="0" ref="H5:H10">(G5-B5)/B5</f>
        <v>0.08411972908957124</v>
      </c>
    </row>
    <row r="6" spans="1:8" ht="12.75">
      <c r="A6" t="s">
        <v>18</v>
      </c>
      <c r="B6" s="1">
        <v>355827</v>
      </c>
      <c r="C6" s="1">
        <v>358913</v>
      </c>
      <c r="D6" s="1">
        <v>374796</v>
      </c>
      <c r="E6" s="18">
        <v>379159</v>
      </c>
      <c r="F6" s="1">
        <v>382989</v>
      </c>
      <c r="G6" s="1">
        <v>389677</v>
      </c>
      <c r="H6" s="15">
        <f t="shared" si="0"/>
        <v>0.09513049880981488</v>
      </c>
    </row>
    <row r="7" spans="1:8" ht="12.75">
      <c r="A7" t="s">
        <v>19</v>
      </c>
      <c r="B7" s="1">
        <v>388921</v>
      </c>
      <c r="C7" s="1">
        <v>393996</v>
      </c>
      <c r="D7" s="1">
        <v>408050</v>
      </c>
      <c r="E7" s="18">
        <v>411595</v>
      </c>
      <c r="F7" s="1">
        <v>414302</v>
      </c>
      <c r="G7" s="1">
        <v>417719</v>
      </c>
      <c r="H7" s="15">
        <f t="shared" si="0"/>
        <v>0.0740458859254193</v>
      </c>
    </row>
    <row r="8" spans="1:8" s="5" customFormat="1" ht="12.75">
      <c r="A8" s="5" t="s">
        <v>418</v>
      </c>
      <c r="B8" s="7">
        <v>83342</v>
      </c>
      <c r="C8" s="7">
        <v>105884</v>
      </c>
      <c r="D8" s="7">
        <v>135483</v>
      </c>
      <c r="E8" s="7">
        <v>136264</v>
      </c>
      <c r="F8" s="7">
        <v>135672</v>
      </c>
      <c r="G8" s="7">
        <v>139035</v>
      </c>
      <c r="H8" s="14">
        <f t="shared" si="0"/>
        <v>0.6682465023637542</v>
      </c>
    </row>
    <row r="9" spans="1:8" ht="12.75">
      <c r="A9" t="s">
        <v>18</v>
      </c>
      <c r="B9" s="1">
        <v>32020</v>
      </c>
      <c r="C9" s="1">
        <v>41063</v>
      </c>
      <c r="D9" s="1">
        <v>53050</v>
      </c>
      <c r="E9" s="1">
        <v>53314</v>
      </c>
      <c r="F9" s="1">
        <v>53025</v>
      </c>
      <c r="G9" s="1">
        <v>54522</v>
      </c>
      <c r="H9" s="15">
        <f t="shared" si="0"/>
        <v>0.7027482823235478</v>
      </c>
    </row>
    <row r="10" spans="1:8" ht="12.75">
      <c r="A10" t="s">
        <v>19</v>
      </c>
      <c r="B10" s="1">
        <v>51322</v>
      </c>
      <c r="C10" s="1">
        <v>64821</v>
      </c>
      <c r="D10" s="1">
        <v>82433</v>
      </c>
      <c r="E10" s="1">
        <v>82950</v>
      </c>
      <c r="F10" s="1">
        <v>82647</v>
      </c>
      <c r="G10" s="1">
        <v>84513</v>
      </c>
      <c r="H10" s="15">
        <f t="shared" si="0"/>
        <v>0.6467207045711391</v>
      </c>
    </row>
    <row r="13" spans="2:7" ht="12.75">
      <c r="B13" s="6"/>
      <c r="C13" s="6"/>
      <c r="D13" s="6"/>
      <c r="E13" s="6"/>
      <c r="F13" s="6"/>
      <c r="G13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customWidth="1"/>
  </cols>
  <sheetData>
    <row r="1" ht="12.75">
      <c r="A1" s="5" t="s">
        <v>430</v>
      </c>
    </row>
    <row r="2" ht="12.75">
      <c r="A2" t="s">
        <v>431</v>
      </c>
    </row>
    <row r="4" spans="2:9" s="5" customFormat="1" ht="12.75">
      <c r="B4" s="48">
        <v>2005</v>
      </c>
      <c r="C4" s="48"/>
      <c r="D4" s="48"/>
      <c r="E4" s="48">
        <v>2006</v>
      </c>
      <c r="F4" s="48"/>
      <c r="G4" s="48"/>
      <c r="H4" s="48"/>
      <c r="I4" s="48"/>
    </row>
    <row r="5" spans="2:9" s="6" customFormat="1" ht="12.75">
      <c r="B5" s="6" t="s">
        <v>21</v>
      </c>
      <c r="C5" s="6" t="s">
        <v>22</v>
      </c>
      <c r="D5" s="6" t="s">
        <v>23</v>
      </c>
      <c r="E5" s="6" t="s">
        <v>21</v>
      </c>
      <c r="F5" s="6" t="s">
        <v>22</v>
      </c>
      <c r="G5" s="6" t="s">
        <v>24</v>
      </c>
      <c r="H5" s="6" t="s">
        <v>23</v>
      </c>
      <c r="I5" s="6" t="s">
        <v>24</v>
      </c>
    </row>
    <row r="6" spans="1:9" s="5" customFormat="1" ht="12.75">
      <c r="A6" s="5" t="s">
        <v>21</v>
      </c>
      <c r="B6" s="7">
        <v>135672</v>
      </c>
      <c r="C6" s="7">
        <v>53025</v>
      </c>
      <c r="D6" s="7">
        <v>82647</v>
      </c>
      <c r="E6" s="7">
        <v>139035</v>
      </c>
      <c r="F6" s="7">
        <v>54522</v>
      </c>
      <c r="G6" s="26">
        <f>100*F6/E6</f>
        <v>39.21458625525947</v>
      </c>
      <c r="H6" s="7">
        <v>84513</v>
      </c>
      <c r="I6" s="26">
        <f>100*H6/E6</f>
        <v>60.78541374474053</v>
      </c>
    </row>
    <row r="7" spans="1:9" ht="12.75">
      <c r="A7" t="s">
        <v>25</v>
      </c>
      <c r="B7" s="1">
        <v>35124</v>
      </c>
      <c r="C7" s="1">
        <v>15573</v>
      </c>
      <c r="D7" s="1">
        <v>19551</v>
      </c>
      <c r="E7" s="1">
        <v>36837</v>
      </c>
      <c r="F7" s="1">
        <v>16305</v>
      </c>
      <c r="G7" s="27">
        <f aca="true" t="shared" si="0" ref="G7:G12">100*F7/E7</f>
        <v>44.26256209789071</v>
      </c>
      <c r="H7" s="1">
        <v>20532</v>
      </c>
      <c r="I7" s="27">
        <f aca="true" t="shared" si="1" ref="I7:I13">100*H7/E7</f>
        <v>55.73743790210929</v>
      </c>
    </row>
    <row r="8" spans="1:9" ht="12.75">
      <c r="A8" t="s">
        <v>26</v>
      </c>
      <c r="B8" s="1">
        <v>35638</v>
      </c>
      <c r="C8" s="1">
        <v>15044</v>
      </c>
      <c r="D8" s="1">
        <v>20594</v>
      </c>
      <c r="E8" s="1">
        <v>35447</v>
      </c>
      <c r="F8" s="1">
        <v>15087</v>
      </c>
      <c r="G8" s="27">
        <f t="shared" si="0"/>
        <v>42.562135018478294</v>
      </c>
      <c r="H8" s="1">
        <v>20360</v>
      </c>
      <c r="I8" s="27">
        <f t="shared" si="1"/>
        <v>57.437864981521706</v>
      </c>
    </row>
    <row r="9" spans="1:9" ht="12.75">
      <c r="A9" t="s">
        <v>27</v>
      </c>
      <c r="B9" s="1">
        <v>29650</v>
      </c>
      <c r="C9" s="1">
        <v>11362</v>
      </c>
      <c r="D9" s="1">
        <v>18288</v>
      </c>
      <c r="E9" s="1">
        <v>30138</v>
      </c>
      <c r="F9" s="1">
        <v>11649</v>
      </c>
      <c r="G9" s="27">
        <f t="shared" si="0"/>
        <v>38.652199880549475</v>
      </c>
      <c r="H9" s="1">
        <v>18489</v>
      </c>
      <c r="I9" s="27">
        <f t="shared" si="1"/>
        <v>61.347800119450525</v>
      </c>
    </row>
    <row r="10" spans="1:9" ht="12.75">
      <c r="A10" t="s">
        <v>28</v>
      </c>
      <c r="B10" s="1">
        <v>20498</v>
      </c>
      <c r="C10" s="1">
        <v>6971</v>
      </c>
      <c r="D10" s="1">
        <v>13527</v>
      </c>
      <c r="E10" s="1">
        <v>21114</v>
      </c>
      <c r="F10" s="1">
        <v>7203</v>
      </c>
      <c r="G10" s="27">
        <f t="shared" si="0"/>
        <v>34.11480534242683</v>
      </c>
      <c r="H10" s="1">
        <v>13911</v>
      </c>
      <c r="I10" s="27">
        <f t="shared" si="1"/>
        <v>65.88519465757318</v>
      </c>
    </row>
    <row r="11" spans="1:9" ht="12.75">
      <c r="A11" t="s">
        <v>29</v>
      </c>
      <c r="B11" s="1">
        <v>9825</v>
      </c>
      <c r="C11" s="1">
        <v>2821</v>
      </c>
      <c r="D11" s="1">
        <v>7004</v>
      </c>
      <c r="E11" s="1">
        <v>10329</v>
      </c>
      <c r="F11" s="1">
        <v>2955</v>
      </c>
      <c r="G11" s="27">
        <f t="shared" si="0"/>
        <v>28.60877142027302</v>
      </c>
      <c r="H11" s="1">
        <v>7374</v>
      </c>
      <c r="I11" s="27">
        <f t="shared" si="1"/>
        <v>71.39122857972698</v>
      </c>
    </row>
    <row r="12" spans="1:9" ht="12.75">
      <c r="A12" t="s">
        <v>400</v>
      </c>
      <c r="B12" s="1">
        <v>3929</v>
      </c>
      <c r="C12" s="1">
        <v>1024</v>
      </c>
      <c r="D12" s="1">
        <v>2905</v>
      </c>
      <c r="E12" s="1">
        <v>4021</v>
      </c>
      <c r="F12" s="1">
        <v>1043</v>
      </c>
      <c r="G12" s="27">
        <f t="shared" si="0"/>
        <v>25.938821188759015</v>
      </c>
      <c r="H12" s="1">
        <v>2978</v>
      </c>
      <c r="I12" s="27">
        <f t="shared" si="1"/>
        <v>74.06117881124098</v>
      </c>
    </row>
    <row r="13" spans="1:9" ht="12.75">
      <c r="A13" t="s">
        <v>399</v>
      </c>
      <c r="B13" s="1">
        <v>1008</v>
      </c>
      <c r="C13" s="1">
        <v>230</v>
      </c>
      <c r="D13" s="1">
        <v>778</v>
      </c>
      <c r="E13" s="1">
        <v>1149</v>
      </c>
      <c r="F13" s="1">
        <v>280</v>
      </c>
      <c r="G13" s="27">
        <f>100*F13/E13</f>
        <v>24.369016536118362</v>
      </c>
      <c r="H13" s="1">
        <v>869</v>
      </c>
      <c r="I13" s="27">
        <f t="shared" si="1"/>
        <v>75.63098346388163</v>
      </c>
    </row>
    <row r="16" spans="2:6" ht="12.75">
      <c r="B16" s="6"/>
      <c r="C16" s="6"/>
      <c r="D16" s="6"/>
      <c r="E16" s="6"/>
      <c r="F16" s="6"/>
    </row>
    <row r="17" spans="1:6" ht="12.75">
      <c r="A17" s="5"/>
      <c r="B17" s="7"/>
      <c r="C17" s="7"/>
      <c r="D17" s="8"/>
      <c r="E17" s="7"/>
      <c r="F17" s="8"/>
    </row>
    <row r="18" spans="2:6" ht="12.75">
      <c r="B18" s="1"/>
      <c r="C18" s="1"/>
      <c r="D18" s="16"/>
      <c r="E18" s="1"/>
      <c r="F18" s="16"/>
    </row>
    <row r="19" spans="2:6" ht="12.75">
      <c r="B19" s="1"/>
      <c r="C19" s="1"/>
      <c r="D19" s="16"/>
      <c r="E19" s="1"/>
      <c r="F19" s="16"/>
    </row>
    <row r="20" spans="2:6" ht="12.75">
      <c r="B20" s="1"/>
      <c r="C20" s="1"/>
      <c r="D20" s="16"/>
      <c r="E20" s="1"/>
      <c r="F20" s="16"/>
    </row>
    <row r="21" spans="2:6" ht="12.75">
      <c r="B21" s="1"/>
      <c r="C21" s="1"/>
      <c r="D21" s="16"/>
      <c r="E21" s="1"/>
      <c r="F21" s="16"/>
    </row>
    <row r="22" spans="2:6" ht="12.75">
      <c r="B22" s="1"/>
      <c r="C22" s="1"/>
      <c r="D22" s="16"/>
      <c r="E22" s="1"/>
      <c r="F22" s="16"/>
    </row>
    <row r="23" spans="2:6" ht="12.75">
      <c r="B23" s="1"/>
      <c r="C23" s="1"/>
      <c r="D23" s="16"/>
      <c r="E23" s="1"/>
      <c r="F23" s="16"/>
    </row>
    <row r="24" spans="2:6" ht="12.75">
      <c r="B24" s="1"/>
      <c r="C24" s="1"/>
      <c r="D24" s="16"/>
      <c r="E24" s="1"/>
      <c r="F24" s="16"/>
    </row>
  </sheetData>
  <mergeCells count="2">
    <mergeCell ref="E4:I4"/>
    <mergeCell ref="B4:D4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31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0" customWidth="1"/>
  </cols>
  <sheetData>
    <row r="1" ht="12.75">
      <c r="A1" s="5" t="s">
        <v>432</v>
      </c>
    </row>
    <row r="2" ht="12.75">
      <c r="A2" t="s">
        <v>433</v>
      </c>
    </row>
    <row r="4" spans="2:11" s="5" customFormat="1" ht="12.75">
      <c r="B4" s="31">
        <v>2005</v>
      </c>
      <c r="C4" s="31"/>
      <c r="D4" s="31"/>
      <c r="E4" s="31"/>
      <c r="F4" s="31"/>
      <c r="G4" s="31">
        <v>2006</v>
      </c>
      <c r="H4" s="31"/>
      <c r="I4" s="31"/>
      <c r="J4" s="31"/>
      <c r="K4" s="31"/>
    </row>
    <row r="5" spans="3:11" s="6" customFormat="1" ht="12.75">
      <c r="C5" s="6" t="s">
        <v>30</v>
      </c>
      <c r="F5" s="6" t="s">
        <v>396</v>
      </c>
      <c r="H5" s="6" t="s">
        <v>30</v>
      </c>
      <c r="K5" s="6" t="s">
        <v>396</v>
      </c>
    </row>
    <row r="6" spans="2:11" s="6" customFormat="1" ht="12.75">
      <c r="B6" s="6" t="s">
        <v>31</v>
      </c>
      <c r="C6" s="6" t="s">
        <v>21</v>
      </c>
      <c r="D6" s="6" t="s">
        <v>22</v>
      </c>
      <c r="E6" s="6" t="s">
        <v>23</v>
      </c>
      <c r="F6" s="6" t="s">
        <v>397</v>
      </c>
      <c r="G6" s="6" t="s">
        <v>31</v>
      </c>
      <c r="H6" s="6" t="s">
        <v>21</v>
      </c>
      <c r="I6" s="6" t="s">
        <v>22</v>
      </c>
      <c r="J6" s="6" t="s">
        <v>23</v>
      </c>
      <c r="K6" s="6" t="s">
        <v>397</v>
      </c>
    </row>
    <row r="7" spans="1:14" s="5" customFormat="1" ht="12.75">
      <c r="A7" s="5" t="s">
        <v>32</v>
      </c>
      <c r="B7" s="7">
        <v>135672</v>
      </c>
      <c r="C7" s="8">
        <v>0.17016622538069537</v>
      </c>
      <c r="D7" s="7">
        <v>53025</v>
      </c>
      <c r="E7" s="7">
        <v>82647</v>
      </c>
      <c r="F7" s="32">
        <v>155.86421499292786</v>
      </c>
      <c r="G7" s="7">
        <v>139035</v>
      </c>
      <c r="H7" s="8">
        <v>0.17220174486868897</v>
      </c>
      <c r="I7" s="7">
        <v>54522</v>
      </c>
      <c r="J7" s="7">
        <v>84513</v>
      </c>
      <c r="K7" s="26">
        <f>100*$J7/$I7</f>
        <v>155.0071530758226</v>
      </c>
      <c r="M7" s="7"/>
      <c r="N7" s="1"/>
    </row>
    <row r="8" spans="1:14" ht="12.75">
      <c r="A8" t="s">
        <v>33</v>
      </c>
      <c r="B8" s="1">
        <v>5749</v>
      </c>
      <c r="C8" s="2">
        <v>0.22827986022871666</v>
      </c>
      <c r="D8" s="1">
        <v>2034</v>
      </c>
      <c r="E8" s="1">
        <v>3715</v>
      </c>
      <c r="F8" s="33">
        <v>182.6450344149459</v>
      </c>
      <c r="G8" s="1">
        <v>5738</v>
      </c>
      <c r="H8" s="16">
        <v>0.2246144210443905</v>
      </c>
      <c r="I8" s="1">
        <v>2038</v>
      </c>
      <c r="J8" s="1">
        <v>3700</v>
      </c>
      <c r="K8" s="27">
        <f aca="true" t="shared" si="0" ref="K8:K26">100*$J8/$I8</f>
        <v>181.5505397448479</v>
      </c>
      <c r="M8" s="7"/>
      <c r="N8" s="1"/>
    </row>
    <row r="9" spans="1:14" ht="12.75">
      <c r="A9" t="s">
        <v>34</v>
      </c>
      <c r="B9" s="1">
        <v>10009</v>
      </c>
      <c r="C9" s="2">
        <v>0.22187984925737086</v>
      </c>
      <c r="D9" s="1">
        <v>3452</v>
      </c>
      <c r="E9" s="1">
        <v>6557</v>
      </c>
      <c r="F9" s="33">
        <v>189.9478563151796</v>
      </c>
      <c r="G9" s="1">
        <v>10048</v>
      </c>
      <c r="H9" s="16">
        <v>0.2226407569076688</v>
      </c>
      <c r="I9" s="1">
        <v>3487</v>
      </c>
      <c r="J9" s="1">
        <v>6561</v>
      </c>
      <c r="K9" s="27">
        <f t="shared" si="0"/>
        <v>188.15600802982507</v>
      </c>
      <c r="M9" s="7"/>
      <c r="N9" s="1"/>
    </row>
    <row r="10" spans="1:14" ht="12.75">
      <c r="A10" t="s">
        <v>35</v>
      </c>
      <c r="B10" s="1">
        <v>11473</v>
      </c>
      <c r="C10" s="2">
        <v>0.22700831024930748</v>
      </c>
      <c r="D10" s="1">
        <v>4101</v>
      </c>
      <c r="E10" s="1">
        <v>7372</v>
      </c>
      <c r="F10" s="33">
        <v>179.76103389417216</v>
      </c>
      <c r="G10" s="1">
        <v>11519</v>
      </c>
      <c r="H10" s="16">
        <v>0.22726196582882846</v>
      </c>
      <c r="I10" s="1">
        <v>4136</v>
      </c>
      <c r="J10" s="1">
        <v>7383</v>
      </c>
      <c r="K10" s="27">
        <f t="shared" si="0"/>
        <v>178.50580270793037</v>
      </c>
      <c r="M10" s="7"/>
      <c r="N10" s="1"/>
    </row>
    <row r="11" spans="1:14" ht="12.75">
      <c r="A11" t="s">
        <v>36</v>
      </c>
      <c r="B11" s="1">
        <v>4670</v>
      </c>
      <c r="C11" s="2">
        <v>0.13788420089167086</v>
      </c>
      <c r="D11" s="1">
        <v>1877</v>
      </c>
      <c r="E11" s="1">
        <v>2793</v>
      </c>
      <c r="F11" s="33">
        <v>148.80127863612148</v>
      </c>
      <c r="G11" s="1">
        <v>4924</v>
      </c>
      <c r="H11" s="16">
        <v>0.14186930966924052</v>
      </c>
      <c r="I11" s="1">
        <v>2006</v>
      </c>
      <c r="J11" s="1">
        <v>2918</v>
      </c>
      <c r="K11" s="27">
        <f t="shared" si="0"/>
        <v>145.46360917248256</v>
      </c>
      <c r="M11" s="7"/>
      <c r="N11" s="1"/>
    </row>
    <row r="12" spans="1:14" ht="12.75">
      <c r="A12" t="s">
        <v>450</v>
      </c>
      <c r="B12" s="1">
        <v>9685</v>
      </c>
      <c r="C12" s="2">
        <v>0.19454432235903824</v>
      </c>
      <c r="D12" s="1">
        <v>3725</v>
      </c>
      <c r="E12" s="1">
        <v>5960</v>
      </c>
      <c r="F12" s="33">
        <v>160</v>
      </c>
      <c r="G12" s="1">
        <v>9964</v>
      </c>
      <c r="H12" s="16">
        <v>0.19852164730728616</v>
      </c>
      <c r="I12" s="1">
        <v>3844</v>
      </c>
      <c r="J12" s="1">
        <v>6120</v>
      </c>
      <c r="K12" s="27">
        <f t="shared" si="0"/>
        <v>159.2091571279917</v>
      </c>
      <c r="M12" s="7"/>
      <c r="N12" s="1"/>
    </row>
    <row r="13" spans="1:14" ht="12.75">
      <c r="A13" t="s">
        <v>38</v>
      </c>
      <c r="B13" s="1">
        <v>5248</v>
      </c>
      <c r="C13" s="2">
        <v>0.1664868980394645</v>
      </c>
      <c r="D13" s="1">
        <v>2089</v>
      </c>
      <c r="E13" s="1">
        <v>3159</v>
      </c>
      <c r="F13" s="33">
        <v>151.22067975107706</v>
      </c>
      <c r="G13" s="1">
        <v>5468</v>
      </c>
      <c r="H13" s="16">
        <v>0.1729504048582996</v>
      </c>
      <c r="I13" s="1">
        <v>2193</v>
      </c>
      <c r="J13" s="1">
        <v>3275</v>
      </c>
      <c r="K13" s="27">
        <f t="shared" si="0"/>
        <v>149.33880528955768</v>
      </c>
      <c r="M13" s="7"/>
      <c r="N13" s="1"/>
    </row>
    <row r="14" spans="1:14" ht="12.75">
      <c r="A14" t="s">
        <v>449</v>
      </c>
      <c r="B14" s="1">
        <v>10491</v>
      </c>
      <c r="C14" s="2">
        <v>0.21098463518622798</v>
      </c>
      <c r="D14" s="1">
        <v>4020</v>
      </c>
      <c r="E14" s="1">
        <v>6471</v>
      </c>
      <c r="F14" s="33">
        <v>160.97014925373134</v>
      </c>
      <c r="G14" s="1">
        <v>10600</v>
      </c>
      <c r="H14" s="16">
        <v>0.2095648563689923</v>
      </c>
      <c r="I14" s="1">
        <v>4055</v>
      </c>
      <c r="J14" s="1">
        <v>6545</v>
      </c>
      <c r="K14" s="27">
        <f t="shared" si="0"/>
        <v>161.40567200986436</v>
      </c>
      <c r="M14" s="7"/>
      <c r="N14" s="1"/>
    </row>
    <row r="15" spans="1:14" ht="12.75">
      <c r="A15" t="s">
        <v>40</v>
      </c>
      <c r="B15" s="1">
        <v>8249</v>
      </c>
      <c r="C15" s="2">
        <v>0.13916490932096162</v>
      </c>
      <c r="D15" s="1">
        <v>3324</v>
      </c>
      <c r="E15" s="1">
        <v>4925</v>
      </c>
      <c r="F15" s="33">
        <v>148.16486161251504</v>
      </c>
      <c r="G15" s="1">
        <v>8518</v>
      </c>
      <c r="H15" s="16">
        <v>0.14330176141047427</v>
      </c>
      <c r="I15" s="1">
        <v>3435</v>
      </c>
      <c r="J15" s="1">
        <v>5083</v>
      </c>
      <c r="K15" s="27">
        <f t="shared" si="0"/>
        <v>147.97671033478895</v>
      </c>
      <c r="M15" s="7"/>
      <c r="N15" s="1"/>
    </row>
    <row r="16" spans="1:14" ht="12.75">
      <c r="A16" t="s">
        <v>41</v>
      </c>
      <c r="B16" s="1">
        <v>8338</v>
      </c>
      <c r="C16" s="2">
        <v>0.15791666666666668</v>
      </c>
      <c r="D16" s="1">
        <v>3408</v>
      </c>
      <c r="E16" s="1">
        <v>4930</v>
      </c>
      <c r="F16" s="33">
        <v>144.65962441314554</v>
      </c>
      <c r="G16" s="1">
        <v>8638</v>
      </c>
      <c r="H16" s="16">
        <v>0.16050093833032944</v>
      </c>
      <c r="I16" s="1">
        <v>3533</v>
      </c>
      <c r="J16" s="1">
        <v>5105</v>
      </c>
      <c r="K16" s="27">
        <f t="shared" si="0"/>
        <v>144.49476365694878</v>
      </c>
      <c r="M16" s="7"/>
      <c r="N16" s="1"/>
    </row>
    <row r="17" spans="1:14" ht="12.75">
      <c r="A17" t="s">
        <v>42</v>
      </c>
      <c r="B17" s="1">
        <v>12018</v>
      </c>
      <c r="C17" s="2">
        <v>0.16173877935535966</v>
      </c>
      <c r="D17" s="1">
        <v>4778</v>
      </c>
      <c r="E17" s="1">
        <v>7240</v>
      </c>
      <c r="F17" s="33">
        <v>151.52783591460863</v>
      </c>
      <c r="G17" s="1">
        <v>12450</v>
      </c>
      <c r="H17" s="16">
        <v>0.16539575417806945</v>
      </c>
      <c r="I17" s="1">
        <v>4957</v>
      </c>
      <c r="J17" s="1">
        <v>7493</v>
      </c>
      <c r="K17" s="27">
        <f t="shared" si="0"/>
        <v>151.15997579180956</v>
      </c>
      <c r="M17" s="7"/>
      <c r="N17" s="1"/>
    </row>
    <row r="18" spans="1:14" ht="12.75">
      <c r="A18" t="s">
        <v>43</v>
      </c>
      <c r="B18" s="1">
        <v>10641</v>
      </c>
      <c r="C18" s="2">
        <v>0.17952221884806155</v>
      </c>
      <c r="D18" s="1">
        <v>4122</v>
      </c>
      <c r="E18" s="1">
        <v>6519</v>
      </c>
      <c r="F18" s="33">
        <v>158.1513828238719</v>
      </c>
      <c r="G18" s="1">
        <v>10755</v>
      </c>
      <c r="H18" s="16">
        <v>0.18078972583166636</v>
      </c>
      <c r="I18" s="1">
        <v>4199</v>
      </c>
      <c r="J18" s="1">
        <v>6556</v>
      </c>
      <c r="K18" s="27">
        <f t="shared" si="0"/>
        <v>156.1324124791617</v>
      </c>
      <c r="M18" s="7"/>
      <c r="N18" s="1"/>
    </row>
    <row r="19" spans="1:14" ht="12.75">
      <c r="A19" t="s">
        <v>44</v>
      </c>
      <c r="B19" s="1">
        <v>9030</v>
      </c>
      <c r="C19" s="2">
        <v>0.14608104828925017</v>
      </c>
      <c r="D19" s="1">
        <v>3606</v>
      </c>
      <c r="E19" s="1">
        <v>5424</v>
      </c>
      <c r="F19" s="33">
        <v>150.41597337770384</v>
      </c>
      <c r="G19" s="1">
        <v>9323</v>
      </c>
      <c r="H19" s="16">
        <v>0.14711544530707568</v>
      </c>
      <c r="I19" s="1">
        <v>3717</v>
      </c>
      <c r="J19" s="1">
        <v>5606</v>
      </c>
      <c r="K19" s="27">
        <f t="shared" si="0"/>
        <v>150.82055421038473</v>
      </c>
      <c r="M19" s="7"/>
      <c r="N19" s="1"/>
    </row>
    <row r="20" spans="1:14" ht="12.75">
      <c r="A20" t="s">
        <v>45</v>
      </c>
      <c r="B20" s="1">
        <v>6031</v>
      </c>
      <c r="C20" s="2">
        <v>0.14424088778341146</v>
      </c>
      <c r="D20" s="1">
        <v>2467</v>
      </c>
      <c r="E20" s="1">
        <v>3564</v>
      </c>
      <c r="F20" s="33">
        <v>144.46696392379408</v>
      </c>
      <c r="G20" s="1">
        <v>6254</v>
      </c>
      <c r="H20" s="16">
        <v>0.14968526363658122</v>
      </c>
      <c r="I20" s="1">
        <v>2560</v>
      </c>
      <c r="J20" s="1">
        <v>3694</v>
      </c>
      <c r="K20" s="27">
        <f t="shared" si="0"/>
        <v>144.296875</v>
      </c>
      <c r="M20" s="7"/>
      <c r="N20" s="1"/>
    </row>
    <row r="21" spans="1:14" ht="12.75">
      <c r="A21" t="s">
        <v>46</v>
      </c>
      <c r="B21" s="1">
        <v>4525</v>
      </c>
      <c r="C21" s="2">
        <v>0.14571861011818504</v>
      </c>
      <c r="D21" s="1">
        <v>1832</v>
      </c>
      <c r="E21" s="1">
        <v>2693</v>
      </c>
      <c r="F21" s="33">
        <v>146.99781659388645</v>
      </c>
      <c r="G21" s="1">
        <v>4710</v>
      </c>
      <c r="H21" s="16">
        <v>0.15163221943210353</v>
      </c>
      <c r="I21" s="1">
        <v>1898</v>
      </c>
      <c r="J21" s="1">
        <v>2812</v>
      </c>
      <c r="K21" s="27">
        <f t="shared" si="0"/>
        <v>148.1559536354057</v>
      </c>
      <c r="M21" s="7"/>
      <c r="N21" s="1"/>
    </row>
    <row r="22" spans="1:14" ht="12.75">
      <c r="A22" t="s">
        <v>47</v>
      </c>
      <c r="B22" s="1">
        <v>7390</v>
      </c>
      <c r="C22" s="2">
        <v>0.147357926221336</v>
      </c>
      <c r="D22" s="1">
        <v>3094</v>
      </c>
      <c r="E22" s="1">
        <v>4296</v>
      </c>
      <c r="F22" s="33">
        <v>138.84938590820943</v>
      </c>
      <c r="G22" s="1">
        <v>7619</v>
      </c>
      <c r="H22" s="16">
        <v>0.14691477053605861</v>
      </c>
      <c r="I22" s="1">
        <v>3208</v>
      </c>
      <c r="J22" s="1">
        <v>4411</v>
      </c>
      <c r="K22" s="27">
        <f t="shared" si="0"/>
        <v>137.5</v>
      </c>
      <c r="M22" s="7"/>
      <c r="N22" s="1"/>
    </row>
    <row r="23" spans="1:14" ht="12.75">
      <c r="A23" t="s">
        <v>48</v>
      </c>
      <c r="B23" s="1">
        <v>5788</v>
      </c>
      <c r="C23" s="2">
        <v>0.13918480221233617</v>
      </c>
      <c r="D23" s="1">
        <v>2431</v>
      </c>
      <c r="E23" s="1">
        <v>3357</v>
      </c>
      <c r="F23" s="33">
        <v>138.0913204442616</v>
      </c>
      <c r="G23" s="1">
        <v>6015</v>
      </c>
      <c r="H23" s="16">
        <v>0.14117398549534113</v>
      </c>
      <c r="I23" s="1">
        <v>2520</v>
      </c>
      <c r="J23" s="1">
        <v>3495</v>
      </c>
      <c r="K23" s="27">
        <f t="shared" si="0"/>
        <v>138.6904761904762</v>
      </c>
      <c r="M23" s="7"/>
      <c r="N23" s="1"/>
    </row>
    <row r="24" spans="1:14" ht="12.75">
      <c r="A24" t="s">
        <v>49</v>
      </c>
      <c r="B24" s="1">
        <v>1153</v>
      </c>
      <c r="C24" s="2">
        <v>0.19512607886275174</v>
      </c>
      <c r="D24" s="1">
        <v>458</v>
      </c>
      <c r="E24" s="1">
        <v>695</v>
      </c>
      <c r="F24" s="33">
        <v>151.74672489082968</v>
      </c>
      <c r="G24" s="1">
        <v>1198</v>
      </c>
      <c r="H24" s="16">
        <v>0.19626474442988204</v>
      </c>
      <c r="I24" s="1">
        <v>477</v>
      </c>
      <c r="J24" s="1">
        <v>721</v>
      </c>
      <c r="K24" s="27">
        <f t="shared" si="0"/>
        <v>151.15303983228512</v>
      </c>
      <c r="M24" s="7"/>
      <c r="N24" s="1"/>
    </row>
    <row r="25" spans="1:14" ht="12.75">
      <c r="A25" t="s">
        <v>50</v>
      </c>
      <c r="B25" s="1">
        <v>1946</v>
      </c>
      <c r="C25" s="2">
        <v>0.144116122343183</v>
      </c>
      <c r="D25" s="1">
        <v>816</v>
      </c>
      <c r="E25" s="1">
        <v>1130</v>
      </c>
      <c r="F25" s="33">
        <v>138.48039215686273</v>
      </c>
      <c r="G25" s="1">
        <v>1964</v>
      </c>
      <c r="H25" s="16">
        <v>0.14189726175854345</v>
      </c>
      <c r="I25" s="1">
        <v>826</v>
      </c>
      <c r="J25" s="1">
        <v>1138</v>
      </c>
      <c r="K25" s="27">
        <f t="shared" si="0"/>
        <v>137.772397094431</v>
      </c>
      <c r="M25" s="7"/>
      <c r="N25" s="1"/>
    </row>
    <row r="26" spans="1:14" ht="12.75">
      <c r="A26" t="s">
        <v>51</v>
      </c>
      <c r="B26" s="1">
        <v>3238</v>
      </c>
      <c r="C26" s="2">
        <v>0.161271042932563</v>
      </c>
      <c r="D26" s="1">
        <v>1391</v>
      </c>
      <c r="E26" s="1">
        <v>1847</v>
      </c>
      <c r="F26" s="33">
        <v>132.78217109992812</v>
      </c>
      <c r="G26" s="1">
        <v>3330</v>
      </c>
      <c r="H26" s="16">
        <v>0.16414452605116578</v>
      </c>
      <c r="I26" s="1">
        <v>1433</v>
      </c>
      <c r="J26" s="1">
        <v>1897</v>
      </c>
      <c r="K26" s="27">
        <f t="shared" si="0"/>
        <v>132.37962316817865</v>
      </c>
      <c r="M26" s="7"/>
      <c r="N26" s="1"/>
    </row>
    <row r="27" spans="1:10" ht="12.75">
      <c r="A27" s="21"/>
      <c r="I27" s="7"/>
      <c r="J27" s="7"/>
    </row>
    <row r="28" spans="1:10" ht="12.75">
      <c r="A28" s="21"/>
      <c r="I28" s="1"/>
      <c r="J28" s="1"/>
    </row>
    <row r="29" spans="9:10" ht="12.75">
      <c r="I29" s="1"/>
      <c r="J29" s="1"/>
    </row>
    <row r="30" spans="9:10" ht="12.75">
      <c r="I30" s="1"/>
      <c r="J30" s="1"/>
    </row>
    <row r="31" spans="9:10" ht="12.75">
      <c r="I31" s="1"/>
      <c r="J31" s="1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K27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0" customWidth="1"/>
  </cols>
  <sheetData>
    <row r="1" ht="12.75">
      <c r="A1" s="5" t="s">
        <v>435</v>
      </c>
    </row>
    <row r="2" ht="12.75">
      <c r="A2" t="s">
        <v>436</v>
      </c>
    </row>
    <row r="5" spans="1:8" ht="12.75">
      <c r="A5" s="6"/>
      <c r="B5" s="6" t="s">
        <v>20</v>
      </c>
      <c r="C5" s="6" t="s">
        <v>52</v>
      </c>
      <c r="D5" s="6" t="s">
        <v>24</v>
      </c>
      <c r="E5" s="6" t="s">
        <v>53</v>
      </c>
      <c r="F5" s="6" t="s">
        <v>24</v>
      </c>
      <c r="G5" s="6" t="s">
        <v>54</v>
      </c>
      <c r="H5" s="6" t="s">
        <v>24</v>
      </c>
    </row>
    <row r="6" spans="1:11" ht="12.75">
      <c r="A6" s="5" t="s">
        <v>32</v>
      </c>
      <c r="B6" s="7">
        <v>135672</v>
      </c>
      <c r="C6" s="7">
        <v>70762</v>
      </c>
      <c r="D6" s="28">
        <v>52.15667197358335</v>
      </c>
      <c r="E6" s="7">
        <v>50148</v>
      </c>
      <c r="F6" s="28">
        <v>36.96267468600743</v>
      </c>
      <c r="G6" s="7">
        <v>14762</v>
      </c>
      <c r="H6" s="28">
        <v>10.8806533404092</v>
      </c>
      <c r="I6" s="7"/>
      <c r="J6" s="7"/>
      <c r="K6" s="7"/>
    </row>
    <row r="7" spans="1:11" ht="12.75">
      <c r="A7" t="s">
        <v>33</v>
      </c>
      <c r="B7" s="1">
        <v>5749</v>
      </c>
      <c r="C7" s="1">
        <v>2561</v>
      </c>
      <c r="D7" s="29">
        <v>44.54687771786398</v>
      </c>
      <c r="E7" s="1">
        <v>2280</v>
      </c>
      <c r="F7" s="29">
        <v>39.65907114280744</v>
      </c>
      <c r="G7" s="1">
        <v>908</v>
      </c>
      <c r="H7" s="29">
        <v>15.794051139328579</v>
      </c>
      <c r="I7" s="1"/>
      <c r="J7" s="1"/>
      <c r="K7" s="1"/>
    </row>
    <row r="8" spans="1:11" ht="12.75">
      <c r="A8" t="s">
        <v>34</v>
      </c>
      <c r="B8" s="1">
        <v>10009</v>
      </c>
      <c r="C8" s="1">
        <v>4473</v>
      </c>
      <c r="D8" s="29">
        <v>44.68977919872115</v>
      </c>
      <c r="E8" s="1">
        <v>3987</v>
      </c>
      <c r="F8" s="29">
        <v>39.834149265660905</v>
      </c>
      <c r="G8" s="1">
        <v>1549</v>
      </c>
      <c r="H8" s="29">
        <v>15.476071535617944</v>
      </c>
      <c r="I8" s="1"/>
      <c r="J8" s="1"/>
      <c r="K8" s="1"/>
    </row>
    <row r="9" spans="1:11" ht="12.75">
      <c r="A9" t="s">
        <v>35</v>
      </c>
      <c r="B9" s="1">
        <v>11473</v>
      </c>
      <c r="C9" s="1">
        <v>5417</v>
      </c>
      <c r="D9" s="29">
        <v>47.21520090647608</v>
      </c>
      <c r="E9" s="1">
        <v>4537</v>
      </c>
      <c r="F9" s="29">
        <v>39.54501873964961</v>
      </c>
      <c r="G9" s="1">
        <v>1519</v>
      </c>
      <c r="H9" s="29">
        <v>13.239780353874314</v>
      </c>
      <c r="I9" s="1"/>
      <c r="J9" s="1"/>
      <c r="K9" s="1"/>
    </row>
    <row r="10" spans="1:11" ht="12.75">
      <c r="A10" t="s">
        <v>36</v>
      </c>
      <c r="B10" s="1">
        <v>4670</v>
      </c>
      <c r="C10" s="1">
        <v>2514</v>
      </c>
      <c r="D10" s="29">
        <v>53.83297644539615</v>
      </c>
      <c r="E10" s="1">
        <v>1655</v>
      </c>
      <c r="F10" s="29">
        <v>35.438972162740896</v>
      </c>
      <c r="G10" s="1">
        <v>501</v>
      </c>
      <c r="H10" s="29">
        <v>10.728051391862955</v>
      </c>
      <c r="I10" s="1"/>
      <c r="J10" s="1"/>
      <c r="K10" s="1"/>
    </row>
    <row r="11" spans="1:11" ht="12.75">
      <c r="A11" t="s">
        <v>450</v>
      </c>
      <c r="B11" s="1">
        <v>9685</v>
      </c>
      <c r="C11" s="1">
        <v>4961</v>
      </c>
      <c r="D11" s="29">
        <v>51.22354155911203</v>
      </c>
      <c r="E11" s="1">
        <v>3637</v>
      </c>
      <c r="F11" s="29">
        <v>37.55291688177594</v>
      </c>
      <c r="G11" s="1">
        <v>1087</v>
      </c>
      <c r="H11" s="29">
        <v>11.223541559112029</v>
      </c>
      <c r="I11" s="1"/>
      <c r="J11" s="1"/>
      <c r="K11" s="1"/>
    </row>
    <row r="12" spans="1:11" ht="12.75">
      <c r="A12" t="s">
        <v>38</v>
      </c>
      <c r="B12" s="1">
        <v>5248</v>
      </c>
      <c r="C12" s="1">
        <v>2733</v>
      </c>
      <c r="D12" s="29">
        <v>52.076981707317074</v>
      </c>
      <c r="E12" s="1">
        <v>1908</v>
      </c>
      <c r="F12" s="29">
        <v>36.35670731707317</v>
      </c>
      <c r="G12" s="1">
        <v>607</v>
      </c>
      <c r="H12" s="29">
        <v>11.566310975609756</v>
      </c>
      <c r="I12" s="1"/>
      <c r="J12" s="1"/>
      <c r="K12" s="1"/>
    </row>
    <row r="13" spans="1:11" ht="12.75">
      <c r="A13" t="s">
        <v>449</v>
      </c>
      <c r="B13" s="1">
        <v>10491</v>
      </c>
      <c r="C13" s="1">
        <v>5482</v>
      </c>
      <c r="D13" s="29">
        <v>52.25431322085597</v>
      </c>
      <c r="E13" s="1">
        <v>3963</v>
      </c>
      <c r="F13" s="29">
        <v>37.77523591649986</v>
      </c>
      <c r="G13" s="1">
        <v>1046</v>
      </c>
      <c r="H13" s="29">
        <v>9.97045086264417</v>
      </c>
      <c r="I13" s="1"/>
      <c r="J13" s="1"/>
      <c r="K13" s="1"/>
    </row>
    <row r="14" spans="1:11" ht="12.75">
      <c r="A14" t="s">
        <v>40</v>
      </c>
      <c r="B14" s="1">
        <v>8249</v>
      </c>
      <c r="C14" s="1">
        <v>4370</v>
      </c>
      <c r="D14" s="29">
        <v>52.9761183173718</v>
      </c>
      <c r="E14" s="1">
        <v>3095</v>
      </c>
      <c r="F14" s="29">
        <v>37.51969935749788</v>
      </c>
      <c r="G14" s="1">
        <v>784</v>
      </c>
      <c r="H14" s="29">
        <v>9.50418232513032</v>
      </c>
      <c r="I14" s="1"/>
      <c r="J14" s="1"/>
      <c r="K14" s="1"/>
    </row>
    <row r="15" spans="1:11" ht="12.75">
      <c r="A15" t="s">
        <v>41</v>
      </c>
      <c r="B15" s="1">
        <v>8338</v>
      </c>
      <c r="C15" s="1">
        <v>4499</v>
      </c>
      <c r="D15" s="29">
        <v>53.95778364116095</v>
      </c>
      <c r="E15" s="1">
        <v>3064</v>
      </c>
      <c r="F15" s="29">
        <v>36.747421443991364</v>
      </c>
      <c r="G15" s="1">
        <v>775</v>
      </c>
      <c r="H15" s="29">
        <v>9.294794914847685</v>
      </c>
      <c r="I15" s="1"/>
      <c r="J15" s="1"/>
      <c r="K15" s="1"/>
    </row>
    <row r="16" spans="1:11" ht="12.75">
      <c r="A16" t="s">
        <v>42</v>
      </c>
      <c r="B16" s="1">
        <v>12018</v>
      </c>
      <c r="C16" s="1">
        <v>6690</v>
      </c>
      <c r="D16" s="29">
        <v>55.666500249625564</v>
      </c>
      <c r="E16" s="1">
        <v>4123</v>
      </c>
      <c r="F16" s="29">
        <v>34.306873023797635</v>
      </c>
      <c r="G16" s="1">
        <v>1205</v>
      </c>
      <c r="H16" s="29">
        <v>10.0266267265768</v>
      </c>
      <c r="I16" s="1"/>
      <c r="J16" s="1"/>
      <c r="K16" s="1"/>
    </row>
    <row r="17" spans="1:11" ht="12.75">
      <c r="A17" t="s">
        <v>43</v>
      </c>
      <c r="B17" s="1">
        <v>10641</v>
      </c>
      <c r="C17" s="1">
        <v>5541</v>
      </c>
      <c r="D17" s="29">
        <v>52.07217366788836</v>
      </c>
      <c r="E17" s="1">
        <v>4020</v>
      </c>
      <c r="F17" s="29">
        <v>37.77840428531153</v>
      </c>
      <c r="G17" s="1">
        <v>1080</v>
      </c>
      <c r="H17" s="29">
        <v>10.149422046800114</v>
      </c>
      <c r="I17" s="1"/>
      <c r="J17" s="1"/>
      <c r="K17" s="1"/>
    </row>
    <row r="18" spans="1:11" ht="12.75">
      <c r="A18" t="s">
        <v>44</v>
      </c>
      <c r="B18" s="1">
        <v>9030</v>
      </c>
      <c r="C18" s="1">
        <v>4933</v>
      </c>
      <c r="D18" s="29">
        <v>54.629014396456256</v>
      </c>
      <c r="E18" s="1">
        <v>3213</v>
      </c>
      <c r="F18" s="29">
        <v>35.58139534883721</v>
      </c>
      <c r="G18" s="1">
        <v>884</v>
      </c>
      <c r="H18" s="29">
        <v>9.789590254706534</v>
      </c>
      <c r="I18" s="1"/>
      <c r="J18" s="1"/>
      <c r="K18" s="1"/>
    </row>
    <row r="19" spans="1:11" ht="12.75">
      <c r="A19" t="s">
        <v>45</v>
      </c>
      <c r="B19" s="1">
        <v>6031</v>
      </c>
      <c r="C19" s="1">
        <v>3262</v>
      </c>
      <c r="D19" s="29">
        <v>54.087216050406234</v>
      </c>
      <c r="E19" s="1">
        <v>2213</v>
      </c>
      <c r="F19" s="29">
        <v>36.69374896368761</v>
      </c>
      <c r="G19" s="1">
        <v>556</v>
      </c>
      <c r="H19" s="29">
        <v>9.219034985906152</v>
      </c>
      <c r="I19" s="1"/>
      <c r="J19" s="1"/>
      <c r="K19" s="1"/>
    </row>
    <row r="20" spans="1:11" ht="12.75">
      <c r="A20" t="s">
        <v>46</v>
      </c>
      <c r="B20" s="1">
        <v>4525</v>
      </c>
      <c r="C20" s="1">
        <v>2470</v>
      </c>
      <c r="D20" s="29">
        <v>54.58563535911602</v>
      </c>
      <c r="E20" s="1">
        <v>1612</v>
      </c>
      <c r="F20" s="29">
        <v>35.6243093922652</v>
      </c>
      <c r="G20" s="1">
        <v>443</v>
      </c>
      <c r="H20" s="29">
        <v>9.790055248618785</v>
      </c>
      <c r="I20" s="1"/>
      <c r="J20" s="1"/>
      <c r="K20" s="1"/>
    </row>
    <row r="21" spans="1:11" ht="12.75">
      <c r="A21" t="s">
        <v>47</v>
      </c>
      <c r="B21" s="1">
        <v>7390</v>
      </c>
      <c r="C21" s="1">
        <v>4306</v>
      </c>
      <c r="D21" s="29">
        <v>58.267929634641405</v>
      </c>
      <c r="E21" s="1">
        <v>2459</v>
      </c>
      <c r="F21" s="29">
        <v>33.27469553450609</v>
      </c>
      <c r="G21" s="1">
        <v>625</v>
      </c>
      <c r="H21" s="29">
        <v>8.457374830852503</v>
      </c>
      <c r="I21" s="1"/>
      <c r="J21" s="1"/>
      <c r="K21" s="1"/>
    </row>
    <row r="22" spans="1:11" ht="12.75">
      <c r="A22" t="s">
        <v>48</v>
      </c>
      <c r="B22" s="1">
        <v>5788</v>
      </c>
      <c r="C22" s="1">
        <v>3196</v>
      </c>
      <c r="D22" s="29">
        <v>55.21769177608846</v>
      </c>
      <c r="E22" s="1">
        <v>2051</v>
      </c>
      <c r="F22" s="29">
        <v>35.435383552176916</v>
      </c>
      <c r="G22" s="1">
        <v>541</v>
      </c>
      <c r="H22" s="29">
        <v>9.346924671734623</v>
      </c>
      <c r="I22" s="1"/>
      <c r="J22" s="1"/>
      <c r="K22" s="1"/>
    </row>
    <row r="23" spans="1:11" ht="12.75">
      <c r="A23" t="s">
        <v>49</v>
      </c>
      <c r="B23" s="1">
        <v>1153</v>
      </c>
      <c r="C23" s="1">
        <v>569</v>
      </c>
      <c r="D23" s="29">
        <v>49.34952298352125</v>
      </c>
      <c r="E23" s="1">
        <v>424</v>
      </c>
      <c r="F23" s="29">
        <v>36.773633998265396</v>
      </c>
      <c r="G23" s="1">
        <v>160</v>
      </c>
      <c r="H23" s="29">
        <v>13.876843018213357</v>
      </c>
      <c r="I23" s="1"/>
      <c r="J23" s="1"/>
      <c r="K23" s="1"/>
    </row>
    <row r="24" spans="1:11" ht="12.75">
      <c r="A24" t="s">
        <v>50</v>
      </c>
      <c r="B24" s="1">
        <v>1946</v>
      </c>
      <c r="C24" s="1">
        <v>1067</v>
      </c>
      <c r="D24" s="29">
        <v>54.83042137718397</v>
      </c>
      <c r="E24" s="1">
        <v>693</v>
      </c>
      <c r="F24" s="29">
        <v>35.611510791366904</v>
      </c>
      <c r="G24" s="1">
        <v>186</v>
      </c>
      <c r="H24" s="29">
        <v>9.558067831449126</v>
      </c>
      <c r="I24" s="1"/>
      <c r="J24" s="1"/>
      <c r="K24" s="1"/>
    </row>
    <row r="25" spans="1:11" ht="12.75">
      <c r="A25" t="s">
        <v>51</v>
      </c>
      <c r="B25" s="1">
        <v>3238</v>
      </c>
      <c r="C25" s="1">
        <v>1718</v>
      </c>
      <c r="D25" s="29">
        <v>53.05744286596665</v>
      </c>
      <c r="E25" s="1">
        <v>1214</v>
      </c>
      <c r="F25" s="29">
        <v>37.492279184681905</v>
      </c>
      <c r="G25" s="1">
        <v>306</v>
      </c>
      <c r="H25" s="29">
        <v>9.450277949351452</v>
      </c>
      <c r="I25" s="1"/>
      <c r="J25" s="1"/>
      <c r="K25" s="1"/>
    </row>
    <row r="26" spans="1:11" ht="12.75">
      <c r="A26" s="21"/>
      <c r="I26" s="3"/>
      <c r="J26" s="3"/>
      <c r="K26" s="3"/>
    </row>
    <row r="27" spans="1:11" ht="12.75">
      <c r="A27" s="21"/>
      <c r="I27" s="3"/>
      <c r="J27" s="3"/>
      <c r="K27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K27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0" customWidth="1"/>
  </cols>
  <sheetData>
    <row r="1" ht="12.75">
      <c r="A1" s="5" t="s">
        <v>437</v>
      </c>
    </row>
    <row r="2" ht="12.75">
      <c r="A2" t="s">
        <v>438</v>
      </c>
    </row>
    <row r="5" spans="1:8" ht="12.75">
      <c r="A5" s="6"/>
      <c r="B5" s="6" t="s">
        <v>20</v>
      </c>
      <c r="C5" s="6" t="s">
        <v>52</v>
      </c>
      <c r="D5" s="6" t="s">
        <v>24</v>
      </c>
      <c r="E5" s="6" t="s">
        <v>53</v>
      </c>
      <c r="F5" s="6" t="s">
        <v>24</v>
      </c>
      <c r="G5" s="6" t="s">
        <v>54</v>
      </c>
      <c r="H5" s="6" t="s">
        <v>24</v>
      </c>
    </row>
    <row r="6" spans="1:11" ht="12.75">
      <c r="A6" s="5" t="s">
        <v>32</v>
      </c>
      <c r="B6" s="7">
        <v>139035</v>
      </c>
      <c r="C6" s="7">
        <v>72284</v>
      </c>
      <c r="D6" s="28">
        <f>100*C6/B6</f>
        <v>51.98978674434495</v>
      </c>
      <c r="E6" s="17">
        <v>51252</v>
      </c>
      <c r="F6" s="28">
        <f>100*E6/B6</f>
        <v>36.862660481173805</v>
      </c>
      <c r="G6" s="7">
        <v>15499</v>
      </c>
      <c r="H6" s="28">
        <f>100*G6/B6</f>
        <v>11.147552774481246</v>
      </c>
      <c r="I6" s="7"/>
      <c r="J6" s="7"/>
      <c r="K6" s="7"/>
    </row>
    <row r="7" spans="1:11" ht="12.75">
      <c r="A7" t="s">
        <v>33</v>
      </c>
      <c r="B7" s="1">
        <v>5738</v>
      </c>
      <c r="C7" s="1">
        <v>2518</v>
      </c>
      <c r="D7" s="29">
        <f aca="true" t="shared" si="0" ref="D7:D25">100*C7/B7</f>
        <v>43.88288602300453</v>
      </c>
      <c r="E7" s="34">
        <v>2282</v>
      </c>
      <c r="F7" s="29">
        <f aca="true" t="shared" si="1" ref="F7:F25">100*E7/B7</f>
        <v>39.76995468804461</v>
      </c>
      <c r="G7" s="18">
        <v>938</v>
      </c>
      <c r="H7" s="29">
        <f aca="true" t="shared" si="2" ref="H7:H25">100*G7/B7</f>
        <v>16.347159288950856</v>
      </c>
      <c r="I7" s="1"/>
      <c r="J7" s="1"/>
      <c r="K7" s="1"/>
    </row>
    <row r="8" spans="1:11" ht="12.75">
      <c r="A8" t="s">
        <v>34</v>
      </c>
      <c r="B8" s="1">
        <v>10048</v>
      </c>
      <c r="C8" s="1">
        <v>4497</v>
      </c>
      <c r="D8" s="29">
        <f t="shared" si="0"/>
        <v>44.75517515923567</v>
      </c>
      <c r="E8" s="34">
        <v>3973</v>
      </c>
      <c r="F8" s="29">
        <f t="shared" si="1"/>
        <v>39.54020700636943</v>
      </c>
      <c r="G8" s="18">
        <v>1578</v>
      </c>
      <c r="H8" s="29">
        <f t="shared" si="2"/>
        <v>15.704617834394904</v>
      </c>
      <c r="I8" s="1"/>
      <c r="J8" s="1"/>
      <c r="K8" s="1"/>
    </row>
    <row r="9" spans="1:11" ht="12.75">
      <c r="A9" t="s">
        <v>35</v>
      </c>
      <c r="B9" s="1">
        <v>11519</v>
      </c>
      <c r="C9" s="1">
        <v>5369</v>
      </c>
      <c r="D9" s="29">
        <f t="shared" si="0"/>
        <v>46.60994878027606</v>
      </c>
      <c r="E9" s="34">
        <v>4570</v>
      </c>
      <c r="F9" s="29">
        <f t="shared" si="1"/>
        <v>39.673582776282664</v>
      </c>
      <c r="G9" s="18">
        <v>1580</v>
      </c>
      <c r="H9" s="29">
        <f t="shared" si="2"/>
        <v>13.71646844344127</v>
      </c>
      <c r="I9" s="1"/>
      <c r="J9" s="1"/>
      <c r="K9" s="1"/>
    </row>
    <row r="10" spans="1:11" ht="12.75">
      <c r="A10" t="s">
        <v>36</v>
      </c>
      <c r="B10" s="1">
        <v>4924</v>
      </c>
      <c r="C10" s="1">
        <v>2651</v>
      </c>
      <c r="D10" s="29">
        <f t="shared" si="0"/>
        <v>53.83834281072299</v>
      </c>
      <c r="E10" s="34">
        <v>1747</v>
      </c>
      <c r="F10" s="29">
        <f t="shared" si="1"/>
        <v>35.47928513403737</v>
      </c>
      <c r="G10" s="18">
        <v>526</v>
      </c>
      <c r="H10" s="29">
        <f t="shared" si="2"/>
        <v>10.682372055239643</v>
      </c>
      <c r="I10" s="1"/>
      <c r="J10" s="1"/>
      <c r="K10" s="1"/>
    </row>
    <row r="11" spans="1:11" ht="12.75">
      <c r="A11" t="s">
        <v>450</v>
      </c>
      <c r="B11" s="1">
        <v>9964</v>
      </c>
      <c r="C11" s="1">
        <v>5103</v>
      </c>
      <c r="D11" s="29">
        <f t="shared" si="0"/>
        <v>51.214371738257725</v>
      </c>
      <c r="E11" s="34">
        <v>3695</v>
      </c>
      <c r="F11" s="29">
        <f t="shared" si="1"/>
        <v>37.0835006021678</v>
      </c>
      <c r="G11" s="18">
        <v>1166</v>
      </c>
      <c r="H11" s="29">
        <f t="shared" si="2"/>
        <v>11.702127659574469</v>
      </c>
      <c r="I11" s="1"/>
      <c r="J11" s="1"/>
      <c r="K11" s="1"/>
    </row>
    <row r="12" spans="1:11" ht="12.75">
      <c r="A12" t="s">
        <v>38</v>
      </c>
      <c r="B12" s="1">
        <v>5468</v>
      </c>
      <c r="C12" s="1">
        <v>2900</v>
      </c>
      <c r="D12" s="29">
        <f t="shared" si="0"/>
        <v>53.03584491587418</v>
      </c>
      <c r="E12" s="34">
        <v>1923</v>
      </c>
      <c r="F12" s="29">
        <f t="shared" si="1"/>
        <v>35.16825164594002</v>
      </c>
      <c r="G12" s="18">
        <v>645</v>
      </c>
      <c r="H12" s="29">
        <f t="shared" si="2"/>
        <v>11.795903438185809</v>
      </c>
      <c r="I12" s="1"/>
      <c r="J12" s="1"/>
      <c r="K12" s="1"/>
    </row>
    <row r="13" spans="1:11" ht="12.75">
      <c r="A13" t="s">
        <v>449</v>
      </c>
      <c r="B13" s="1">
        <v>10600</v>
      </c>
      <c r="C13" s="1">
        <v>5473</v>
      </c>
      <c r="D13" s="29">
        <f t="shared" si="0"/>
        <v>51.632075471698116</v>
      </c>
      <c r="E13" s="34">
        <v>4027</v>
      </c>
      <c r="F13" s="29">
        <f t="shared" si="1"/>
        <v>37.990566037735846</v>
      </c>
      <c r="G13" s="18">
        <v>1100</v>
      </c>
      <c r="H13" s="29">
        <f t="shared" si="2"/>
        <v>10.377358490566039</v>
      </c>
      <c r="I13" s="1"/>
      <c r="J13" s="1"/>
      <c r="K13" s="1"/>
    </row>
    <row r="14" spans="1:11" ht="12.75">
      <c r="A14" t="s">
        <v>40</v>
      </c>
      <c r="B14" s="1">
        <v>8518</v>
      </c>
      <c r="C14" s="1">
        <v>4470</v>
      </c>
      <c r="D14" s="29">
        <f t="shared" si="0"/>
        <v>52.47710730218361</v>
      </c>
      <c r="E14" s="34">
        <v>3242</v>
      </c>
      <c r="F14" s="29">
        <f t="shared" si="1"/>
        <v>38.06057760037567</v>
      </c>
      <c r="G14" s="18">
        <v>806</v>
      </c>
      <c r="H14" s="29">
        <f t="shared" si="2"/>
        <v>9.462315097440714</v>
      </c>
      <c r="I14" s="1"/>
      <c r="J14" s="1"/>
      <c r="K14" s="1"/>
    </row>
    <row r="15" spans="1:11" ht="12.75">
      <c r="A15" t="s">
        <v>41</v>
      </c>
      <c r="B15" s="1">
        <v>8638</v>
      </c>
      <c r="C15" s="1">
        <v>4640</v>
      </c>
      <c r="D15" s="29">
        <f t="shared" si="0"/>
        <v>53.71613799490623</v>
      </c>
      <c r="E15" s="34">
        <v>3150</v>
      </c>
      <c r="F15" s="29">
        <f t="shared" si="1"/>
        <v>36.46677471636953</v>
      </c>
      <c r="G15" s="18">
        <v>848</v>
      </c>
      <c r="H15" s="29">
        <f t="shared" si="2"/>
        <v>9.817087288724242</v>
      </c>
      <c r="I15" s="1"/>
      <c r="J15" s="1"/>
      <c r="K15" s="1"/>
    </row>
    <row r="16" spans="1:11" ht="12.75">
      <c r="A16" t="s">
        <v>42</v>
      </c>
      <c r="B16" s="1">
        <v>12450</v>
      </c>
      <c r="C16" s="1">
        <v>6947</v>
      </c>
      <c r="D16" s="29">
        <f t="shared" si="0"/>
        <v>55.799196787148595</v>
      </c>
      <c r="E16" s="34">
        <v>4261</v>
      </c>
      <c r="F16" s="29">
        <f t="shared" si="1"/>
        <v>34.22489959839358</v>
      </c>
      <c r="G16" s="18">
        <v>1242</v>
      </c>
      <c r="H16" s="29">
        <f t="shared" si="2"/>
        <v>9.975903614457831</v>
      </c>
      <c r="I16" s="1"/>
      <c r="J16" s="1"/>
      <c r="K16" s="1"/>
    </row>
    <row r="17" spans="1:11" ht="12.75">
      <c r="A17" t="s">
        <v>43</v>
      </c>
      <c r="B17" s="1">
        <v>10755</v>
      </c>
      <c r="C17" s="1">
        <v>5585</v>
      </c>
      <c r="D17" s="29">
        <f t="shared" si="0"/>
        <v>51.92933519293352</v>
      </c>
      <c r="E17" s="34">
        <v>4057</v>
      </c>
      <c r="F17" s="29">
        <f t="shared" si="1"/>
        <v>37.721989772198974</v>
      </c>
      <c r="G17" s="18">
        <v>1113</v>
      </c>
      <c r="H17" s="29">
        <f t="shared" si="2"/>
        <v>10.348675034867503</v>
      </c>
      <c r="I17" s="1"/>
      <c r="J17" s="1"/>
      <c r="K17" s="1"/>
    </row>
    <row r="18" spans="1:11" ht="12.75">
      <c r="A18" t="s">
        <v>44</v>
      </c>
      <c r="B18" s="1">
        <v>9323</v>
      </c>
      <c r="C18" s="1">
        <v>5064</v>
      </c>
      <c r="D18" s="29">
        <f t="shared" si="0"/>
        <v>54.31727984554328</v>
      </c>
      <c r="E18" s="34">
        <v>3314</v>
      </c>
      <c r="F18" s="29">
        <f t="shared" si="1"/>
        <v>35.546497908398585</v>
      </c>
      <c r="G18" s="18">
        <v>945</v>
      </c>
      <c r="H18" s="29">
        <f t="shared" si="2"/>
        <v>10.136222246058136</v>
      </c>
      <c r="I18" s="1"/>
      <c r="J18" s="1"/>
      <c r="K18" s="1"/>
    </row>
    <row r="19" spans="1:11" ht="12.75">
      <c r="A19" t="s">
        <v>45</v>
      </c>
      <c r="B19" s="1">
        <v>6254</v>
      </c>
      <c r="C19" s="1">
        <v>3361</v>
      </c>
      <c r="D19" s="29">
        <f t="shared" si="0"/>
        <v>53.74160537256156</v>
      </c>
      <c r="E19" s="34">
        <v>2287</v>
      </c>
      <c r="F19" s="29">
        <f t="shared" si="1"/>
        <v>36.56859609849696</v>
      </c>
      <c r="G19" s="18">
        <v>606</v>
      </c>
      <c r="H19" s="29">
        <f t="shared" si="2"/>
        <v>9.689798528941477</v>
      </c>
      <c r="I19" s="1"/>
      <c r="J19" s="1"/>
      <c r="K19" s="1"/>
    </row>
    <row r="20" spans="1:11" ht="12.75">
      <c r="A20" t="s">
        <v>46</v>
      </c>
      <c r="B20" s="1">
        <v>4710</v>
      </c>
      <c r="C20" s="1">
        <v>2563</v>
      </c>
      <c r="D20" s="29">
        <f t="shared" si="0"/>
        <v>54.41613588110403</v>
      </c>
      <c r="E20" s="34">
        <v>1646</v>
      </c>
      <c r="F20" s="29">
        <f t="shared" si="1"/>
        <v>34.94692144373673</v>
      </c>
      <c r="G20" s="18">
        <v>501</v>
      </c>
      <c r="H20" s="29">
        <f t="shared" si="2"/>
        <v>10.636942675159236</v>
      </c>
      <c r="I20" s="1"/>
      <c r="J20" s="1"/>
      <c r="K20" s="1"/>
    </row>
    <row r="21" spans="1:11" ht="12.75">
      <c r="A21" t="s">
        <v>47</v>
      </c>
      <c r="B21" s="1">
        <v>7619</v>
      </c>
      <c r="C21" s="1">
        <v>4364</v>
      </c>
      <c r="D21" s="29">
        <f t="shared" si="0"/>
        <v>57.27785798661242</v>
      </c>
      <c r="E21" s="34">
        <v>2591</v>
      </c>
      <c r="F21" s="29">
        <f t="shared" si="1"/>
        <v>34.00708754429715</v>
      </c>
      <c r="G21" s="18">
        <v>664</v>
      </c>
      <c r="H21" s="29">
        <f t="shared" si="2"/>
        <v>8.715054469090433</v>
      </c>
      <c r="I21" s="1"/>
      <c r="J21" s="1"/>
      <c r="K21" s="1"/>
    </row>
    <row r="22" spans="1:11" ht="12.75">
      <c r="A22" t="s">
        <v>48</v>
      </c>
      <c r="B22" s="1">
        <v>6015</v>
      </c>
      <c r="C22" s="1">
        <v>3316</v>
      </c>
      <c r="D22" s="29">
        <f t="shared" si="0"/>
        <v>55.12884455527847</v>
      </c>
      <c r="E22" s="34">
        <v>2135</v>
      </c>
      <c r="F22" s="29">
        <f t="shared" si="1"/>
        <v>35.494596841230255</v>
      </c>
      <c r="G22" s="18">
        <v>564</v>
      </c>
      <c r="H22" s="29">
        <f t="shared" si="2"/>
        <v>9.376558603491272</v>
      </c>
      <c r="I22" s="1"/>
      <c r="J22" s="1"/>
      <c r="K22" s="1"/>
    </row>
    <row r="23" spans="1:11" ht="12.75">
      <c r="A23" t="s">
        <v>49</v>
      </c>
      <c r="B23" s="1">
        <v>1198</v>
      </c>
      <c r="C23" s="1">
        <v>594</v>
      </c>
      <c r="D23" s="29">
        <f t="shared" si="0"/>
        <v>49.58263772954925</v>
      </c>
      <c r="E23" s="34">
        <v>439</v>
      </c>
      <c r="F23" s="29">
        <f t="shared" si="1"/>
        <v>36.64440734557596</v>
      </c>
      <c r="G23" s="18">
        <v>165</v>
      </c>
      <c r="H23" s="29">
        <f t="shared" si="2"/>
        <v>13.77295492487479</v>
      </c>
      <c r="I23" s="1"/>
      <c r="J23" s="1"/>
      <c r="K23" s="1"/>
    </row>
    <row r="24" spans="1:11" ht="12.75">
      <c r="A24" t="s">
        <v>50</v>
      </c>
      <c r="B24" s="1">
        <v>1964</v>
      </c>
      <c r="C24" s="1">
        <v>1099</v>
      </c>
      <c r="D24" s="29">
        <f t="shared" si="0"/>
        <v>55.95723014256619</v>
      </c>
      <c r="E24" s="34">
        <v>666</v>
      </c>
      <c r="F24" s="29">
        <f t="shared" si="1"/>
        <v>33.91038696537678</v>
      </c>
      <c r="G24" s="18">
        <v>199</v>
      </c>
      <c r="H24" s="29">
        <f t="shared" si="2"/>
        <v>10.132382892057027</v>
      </c>
      <c r="I24" s="1"/>
      <c r="J24" s="1"/>
      <c r="K24" s="1"/>
    </row>
    <row r="25" spans="1:11" ht="12.75">
      <c r="A25" t="s">
        <v>51</v>
      </c>
      <c r="B25" s="1">
        <v>3330</v>
      </c>
      <c r="C25" s="1">
        <v>1770</v>
      </c>
      <c r="D25" s="29">
        <f t="shared" si="0"/>
        <v>53.153153153153156</v>
      </c>
      <c r="E25" s="34">
        <v>1247</v>
      </c>
      <c r="F25" s="29">
        <f t="shared" si="1"/>
        <v>37.447447447447445</v>
      </c>
      <c r="G25" s="18">
        <v>313</v>
      </c>
      <c r="H25" s="29">
        <f t="shared" si="2"/>
        <v>9.3993993993994</v>
      </c>
      <c r="I25" s="1"/>
      <c r="J25" s="1"/>
      <c r="K25" s="1"/>
    </row>
    <row r="26" spans="1:11" ht="12.75">
      <c r="A26" s="21"/>
      <c r="I26" s="3"/>
      <c r="J26" s="3"/>
      <c r="K26" s="3"/>
    </row>
    <row r="27" spans="1:11" ht="12.75">
      <c r="A27" s="21"/>
      <c r="I27" s="3"/>
      <c r="J27" s="3"/>
      <c r="K27" s="3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VALÈNCIA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d'Estadística.</dc:creator>
  <cp:keywords/>
  <dc:description/>
  <cp:lastModifiedBy>Usuario</cp:lastModifiedBy>
  <cp:lastPrinted>2005-06-28T12:01:35Z</cp:lastPrinted>
  <dcterms:created xsi:type="dcterms:W3CDTF">2002-02-22T08:35:28Z</dcterms:created>
  <dcterms:modified xsi:type="dcterms:W3CDTF">2006-09-05T10:10:24Z</dcterms:modified>
  <cp:category/>
  <cp:version/>
  <cp:contentType/>
  <cp:contentStatus/>
</cp:coreProperties>
</file>