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695" activeTab="0"/>
  </bookViews>
  <sheets>
    <sheet name="NAIXEMENTS" sheetId="1" r:id="rId1"/>
    <sheet name="N.1" sheetId="2" r:id="rId2"/>
    <sheet name="N.2" sheetId="3" r:id="rId3"/>
    <sheet name="N.3" sheetId="4" r:id="rId4"/>
    <sheet name="N.4" sheetId="5" r:id="rId5"/>
    <sheet name="N.5" sheetId="6" r:id="rId6"/>
    <sheet name="N.6" sheetId="7" r:id="rId7"/>
    <sheet name="N.7" sheetId="8" r:id="rId8"/>
    <sheet name="N.8" sheetId="9" r:id="rId9"/>
    <sheet name="N.9" sheetId="10" r:id="rId10"/>
    <sheet name="N.10" sheetId="11" r:id="rId11"/>
    <sheet name="N.11" sheetId="12" r:id="rId12"/>
    <sheet name="N.12" sheetId="13" r:id="rId13"/>
    <sheet name="N.13" sheetId="14" r:id="rId14"/>
    <sheet name="N.14" sheetId="15" r:id="rId15"/>
    <sheet name="N.15" sheetId="16" r:id="rId16"/>
    <sheet name="N.16" sheetId="17" r:id="rId17"/>
    <sheet name="N.17" sheetId="18" r:id="rId18"/>
    <sheet name="N.18" sheetId="19" r:id="rId19"/>
    <sheet name="N.19" sheetId="20" r:id="rId20"/>
    <sheet name="N.20" sheetId="21" r:id="rId21"/>
    <sheet name="N.21" sheetId="22" r:id="rId22"/>
    <sheet name="N.22" sheetId="23" r:id="rId23"/>
    <sheet name="N.23" sheetId="24" r:id="rId24"/>
    <sheet name="MFT" sheetId="25" r:id="rId25"/>
    <sheet name="MFT.1" sheetId="26" r:id="rId26"/>
    <sheet name="MFT.2" sheetId="27" r:id="rId27"/>
    <sheet name="MFT.3" sheetId="28" r:id="rId28"/>
    <sheet name="MFT.4" sheetId="29" r:id="rId29"/>
    <sheet name="MFT.5" sheetId="30" r:id="rId30"/>
    <sheet name="MFT.6" sheetId="31" r:id="rId31"/>
    <sheet name="PARTS" sheetId="32" r:id="rId32"/>
    <sheet name="P.1" sheetId="33" r:id="rId33"/>
    <sheet name="P.2" sheetId="34" r:id="rId34"/>
    <sheet name="P.3" sheetId="35" r:id="rId35"/>
    <sheet name="P.4" sheetId="36" r:id="rId36"/>
    <sheet name="P.5" sheetId="37" r:id="rId37"/>
    <sheet name="P.6" sheetId="38" r:id="rId38"/>
    <sheet name="P.7" sheetId="39" r:id="rId39"/>
    <sheet name="MATRIMONIS" sheetId="40" r:id="rId40"/>
    <sheet name="M.1" sheetId="41" r:id="rId41"/>
    <sheet name="M.2" sheetId="42" r:id="rId42"/>
    <sheet name="M.3" sheetId="43" r:id="rId43"/>
    <sheet name="M.4" sheetId="44" r:id="rId44"/>
    <sheet name="M.5" sheetId="45" r:id="rId45"/>
    <sheet name="M.6" sheetId="46" r:id="rId46"/>
    <sheet name="M.7" sheetId="47" r:id="rId47"/>
    <sheet name="M.8" sheetId="48" r:id="rId48"/>
    <sheet name="M.9" sheetId="49" r:id="rId49"/>
    <sheet name="M.10" sheetId="50" r:id="rId50"/>
    <sheet name="DEFUNCIONS" sheetId="51" r:id="rId51"/>
    <sheet name="D.1" sheetId="52" r:id="rId52"/>
    <sheet name="D.2" sheetId="53" r:id="rId53"/>
    <sheet name="D.3" sheetId="54" r:id="rId54"/>
    <sheet name="D.4" sheetId="55" r:id="rId55"/>
    <sheet name="D.5" sheetId="56" r:id="rId56"/>
    <sheet name="D.6" sheetId="57" r:id="rId57"/>
    <sheet name="D.7" sheetId="58" r:id="rId58"/>
    <sheet name="D.8" sheetId="59" r:id="rId59"/>
    <sheet name="ANEXE" sheetId="60" r:id="rId60"/>
    <sheet name="A.1" sheetId="61" r:id="rId61"/>
    <sheet name="A.2" sheetId="62" r:id="rId62"/>
    <sheet name="A.3" sheetId="63" r:id="rId63"/>
    <sheet name="A.4" sheetId="64" r:id="rId64"/>
    <sheet name="A.5" sheetId="65" r:id="rId65"/>
  </sheets>
  <definedNames/>
  <calcPr fullCalcOnLoad="1"/>
</workbook>
</file>

<file path=xl/sharedStrings.xml><?xml version="1.0" encoding="utf-8"?>
<sst xmlns="http://schemas.openxmlformats.org/spreadsheetml/2006/main" count="1796" uniqueCount="767">
  <si>
    <t> Abril</t>
  </si>
  <si>
    <t> Octubre</t>
  </si>
  <si>
    <t> De 20 a 24</t>
  </si>
  <si>
    <t> De 25 a 29</t>
  </si>
  <si>
    <t> De 30 a 34</t>
  </si>
  <si>
    <t> De 35 a 39</t>
  </si>
  <si>
    <t> De 40 a 44</t>
  </si>
  <si>
    <t> De 45 a 49</t>
  </si>
  <si>
    <t> De 50 a 54</t>
  </si>
  <si>
    <t> De 55 a 59</t>
  </si>
  <si>
    <t> De 60 a 64</t>
  </si>
  <si>
    <t xml:space="preserve">    De 15</t>
  </si>
  <si>
    <t xml:space="preserve">    De 16</t>
  </si>
  <si>
    <t xml:space="preserve">    De 17</t>
  </si>
  <si>
    <t xml:space="preserve">    De 18</t>
  </si>
  <si>
    <t xml:space="preserve">    De 19</t>
  </si>
  <si>
    <t xml:space="preserve">    De 20</t>
  </si>
  <si>
    <t xml:space="preserve">    De 21</t>
  </si>
  <si>
    <t xml:space="preserve">    De 22</t>
  </si>
  <si>
    <t xml:space="preserve">    De 23</t>
  </si>
  <si>
    <t xml:space="preserve">    De 24</t>
  </si>
  <si>
    <t xml:space="preserve">    De 25</t>
  </si>
  <si>
    <t xml:space="preserve">    De 26</t>
  </si>
  <si>
    <t xml:space="preserve">    De 27</t>
  </si>
  <si>
    <t xml:space="preserve">    De 28</t>
  </si>
  <si>
    <t xml:space="preserve">    De 29</t>
  </si>
  <si>
    <t xml:space="preserve">    De 30</t>
  </si>
  <si>
    <t xml:space="preserve">    De 31</t>
  </si>
  <si>
    <t xml:space="preserve">    De 32</t>
  </si>
  <si>
    <t xml:space="preserve">    De 33</t>
  </si>
  <si>
    <t xml:space="preserve">    De 34</t>
  </si>
  <si>
    <t xml:space="preserve">    De 35</t>
  </si>
  <si>
    <t xml:space="preserve">    De 36</t>
  </si>
  <si>
    <t xml:space="preserve">    De 37</t>
  </si>
  <si>
    <t xml:space="preserve">    De 38</t>
  </si>
  <si>
    <t xml:space="preserve">    De 39</t>
  </si>
  <si>
    <t xml:space="preserve">    De 40</t>
  </si>
  <si>
    <t xml:space="preserve">    De 41</t>
  </si>
  <si>
    <t xml:space="preserve">    De 42</t>
  </si>
  <si>
    <t xml:space="preserve">    De 43</t>
  </si>
  <si>
    <t xml:space="preserve">    De 44</t>
  </si>
  <si>
    <t xml:space="preserve">    De 45</t>
  </si>
  <si>
    <t xml:space="preserve">    De 46</t>
  </si>
  <si>
    <t xml:space="preserve">    De 47</t>
  </si>
  <si>
    <t xml:space="preserve">    De 48</t>
  </si>
  <si>
    <t xml:space="preserve">    De 49</t>
  </si>
  <si>
    <t> Total</t>
  </si>
  <si>
    <t> Dobles</t>
  </si>
  <si>
    <t> Triples</t>
  </si>
  <si>
    <t xml:space="preserve">      De 15 a 19</t>
  </si>
  <si>
    <t xml:space="preserve">      De 20 a 24</t>
  </si>
  <si>
    <t xml:space="preserve">      De 25 a 29</t>
  </si>
  <si>
    <t xml:space="preserve">      De 30 a 34</t>
  </si>
  <si>
    <t xml:space="preserve">      De 35 a 39</t>
  </si>
  <si>
    <t xml:space="preserve">      De 40 a 44</t>
  </si>
  <si>
    <t xml:space="preserve">      De 45 a 49</t>
  </si>
  <si>
    <t xml:space="preserve">    De 15 a 19</t>
  </si>
  <si>
    <t xml:space="preserve">    De 20 a 24</t>
  </si>
  <si>
    <t xml:space="preserve">    De 25 a 29</t>
  </si>
  <si>
    <t xml:space="preserve">    De 30 a 34</t>
  </si>
  <si>
    <t xml:space="preserve">    De 35 a 39</t>
  </si>
  <si>
    <t xml:space="preserve">    De 40 a 44</t>
  </si>
  <si>
    <t xml:space="preserve">    De 45 a 49</t>
  </si>
  <si>
    <t xml:space="preserve">    De 50</t>
  </si>
  <si>
    <t xml:space="preserve">    De 51</t>
  </si>
  <si>
    <t xml:space="preserve">    De 52</t>
  </si>
  <si>
    <t xml:space="preserve">    De 53</t>
  </si>
  <si>
    <t xml:space="preserve">    De 54</t>
  </si>
  <si>
    <t xml:space="preserve">    De 55</t>
  </si>
  <si>
    <t xml:space="preserve">    De 56</t>
  </si>
  <si>
    <t xml:space="preserve">    De 57</t>
  </si>
  <si>
    <t xml:space="preserve">    De 58</t>
  </si>
  <si>
    <t xml:space="preserve">    De 59</t>
  </si>
  <si>
    <t xml:space="preserve">    De   2</t>
  </si>
  <si>
    <t xml:space="preserve">    De   3</t>
  </si>
  <si>
    <t xml:space="preserve">    De   4</t>
  </si>
  <si>
    <t xml:space="preserve">    De   5</t>
  </si>
  <si>
    <t xml:space="preserve">    De   6</t>
  </si>
  <si>
    <t xml:space="preserve">    De   7</t>
  </si>
  <si>
    <t xml:space="preserve">    De   8</t>
  </si>
  <si>
    <t xml:space="preserve">    De   9</t>
  </si>
  <si>
    <t xml:space="preserve">    De  10</t>
  </si>
  <si>
    <t xml:space="preserve">    De  11</t>
  </si>
  <si>
    <t xml:space="preserve">    De  12</t>
  </si>
  <si>
    <t xml:space="preserve">    De  13</t>
  </si>
  <si>
    <t xml:space="preserve">    De  14</t>
  </si>
  <si>
    <t xml:space="preserve">    De  15</t>
  </si>
  <si>
    <t xml:space="preserve">    De  16</t>
  </si>
  <si>
    <t xml:space="preserve">    De  17</t>
  </si>
  <si>
    <t xml:space="preserve">    De  18</t>
  </si>
  <si>
    <t xml:space="preserve">    De  19</t>
  </si>
  <si>
    <t xml:space="preserve">    De  20</t>
  </si>
  <si>
    <t xml:space="preserve">    De  21</t>
  </si>
  <si>
    <t xml:space="preserve">    De  22</t>
  </si>
  <si>
    <t xml:space="preserve">    De  23</t>
  </si>
  <si>
    <t xml:space="preserve">    De  24</t>
  </si>
  <si>
    <t xml:space="preserve">    De  25</t>
  </si>
  <si>
    <t xml:space="preserve">    De  26</t>
  </si>
  <si>
    <t xml:space="preserve">    De  27</t>
  </si>
  <si>
    <t xml:space="preserve">    De  28</t>
  </si>
  <si>
    <t xml:space="preserve">    De  29</t>
  </si>
  <si>
    <t xml:space="preserve">    De  30</t>
  </si>
  <si>
    <t xml:space="preserve">    De  31</t>
  </si>
  <si>
    <t xml:space="preserve">    De  32</t>
  </si>
  <si>
    <t xml:space="preserve">    De  33</t>
  </si>
  <si>
    <t xml:space="preserve">    De  34</t>
  </si>
  <si>
    <t xml:space="preserve">    De  35</t>
  </si>
  <si>
    <t xml:space="preserve">    De  36</t>
  </si>
  <si>
    <t xml:space="preserve">    De  37</t>
  </si>
  <si>
    <t xml:space="preserve">    De  38</t>
  </si>
  <si>
    <t xml:space="preserve">    De  39</t>
  </si>
  <si>
    <t xml:space="preserve">    De  40</t>
  </si>
  <si>
    <t xml:space="preserve">    De  41</t>
  </si>
  <si>
    <t xml:space="preserve">    De  42</t>
  </si>
  <si>
    <t xml:space="preserve">    De  43</t>
  </si>
  <si>
    <t xml:space="preserve">    De  44</t>
  </si>
  <si>
    <t xml:space="preserve">    De  45</t>
  </si>
  <si>
    <t xml:space="preserve">    De  46</t>
  </si>
  <si>
    <t xml:space="preserve">    De  47</t>
  </si>
  <si>
    <t xml:space="preserve">    De  48</t>
  </si>
  <si>
    <t xml:space="preserve">    De  49</t>
  </si>
  <si>
    <t xml:space="preserve">    De  50</t>
  </si>
  <si>
    <t xml:space="preserve">    De  51</t>
  </si>
  <si>
    <t xml:space="preserve">    De  52</t>
  </si>
  <si>
    <t xml:space="preserve">    De  53</t>
  </si>
  <si>
    <t xml:space="preserve">    De  54</t>
  </si>
  <si>
    <t xml:space="preserve">    De  55</t>
  </si>
  <si>
    <t xml:space="preserve">    De  56</t>
  </si>
  <si>
    <t xml:space="preserve">    De  57</t>
  </si>
  <si>
    <t xml:space="preserve">    De  58</t>
  </si>
  <si>
    <t xml:space="preserve">    De  59</t>
  </si>
  <si>
    <t xml:space="preserve">    De  60</t>
  </si>
  <si>
    <t xml:space="preserve">    De  61</t>
  </si>
  <si>
    <t xml:space="preserve">    De  62</t>
  </si>
  <si>
    <t xml:space="preserve">    De  63</t>
  </si>
  <si>
    <t xml:space="preserve">    De  64</t>
  </si>
  <si>
    <t xml:space="preserve">    De  65</t>
  </si>
  <si>
    <t xml:space="preserve">    De  66</t>
  </si>
  <si>
    <t xml:space="preserve">    De  67</t>
  </si>
  <si>
    <t xml:space="preserve">    De  68</t>
  </si>
  <si>
    <t xml:space="preserve">    De  69</t>
  </si>
  <si>
    <t xml:space="preserve">    De  70</t>
  </si>
  <si>
    <t xml:space="preserve">    De  71</t>
  </si>
  <si>
    <t xml:space="preserve">    De  72</t>
  </si>
  <si>
    <t xml:space="preserve">    De  73</t>
  </si>
  <si>
    <t xml:space="preserve">    De  74</t>
  </si>
  <si>
    <t xml:space="preserve">    De  75</t>
  </si>
  <si>
    <t xml:space="preserve">    De  76</t>
  </si>
  <si>
    <t xml:space="preserve">    De  77</t>
  </si>
  <si>
    <t xml:space="preserve">    De  78</t>
  </si>
  <si>
    <t xml:space="preserve">    De  79</t>
  </si>
  <si>
    <t xml:space="preserve">    De  80</t>
  </si>
  <si>
    <t xml:space="preserve">    De  81</t>
  </si>
  <si>
    <t xml:space="preserve">    De  82</t>
  </si>
  <si>
    <t xml:space="preserve">    De  83</t>
  </si>
  <si>
    <t xml:space="preserve">    De  84</t>
  </si>
  <si>
    <t xml:space="preserve">    De  85</t>
  </si>
  <si>
    <t xml:space="preserve">    De  86</t>
  </si>
  <si>
    <t xml:space="preserve">    De  87</t>
  </si>
  <si>
    <t xml:space="preserve">    De  88</t>
  </si>
  <si>
    <t xml:space="preserve">    De  89</t>
  </si>
  <si>
    <t xml:space="preserve">    De  90</t>
  </si>
  <si>
    <t xml:space="preserve">    De  91</t>
  </si>
  <si>
    <t xml:space="preserve">    De  92</t>
  </si>
  <si>
    <t xml:space="preserve">    De  93</t>
  </si>
  <si>
    <t xml:space="preserve">    De  94</t>
  </si>
  <si>
    <t xml:space="preserve">    De  95</t>
  </si>
  <si>
    <t xml:space="preserve">    De  96</t>
  </si>
  <si>
    <t xml:space="preserve">    De  97</t>
  </si>
  <si>
    <t xml:space="preserve">    De  98</t>
  </si>
  <si>
    <t xml:space="preserve">    De  99</t>
  </si>
  <si>
    <t xml:space="preserve">    De 100</t>
  </si>
  <si>
    <t>Total</t>
  </si>
  <si>
    <t>Dobles</t>
  </si>
  <si>
    <t>Triples</t>
  </si>
  <si>
    <t>Naixements</t>
  </si>
  <si>
    <t>València</t>
  </si>
  <si>
    <t> Tots els naixements</t>
  </si>
  <si>
    <t>Homes</t>
  </si>
  <si>
    <t>Dones</t>
  </si>
  <si>
    <t> De mare casada</t>
  </si>
  <si>
    <t> De mare no casada</t>
  </si>
  <si>
    <t>Gener</t>
  </si>
  <si>
    <t>Febrer</t>
  </si>
  <si>
    <t>Març</t>
  </si>
  <si>
    <t> Juny</t>
  </si>
  <si>
    <t>Juliol</t>
  </si>
  <si>
    <t> Agost</t>
  </si>
  <si>
    <t> Setembre</t>
  </si>
  <si>
    <t> Novembre</t>
  </si>
  <si>
    <t> Desembre</t>
  </si>
  <si>
    <t>Part Normal</t>
  </si>
  <si>
    <t>Assistit per personal sanitari</t>
  </si>
  <si>
    <t>No assistit per personal sanitari</t>
  </si>
  <si>
    <t>Part distòcic</t>
  </si>
  <si>
    <t>Al domicili</t>
  </si>
  <si>
    <t>A un centre sanitari</t>
  </si>
  <si>
    <t>A un altre lloc</t>
  </si>
  <si>
    <t>A Terme</t>
  </si>
  <si>
    <t>Prematurs</t>
  </si>
  <si>
    <t>Edat de la mare</t>
  </si>
  <si>
    <t> Totes les edats</t>
  </si>
  <si>
    <t> Menys de 20</t>
  </si>
  <si>
    <t>Edat del pare</t>
  </si>
  <si>
    <t> De 65 i més</t>
  </si>
  <si>
    <t> No hi consta</t>
  </si>
  <si>
    <t xml:space="preserve">    Menys de 15</t>
  </si>
  <si>
    <t xml:space="preserve">    De 50 i més</t>
  </si>
  <si>
    <t>Totes les edats</t>
  </si>
  <si>
    <t> Primer</t>
  </si>
  <si>
    <t> Segon</t>
  </si>
  <si>
    <t> Tercer</t>
  </si>
  <si>
    <t>Nové</t>
  </si>
  <si>
    <t>Desé i més</t>
  </si>
  <si>
    <t> Quart</t>
  </si>
  <si>
    <t>A terme</t>
  </si>
  <si>
    <t> Tots els parts</t>
  </si>
  <si>
    <t> Quàdruples o més</t>
  </si>
  <si>
    <t xml:space="preserve">      Menys de 15</t>
  </si>
  <si>
    <t xml:space="preserve">      De 50 i més</t>
  </si>
  <si>
    <t> Dos naixements</t>
  </si>
  <si>
    <t>Un naixement y una MFT</t>
  </si>
  <si>
    <t>Morts fetals tardanes</t>
  </si>
  <si>
    <t xml:space="preserve">Dos MFT </t>
  </si>
  <si>
    <t>Tres naixements</t>
  </si>
  <si>
    <t>Dos naixements y una MFT</t>
  </si>
  <si>
    <t>Un naixement y dos MFT</t>
  </si>
  <si>
    <t>Tres MFT</t>
  </si>
  <si>
    <t>Partos.</t>
  </si>
  <si>
    <t>Matrimonios.</t>
  </si>
  <si>
    <t xml:space="preserve">    De 60 i més</t>
  </si>
  <si>
    <t>Professionals, tècnics i treballadors assimilats</t>
  </si>
  <si>
    <t>Personal directiu de l'Administració Pública i de les empreses</t>
  </si>
  <si>
    <t>Personal administratiu i personal assimilat</t>
  </si>
  <si>
    <t>Comerciants i venedors</t>
  </si>
  <si>
    <t>Personal dels servicis</t>
  </si>
  <si>
    <t>Agricultors, Ramaders, Arboricultors, Pescadors i Caçadors</t>
  </si>
  <si>
    <t>Professionals de la forces armades</t>
  </si>
  <si>
    <t>Estudiants</t>
  </si>
  <si>
    <t>Jubilats, retirats, pensionistes i rendistes</t>
  </si>
  <si>
    <t>Persones que no poden ser classificades</t>
  </si>
  <si>
    <t>Persones que es dediquen a les labors de la llar</t>
  </si>
  <si>
    <t>Treballadors de la producció i assimilats, conductors d'equip de transport i peons no agraris</t>
  </si>
  <si>
    <t> Fadrins</t>
  </si>
  <si>
    <t> Fadrines</t>
  </si>
  <si>
    <t>Divorciats - Separats</t>
  </si>
  <si>
    <t>Defunciones</t>
  </si>
  <si>
    <t>Amb lloc de residència València</t>
  </si>
  <si>
    <t>Amb lloc de la mort València</t>
  </si>
  <si>
    <t>Residents morts a València</t>
  </si>
  <si>
    <t> Menys de 24 h.</t>
  </si>
  <si>
    <t> De 7 a 27 díes</t>
  </si>
  <si>
    <t> De 28 díes a 2 mesos</t>
  </si>
  <si>
    <t> De 3 a 5 mesos</t>
  </si>
  <si>
    <t> De 6 a 8 mesos</t>
  </si>
  <si>
    <t> De 9 a 11 mesos</t>
  </si>
  <si>
    <t> Casats</t>
  </si>
  <si>
    <t> Casades</t>
  </si>
  <si>
    <t>Divorciades - Separades</t>
  </si>
  <si>
    <t xml:space="preserve">    Menors de 1 any</t>
  </si>
  <si>
    <t xml:space="preserve">    De més de 100</t>
  </si>
  <si>
    <t>Comerciants i Venedors</t>
  </si>
  <si>
    <t>Personal de servicis</t>
  </si>
  <si>
    <t>Treb.de la producció i assimilats, conductors d´equip de transport i peons i no agraris</t>
  </si>
  <si>
    <t>Professionals de les Forces Armades</t>
  </si>
  <si>
    <t>Persones dedicades a les feïnes de la seua llar</t>
  </si>
  <si>
    <t>Jubilats, Retirats, Pensionistes i Rentistes</t>
  </si>
  <si>
    <t xml:space="preserve">    De  70 i més</t>
  </si>
  <si>
    <t>Maig</t>
  </si>
  <si>
    <t> D'1 a 6 díes</t>
  </si>
  <si>
    <t xml:space="preserve">    D  '  1</t>
  </si>
  <si>
    <t>Professionals, Tècnics i Treballadors assimilats</t>
  </si>
  <si>
    <t>Personal directiu de l'Administració Pública i de les Empreses</t>
  </si>
  <si>
    <t>Personal administratiu i assimilat</t>
  </si>
  <si>
    <t>Normal</t>
  </si>
  <si>
    <t>Distòcic</t>
  </si>
  <si>
    <t>P.4. Parts per maturitat, normalitat i assistència sanitària.</t>
  </si>
  <si>
    <t>P.5. Parts segons edat de la mare, multiplicitat i vitalitat.</t>
  </si>
  <si>
    <t>P.6. Parts segons multiplicitat i normalitat.</t>
  </si>
  <si>
    <t>P.7. Parts segons multiplicitat i sexe.</t>
  </si>
  <si>
    <t>P.4. Partos por maturidad, normalidad y asistencia sanitaria.</t>
  </si>
  <si>
    <t>P.5. Partos según edad de la madre, multiplicidad y vitalidad.</t>
  </si>
  <si>
    <t>P.6. Partos según multiplicidad y normalidad.</t>
  </si>
  <si>
    <t>P.7. Partos según multiplicidad y sexo.</t>
  </si>
  <si>
    <t>Tots</t>
  </si>
  <si>
    <t>Xiquets</t>
  </si>
  <si>
    <t>Xiquetes</t>
  </si>
  <si>
    <t>Dos xiquets</t>
  </si>
  <si>
    <t>Xiquet i xiqueta</t>
  </si>
  <si>
    <t>Dos xiquetes</t>
  </si>
  <si>
    <t>Tres xiquets</t>
  </si>
  <si>
    <t>Dos xiquets i una xiqueta</t>
  </si>
  <si>
    <t>Un xiquet i dos xiquetes</t>
  </si>
  <si>
    <t>Tres xiquetes</t>
  </si>
  <si>
    <t>Parts dobles</t>
  </si>
  <si>
    <t>Parts triples</t>
  </si>
  <si>
    <t>P.3. Parts per mesos.</t>
  </si>
  <si>
    <t>P.3. Partos por meses.</t>
  </si>
  <si>
    <t> Segons altra religió</t>
  </si>
  <si>
    <t> Exclusivament civil</t>
  </si>
  <si>
    <t> Segons la religió catòlica</t>
  </si>
  <si>
    <t>El matrimoni fixa la seua residència a València</t>
  </si>
  <si>
    <t>El matrimoni celebra el matrimoni a València</t>
  </si>
  <si>
    <t xml:space="preserve"> </t>
  </si>
  <si>
    <t>Cinqué</t>
  </si>
  <si>
    <t>Sisé</t>
  </si>
  <si>
    <t>Seté</t>
  </si>
  <si>
    <t>Vuité</t>
  </si>
  <si>
    <t> Vidus</t>
  </si>
  <si>
    <t> Vidues</t>
  </si>
  <si>
    <t>El matrimoni celebra i fixa la seua residència a València</t>
  </si>
  <si>
    <t>Muertes fetales tardías.</t>
  </si>
  <si>
    <t>Nacionalitat Mare</t>
  </si>
  <si>
    <t>Espanyola</t>
  </si>
  <si>
    <t>Resta Europa</t>
  </si>
  <si>
    <t>Àfrica</t>
  </si>
  <si>
    <t>Amèrica del Sud</t>
  </si>
  <si>
    <t>Àsia</t>
  </si>
  <si>
    <t>Altres</t>
  </si>
  <si>
    <t>Nacionalitat Pare</t>
  </si>
  <si>
    <t>No hi consta</t>
  </si>
  <si>
    <t>Divorciats</t>
  </si>
  <si>
    <t> Divorciades</t>
  </si>
  <si>
    <t>Espanya</t>
  </si>
  <si>
    <t>Colòmbia</t>
  </si>
  <si>
    <t>Equador</t>
  </si>
  <si>
    <t>Romania</t>
  </si>
  <si>
    <t>Xina</t>
  </si>
  <si>
    <t>Argentina</t>
  </si>
  <si>
    <t>El Marroc</t>
  </si>
  <si>
    <t>Nigèria</t>
  </si>
  <si>
    <t>Bolívia</t>
  </si>
  <si>
    <t>Resto de països</t>
  </si>
  <si>
    <t>Resta UE (27)</t>
  </si>
  <si>
    <t>Amèrica del Nord</t>
  </si>
  <si>
    <t>Amèrica Central</t>
  </si>
  <si>
    <t>Oceania</t>
  </si>
  <si>
    <t>Algèria</t>
  </si>
  <si>
    <t>Menys de 15</t>
  </si>
  <si>
    <t> De 15 a 19</t>
  </si>
  <si>
    <t>De 20 a 24</t>
  </si>
  <si>
    <t>De 25 a 29</t>
  </si>
  <si>
    <t>De 30 a 34</t>
  </si>
  <si>
    <t>De 35 a 39</t>
  </si>
  <si>
    <t>De 40 a 44</t>
  </si>
  <si>
    <t>De 45 a 49</t>
  </si>
  <si>
    <t> De 50 i més</t>
  </si>
  <si>
    <t>Professió del pare</t>
  </si>
  <si>
    <t>Professió de la Mare</t>
  </si>
  <si>
    <t>De 50 i més</t>
  </si>
  <si>
    <t>De 15 a 19</t>
  </si>
  <si>
    <t>Menys de 28 setmanes</t>
  </si>
  <si>
    <t>De 28 a 31 setmanes</t>
  </si>
  <si>
    <t>De 32 a 36 setmanes</t>
  </si>
  <si>
    <t>Part normal</t>
  </si>
  <si>
    <t>Part senzill</t>
  </si>
  <si>
    <t>Part doble</t>
  </si>
  <si>
    <t>Part triple</t>
  </si>
  <si>
    <t>Menys de 1 kg</t>
  </si>
  <si>
    <t xml:space="preserve">Més de 4 kg </t>
  </si>
  <si>
    <t>0 Anys</t>
  </si>
  <si>
    <t>1 Anys</t>
  </si>
  <si>
    <t>2 Anys</t>
  </si>
  <si>
    <t>3 Anys</t>
  </si>
  <si>
    <t>4 Anys</t>
  </si>
  <si>
    <t>5 Anys</t>
  </si>
  <si>
    <t>6 Anys</t>
  </si>
  <si>
    <t>7 Anys</t>
  </si>
  <si>
    <t>8 Anys</t>
  </si>
  <si>
    <t>9 Anys</t>
  </si>
  <si>
    <t>10 Anys</t>
  </si>
  <si>
    <t>11 Anys</t>
  </si>
  <si>
    <t>12 Anys i més</t>
  </si>
  <si>
    <t>De 37 a 41 setmanes</t>
  </si>
  <si>
    <t>42 setmanes i més</t>
  </si>
  <si>
    <t>Espanyols</t>
  </si>
  <si>
    <t>Estrangers</t>
  </si>
  <si>
    <t>Espanyoles</t>
  </si>
  <si>
    <t>Estrangeres</t>
  </si>
  <si>
    <t xml:space="preserve">Menys de 5 </t>
  </si>
  <si>
    <t>De 5 a 9</t>
  </si>
  <si>
    <t>De 10 a 14</t>
  </si>
  <si>
    <t>De 50 a 54</t>
  </si>
  <si>
    <t>De 55 a 59</t>
  </si>
  <si>
    <t>De 60 a 64</t>
  </si>
  <si>
    <t>De 64 a 69</t>
  </si>
  <si>
    <t>De 70 a 74</t>
  </si>
  <si>
    <t>De 75 a 79</t>
  </si>
  <si>
    <t>De 80 a 84</t>
  </si>
  <si>
    <t>De 90 a 94</t>
  </si>
  <si>
    <t>De 95 a 99</t>
  </si>
  <si>
    <t>Mes de 99</t>
  </si>
  <si>
    <t>De 24 a 29</t>
  </si>
  <si>
    <t>36 Anys</t>
  </si>
  <si>
    <t>37 Anys</t>
  </si>
  <si>
    <t>38 Anys</t>
  </si>
  <si>
    <t>39 Anys</t>
  </si>
  <si>
    <t>40 Anys</t>
  </si>
  <si>
    <t>41 Anys</t>
  </si>
  <si>
    <t>42 Anys</t>
  </si>
  <si>
    <t>43 Anys</t>
  </si>
  <si>
    <t>44 Anys</t>
  </si>
  <si>
    <t>45 Anys</t>
  </si>
  <si>
    <t>46 Anys</t>
  </si>
  <si>
    <t>47 Anys</t>
  </si>
  <si>
    <t>48 Anys</t>
  </si>
  <si>
    <t>49 Anys</t>
  </si>
  <si>
    <t>50 Anys</t>
  </si>
  <si>
    <t>51 Anys</t>
  </si>
  <si>
    <t>52 Anys</t>
  </si>
  <si>
    <t>53 Anys</t>
  </si>
  <si>
    <t>54 Anys</t>
  </si>
  <si>
    <t>55 Anys</t>
  </si>
  <si>
    <t>56 Anys</t>
  </si>
  <si>
    <t>57 Anys</t>
  </si>
  <si>
    <t>58 Anys</t>
  </si>
  <si>
    <t>59 Anys</t>
  </si>
  <si>
    <t>60 Anys</t>
  </si>
  <si>
    <t>61 Anys</t>
  </si>
  <si>
    <t>62 Anys</t>
  </si>
  <si>
    <t>63 Anys</t>
  </si>
  <si>
    <t>64 Anys</t>
  </si>
  <si>
    <t>65 Anys</t>
  </si>
  <si>
    <t>66 Anys</t>
  </si>
  <si>
    <t>67 Anys</t>
  </si>
  <si>
    <t>68 Anys</t>
  </si>
  <si>
    <t>69 Anys</t>
  </si>
  <si>
    <t>70 Anys</t>
  </si>
  <si>
    <t>71 Anys</t>
  </si>
  <si>
    <t>72 Anys</t>
  </si>
  <si>
    <t>73 Anys</t>
  </si>
  <si>
    <t>74 Anys</t>
  </si>
  <si>
    <t>75 Anys</t>
  </si>
  <si>
    <t>76 Anys</t>
  </si>
  <si>
    <t>77 Anys</t>
  </si>
  <si>
    <t>78 Anys</t>
  </si>
  <si>
    <t>79 Anys</t>
  </si>
  <si>
    <t>80 Anys</t>
  </si>
  <si>
    <t>81 Anys</t>
  </si>
  <si>
    <t>82 Anys</t>
  </si>
  <si>
    <t>83 Anys</t>
  </si>
  <si>
    <t>84 Anys</t>
  </si>
  <si>
    <t>85 Anys</t>
  </si>
  <si>
    <t>86 Anys</t>
  </si>
  <si>
    <t>87 Anys</t>
  </si>
  <si>
    <t>88 Anys</t>
  </si>
  <si>
    <t>89 Anys</t>
  </si>
  <si>
    <t>90 Anys</t>
  </si>
  <si>
    <t>91 Anys</t>
  </si>
  <si>
    <t>92 Anys</t>
  </si>
  <si>
    <t>93 Anys</t>
  </si>
  <si>
    <t>94 Anys</t>
  </si>
  <si>
    <t>95 Anys</t>
  </si>
  <si>
    <t>96 Anys</t>
  </si>
  <si>
    <t>97 Anys</t>
  </si>
  <si>
    <t>98 Anys</t>
  </si>
  <si>
    <t>99 Anys</t>
  </si>
  <si>
    <t>100 Anys i més</t>
  </si>
  <si>
    <t>12 Anys</t>
  </si>
  <si>
    <t>13 Anys</t>
  </si>
  <si>
    <t>14 Anys</t>
  </si>
  <si>
    <t>15 Anys</t>
  </si>
  <si>
    <t>16 Anys</t>
  </si>
  <si>
    <t>17 Anys</t>
  </si>
  <si>
    <t>18 Anys</t>
  </si>
  <si>
    <t>19 Anys</t>
  </si>
  <si>
    <t>20 Anys</t>
  </si>
  <si>
    <t>21 Anys</t>
  </si>
  <si>
    <t>22 Anys</t>
  </si>
  <si>
    <t>23 Anys</t>
  </si>
  <si>
    <t>24 Anys</t>
  </si>
  <si>
    <t>25 Anys</t>
  </si>
  <si>
    <t>26 Anys</t>
  </si>
  <si>
    <t>27 Anys</t>
  </si>
  <si>
    <t>28 Anys</t>
  </si>
  <si>
    <t>29 Anys</t>
  </si>
  <si>
    <t>30 Anys</t>
  </si>
  <si>
    <t>31 Anys</t>
  </si>
  <si>
    <t>32 Anys</t>
  </si>
  <si>
    <t>33 Anys</t>
  </si>
  <si>
    <t>34 Anys</t>
  </si>
  <si>
    <t>35 Anys</t>
  </si>
  <si>
    <t>1 Any</t>
  </si>
  <si>
    <t>Dos dones</t>
  </si>
  <si>
    <t>Dos homes</t>
  </si>
  <si>
    <t>Matrimonis que han fixat la seua residència a València</t>
  </si>
  <si>
    <t>Matrimonis inscrits a València</t>
  </si>
  <si>
    <t>&lt; 15 anys</t>
  </si>
  <si>
    <t>15 a 19 anys</t>
  </si>
  <si>
    <t>20 a 24 anys</t>
  </si>
  <si>
    <t>25 a 29 anys</t>
  </si>
  <si>
    <t>30 a 34 anys</t>
  </si>
  <si>
    <t>35 a 39 anys</t>
  </si>
  <si>
    <t>40 a 44 anys</t>
  </si>
  <si>
    <t>45 a 49 anys</t>
  </si>
  <si>
    <t>50 a 54 anys</t>
  </si>
  <si>
    <t>55 a 59 anys</t>
  </si>
  <si>
    <t>60 i més anys</t>
  </si>
  <si>
    <t>Home i dona</t>
  </si>
  <si>
    <t>Edat del  primer contraent (Home)</t>
  </si>
  <si>
    <t>Edat del segon contraent (Dona)</t>
  </si>
  <si>
    <t>Nacionalitat  del  primer contraent (Home)</t>
  </si>
  <si>
    <t>Nacionalitat del segon contraent (Dona)</t>
  </si>
  <si>
    <t>Professió del  primer contraent (Home)</t>
  </si>
  <si>
    <t>Professió del segon contraent (Dona)</t>
  </si>
  <si>
    <t>Residien en València i no fixen la seua residència a València.</t>
  </si>
  <si>
    <t>Residien y fixen residencia en València</t>
  </si>
  <si>
    <t>No residien en València i fixen residencia en València</t>
  </si>
  <si>
    <t>N.1 Naixements amb lloc d'inscripció València per sexe i estat civil de la mare.</t>
  </si>
  <si>
    <t>N.1 Nacimientos con lugar de inscripción Valencia por sexo y estado civil de la madre.</t>
  </si>
  <si>
    <t>N.2 Naixements amb lloc de residència de la mare València per sexe i estat civil de la mare.</t>
  </si>
  <si>
    <t>N.2 Nacimientos con lugar de residencia de la madre Valencia por sexo y estado civil de la madre.</t>
  </si>
  <si>
    <t>N.4 Naixements per maturitat, normalitat i assistència sanitària.</t>
  </si>
  <si>
    <t>N.4 Nacimientos por maturidad, normalidad y asistencia sanitaria.</t>
  </si>
  <si>
    <t>N.5 Naixements segons l'edat dels pares.</t>
  </si>
  <si>
    <t>N.5 Nacimientos según la edad de los padres.</t>
  </si>
  <si>
    <t>N.6 Naixements de mare casada segons l'edat del pare i de la mare casada.</t>
  </si>
  <si>
    <t>N.6 Nacimientos de madre casada según la edad del padre y de la madre casada.</t>
  </si>
  <si>
    <t>N.8 Naixements per sexe, estat civil i edat de la mare.</t>
  </si>
  <si>
    <t>N.8 Nacimientos por sexo, estado civil y edad de la madre.</t>
  </si>
  <si>
    <t xml:space="preserve">MFT </t>
  </si>
  <si>
    <t>MFT fetals tardanes.</t>
  </si>
  <si>
    <t>MFT.1 MFT per sexe, estat civil i lloc d'inscripció València.</t>
  </si>
  <si>
    <t>MFT.1 MFT por sexo, estado civil y lugar de inscripción Valencia.</t>
  </si>
  <si>
    <t>MFT.2 MFT per sexe, estat civil i lloc de residència de la mare València.</t>
  </si>
  <si>
    <t>MFT.2 MFT por sexo, estado civil y lugar de residencia de la madre Valencia.</t>
  </si>
  <si>
    <t>MFT.3 MFT per maturitat, normalitat i assistència sanitària.</t>
  </si>
  <si>
    <t>MFT.3 MFT por maturidad, normalidad y asistencia sanitaria.</t>
  </si>
  <si>
    <t>MFT.4 MFT per mesos.</t>
  </si>
  <si>
    <t>MFT.4 MFT por meses.</t>
  </si>
  <si>
    <t>MFT.5 MFT per edad de la mare.</t>
  </si>
  <si>
    <t>MFT.5 MFT por edad de la madre.</t>
  </si>
  <si>
    <t>MFT.6 MFT per setmanes de gestació.</t>
  </si>
  <si>
    <t>MFT.6 MFT por semanas de gestación.</t>
  </si>
  <si>
    <t>PARTS Parts.</t>
  </si>
  <si>
    <t>P.3 Parts per mesos.</t>
  </si>
  <si>
    <t>P.3 Partos por meses.</t>
  </si>
  <si>
    <t>P.4 Parts per maturitat, normalitat i assistència sanitària.</t>
  </si>
  <si>
    <t>P.4 Partos por maturidad, normalidad y asistencia sanitaria.</t>
  </si>
  <si>
    <t>P.5 Parts segons edat de la mare, multiplicitat i vitalitat.</t>
  </si>
  <si>
    <t>P.5 Partos según edad de la madre, multiplicidad y vitalidad.</t>
  </si>
  <si>
    <t>P.6 Parts segons multiplicitat i normalitat.</t>
  </si>
  <si>
    <t>P.6 Partos según multiplicidad y normalidad.</t>
  </si>
  <si>
    <t>P.7 Parts segons multiplicitat i sexe.</t>
  </si>
  <si>
    <t>P.7 Partos según multiplicidad y sexo.</t>
  </si>
  <si>
    <t xml:space="preserve">MATRIMONIS </t>
  </si>
  <si>
    <t>MATRIMONIS Matrimonis.</t>
  </si>
  <si>
    <t>M.1 Matrimonis per sexe dels cònjuges.</t>
  </si>
  <si>
    <t>M.1 Matrimonios por sexo de los cónyuges.</t>
  </si>
  <si>
    <t>M.2 Matrimonis que han fixat la seua residència a València per mesos.</t>
  </si>
  <si>
    <t>M.2 Matrimonios que han fijado su residencia en Valencia por meses.</t>
  </si>
  <si>
    <t>M.3 Matrimonis que han fixat la seua residència a València per tipus de celebració.</t>
  </si>
  <si>
    <t>M.3 Matrimonios que han fijado su residencia en Valencia por forma de celebración.</t>
  </si>
  <si>
    <t>M.9 Residents a València que han contret matrimoni, per sexe, lloc de celebració i lloc on han fixat la seua residència.</t>
  </si>
  <si>
    <t>M.9 Residentes en Valencia que han contrido matrimonio, por sexo, lugar de celebración y lugar donde han fijado su residencia.</t>
  </si>
  <si>
    <t>M.10 Residents a València que han contret matrimoni, per sexe i professió.</t>
  </si>
  <si>
    <t>M.10 Residentes en Valencia que han contrido matrimonio, por sexo y profesión.</t>
  </si>
  <si>
    <t xml:space="preserve">DEFUNCIONS </t>
  </si>
  <si>
    <t>DEFUNCIONS Defuncions.</t>
  </si>
  <si>
    <t>D.1 Defuncions per mesos i sexe.</t>
  </si>
  <si>
    <t>D.1 Defunciones por meses y sexo.</t>
  </si>
  <si>
    <t>D.2 Defuncions segons lloc de residència, lloc de la mort i sexe.</t>
  </si>
  <si>
    <t>D.2 Defunciones según lugar de residencia, lugar de fallecimiento y sexo.</t>
  </si>
  <si>
    <t>D.3 Defuncions de menors d'1 any per edat i sexe.</t>
  </si>
  <si>
    <t>D.3 Defunciones de menores de 1 año por edad y sexo.</t>
  </si>
  <si>
    <t>D.4 Defuncions per edat, sexe i estat civil.</t>
  </si>
  <si>
    <t>D.4 Defunciones por edad, sexo y estado civil.</t>
  </si>
  <si>
    <t>D.5 Defuncions segons edat i professió.</t>
  </si>
  <si>
    <t>D.5 Defunciones según edad y profesión.</t>
  </si>
  <si>
    <t>D.6 Defuncions segons continent de nacionalitat i sexe.</t>
  </si>
  <si>
    <t>D.6 Defunciones según continente de nacionalidad y sexo.</t>
  </si>
  <si>
    <t>D.7 Defuncions segons nacionalitat, edat i sexe.</t>
  </si>
  <si>
    <t>D.7 Defunciones según nacionalidad, edad y sexo.</t>
  </si>
  <si>
    <t>D.8 Defuncions segons edat, any de naixement i sexe.</t>
  </si>
  <si>
    <t>D.8 Defunciones según  edad, año de nacimiento y sexo.</t>
  </si>
  <si>
    <t xml:space="preserve">M.4 Matrimonis de diferent sexe que han fixat la seua residència a València segons edat dels contraents. </t>
  </si>
  <si>
    <t xml:space="preserve">M.4 Matrimonios de diferente sexo que han fijado su residencia en Valencia según edad de los contrayentes. </t>
  </si>
  <si>
    <t xml:space="preserve">M.6 Matrimonis de diferent sexe que han fixat la seua residència a València segons professió dels contraents. </t>
  </si>
  <si>
    <t xml:space="preserve">M.6 Matrimonios de diferente sexo que han fijado su residencia en Valencia según profesión de los contrayentes. </t>
  </si>
  <si>
    <t xml:space="preserve">M.5 Matrimonis de diferent sexe que han fixat la seua residència a València segons continent de nacionalitat dels contraents. </t>
  </si>
  <si>
    <t xml:space="preserve">M.5 Matrimonios de diferente sexo que han fijado su residencia en Valencia según continente de nacionalidad de los contrayentes. </t>
  </si>
  <si>
    <t>M.6 Matrimonis de diferent sexe que han fixat la seua residència a València segons professió dels contraents.</t>
  </si>
  <si>
    <t>M.6 Matrimonios de diferente sexo que han fijado su residencia en Valencia según profesión de los contrayentes.</t>
  </si>
  <si>
    <t>Vidues</t>
  </si>
  <si>
    <t>N.6 Naixements de mare casada segons l'edat del pare i de la mare.</t>
  </si>
  <si>
    <t>N.6 Nacimientos de madre casada según la edad del padre y de la madre.</t>
  </si>
  <si>
    <t>N.7 Naixements de mare no casada segons edat dels pares.</t>
  </si>
  <si>
    <t>N.7 Nacimientos de madre no casada según edad de los padres.</t>
  </si>
  <si>
    <t>Dones en primer matrimonio</t>
  </si>
  <si>
    <t>Dones casades</t>
  </si>
  <si>
    <t>Dones no casades</t>
  </si>
  <si>
    <t>Dones casades més  d'una vegada</t>
  </si>
  <si>
    <t>N.10 Naixements segons continent de nacionalitat dels pares.</t>
  </si>
  <si>
    <t>N.10 Nacimientos según continente de nacionalidad de los padres.</t>
  </si>
  <si>
    <t>N.11 Naixements per sexe segons país de nacionalitat de la mare.</t>
  </si>
  <si>
    <t>N.11. Nacimientos por sexo según país de nacionalidad de la madre.</t>
  </si>
  <si>
    <t>N.12 Nacimientos por profesión y edad de la madre.</t>
  </si>
  <si>
    <t>N.12 Naixements per professió i edat de la mare.</t>
  </si>
  <si>
    <t>N.13 Naixements per professió i edat del pare.</t>
  </si>
  <si>
    <t>N.13 Nacimientos por profesión y edad del padre.</t>
  </si>
  <si>
    <t>N.14 Nacimientos por profesión de los padre.</t>
  </si>
  <si>
    <t>N.15 Naixements per setmanes de gestació i edat de la mare.</t>
  </si>
  <si>
    <t>N.15 Nacimientos por semanas de gestación y edad de la madre.</t>
  </si>
  <si>
    <t>N.16 Naixements per normalitat i edat de la mare.</t>
  </si>
  <si>
    <t>N.16 Nacimientos por normalidad y edad de la madre.</t>
  </si>
  <si>
    <t>N.17 Naixements per multiplicitat del part i edat de la mare.</t>
  </si>
  <si>
    <t>N.17 Nacimientos por multiplicidad del parto y edad de la madre.</t>
  </si>
  <si>
    <t>N.18 Naixements per pes del nascut i edat de la mare.</t>
  </si>
  <si>
    <t>N.18 Nacimientos por peso del nacido y edad de la madre.</t>
  </si>
  <si>
    <t>N.19 Naixements per edat de la mare interval intergenèsic.</t>
  </si>
  <si>
    <t>N.19 Nacimientos por edad de la madre e intervalo intergenésico.</t>
  </si>
  <si>
    <t>N.20 Naixements de mare casada per edat de la mare i interval protogenèsic .</t>
  </si>
  <si>
    <t>N.20 Nacimientos de madre casada por edad de la madre e intervalo protogenésico.</t>
  </si>
  <si>
    <t>N.14 Naixements per professió dels pares.</t>
  </si>
  <si>
    <t>N.11 Nacimientos por sexo según país de nacionalidad de la madre.</t>
  </si>
  <si>
    <t>N.14 Nacimientos por profesión de los padres.</t>
  </si>
  <si>
    <t xml:space="preserve">Nota: L'interval protogenèsic es calcula com el temps entre mes i any del naixement i el mes i any del matrimoni. </t>
  </si>
  <si>
    <t>N.20 Naixements de mare casada per edat de la mare i interval protogenèsic.</t>
  </si>
  <si>
    <t>No és aplicable</t>
  </si>
  <si>
    <t>N.19 Naixements per edat de la mare i interval intergenèsic.</t>
  </si>
  <si>
    <t>N.3 Naixements per mesos i sexe.</t>
  </si>
  <si>
    <t>N.3 Nacimientos por meses y sexo.</t>
  </si>
  <si>
    <t>N.3 Nacimientos por meses i sexo.</t>
  </si>
  <si>
    <t>Resta UE (25)</t>
  </si>
  <si>
    <t>Brasil</t>
  </si>
  <si>
    <t>De 37 a 42 setmanes</t>
  </si>
  <si>
    <t>Més 42 i més setmanes</t>
  </si>
  <si>
    <t>D'1 a 1,5 kg</t>
  </si>
  <si>
    <t>D'1,5 a 2 kg</t>
  </si>
  <si>
    <t>De 2 a 2,5 kg</t>
  </si>
  <si>
    <t>De 2,5 a 3 kg</t>
  </si>
  <si>
    <t>De 3 a 3,5 kg</t>
  </si>
  <si>
    <t>De 3,5 a 4 kg</t>
  </si>
  <si>
    <t xml:space="preserve">Nota: L'interval intergenèsic es calcula com el temps entre mes i any del naixement i el mes i any del naixement anterior. </t>
  </si>
  <si>
    <t>El càlcul d'aquest interval és aplicable per a naixements amb un ordre al naixement segon o superior.</t>
  </si>
  <si>
    <t>El càlcul d'aquest interval és aplicable per a mares casades que donen a llum el seu primer fill.</t>
  </si>
  <si>
    <t>NAIXEMENTS.</t>
  </si>
  <si>
    <t>NACIMIENTOS.</t>
  </si>
  <si>
    <t>N.21 Nacimientos de madre en su primer matrimonio según años de casada y orden del nacido.</t>
  </si>
  <si>
    <t>N.9 Nacimientos por estado civil de la madre y orden del nacido.</t>
  </si>
  <si>
    <t>N.9 Naixements per estat civil de la mare i ordre del nascut.</t>
  </si>
  <si>
    <t>N.21 Naixements de mare al seu primer matrimoni segons anys de casada i ordre del nascut.</t>
  </si>
  <si>
    <t>&lt;1 any</t>
  </si>
  <si>
    <t>20 i més</t>
  </si>
  <si>
    <t> Quart i més</t>
  </si>
  <si>
    <t>1 any</t>
  </si>
  <si>
    <t>2 anys</t>
  </si>
  <si>
    <t>3 anys</t>
  </si>
  <si>
    <t>4 anys</t>
  </si>
  <si>
    <t>5 anys</t>
  </si>
  <si>
    <t>6 anys</t>
  </si>
  <si>
    <t>7 anys</t>
  </si>
  <si>
    <t>8 anys</t>
  </si>
  <si>
    <t>9 anys</t>
  </si>
  <si>
    <t>10 anys</t>
  </si>
  <si>
    <t>11 anys</t>
  </si>
  <si>
    <t>12 anys</t>
  </si>
  <si>
    <t>13 anys</t>
  </si>
  <si>
    <t>14 anys</t>
  </si>
  <si>
    <t>15 anys</t>
  </si>
  <si>
    <t>16 anys</t>
  </si>
  <si>
    <t>17 anys</t>
  </si>
  <si>
    <t>18 anys</t>
  </si>
  <si>
    <t>19 anys</t>
  </si>
  <si>
    <t>N.22 Naixements segons continent de nacionalitat i edat de la mare.</t>
  </si>
  <si>
    <t>N.22 Nacimientos según continente de nacionalidad y edad de la madre.</t>
  </si>
  <si>
    <t>20 anys</t>
  </si>
  <si>
    <t>21 anys</t>
  </si>
  <si>
    <t>22 anys</t>
  </si>
  <si>
    <t>23 anys</t>
  </si>
  <si>
    <t>24 anys</t>
  </si>
  <si>
    <t>25 anys</t>
  </si>
  <si>
    <t>26 anys</t>
  </si>
  <si>
    <t>27 anys</t>
  </si>
  <si>
    <t>28 anys</t>
  </si>
  <si>
    <t>29 anys</t>
  </si>
  <si>
    <t>30 anys</t>
  </si>
  <si>
    <t>31 anys</t>
  </si>
  <si>
    <t>32 anys</t>
  </si>
  <si>
    <t>33 anys</t>
  </si>
  <si>
    <t>34 anys</t>
  </si>
  <si>
    <t>35 anys</t>
  </si>
  <si>
    <t>50 i més</t>
  </si>
  <si>
    <t>36 anys</t>
  </si>
  <si>
    <t>37 anys</t>
  </si>
  <si>
    <t>38 anys</t>
  </si>
  <si>
    <t>39 anys</t>
  </si>
  <si>
    <t>40 anys</t>
  </si>
  <si>
    <t>41 anys</t>
  </si>
  <si>
    <t>42 anys</t>
  </si>
  <si>
    <t>43 anys</t>
  </si>
  <si>
    <t>44 anys</t>
  </si>
  <si>
    <t>45 anys</t>
  </si>
  <si>
    <t>46 anys</t>
  </si>
  <si>
    <t>47 anys</t>
  </si>
  <si>
    <t>48 anys</t>
  </si>
  <si>
    <t>49 anys</t>
  </si>
  <si>
    <t>N.23 Naixements per anys complits de la mare, any de naixement i ordre del nascut.</t>
  </si>
  <si>
    <t>N.23 Nacimientos por años cumplidos de la madre, año de nacimiento y orden del nacido.</t>
  </si>
  <si>
    <t>P.1. Parts segons edat de la mare, multiplicitat, maturitat i lloc d'inscripció València.</t>
  </si>
  <si>
    <t>P.2. Parts segons edat de la mare, multiplicitat, maturitat i lloc de residència de la mare València.</t>
  </si>
  <si>
    <t>P.1. Partos  según edad de la madre, multiplicidad, maturidad y lugar de inscripción Valencia.</t>
  </si>
  <si>
    <t>P.2. Partos según edad de la madre, multiplicidad, maturidad y lugar de residencia de la madre Valencia.</t>
  </si>
  <si>
    <t>M.7 Contraents segons sexe, lloc de residència anterior i lloc on estableixen la seua residència.</t>
  </si>
  <si>
    <t>M.7 Contrayentes según sexo, lugar de residencia anterior y lugar donde establecen su residencia.</t>
  </si>
  <si>
    <t>M.8 Contraents que han fixat la seua residència a València segons sexe, edat i estat civil anterior.</t>
  </si>
  <si>
    <t>M.8 Contraents que han fijado su residencia en Valencia según sexo, edad y estado civil anterior.</t>
  </si>
  <si>
    <t xml:space="preserve">M.7 Contraents segons sexe, lloc de residència anterior i lloc on estableixen la seua residència. </t>
  </si>
  <si>
    <t xml:space="preserve">ANEXE </t>
  </si>
  <si>
    <t>ANEXE Anexe.</t>
  </si>
  <si>
    <t>A.1. Població de dret calculada a 1 de juliol a València per sexe.</t>
  </si>
  <si>
    <t>A.2. Naixements amb residència de la mare València i principals indicadors.</t>
  </si>
  <si>
    <t>A.3. Matrimonis que han fixat la seua residència a València i principals indicadors.</t>
  </si>
  <si>
    <t>A.4. Defuncions amb residència del mort València i principals indicadors.</t>
  </si>
  <si>
    <t>A.5. Resum dels fenòmens demogràfics.</t>
  </si>
  <si>
    <t>Anexo</t>
  </si>
  <si>
    <t>A.1. Población de derecho calculada a 1 de julio en Valencia por sexo.</t>
  </si>
  <si>
    <t>A.2. Nacimientos con residencia de la madre Valencia y principales indicadores.</t>
  </si>
  <si>
    <t>A.3. Matrimonios que han fijado su residencia en Valencia y principales indicadores.</t>
  </si>
  <si>
    <t>A.4. Defunciones con residencia del fallecido Valencia y principales indicadores.</t>
  </si>
  <si>
    <t>A.5. Resumen de los fenómenos demográficos.</t>
  </si>
  <si>
    <t>A.1 Població de dret calculada a 1 de juliol a València per sexe.</t>
  </si>
  <si>
    <t>A.1 Población de derecho calculada a 1 de julio en Valencia por sexo.</t>
  </si>
  <si>
    <t>A.2 Naixements amb residència de la mare València i principals indicadors.</t>
  </si>
  <si>
    <t>A.2 Nacimientos con residencia de la madre Valencia y principales indicadores.</t>
  </si>
  <si>
    <t> Naixements per 1.000 hab.</t>
  </si>
  <si>
    <t> Morts fetals tardanes per 1.000 hab.</t>
  </si>
  <si>
    <t>Homes per 100 naixements</t>
  </si>
  <si>
    <t>Fills de mare no casada per 100 naixements</t>
  </si>
  <si>
    <t> Naixements per 100 alumbrats</t>
  </si>
  <si>
    <t>Haguts en parts múltiples per 100 alumbrats</t>
  </si>
  <si>
    <t>Edad mitjana de les mares al naixement</t>
  </si>
  <si>
    <t>Edad mitjana de les mares al primer naixement</t>
  </si>
  <si>
    <t> València</t>
  </si>
  <si>
    <t>A.3 Matrimonis que han fixat la seua residència a València i principals indicadors.</t>
  </si>
  <si>
    <t>A.3 Matrimonios que han fijado su residencia en Valencia y principales indicadores.</t>
  </si>
  <si>
    <t> Matrimonis per 1.000 hab.</t>
  </si>
  <si>
    <t>Edad mitjana al matrimoni</t>
  </si>
  <si>
    <t>A.4 Defuncions amb residència del mort València i principals indicadors.</t>
  </si>
  <si>
    <t>A.4 Defunciones con residencia del fallecido Valencia y principales indicadores.</t>
  </si>
  <si>
    <t>Morts per 1.000 hab.</t>
  </si>
  <si>
    <t>Homes per 100 morts</t>
  </si>
  <si>
    <t> Menors de quatre setmanes per 100 morts</t>
  </si>
  <si>
    <t> Menors d'un any per 100 morts</t>
  </si>
  <si>
    <t>Morts menors d'un any per 1.000 nascuts vius</t>
  </si>
  <si>
    <t>A.5 Resum dels fenòmens demogràfics.</t>
  </si>
  <si>
    <t>A.5 Resumen de los fenómenos demográficos.</t>
  </si>
  <si>
    <t>Nascuts vius per residència materna</t>
  </si>
  <si>
    <t>Morts fetals tardanes per residència materna</t>
  </si>
  <si>
    <t>Matrimonis pel lloc on han fixat la seua residència</t>
  </si>
  <si>
    <t>Morts pel lloc de residència</t>
  </si>
  <si>
    <t>Creixement vegetatiu</t>
  </si>
  <si>
    <t xml:space="preserve">València </t>
  </si>
  <si>
    <t>Nota: La població correspon a la mitjana entre la població a 01/01/2006 i la població a 01/01/2007 del Padró Municipal d'Habitants.</t>
  </si>
  <si>
    <t>Fadrins</t>
  </si>
  <si>
    <t>Vidus</t>
  </si>
  <si>
    <t>Fadrines</t>
  </si>
  <si>
    <t>Divorciades</t>
  </si>
  <si>
    <t xml:space="preserve">    De 31</t>
  </si>
  <si>
    <t xml:space="preserve">    De 32</t>
  </si>
  <si>
    <t xml:space="preserve">    De 17</t>
  </si>
  <si>
    <t>De 85 a 89</t>
  </si>
  <si>
    <t>%</t>
  </si>
  <si>
    <t>Senzills</t>
  </si>
  <si>
    <t xml:space="preserve"> Parts senzills </t>
  </si>
  <si>
    <t> Senzills</t>
  </si>
  <si>
    <t> Parts quàdruples o més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</si>
</sst>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"/>
    <numFmt numFmtId="173" formatCode="0.0000"/>
    <numFmt numFmtId="174" formatCode="0.000"/>
    <numFmt numFmtId="175" formatCode="0.00000000"/>
    <numFmt numFmtId="176" formatCode="0.0000000"/>
    <numFmt numFmtId="177" formatCode="0.000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0.0"/>
    <numFmt numFmtId="182" formatCode="_-* #,##0.00\ [$€]_-;\-* #,##0.00\ [$€]_-;_-* &quot;-&quot;??\ [$€]_-;_-@_-"/>
    <numFmt numFmtId="183" formatCode="#,##0.0"/>
    <numFmt numFmtId="184" formatCode="#,##0.000"/>
    <numFmt numFmtId="185" formatCode="[$€-2]\ #,##0.00_);[Red]\([$€-2]\ #,##0.00\)"/>
    <numFmt numFmtId="186" formatCode="#,##0.0000"/>
    <numFmt numFmtId="187" formatCode="0.0%"/>
  </numFmts>
  <fonts count="12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sz val="9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 indent="3"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 indent="2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left"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 horizontal="left" indent="3"/>
    </xf>
    <xf numFmtId="0" fontId="0" fillId="0" borderId="0" xfId="0" applyFont="1" applyAlignment="1">
      <alignment horizontal="left" indent="1"/>
    </xf>
    <xf numFmtId="3" fontId="0" fillId="0" borderId="0" xfId="0" applyNumberFormat="1" applyFont="1" applyAlignment="1">
      <alignment horizontal="left" inden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 wrapText="1"/>
    </xf>
    <xf numFmtId="3" fontId="2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wrapText="1"/>
    </xf>
    <xf numFmtId="3" fontId="2" fillId="2" borderId="3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center" wrapText="1"/>
    </xf>
    <xf numFmtId="3" fontId="2" fillId="2" borderId="3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 wrapText="1"/>
    </xf>
    <xf numFmtId="3" fontId="2" fillId="2" borderId="3" xfId="0" applyNumberFormat="1" applyFont="1" applyFill="1" applyBorder="1" applyAlignment="1">
      <alignment/>
    </xf>
    <xf numFmtId="3" fontId="2" fillId="2" borderId="3" xfId="0" applyNumberFormat="1" applyFont="1" applyFill="1" applyBorder="1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7" fillId="0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/>
    </xf>
    <xf numFmtId="3" fontId="0" fillId="2" borderId="0" xfId="0" applyNumberFormat="1" applyFont="1" applyFill="1" applyAlignment="1">
      <alignment horizontal="right" wrapText="1"/>
    </xf>
    <xf numFmtId="3" fontId="0" fillId="2" borderId="0" xfId="0" applyNumberFormat="1" applyFont="1" applyFill="1" applyAlignment="1">
      <alignment horizontal="left" indent="1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 horizontal="left"/>
    </xf>
    <xf numFmtId="0" fontId="4" fillId="0" borderId="0" xfId="16" applyAlignment="1">
      <alignment/>
    </xf>
    <xf numFmtId="0" fontId="9" fillId="0" borderId="0" xfId="0" applyFont="1" applyAlignment="1">
      <alignment/>
    </xf>
    <xf numFmtId="3" fontId="9" fillId="2" borderId="0" xfId="0" applyNumberFormat="1" applyFont="1" applyFill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0" fillId="2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Alignment="1">
      <alignment/>
    </xf>
    <xf numFmtId="184" fontId="0" fillId="0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left" wrapText="1"/>
    </xf>
    <xf numFmtId="3" fontId="0" fillId="2" borderId="0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1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14" fontId="0" fillId="0" borderId="0" xfId="0" applyNumberFormat="1" applyFont="1" applyFill="1" applyBorder="1" applyAlignment="1" quotePrefix="1">
      <alignment/>
    </xf>
    <xf numFmtId="187" fontId="0" fillId="0" borderId="0" xfId="22" applyNumberFormat="1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187" fontId="0" fillId="0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1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horizont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styles" Target="styles.xml" /><Relationship Id="rId67" Type="http://schemas.openxmlformats.org/officeDocument/2006/relationships/sharedStrings" Target="sharedStrings.xml" /><Relationship Id="rId6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0"/>
  <sheetViews>
    <sheetView tabSelected="1" workbookViewId="0" topLeftCell="A1">
      <selection activeCell="A1" sqref="A1"/>
    </sheetView>
  </sheetViews>
  <sheetFormatPr defaultColWidth="11.421875" defaultRowHeight="12.75"/>
  <sheetData>
    <row r="1" ht="12.75">
      <c r="A1" s="3" t="s">
        <v>636</v>
      </c>
    </row>
    <row r="2" ht="12.75">
      <c r="A2" t="s">
        <v>508</v>
      </c>
    </row>
    <row r="3" ht="12.75">
      <c r="A3" t="s">
        <v>510</v>
      </c>
    </row>
    <row r="4" ht="12.75">
      <c r="A4" t="s">
        <v>620</v>
      </c>
    </row>
    <row r="5" ht="12.75">
      <c r="A5" t="s">
        <v>512</v>
      </c>
    </row>
    <row r="6" ht="12.75">
      <c r="A6" t="s">
        <v>514</v>
      </c>
    </row>
    <row r="7" ht="12.75">
      <c r="A7" t="s">
        <v>516</v>
      </c>
    </row>
    <row r="8" ht="12.75">
      <c r="A8" t="s">
        <v>586</v>
      </c>
    </row>
    <row r="9" ht="12.75">
      <c r="A9" t="s">
        <v>518</v>
      </c>
    </row>
    <row r="10" ht="12.75">
      <c r="A10" t="s">
        <v>640</v>
      </c>
    </row>
    <row r="11" ht="12.75">
      <c r="A11" s="22" t="s">
        <v>592</v>
      </c>
    </row>
    <row r="12" ht="12.75">
      <c r="A12" s="22" t="s">
        <v>594</v>
      </c>
    </row>
    <row r="13" ht="12.75">
      <c r="A13" s="22" t="s">
        <v>597</v>
      </c>
    </row>
    <row r="14" ht="12.75">
      <c r="A14" s="22" t="s">
        <v>598</v>
      </c>
    </row>
    <row r="15" ht="12.75">
      <c r="A15" s="22" t="s">
        <v>613</v>
      </c>
    </row>
    <row r="16" ht="12.75">
      <c r="A16" s="22" t="s">
        <v>601</v>
      </c>
    </row>
    <row r="17" ht="12.75">
      <c r="A17" s="22" t="s">
        <v>603</v>
      </c>
    </row>
    <row r="18" ht="12.75">
      <c r="A18" s="22" t="s">
        <v>605</v>
      </c>
    </row>
    <row r="19" ht="12.75">
      <c r="A19" s="22" t="s">
        <v>607</v>
      </c>
    </row>
    <row r="20" ht="12.75">
      <c r="A20" s="22" t="s">
        <v>609</v>
      </c>
    </row>
    <row r="21" ht="12.75">
      <c r="A21" s="22" t="s">
        <v>611</v>
      </c>
    </row>
    <row r="22" ht="12.75">
      <c r="A22" s="8" t="s">
        <v>641</v>
      </c>
    </row>
    <row r="23" ht="12.75">
      <c r="A23" s="22" t="s">
        <v>664</v>
      </c>
    </row>
    <row r="24" ht="12.75">
      <c r="A24" s="8" t="s">
        <v>303</v>
      </c>
    </row>
    <row r="27" ht="12.75">
      <c r="A27" s="1" t="s">
        <v>637</v>
      </c>
    </row>
    <row r="28" ht="12.75">
      <c r="A28" s="4" t="s">
        <v>509</v>
      </c>
    </row>
    <row r="29" ht="12.75">
      <c r="A29" s="4" t="s">
        <v>511</v>
      </c>
    </row>
    <row r="30" ht="12.75">
      <c r="A30" s="4" t="s">
        <v>621</v>
      </c>
    </row>
    <row r="31" ht="12.75">
      <c r="A31" s="4" t="s">
        <v>513</v>
      </c>
    </row>
    <row r="32" ht="12.75">
      <c r="A32" s="4" t="s">
        <v>515</v>
      </c>
    </row>
    <row r="33" ht="12.75">
      <c r="A33" s="4" t="s">
        <v>517</v>
      </c>
    </row>
    <row r="34" ht="12.75">
      <c r="A34" s="4" t="s">
        <v>587</v>
      </c>
    </row>
    <row r="35" ht="12.75">
      <c r="A35" s="4" t="s">
        <v>519</v>
      </c>
    </row>
    <row r="36" ht="12.75">
      <c r="A36" s="4" t="s">
        <v>639</v>
      </c>
    </row>
    <row r="37" ht="12.75">
      <c r="A37" s="4" t="s">
        <v>593</v>
      </c>
    </row>
    <row r="38" ht="12.75">
      <c r="A38" s="30" t="s">
        <v>614</v>
      </c>
    </row>
    <row r="39" ht="12.75">
      <c r="A39" s="4" t="s">
        <v>596</v>
      </c>
    </row>
    <row r="40" ht="12.75">
      <c r="A40" s="4" t="s">
        <v>599</v>
      </c>
    </row>
    <row r="41" ht="12.75">
      <c r="A41" s="4" t="s">
        <v>615</v>
      </c>
    </row>
    <row r="42" ht="12.75">
      <c r="A42" s="4" t="s">
        <v>602</v>
      </c>
    </row>
    <row r="43" ht="12.75">
      <c r="A43" s="4" t="s">
        <v>604</v>
      </c>
    </row>
    <row r="44" ht="12.75">
      <c r="A44" s="4" t="s">
        <v>606</v>
      </c>
    </row>
    <row r="45" ht="12.75">
      <c r="A45" s="4" t="s">
        <v>608</v>
      </c>
    </row>
    <row r="46" ht="12.75">
      <c r="A46" s="4" t="s">
        <v>610</v>
      </c>
    </row>
    <row r="47" ht="12.75">
      <c r="A47" s="4" t="s">
        <v>612</v>
      </c>
    </row>
    <row r="48" ht="12.75">
      <c r="A48" s="7" t="s">
        <v>638</v>
      </c>
    </row>
    <row r="49" ht="12.75">
      <c r="A49" s="30" t="s">
        <v>665</v>
      </c>
    </row>
    <row r="50" ht="12.75">
      <c r="A50" s="7" t="s">
        <v>698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A1" sqref="A1"/>
    </sheetView>
  </sheetViews>
  <sheetFormatPr defaultColWidth="11.421875" defaultRowHeight="12.75"/>
  <cols>
    <col min="1" max="1" width="32.7109375" style="8" customWidth="1"/>
    <col min="2" max="12" width="8.421875" style="8" customWidth="1"/>
    <col min="13" max="16384" width="11.421875" style="8" customWidth="1"/>
  </cols>
  <sheetData>
    <row r="1" ht="12.75">
      <c r="A1" s="6" t="s">
        <v>640</v>
      </c>
    </row>
    <row r="2" ht="12.75">
      <c r="A2" s="7" t="s">
        <v>639</v>
      </c>
    </row>
    <row r="4" spans="1:12" ht="25.5">
      <c r="A4" s="31"/>
      <c r="B4" s="89" t="s">
        <v>172</v>
      </c>
      <c r="C4" s="89" t="s">
        <v>209</v>
      </c>
      <c r="D4" s="89" t="s">
        <v>210</v>
      </c>
      <c r="E4" s="89" t="s">
        <v>211</v>
      </c>
      <c r="F4" s="89" t="s">
        <v>214</v>
      </c>
      <c r="G4" s="89" t="s">
        <v>304</v>
      </c>
      <c r="H4" s="32" t="s">
        <v>305</v>
      </c>
      <c r="I4" s="32" t="s">
        <v>306</v>
      </c>
      <c r="J4" s="32" t="s">
        <v>307</v>
      </c>
      <c r="K4" s="32" t="s">
        <v>212</v>
      </c>
      <c r="L4" s="89" t="s">
        <v>213</v>
      </c>
    </row>
    <row r="5" spans="1:12" ht="12.75">
      <c r="A5" s="6" t="s">
        <v>172</v>
      </c>
      <c r="B5" s="85">
        <v>8578</v>
      </c>
      <c r="C5" s="85">
        <v>4862</v>
      </c>
      <c r="D5" s="85">
        <v>2933</v>
      </c>
      <c r="E5" s="85">
        <v>572</v>
      </c>
      <c r="F5" s="85">
        <v>126</v>
      </c>
      <c r="G5" s="85">
        <v>46</v>
      </c>
      <c r="H5" s="85">
        <v>16</v>
      </c>
      <c r="I5" s="85">
        <v>8</v>
      </c>
      <c r="J5" s="85">
        <v>5</v>
      </c>
      <c r="K5" s="85">
        <v>8</v>
      </c>
      <c r="L5" s="85">
        <v>2</v>
      </c>
    </row>
    <row r="6" spans="1:12" ht="12.75">
      <c r="A6" s="8" t="s">
        <v>589</v>
      </c>
      <c r="B6" s="9">
        <v>5975</v>
      </c>
      <c r="C6" s="2">
        <v>3116</v>
      </c>
      <c r="D6" s="2">
        <v>2309</v>
      </c>
      <c r="E6" s="2">
        <v>409</v>
      </c>
      <c r="F6" s="2">
        <v>83</v>
      </c>
      <c r="G6" s="2">
        <v>32</v>
      </c>
      <c r="H6" s="2">
        <v>11</v>
      </c>
      <c r="I6" s="2">
        <v>6</v>
      </c>
      <c r="J6" s="2">
        <v>2</v>
      </c>
      <c r="K6" s="2">
        <v>5</v>
      </c>
      <c r="L6" s="2">
        <v>2</v>
      </c>
    </row>
    <row r="7" spans="1:12" ht="12.75">
      <c r="A7" s="14" t="s">
        <v>588</v>
      </c>
      <c r="B7" s="9">
        <v>5857</v>
      </c>
      <c r="C7" s="2">
        <v>3068</v>
      </c>
      <c r="D7" s="2">
        <v>2261</v>
      </c>
      <c r="E7" s="2">
        <v>392</v>
      </c>
      <c r="F7" s="2">
        <v>80</v>
      </c>
      <c r="G7" s="2">
        <v>30</v>
      </c>
      <c r="H7" s="2">
        <v>11</v>
      </c>
      <c r="I7" s="2">
        <v>6</v>
      </c>
      <c r="J7" s="2">
        <v>2</v>
      </c>
      <c r="K7" s="2">
        <v>5</v>
      </c>
      <c r="L7" s="2">
        <v>2</v>
      </c>
    </row>
    <row r="8" spans="1:12" ht="12.75">
      <c r="A8" s="14" t="s">
        <v>591</v>
      </c>
      <c r="B8" s="9">
        <v>118</v>
      </c>
      <c r="C8" s="2">
        <v>48</v>
      </c>
      <c r="D8" s="2">
        <v>48</v>
      </c>
      <c r="E8" s="2">
        <v>17</v>
      </c>
      <c r="F8" s="2">
        <v>3</v>
      </c>
      <c r="G8" s="2">
        <v>2</v>
      </c>
      <c r="H8" s="2">
        <v>0</v>
      </c>
      <c r="I8" s="2">
        <v>0</v>
      </c>
      <c r="J8" s="2">
        <v>0</v>
      </c>
      <c r="K8" s="2">
        <v>0</v>
      </c>
      <c r="L8" s="2">
        <v>0</v>
      </c>
    </row>
    <row r="9" spans="1:12" ht="12.75">
      <c r="A9" s="8" t="s">
        <v>590</v>
      </c>
      <c r="B9" s="2">
        <v>2603</v>
      </c>
      <c r="C9" s="2">
        <v>1746</v>
      </c>
      <c r="D9" s="2">
        <v>624</v>
      </c>
      <c r="E9" s="2">
        <v>163</v>
      </c>
      <c r="F9" s="2">
        <v>43</v>
      </c>
      <c r="G9" s="2">
        <v>14</v>
      </c>
      <c r="H9" s="2">
        <v>5</v>
      </c>
      <c r="I9" s="2">
        <v>2</v>
      </c>
      <c r="J9" s="2">
        <v>3</v>
      </c>
      <c r="K9" s="2">
        <v>3</v>
      </c>
      <c r="L9" s="2">
        <v>0</v>
      </c>
    </row>
    <row r="10" spans="2:12" ht="12.7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24" ht="12.75">
      <c r="A24" s="8" t="s">
        <v>303</v>
      </c>
    </row>
  </sheetData>
  <printOptions/>
  <pageMargins left="0" right="0" top="0" bottom="0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A1" sqref="A1"/>
    </sheetView>
  </sheetViews>
  <sheetFormatPr defaultColWidth="11.421875" defaultRowHeight="12.75"/>
  <cols>
    <col min="1" max="1" width="16.421875" style="5" customWidth="1"/>
    <col min="2" max="16384" width="11.421875" style="5" customWidth="1"/>
  </cols>
  <sheetData>
    <row r="1" ht="12.75">
      <c r="A1" s="29" t="s">
        <v>592</v>
      </c>
    </row>
    <row r="2" ht="12.75">
      <c r="A2" s="30" t="s">
        <v>593</v>
      </c>
    </row>
    <row r="4" spans="1:11" ht="12.75">
      <c r="A4" s="40"/>
      <c r="B4" s="107" t="s">
        <v>312</v>
      </c>
      <c r="C4" s="108"/>
      <c r="D4" s="108"/>
      <c r="E4" s="108"/>
      <c r="F4" s="108"/>
      <c r="G4" s="108"/>
      <c r="H4" s="108"/>
      <c r="I4" s="108"/>
      <c r="J4" s="108"/>
      <c r="K4" s="108"/>
    </row>
    <row r="5" spans="1:11" ht="25.5">
      <c r="A5" s="42"/>
      <c r="B5" s="43" t="s">
        <v>172</v>
      </c>
      <c r="C5" s="43" t="s">
        <v>313</v>
      </c>
      <c r="D5" s="43" t="s">
        <v>623</v>
      </c>
      <c r="E5" s="43" t="s">
        <v>314</v>
      </c>
      <c r="F5" s="43" t="s">
        <v>315</v>
      </c>
      <c r="G5" s="43" t="s">
        <v>334</v>
      </c>
      <c r="H5" s="43" t="s">
        <v>335</v>
      </c>
      <c r="I5" s="43" t="s">
        <v>316</v>
      </c>
      <c r="J5" s="44" t="s">
        <v>317</v>
      </c>
      <c r="K5" s="44" t="s">
        <v>336</v>
      </c>
    </row>
    <row r="6" spans="1:14" ht="12.75">
      <c r="A6" s="22" t="s">
        <v>319</v>
      </c>
      <c r="B6" s="59">
        <v>8578</v>
      </c>
      <c r="C6" s="59">
        <v>6837</v>
      </c>
      <c r="D6" s="59">
        <v>142</v>
      </c>
      <c r="E6" s="59">
        <v>252</v>
      </c>
      <c r="F6" s="59">
        <v>263</v>
      </c>
      <c r="G6" s="59">
        <v>19</v>
      </c>
      <c r="H6" s="59">
        <v>39</v>
      </c>
      <c r="I6" s="59">
        <v>897</v>
      </c>
      <c r="J6" s="59">
        <v>120</v>
      </c>
      <c r="K6" s="59">
        <v>9</v>
      </c>
      <c r="L6" s="59"/>
      <c r="M6" s="59"/>
      <c r="N6" s="59"/>
    </row>
    <row r="7" spans="1:14" ht="12.75">
      <c r="A7" s="27" t="s">
        <v>313</v>
      </c>
      <c r="B7" s="59">
        <v>6692</v>
      </c>
      <c r="C7" s="59">
        <v>6372</v>
      </c>
      <c r="D7" s="59">
        <v>62</v>
      </c>
      <c r="E7" s="59">
        <v>45</v>
      </c>
      <c r="F7" s="59">
        <v>25</v>
      </c>
      <c r="G7" s="59">
        <v>12</v>
      </c>
      <c r="H7" s="59">
        <v>20</v>
      </c>
      <c r="I7" s="59">
        <v>145</v>
      </c>
      <c r="J7" s="59">
        <v>11</v>
      </c>
      <c r="K7" s="59">
        <v>0</v>
      </c>
      <c r="L7" s="59"/>
      <c r="M7" s="59"/>
      <c r="N7" s="59"/>
    </row>
    <row r="8" spans="1:14" ht="12.75">
      <c r="A8" s="27" t="s">
        <v>623</v>
      </c>
      <c r="B8" s="59">
        <v>210</v>
      </c>
      <c r="C8" s="59">
        <v>119</v>
      </c>
      <c r="D8" s="59">
        <v>48</v>
      </c>
      <c r="E8" s="59">
        <v>4</v>
      </c>
      <c r="F8" s="59">
        <v>2</v>
      </c>
      <c r="G8" s="59">
        <v>0</v>
      </c>
      <c r="H8" s="59">
        <v>0</v>
      </c>
      <c r="I8" s="59">
        <v>31</v>
      </c>
      <c r="J8" s="59">
        <v>5</v>
      </c>
      <c r="K8" s="59">
        <v>1</v>
      </c>
      <c r="L8" s="59"/>
      <c r="M8" s="59"/>
      <c r="N8" s="59"/>
    </row>
    <row r="9" spans="1:14" ht="12.75">
      <c r="A9" s="27" t="s">
        <v>314</v>
      </c>
      <c r="B9" s="59">
        <v>185</v>
      </c>
      <c r="C9" s="59">
        <v>14</v>
      </c>
      <c r="D9" s="59">
        <v>4</v>
      </c>
      <c r="E9" s="59">
        <v>164</v>
      </c>
      <c r="F9" s="59">
        <v>0</v>
      </c>
      <c r="G9" s="59">
        <v>0</v>
      </c>
      <c r="H9" s="59">
        <v>0</v>
      </c>
      <c r="I9" s="59">
        <v>3</v>
      </c>
      <c r="J9" s="59">
        <v>0</v>
      </c>
      <c r="K9" s="59">
        <v>0</v>
      </c>
      <c r="L9" s="59"/>
      <c r="M9" s="59"/>
      <c r="N9" s="59"/>
    </row>
    <row r="10" spans="1:14" ht="12.75">
      <c r="A10" s="27" t="s">
        <v>315</v>
      </c>
      <c r="B10" s="59">
        <v>282</v>
      </c>
      <c r="C10" s="59">
        <v>60</v>
      </c>
      <c r="D10" s="59">
        <v>7</v>
      </c>
      <c r="E10" s="59">
        <v>1</v>
      </c>
      <c r="F10" s="59">
        <v>205</v>
      </c>
      <c r="G10" s="59">
        <v>0</v>
      </c>
      <c r="H10" s="59">
        <v>1</v>
      </c>
      <c r="I10" s="59">
        <v>8</v>
      </c>
      <c r="J10" s="59">
        <v>0</v>
      </c>
      <c r="K10" s="59">
        <v>0</v>
      </c>
      <c r="L10" s="59"/>
      <c r="M10" s="59"/>
      <c r="N10" s="59"/>
    </row>
    <row r="11" spans="1:14" ht="12.75">
      <c r="A11" s="27" t="s">
        <v>334</v>
      </c>
      <c r="B11" s="59">
        <v>18</v>
      </c>
      <c r="C11" s="59">
        <v>9</v>
      </c>
      <c r="D11" s="59">
        <v>0</v>
      </c>
      <c r="E11" s="59">
        <v>1</v>
      </c>
      <c r="F11" s="59">
        <v>0</v>
      </c>
      <c r="G11" s="59">
        <v>7</v>
      </c>
      <c r="H11" s="59">
        <v>0</v>
      </c>
      <c r="I11" s="59">
        <v>1</v>
      </c>
      <c r="J11" s="59">
        <v>0</v>
      </c>
      <c r="K11" s="59">
        <v>0</v>
      </c>
      <c r="L11" s="59"/>
      <c r="M11" s="59"/>
      <c r="N11" s="59"/>
    </row>
    <row r="12" spans="1:14" ht="12.75">
      <c r="A12" s="27" t="s">
        <v>335</v>
      </c>
      <c r="B12" s="59">
        <v>29</v>
      </c>
      <c r="C12" s="59">
        <v>12</v>
      </c>
      <c r="D12" s="59">
        <v>0</v>
      </c>
      <c r="E12" s="59">
        <v>0</v>
      </c>
      <c r="F12" s="59">
        <v>0</v>
      </c>
      <c r="G12" s="59">
        <v>0</v>
      </c>
      <c r="H12" s="59">
        <v>13</v>
      </c>
      <c r="I12" s="59">
        <v>4</v>
      </c>
      <c r="J12" s="59">
        <v>0</v>
      </c>
      <c r="K12" s="59">
        <v>0</v>
      </c>
      <c r="L12" s="59"/>
      <c r="M12" s="59"/>
      <c r="N12" s="59"/>
    </row>
    <row r="13" spans="1:14" ht="12.75">
      <c r="A13" s="27" t="s">
        <v>316</v>
      </c>
      <c r="B13" s="59">
        <v>736</v>
      </c>
      <c r="C13" s="59">
        <v>91</v>
      </c>
      <c r="D13" s="59">
        <v>13</v>
      </c>
      <c r="E13" s="59">
        <v>7</v>
      </c>
      <c r="F13" s="59">
        <v>0</v>
      </c>
      <c r="G13" s="59">
        <v>0</v>
      </c>
      <c r="H13" s="59">
        <v>3</v>
      </c>
      <c r="I13" s="59">
        <v>620</v>
      </c>
      <c r="J13" s="59">
        <v>2</v>
      </c>
      <c r="K13" s="59">
        <v>0</v>
      </c>
      <c r="L13" s="59"/>
      <c r="M13" s="59"/>
      <c r="N13" s="59"/>
    </row>
    <row r="14" spans="1:14" ht="12.75">
      <c r="A14" s="28" t="s">
        <v>317</v>
      </c>
      <c r="B14" s="59">
        <v>131</v>
      </c>
      <c r="C14" s="59">
        <v>16</v>
      </c>
      <c r="D14" s="59">
        <v>3</v>
      </c>
      <c r="E14" s="59">
        <v>5</v>
      </c>
      <c r="F14" s="59">
        <v>3</v>
      </c>
      <c r="G14" s="59">
        <v>0</v>
      </c>
      <c r="H14" s="59">
        <v>0</v>
      </c>
      <c r="I14" s="59">
        <v>2</v>
      </c>
      <c r="J14" s="59">
        <v>102</v>
      </c>
      <c r="K14" s="59">
        <v>0</v>
      </c>
      <c r="L14" s="59"/>
      <c r="M14" s="59"/>
      <c r="N14" s="59"/>
    </row>
    <row r="15" spans="1:14" ht="12.75">
      <c r="A15" s="28" t="s">
        <v>336</v>
      </c>
      <c r="B15" s="59">
        <v>10</v>
      </c>
      <c r="C15" s="59">
        <v>0</v>
      </c>
      <c r="D15" s="59">
        <v>2</v>
      </c>
      <c r="E15" s="59">
        <v>1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7</v>
      </c>
      <c r="L15" s="59"/>
      <c r="M15" s="59"/>
      <c r="N15" s="59"/>
    </row>
    <row r="16" spans="1:11" ht="12.75">
      <c r="A16" s="27" t="s">
        <v>320</v>
      </c>
      <c r="B16" s="59">
        <v>285</v>
      </c>
      <c r="C16" s="59">
        <v>144</v>
      </c>
      <c r="D16" s="59">
        <v>3</v>
      </c>
      <c r="E16" s="59">
        <v>24</v>
      </c>
      <c r="F16" s="59">
        <v>28</v>
      </c>
      <c r="G16" s="59">
        <v>0</v>
      </c>
      <c r="H16" s="59">
        <v>2</v>
      </c>
      <c r="I16" s="59">
        <v>83</v>
      </c>
      <c r="J16" s="59">
        <v>0</v>
      </c>
      <c r="K16" s="59">
        <v>1</v>
      </c>
    </row>
    <row r="24" ht="12.75">
      <c r="A24" s="5" t="s">
        <v>303</v>
      </c>
    </row>
  </sheetData>
  <mergeCells count="1">
    <mergeCell ref="B4:K4"/>
  </mergeCells>
  <printOptions/>
  <pageMargins left="0" right="0" top="0" bottom="0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" sqref="A1"/>
    </sheetView>
  </sheetViews>
  <sheetFormatPr defaultColWidth="11.421875" defaultRowHeight="12.75"/>
  <cols>
    <col min="1" max="1" width="16.421875" style="0" customWidth="1"/>
  </cols>
  <sheetData>
    <row r="1" spans="1:9" ht="12.75">
      <c r="A1" s="29" t="s">
        <v>594</v>
      </c>
      <c r="B1" s="5"/>
      <c r="C1" s="5"/>
      <c r="D1" s="5"/>
      <c r="E1" s="5"/>
      <c r="F1" s="5"/>
      <c r="G1" s="5"/>
      <c r="H1" s="5"/>
      <c r="I1" s="5"/>
    </row>
    <row r="2" spans="1:9" ht="12.75">
      <c r="A2" s="30" t="s">
        <v>595</v>
      </c>
      <c r="B2" s="5"/>
      <c r="C2" s="5"/>
      <c r="D2" s="5"/>
      <c r="E2" s="5"/>
      <c r="F2" s="5"/>
      <c r="G2" s="5"/>
      <c r="H2" s="5"/>
      <c r="I2" s="5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4" ht="12.75">
      <c r="A4" s="33"/>
      <c r="B4" s="37" t="s">
        <v>172</v>
      </c>
      <c r="C4" s="37" t="s">
        <v>178</v>
      </c>
      <c r="D4" s="37" t="s">
        <v>179</v>
      </c>
    </row>
    <row r="5" spans="1:4" ht="12.75">
      <c r="A5" t="s">
        <v>172</v>
      </c>
      <c r="B5" s="2">
        <v>8578</v>
      </c>
      <c r="C5" s="2">
        <v>4410</v>
      </c>
      <c r="D5" s="2">
        <v>4168</v>
      </c>
    </row>
    <row r="6" spans="1:4" ht="12.75">
      <c r="A6" s="52" t="s">
        <v>323</v>
      </c>
      <c r="B6" s="2">
        <v>6837</v>
      </c>
      <c r="C6" s="2">
        <v>3513</v>
      </c>
      <c r="D6" s="2">
        <v>3324</v>
      </c>
    </row>
    <row r="7" spans="1:4" ht="12.75">
      <c r="A7" s="52" t="s">
        <v>325</v>
      </c>
      <c r="B7" s="2">
        <v>296</v>
      </c>
      <c r="C7" s="2">
        <v>149</v>
      </c>
      <c r="D7" s="2">
        <v>147</v>
      </c>
    </row>
    <row r="8" spans="1:4" ht="12.75">
      <c r="A8" s="52" t="s">
        <v>331</v>
      </c>
      <c r="B8" s="2">
        <v>273</v>
      </c>
      <c r="C8" s="2">
        <v>148</v>
      </c>
      <c r="D8" s="2">
        <v>125</v>
      </c>
    </row>
    <row r="9" spans="1:4" ht="12.75">
      <c r="A9" s="52" t="s">
        <v>324</v>
      </c>
      <c r="B9" s="2">
        <v>141</v>
      </c>
      <c r="C9" s="2">
        <v>76</v>
      </c>
      <c r="D9" s="2">
        <v>65</v>
      </c>
    </row>
    <row r="10" spans="1:4" ht="12.75">
      <c r="A10" s="52" t="s">
        <v>326</v>
      </c>
      <c r="B10" s="2">
        <v>164</v>
      </c>
      <c r="C10" s="2">
        <v>79</v>
      </c>
      <c r="D10" s="2">
        <v>85</v>
      </c>
    </row>
    <row r="11" spans="1:4" ht="12.75">
      <c r="A11" s="52" t="s">
        <v>324</v>
      </c>
      <c r="B11">
        <v>141</v>
      </c>
      <c r="C11">
        <v>76</v>
      </c>
      <c r="D11">
        <v>65</v>
      </c>
    </row>
    <row r="12" spans="1:4" ht="12.75">
      <c r="A12" s="52" t="s">
        <v>327</v>
      </c>
      <c r="B12" s="2">
        <v>76</v>
      </c>
      <c r="C12" s="2">
        <v>39</v>
      </c>
      <c r="D12" s="2">
        <v>37</v>
      </c>
    </row>
    <row r="13" spans="1:4" ht="12.75">
      <c r="A13" s="52" t="s">
        <v>329</v>
      </c>
      <c r="B13" s="2">
        <v>72</v>
      </c>
      <c r="C13" s="2">
        <v>37</v>
      </c>
      <c r="D13" s="2">
        <v>35</v>
      </c>
    </row>
    <row r="14" spans="1:4" ht="12.75">
      <c r="A14" s="52" t="s">
        <v>330</v>
      </c>
      <c r="B14" s="2">
        <v>71</v>
      </c>
      <c r="C14" s="2">
        <v>44</v>
      </c>
      <c r="D14" s="2">
        <v>27</v>
      </c>
    </row>
    <row r="15" spans="1:4" ht="12.75">
      <c r="A15" s="52" t="s">
        <v>328</v>
      </c>
      <c r="B15" s="2">
        <v>54</v>
      </c>
      <c r="C15" s="2">
        <v>26</v>
      </c>
      <c r="D15" s="2">
        <v>28</v>
      </c>
    </row>
    <row r="16" spans="1:4" ht="12.75">
      <c r="A16" s="52" t="s">
        <v>624</v>
      </c>
      <c r="B16">
        <v>46</v>
      </c>
      <c r="C16">
        <v>23</v>
      </c>
      <c r="D16">
        <v>23</v>
      </c>
    </row>
    <row r="17" spans="1:4" ht="12.75">
      <c r="A17" s="52" t="s">
        <v>337</v>
      </c>
      <c r="B17" s="2">
        <v>40</v>
      </c>
      <c r="C17" s="2">
        <v>18</v>
      </c>
      <c r="D17" s="2">
        <v>22</v>
      </c>
    </row>
    <row r="18" spans="1:4" ht="12.75">
      <c r="A18" s="52" t="s">
        <v>332</v>
      </c>
      <c r="B18" s="2">
        <v>367</v>
      </c>
      <c r="C18" s="2">
        <v>182</v>
      </c>
      <c r="D18" s="2">
        <v>185</v>
      </c>
    </row>
    <row r="24" ht="12.75">
      <c r="A24" t="s">
        <v>303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A1" sqref="A1"/>
    </sheetView>
  </sheetViews>
  <sheetFormatPr defaultColWidth="11.421875" defaultRowHeight="12.75"/>
  <cols>
    <col min="1" max="1" width="37.00390625" style="8" customWidth="1"/>
    <col min="2" max="2" width="8.140625" style="8" customWidth="1"/>
    <col min="3" max="3" width="12.28125" style="8" customWidth="1"/>
    <col min="4" max="4" width="11.140625" style="8" customWidth="1"/>
    <col min="5" max="6" width="10.28125" style="8" customWidth="1"/>
    <col min="7" max="7" width="10.7109375" style="8" customWidth="1"/>
    <col min="8" max="8" width="10.28125" style="8" customWidth="1"/>
    <col min="9" max="9" width="10.7109375" style="8" customWidth="1"/>
    <col min="10" max="10" width="10.28125" style="8" customWidth="1"/>
    <col min="11" max="14" width="12.7109375" style="8" customWidth="1"/>
    <col min="15" max="16384" width="11.421875" style="8" customWidth="1"/>
  </cols>
  <sheetData>
    <row r="1" ht="12.75">
      <c r="A1" s="6" t="s">
        <v>597</v>
      </c>
    </row>
    <row r="2" ht="12.75">
      <c r="A2" s="7" t="s">
        <v>596</v>
      </c>
    </row>
    <row r="4" spans="1:11" ht="12.75">
      <c r="A4" s="88"/>
      <c r="B4" s="90" t="s">
        <v>172</v>
      </c>
      <c r="C4" s="90" t="s">
        <v>338</v>
      </c>
      <c r="D4" s="90" t="s">
        <v>339</v>
      </c>
      <c r="E4" s="90" t="s">
        <v>340</v>
      </c>
      <c r="F4" s="90" t="s">
        <v>341</v>
      </c>
      <c r="G4" s="90" t="s">
        <v>342</v>
      </c>
      <c r="H4" s="90" t="s">
        <v>343</v>
      </c>
      <c r="I4" s="90" t="s">
        <v>344</v>
      </c>
      <c r="J4" s="90" t="s">
        <v>345</v>
      </c>
      <c r="K4" s="90" t="s">
        <v>346</v>
      </c>
    </row>
    <row r="5" spans="1:11" s="6" customFormat="1" ht="12.75">
      <c r="A5" s="83" t="s">
        <v>172</v>
      </c>
      <c r="B5" s="86">
        <f aca="true" t="shared" si="0" ref="B5:B17">SUM(C5:K5)</f>
        <v>8578</v>
      </c>
      <c r="C5" s="86">
        <f aca="true" t="shared" si="1" ref="C5:K5">SUM(C6:C17)</f>
        <v>3</v>
      </c>
      <c r="D5" s="86">
        <f t="shared" si="1"/>
        <v>222</v>
      </c>
      <c r="E5" s="86">
        <f t="shared" si="1"/>
        <v>687</v>
      </c>
      <c r="F5" s="86">
        <f t="shared" si="1"/>
        <v>1737</v>
      </c>
      <c r="G5" s="86">
        <f t="shared" si="1"/>
        <v>3475</v>
      </c>
      <c r="H5" s="86">
        <f t="shared" si="1"/>
        <v>2047</v>
      </c>
      <c r="I5" s="86">
        <f t="shared" si="1"/>
        <v>381</v>
      </c>
      <c r="J5" s="86">
        <f t="shared" si="1"/>
        <v>25</v>
      </c>
      <c r="K5" s="86">
        <f t="shared" si="1"/>
        <v>1</v>
      </c>
    </row>
    <row r="6" spans="1:12" ht="25.5">
      <c r="A6" s="13" t="s">
        <v>231</v>
      </c>
      <c r="B6" s="2">
        <f t="shared" si="0"/>
        <v>1771</v>
      </c>
      <c r="C6">
        <v>0</v>
      </c>
      <c r="D6">
        <v>2</v>
      </c>
      <c r="E6">
        <v>10</v>
      </c>
      <c r="F6">
        <v>218</v>
      </c>
      <c r="G6">
        <v>881</v>
      </c>
      <c r="H6">
        <v>552</v>
      </c>
      <c r="I6">
        <v>102</v>
      </c>
      <c r="J6">
        <v>6</v>
      </c>
      <c r="K6">
        <v>0</v>
      </c>
      <c r="L6"/>
    </row>
    <row r="7" spans="1:12" ht="25.5">
      <c r="A7" s="13" t="s">
        <v>232</v>
      </c>
      <c r="B7" s="2">
        <f t="shared" si="0"/>
        <v>240</v>
      </c>
      <c r="C7">
        <v>0</v>
      </c>
      <c r="D7">
        <v>0</v>
      </c>
      <c r="E7">
        <v>4</v>
      </c>
      <c r="F7">
        <v>42</v>
      </c>
      <c r="G7">
        <v>93</v>
      </c>
      <c r="H7">
        <v>85</v>
      </c>
      <c r="I7">
        <v>16</v>
      </c>
      <c r="J7">
        <v>0</v>
      </c>
      <c r="K7">
        <v>0</v>
      </c>
      <c r="L7"/>
    </row>
    <row r="8" spans="1:12" ht="12.75">
      <c r="A8" s="13" t="s">
        <v>233</v>
      </c>
      <c r="B8" s="2">
        <f t="shared" si="0"/>
        <v>1346</v>
      </c>
      <c r="C8">
        <v>0</v>
      </c>
      <c r="D8">
        <v>5</v>
      </c>
      <c r="E8">
        <v>13</v>
      </c>
      <c r="F8">
        <v>197</v>
      </c>
      <c r="G8">
        <v>651</v>
      </c>
      <c r="H8">
        <v>406</v>
      </c>
      <c r="I8">
        <v>68</v>
      </c>
      <c r="J8">
        <v>5</v>
      </c>
      <c r="K8">
        <v>1</v>
      </c>
      <c r="L8"/>
    </row>
    <row r="9" spans="1:12" ht="12.75">
      <c r="A9" s="13" t="s">
        <v>234</v>
      </c>
      <c r="B9" s="2">
        <f t="shared" si="0"/>
        <v>312</v>
      </c>
      <c r="C9">
        <v>0</v>
      </c>
      <c r="D9">
        <v>0</v>
      </c>
      <c r="E9">
        <v>17</v>
      </c>
      <c r="F9">
        <v>76</v>
      </c>
      <c r="G9">
        <v>148</v>
      </c>
      <c r="H9">
        <v>62</v>
      </c>
      <c r="I9">
        <v>8</v>
      </c>
      <c r="J9">
        <v>1</v>
      </c>
      <c r="K9">
        <v>0</v>
      </c>
      <c r="L9"/>
    </row>
    <row r="10" spans="1:12" ht="12.75">
      <c r="A10" s="13" t="s">
        <v>235</v>
      </c>
      <c r="B10" s="2">
        <f t="shared" si="0"/>
        <v>905</v>
      </c>
      <c r="C10">
        <v>0</v>
      </c>
      <c r="D10">
        <v>8</v>
      </c>
      <c r="E10">
        <v>82</v>
      </c>
      <c r="F10">
        <v>264</v>
      </c>
      <c r="G10">
        <v>333</v>
      </c>
      <c r="H10">
        <v>175</v>
      </c>
      <c r="I10">
        <v>41</v>
      </c>
      <c r="J10">
        <v>2</v>
      </c>
      <c r="K10">
        <v>0</v>
      </c>
      <c r="L10"/>
    </row>
    <row r="11" spans="1:12" ht="25.5">
      <c r="A11" s="13" t="s">
        <v>236</v>
      </c>
      <c r="B11" s="2">
        <f t="shared" si="0"/>
        <v>29</v>
      </c>
      <c r="C11">
        <v>0</v>
      </c>
      <c r="D11">
        <v>2</v>
      </c>
      <c r="E11">
        <v>2</v>
      </c>
      <c r="F11">
        <v>10</v>
      </c>
      <c r="G11">
        <v>6</v>
      </c>
      <c r="H11">
        <v>8</v>
      </c>
      <c r="I11">
        <v>1</v>
      </c>
      <c r="J11">
        <v>0</v>
      </c>
      <c r="K11">
        <v>0</v>
      </c>
      <c r="L11"/>
    </row>
    <row r="12" spans="1:12" ht="38.25">
      <c r="A12" s="13" t="s">
        <v>242</v>
      </c>
      <c r="B12" s="2">
        <f t="shared" si="0"/>
        <v>224</v>
      </c>
      <c r="C12">
        <v>0</v>
      </c>
      <c r="D12">
        <v>4</v>
      </c>
      <c r="E12">
        <v>10</v>
      </c>
      <c r="F12">
        <v>61</v>
      </c>
      <c r="G12">
        <v>98</v>
      </c>
      <c r="H12">
        <v>45</v>
      </c>
      <c r="I12">
        <v>6</v>
      </c>
      <c r="J12">
        <v>0</v>
      </c>
      <c r="K12">
        <v>0</v>
      </c>
      <c r="L12"/>
    </row>
    <row r="13" spans="1:12" ht="12.75">
      <c r="A13" s="13" t="s">
        <v>237</v>
      </c>
      <c r="B13" s="2">
        <f t="shared" si="0"/>
        <v>12</v>
      </c>
      <c r="C13">
        <v>0</v>
      </c>
      <c r="D13">
        <v>0</v>
      </c>
      <c r="E13">
        <v>4</v>
      </c>
      <c r="F13">
        <v>5</v>
      </c>
      <c r="G13">
        <v>2</v>
      </c>
      <c r="H13">
        <v>1</v>
      </c>
      <c r="I13">
        <v>0</v>
      </c>
      <c r="J13">
        <v>0</v>
      </c>
      <c r="K13">
        <v>0</v>
      </c>
      <c r="L13"/>
    </row>
    <row r="14" spans="1:12" ht="12.75">
      <c r="A14" s="13" t="s">
        <v>238</v>
      </c>
      <c r="B14" s="2">
        <f t="shared" si="0"/>
        <v>91</v>
      </c>
      <c r="C14">
        <v>1</v>
      </c>
      <c r="D14">
        <v>23</v>
      </c>
      <c r="E14">
        <v>22</v>
      </c>
      <c r="F14">
        <v>27</v>
      </c>
      <c r="G14">
        <v>18</v>
      </c>
      <c r="H14">
        <v>0</v>
      </c>
      <c r="I14">
        <v>0</v>
      </c>
      <c r="J14">
        <v>0</v>
      </c>
      <c r="K14">
        <v>0</v>
      </c>
      <c r="L14"/>
    </row>
    <row r="15" spans="1:12" ht="25.5">
      <c r="A15" s="13" t="s">
        <v>241</v>
      </c>
      <c r="B15" s="2">
        <f t="shared" si="0"/>
        <v>1096</v>
      </c>
      <c r="C15">
        <v>1</v>
      </c>
      <c r="D15">
        <v>55</v>
      </c>
      <c r="E15">
        <v>190</v>
      </c>
      <c r="F15">
        <v>255</v>
      </c>
      <c r="G15">
        <v>324</v>
      </c>
      <c r="H15">
        <v>216</v>
      </c>
      <c r="I15">
        <v>51</v>
      </c>
      <c r="J15">
        <v>4</v>
      </c>
      <c r="K15">
        <v>0</v>
      </c>
      <c r="L15"/>
    </row>
    <row r="16" spans="1:12" ht="12.75">
      <c r="A16" s="13" t="s">
        <v>239</v>
      </c>
      <c r="B16" s="2">
        <f t="shared" si="0"/>
        <v>8</v>
      </c>
      <c r="C16">
        <v>0</v>
      </c>
      <c r="D16">
        <v>0</v>
      </c>
      <c r="E16">
        <v>0</v>
      </c>
      <c r="F16">
        <v>2</v>
      </c>
      <c r="G16">
        <v>4</v>
      </c>
      <c r="H16">
        <v>2</v>
      </c>
      <c r="I16">
        <v>0</v>
      </c>
      <c r="J16">
        <v>0</v>
      </c>
      <c r="K16">
        <v>0</v>
      </c>
      <c r="L16"/>
    </row>
    <row r="17" spans="1:12" ht="12.75">
      <c r="A17" s="13" t="s">
        <v>240</v>
      </c>
      <c r="B17" s="2">
        <f t="shared" si="0"/>
        <v>2544</v>
      </c>
      <c r="C17">
        <v>1</v>
      </c>
      <c r="D17">
        <v>123</v>
      </c>
      <c r="E17">
        <v>333</v>
      </c>
      <c r="F17">
        <v>580</v>
      </c>
      <c r="G17">
        <v>917</v>
      </c>
      <c r="H17">
        <v>495</v>
      </c>
      <c r="I17">
        <v>88</v>
      </c>
      <c r="J17">
        <v>7</v>
      </c>
      <c r="K17">
        <v>0</v>
      </c>
      <c r="L17"/>
    </row>
    <row r="18" spans="3:12" ht="12.75">
      <c r="C18"/>
      <c r="D18"/>
      <c r="E18"/>
      <c r="F18"/>
      <c r="G18"/>
      <c r="H18"/>
      <c r="I18"/>
      <c r="J18"/>
      <c r="K18"/>
      <c r="L18"/>
    </row>
    <row r="19" ht="12.75">
      <c r="B19" s="87"/>
    </row>
    <row r="24" ht="12.75">
      <c r="A24" s="8" t="s">
        <v>303</v>
      </c>
    </row>
  </sheetData>
  <printOptions/>
  <pageMargins left="0" right="0" top="0" bottom="0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A1" sqref="A1"/>
    </sheetView>
  </sheetViews>
  <sheetFormatPr defaultColWidth="11.421875" defaultRowHeight="12.75"/>
  <cols>
    <col min="1" max="1" width="37.00390625" style="8" customWidth="1"/>
    <col min="2" max="12" width="8.57421875" style="8" customWidth="1"/>
    <col min="13" max="14" width="12.7109375" style="8" customWidth="1"/>
    <col min="15" max="16384" width="11.421875" style="8" customWidth="1"/>
  </cols>
  <sheetData>
    <row r="1" ht="12.75">
      <c r="A1" s="6" t="s">
        <v>598</v>
      </c>
    </row>
    <row r="2" ht="12.75">
      <c r="A2" s="7" t="s">
        <v>599</v>
      </c>
    </row>
    <row r="4" spans="1:12" ht="25.5">
      <c r="A4" s="88"/>
      <c r="B4" s="89" t="s">
        <v>172</v>
      </c>
      <c r="C4" s="89" t="s">
        <v>338</v>
      </c>
      <c r="D4" s="89" t="s">
        <v>339</v>
      </c>
      <c r="E4" s="89" t="s">
        <v>340</v>
      </c>
      <c r="F4" s="89" t="s">
        <v>341</v>
      </c>
      <c r="G4" s="89" t="s">
        <v>342</v>
      </c>
      <c r="H4" s="89" t="s">
        <v>343</v>
      </c>
      <c r="I4" s="89" t="s">
        <v>344</v>
      </c>
      <c r="J4" s="89" t="s">
        <v>345</v>
      </c>
      <c r="K4" s="89" t="s">
        <v>346</v>
      </c>
      <c r="L4" s="89" t="s">
        <v>320</v>
      </c>
    </row>
    <row r="5" spans="1:12" s="6" customFormat="1" ht="12.75">
      <c r="A5" s="83" t="s">
        <v>172</v>
      </c>
      <c r="B5" s="86">
        <f aca="true" t="shared" si="0" ref="B5:L5">SUM(B6:B18)</f>
        <v>8578</v>
      </c>
      <c r="C5" s="86">
        <f t="shared" si="0"/>
        <v>1</v>
      </c>
      <c r="D5" s="86">
        <f t="shared" si="0"/>
        <v>68</v>
      </c>
      <c r="E5" s="86">
        <f t="shared" si="0"/>
        <v>366</v>
      </c>
      <c r="F5" s="86">
        <f t="shared" si="0"/>
        <v>1191</v>
      </c>
      <c r="G5" s="86">
        <f t="shared" si="0"/>
        <v>2990</v>
      </c>
      <c r="H5" s="86">
        <f t="shared" si="0"/>
        <v>2477</v>
      </c>
      <c r="I5" s="86">
        <f t="shared" si="0"/>
        <v>859</v>
      </c>
      <c r="J5" s="86">
        <f t="shared" si="0"/>
        <v>251</v>
      </c>
      <c r="K5" s="86">
        <f t="shared" si="0"/>
        <v>90</v>
      </c>
      <c r="L5" s="86">
        <f t="shared" si="0"/>
        <v>285</v>
      </c>
    </row>
    <row r="6" spans="1:12" ht="25.5">
      <c r="A6" s="13" t="s">
        <v>231</v>
      </c>
      <c r="B6" s="2">
        <f aca="true" t="shared" si="1" ref="B6:B18">SUM(C6:L6)</f>
        <v>1858</v>
      </c>
      <c r="C6">
        <v>0</v>
      </c>
      <c r="D6">
        <v>1</v>
      </c>
      <c r="E6">
        <v>6</v>
      </c>
      <c r="F6">
        <v>124</v>
      </c>
      <c r="G6">
        <v>732</v>
      </c>
      <c r="H6">
        <v>667</v>
      </c>
      <c r="I6">
        <v>228</v>
      </c>
      <c r="J6">
        <v>74</v>
      </c>
      <c r="K6">
        <v>26</v>
      </c>
      <c r="L6">
        <v>0</v>
      </c>
    </row>
    <row r="7" spans="1:12" ht="25.5">
      <c r="A7" s="13" t="s">
        <v>232</v>
      </c>
      <c r="B7" s="2">
        <f t="shared" si="1"/>
        <v>504</v>
      </c>
      <c r="C7">
        <v>0</v>
      </c>
      <c r="D7">
        <v>0</v>
      </c>
      <c r="E7">
        <v>5</v>
      </c>
      <c r="F7">
        <v>58</v>
      </c>
      <c r="G7">
        <v>176</v>
      </c>
      <c r="H7">
        <v>183</v>
      </c>
      <c r="I7">
        <v>54</v>
      </c>
      <c r="J7">
        <v>25</v>
      </c>
      <c r="K7">
        <v>3</v>
      </c>
      <c r="L7">
        <v>0</v>
      </c>
    </row>
    <row r="8" spans="1:12" ht="12.75">
      <c r="A8" s="13" t="s">
        <v>233</v>
      </c>
      <c r="B8" s="2">
        <f t="shared" si="1"/>
        <v>725</v>
      </c>
      <c r="C8">
        <v>0</v>
      </c>
      <c r="D8">
        <v>2</v>
      </c>
      <c r="E8">
        <v>6</v>
      </c>
      <c r="F8">
        <v>46</v>
      </c>
      <c r="G8">
        <v>258</v>
      </c>
      <c r="H8">
        <v>282</v>
      </c>
      <c r="I8">
        <v>96</v>
      </c>
      <c r="J8">
        <v>25</v>
      </c>
      <c r="K8">
        <v>10</v>
      </c>
      <c r="L8">
        <v>0</v>
      </c>
    </row>
    <row r="9" spans="1:12" ht="12.75">
      <c r="A9" s="13" t="s">
        <v>234</v>
      </c>
      <c r="B9" s="2">
        <f t="shared" si="1"/>
        <v>337</v>
      </c>
      <c r="C9">
        <v>0</v>
      </c>
      <c r="D9">
        <v>0</v>
      </c>
      <c r="E9">
        <v>7</v>
      </c>
      <c r="F9">
        <v>37</v>
      </c>
      <c r="G9">
        <v>144</v>
      </c>
      <c r="H9">
        <v>107</v>
      </c>
      <c r="I9">
        <v>33</v>
      </c>
      <c r="J9">
        <v>7</v>
      </c>
      <c r="K9">
        <v>2</v>
      </c>
      <c r="L9">
        <v>0</v>
      </c>
    </row>
    <row r="10" spans="1:12" ht="12.75">
      <c r="A10" s="13" t="s">
        <v>235</v>
      </c>
      <c r="B10" s="2">
        <f t="shared" si="1"/>
        <v>675</v>
      </c>
      <c r="C10">
        <v>0</v>
      </c>
      <c r="D10">
        <v>1</v>
      </c>
      <c r="E10">
        <v>32</v>
      </c>
      <c r="F10">
        <v>112</v>
      </c>
      <c r="G10">
        <v>224</v>
      </c>
      <c r="H10">
        <v>196</v>
      </c>
      <c r="I10">
        <v>76</v>
      </c>
      <c r="J10">
        <v>18</v>
      </c>
      <c r="K10">
        <v>16</v>
      </c>
      <c r="L10">
        <v>0</v>
      </c>
    </row>
    <row r="11" spans="1:12" ht="25.5">
      <c r="A11" s="13" t="s">
        <v>236</v>
      </c>
      <c r="B11" s="2">
        <f t="shared" si="1"/>
        <v>79</v>
      </c>
      <c r="C11">
        <v>0</v>
      </c>
      <c r="D11">
        <v>0</v>
      </c>
      <c r="E11">
        <v>10</v>
      </c>
      <c r="F11">
        <v>23</v>
      </c>
      <c r="G11">
        <v>23</v>
      </c>
      <c r="H11">
        <v>13</v>
      </c>
      <c r="I11">
        <v>9</v>
      </c>
      <c r="J11">
        <v>1</v>
      </c>
      <c r="K11">
        <v>0</v>
      </c>
      <c r="L11">
        <v>0</v>
      </c>
    </row>
    <row r="12" spans="1:12" ht="38.25">
      <c r="A12" s="13" t="s">
        <v>242</v>
      </c>
      <c r="B12" s="2">
        <f t="shared" si="1"/>
        <v>1879</v>
      </c>
      <c r="C12">
        <v>0</v>
      </c>
      <c r="D12">
        <v>20</v>
      </c>
      <c r="E12">
        <v>114</v>
      </c>
      <c r="F12">
        <v>403</v>
      </c>
      <c r="G12">
        <v>676</v>
      </c>
      <c r="H12">
        <v>459</v>
      </c>
      <c r="I12">
        <v>158</v>
      </c>
      <c r="J12">
        <v>37</v>
      </c>
      <c r="K12">
        <v>12</v>
      </c>
      <c r="L12">
        <v>0</v>
      </c>
    </row>
    <row r="13" spans="1:12" ht="12.75">
      <c r="A13" s="13" t="s">
        <v>237</v>
      </c>
      <c r="B13" s="2">
        <f t="shared" si="1"/>
        <v>68</v>
      </c>
      <c r="C13">
        <v>0</v>
      </c>
      <c r="D13">
        <v>2</v>
      </c>
      <c r="E13">
        <v>5</v>
      </c>
      <c r="F13">
        <v>10</v>
      </c>
      <c r="G13">
        <v>22</v>
      </c>
      <c r="H13">
        <v>19</v>
      </c>
      <c r="I13">
        <v>8</v>
      </c>
      <c r="J13">
        <v>0</v>
      </c>
      <c r="K13">
        <v>2</v>
      </c>
      <c r="L13">
        <v>0</v>
      </c>
    </row>
    <row r="14" spans="1:12" ht="12.75">
      <c r="A14" s="13" t="s">
        <v>238</v>
      </c>
      <c r="B14" s="2">
        <f t="shared" si="1"/>
        <v>20</v>
      </c>
      <c r="C14">
        <v>0</v>
      </c>
      <c r="D14">
        <v>1</v>
      </c>
      <c r="E14">
        <v>7</v>
      </c>
      <c r="F14">
        <v>3</v>
      </c>
      <c r="G14">
        <v>9</v>
      </c>
      <c r="H14">
        <v>0</v>
      </c>
      <c r="I14">
        <v>0</v>
      </c>
      <c r="J14">
        <v>0</v>
      </c>
      <c r="K14">
        <v>0</v>
      </c>
      <c r="L14">
        <v>0</v>
      </c>
    </row>
    <row r="15" spans="1:12" ht="25.5">
      <c r="A15" s="13" t="s">
        <v>241</v>
      </c>
      <c r="B15" s="2">
        <f t="shared" si="1"/>
        <v>18</v>
      </c>
      <c r="C15">
        <v>0</v>
      </c>
      <c r="D15">
        <v>0</v>
      </c>
      <c r="E15">
        <v>1</v>
      </c>
      <c r="F15">
        <v>7</v>
      </c>
      <c r="G15">
        <v>4</v>
      </c>
      <c r="H15">
        <v>4</v>
      </c>
      <c r="I15">
        <v>0</v>
      </c>
      <c r="J15">
        <v>2</v>
      </c>
      <c r="K15">
        <v>0</v>
      </c>
      <c r="L15">
        <v>0</v>
      </c>
    </row>
    <row r="16" spans="1:12" ht="12.75">
      <c r="A16" s="13" t="s">
        <v>239</v>
      </c>
      <c r="B16" s="2">
        <f t="shared" si="1"/>
        <v>16</v>
      </c>
      <c r="C16">
        <v>0</v>
      </c>
      <c r="D16">
        <v>0</v>
      </c>
      <c r="E16">
        <v>1</v>
      </c>
      <c r="F16">
        <v>1</v>
      </c>
      <c r="G16">
        <v>5</v>
      </c>
      <c r="H16">
        <v>2</v>
      </c>
      <c r="I16">
        <v>5</v>
      </c>
      <c r="J16">
        <v>1</v>
      </c>
      <c r="K16">
        <v>1</v>
      </c>
      <c r="L16">
        <v>0</v>
      </c>
    </row>
    <row r="17" spans="1:12" ht="12.75">
      <c r="A17" s="13" t="s">
        <v>240</v>
      </c>
      <c r="B17" s="2">
        <f t="shared" si="1"/>
        <v>2114</v>
      </c>
      <c r="C17">
        <v>1</v>
      </c>
      <c r="D17">
        <v>41</v>
      </c>
      <c r="E17">
        <v>172</v>
      </c>
      <c r="F17">
        <v>367</v>
      </c>
      <c r="G17">
        <v>717</v>
      </c>
      <c r="H17">
        <v>545</v>
      </c>
      <c r="I17">
        <v>192</v>
      </c>
      <c r="J17">
        <v>61</v>
      </c>
      <c r="K17">
        <v>18</v>
      </c>
      <c r="L17">
        <v>0</v>
      </c>
    </row>
    <row r="18" spans="1:12" ht="12.75">
      <c r="A18" s="13" t="s">
        <v>320</v>
      </c>
      <c r="B18" s="2">
        <f t="shared" si="1"/>
        <v>285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285</v>
      </c>
    </row>
    <row r="19" spans="2:12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2:12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4" ht="12.75">
      <c r="A24" s="8" t="s">
        <v>303</v>
      </c>
    </row>
  </sheetData>
  <printOptions/>
  <pageMargins left="0" right="0" top="0" bottom="0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workbookViewId="0" topLeftCell="A1">
      <selection activeCell="A1" sqref="A1"/>
    </sheetView>
  </sheetViews>
  <sheetFormatPr defaultColWidth="11.421875" defaultRowHeight="12.75"/>
  <cols>
    <col min="1" max="1" width="37.00390625" style="8" customWidth="1"/>
    <col min="2" max="2" width="13.140625" style="6" customWidth="1"/>
    <col min="3" max="14" width="13.140625" style="8" customWidth="1"/>
    <col min="15" max="16384" width="11.421875" style="8" customWidth="1"/>
  </cols>
  <sheetData>
    <row r="1" ht="12.75">
      <c r="A1" s="6" t="s">
        <v>613</v>
      </c>
    </row>
    <row r="2" ht="12.75">
      <c r="A2" s="7" t="s">
        <v>600</v>
      </c>
    </row>
    <row r="4" spans="1:26" ht="12.75" customHeight="1">
      <c r="A4" s="88"/>
      <c r="B4" s="88"/>
      <c r="C4" s="114" t="s">
        <v>348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spans="1:14" ht="89.25" customHeight="1">
      <c r="A5" s="88" t="s">
        <v>347</v>
      </c>
      <c r="B5" s="84" t="s">
        <v>172</v>
      </c>
      <c r="C5" s="84" t="s">
        <v>231</v>
      </c>
      <c r="D5" s="84" t="s">
        <v>232</v>
      </c>
      <c r="E5" s="84" t="s">
        <v>233</v>
      </c>
      <c r="F5" s="84" t="s">
        <v>234</v>
      </c>
      <c r="G5" s="84" t="s">
        <v>235</v>
      </c>
      <c r="H5" s="84" t="s">
        <v>236</v>
      </c>
      <c r="I5" s="84" t="s">
        <v>242</v>
      </c>
      <c r="J5" s="84" t="s">
        <v>237</v>
      </c>
      <c r="K5" s="84" t="s">
        <v>238</v>
      </c>
      <c r="L5" s="84" t="s">
        <v>241</v>
      </c>
      <c r="M5" s="84" t="s">
        <v>239</v>
      </c>
      <c r="N5" s="84" t="s">
        <v>240</v>
      </c>
    </row>
    <row r="6" spans="1:15" s="6" customFormat="1" ht="12.75">
      <c r="A6" s="64" t="s">
        <v>172</v>
      </c>
      <c r="B6" s="86">
        <f aca="true" t="shared" si="0" ref="B6:B19">SUM(C6:N6)</f>
        <v>8578</v>
      </c>
      <c r="C6" s="86">
        <f aca="true" t="shared" si="1" ref="C6:N6">SUM(C7:C19)</f>
        <v>1771</v>
      </c>
      <c r="D6" s="86">
        <f t="shared" si="1"/>
        <v>240</v>
      </c>
      <c r="E6" s="86">
        <f t="shared" si="1"/>
        <v>1346</v>
      </c>
      <c r="F6" s="86">
        <f t="shared" si="1"/>
        <v>312</v>
      </c>
      <c r="G6" s="86">
        <f t="shared" si="1"/>
        <v>905</v>
      </c>
      <c r="H6" s="86">
        <f t="shared" si="1"/>
        <v>29</v>
      </c>
      <c r="I6" s="86">
        <f t="shared" si="1"/>
        <v>224</v>
      </c>
      <c r="J6" s="86">
        <f t="shared" si="1"/>
        <v>12</v>
      </c>
      <c r="K6" s="86">
        <f t="shared" si="1"/>
        <v>91</v>
      </c>
      <c r="L6" s="86">
        <f t="shared" si="1"/>
        <v>1096</v>
      </c>
      <c r="M6" s="86">
        <f t="shared" si="1"/>
        <v>8</v>
      </c>
      <c r="N6" s="86">
        <f t="shared" si="1"/>
        <v>2544</v>
      </c>
      <c r="O6" s="3"/>
    </row>
    <row r="7" spans="1:15" ht="25.5">
      <c r="A7" s="13" t="s">
        <v>231</v>
      </c>
      <c r="B7" s="86">
        <f t="shared" si="0"/>
        <v>1858</v>
      </c>
      <c r="C7" s="2">
        <v>1057</v>
      </c>
      <c r="D7" s="2">
        <v>53</v>
      </c>
      <c r="E7" s="2">
        <v>337</v>
      </c>
      <c r="F7" s="2">
        <v>28</v>
      </c>
      <c r="G7" s="2">
        <v>102</v>
      </c>
      <c r="H7" s="2">
        <v>0</v>
      </c>
      <c r="I7" s="2">
        <v>21</v>
      </c>
      <c r="J7" s="2">
        <v>0</v>
      </c>
      <c r="K7" s="2">
        <v>18</v>
      </c>
      <c r="L7" s="2">
        <v>90</v>
      </c>
      <c r="M7" s="2">
        <v>1</v>
      </c>
      <c r="N7" s="2">
        <v>151</v>
      </c>
      <c r="O7"/>
    </row>
    <row r="8" spans="1:15" ht="25.5">
      <c r="A8" s="13" t="s">
        <v>232</v>
      </c>
      <c r="B8" s="86">
        <f t="shared" si="0"/>
        <v>504</v>
      </c>
      <c r="C8" s="2">
        <v>122</v>
      </c>
      <c r="D8" s="2">
        <v>102</v>
      </c>
      <c r="E8" s="2">
        <v>101</v>
      </c>
      <c r="F8" s="2">
        <v>18</v>
      </c>
      <c r="G8" s="2">
        <v>33</v>
      </c>
      <c r="H8" s="2">
        <v>0</v>
      </c>
      <c r="I8" s="2">
        <v>16</v>
      </c>
      <c r="J8" s="2">
        <v>0</v>
      </c>
      <c r="K8" s="2">
        <v>1</v>
      </c>
      <c r="L8" s="2">
        <v>51</v>
      </c>
      <c r="M8" s="2">
        <v>1</v>
      </c>
      <c r="N8" s="2">
        <v>59</v>
      </c>
      <c r="O8"/>
    </row>
    <row r="9" spans="1:15" ht="12.75">
      <c r="A9" s="13" t="s">
        <v>233</v>
      </c>
      <c r="B9" s="86">
        <f t="shared" si="0"/>
        <v>725</v>
      </c>
      <c r="C9" s="2">
        <v>159</v>
      </c>
      <c r="D9" s="2">
        <v>20</v>
      </c>
      <c r="E9" s="2">
        <v>310</v>
      </c>
      <c r="F9" s="2">
        <v>28</v>
      </c>
      <c r="G9" s="2">
        <v>62</v>
      </c>
      <c r="H9" s="2">
        <v>0</v>
      </c>
      <c r="I9" s="2">
        <v>11</v>
      </c>
      <c r="J9" s="2">
        <v>0</v>
      </c>
      <c r="K9" s="2">
        <v>8</v>
      </c>
      <c r="L9" s="2">
        <v>51</v>
      </c>
      <c r="M9" s="2">
        <v>0</v>
      </c>
      <c r="N9" s="2">
        <v>76</v>
      </c>
      <c r="O9"/>
    </row>
    <row r="10" spans="1:15" ht="12.75">
      <c r="A10" s="13" t="s">
        <v>234</v>
      </c>
      <c r="B10" s="86">
        <f t="shared" si="0"/>
        <v>337</v>
      </c>
      <c r="C10" s="2">
        <v>62</v>
      </c>
      <c r="D10" s="2">
        <v>7</v>
      </c>
      <c r="E10" s="2">
        <v>65</v>
      </c>
      <c r="F10" s="2">
        <v>80</v>
      </c>
      <c r="G10" s="2">
        <v>26</v>
      </c>
      <c r="H10" s="2">
        <v>0</v>
      </c>
      <c r="I10" s="2">
        <v>9</v>
      </c>
      <c r="J10" s="2">
        <v>0</v>
      </c>
      <c r="K10" s="2">
        <v>1</v>
      </c>
      <c r="L10" s="2">
        <v>32</v>
      </c>
      <c r="M10" s="2">
        <v>0</v>
      </c>
      <c r="N10" s="2">
        <v>55</v>
      </c>
      <c r="O10"/>
    </row>
    <row r="11" spans="1:15" ht="12.75">
      <c r="A11" s="13" t="s">
        <v>235</v>
      </c>
      <c r="B11" s="86">
        <f t="shared" si="0"/>
        <v>675</v>
      </c>
      <c r="C11" s="2">
        <v>80</v>
      </c>
      <c r="D11" s="2">
        <v>16</v>
      </c>
      <c r="E11" s="2">
        <v>99</v>
      </c>
      <c r="F11" s="2">
        <v>24</v>
      </c>
      <c r="G11" s="2">
        <v>195</v>
      </c>
      <c r="H11" s="2">
        <v>6</v>
      </c>
      <c r="I11" s="2">
        <v>22</v>
      </c>
      <c r="J11" s="2">
        <v>1</v>
      </c>
      <c r="K11" s="2">
        <v>4</v>
      </c>
      <c r="L11" s="2">
        <v>109</v>
      </c>
      <c r="M11" s="2">
        <v>0</v>
      </c>
      <c r="N11" s="2">
        <v>119</v>
      </c>
      <c r="O11"/>
    </row>
    <row r="12" spans="1:15" ht="25.5">
      <c r="A12" s="13" t="s">
        <v>236</v>
      </c>
      <c r="B12" s="86">
        <f t="shared" si="0"/>
        <v>79</v>
      </c>
      <c r="C12" s="2">
        <v>11</v>
      </c>
      <c r="D12" s="2">
        <v>1</v>
      </c>
      <c r="E12" s="2">
        <v>6</v>
      </c>
      <c r="F12" s="2">
        <v>3</v>
      </c>
      <c r="G12" s="2">
        <v>7</v>
      </c>
      <c r="H12" s="2">
        <v>4</v>
      </c>
      <c r="I12" s="2">
        <v>2</v>
      </c>
      <c r="J12" s="2">
        <v>0</v>
      </c>
      <c r="K12" s="2">
        <v>1</v>
      </c>
      <c r="L12" s="2">
        <v>24</v>
      </c>
      <c r="M12" s="2">
        <v>0</v>
      </c>
      <c r="N12" s="2">
        <v>20</v>
      </c>
      <c r="O12"/>
    </row>
    <row r="13" spans="1:15" ht="38.25">
      <c r="A13" s="13" t="s">
        <v>242</v>
      </c>
      <c r="B13" s="86">
        <f t="shared" si="0"/>
        <v>1879</v>
      </c>
      <c r="C13" s="2">
        <v>145</v>
      </c>
      <c r="D13" s="2">
        <v>20</v>
      </c>
      <c r="E13" s="2">
        <v>283</v>
      </c>
      <c r="F13" s="2">
        <v>109</v>
      </c>
      <c r="G13" s="2">
        <v>331</v>
      </c>
      <c r="H13" s="2">
        <v>6</v>
      </c>
      <c r="I13" s="2">
        <v>106</v>
      </c>
      <c r="J13" s="2">
        <v>5</v>
      </c>
      <c r="K13" s="2">
        <v>19</v>
      </c>
      <c r="L13" s="2">
        <v>364</v>
      </c>
      <c r="M13" s="2">
        <v>1</v>
      </c>
      <c r="N13" s="2">
        <v>490</v>
      </c>
      <c r="O13"/>
    </row>
    <row r="14" spans="1:15" ht="12.75">
      <c r="A14" s="13" t="s">
        <v>237</v>
      </c>
      <c r="B14" s="86">
        <f t="shared" si="0"/>
        <v>68</v>
      </c>
      <c r="C14" s="2">
        <v>13</v>
      </c>
      <c r="D14" s="2">
        <v>1</v>
      </c>
      <c r="E14" s="2">
        <v>14</v>
      </c>
      <c r="F14" s="2">
        <v>0</v>
      </c>
      <c r="G14" s="2">
        <v>13</v>
      </c>
      <c r="H14" s="2">
        <v>0</v>
      </c>
      <c r="I14" s="2">
        <v>1</v>
      </c>
      <c r="J14" s="2">
        <v>3</v>
      </c>
      <c r="K14" s="2">
        <v>3</v>
      </c>
      <c r="L14" s="2">
        <v>12</v>
      </c>
      <c r="M14" s="2">
        <v>0</v>
      </c>
      <c r="N14" s="2">
        <v>8</v>
      </c>
      <c r="O14"/>
    </row>
    <row r="15" spans="1:15" ht="12.75">
      <c r="A15" s="13" t="s">
        <v>238</v>
      </c>
      <c r="B15" s="86">
        <f t="shared" si="0"/>
        <v>20</v>
      </c>
      <c r="C15" s="2">
        <v>4</v>
      </c>
      <c r="D15" s="2">
        <v>0</v>
      </c>
      <c r="E15" s="2">
        <v>1</v>
      </c>
      <c r="F15" s="2">
        <v>0</v>
      </c>
      <c r="G15" s="2">
        <v>1</v>
      </c>
      <c r="H15" s="2">
        <v>0</v>
      </c>
      <c r="I15" s="2">
        <v>0</v>
      </c>
      <c r="J15" s="2">
        <v>0</v>
      </c>
      <c r="K15" s="2">
        <v>9</v>
      </c>
      <c r="L15" s="2">
        <v>1</v>
      </c>
      <c r="M15" s="2">
        <v>0</v>
      </c>
      <c r="N15" s="2">
        <v>4</v>
      </c>
      <c r="O15"/>
    </row>
    <row r="16" spans="1:15" ht="25.5">
      <c r="A16" s="13" t="s">
        <v>241</v>
      </c>
      <c r="B16" s="86">
        <f t="shared" si="0"/>
        <v>18</v>
      </c>
      <c r="C16" s="2">
        <v>3</v>
      </c>
      <c r="D16" s="2">
        <v>0</v>
      </c>
      <c r="E16" s="2">
        <v>0</v>
      </c>
      <c r="F16" s="2">
        <v>0</v>
      </c>
      <c r="G16" s="2">
        <v>1</v>
      </c>
      <c r="H16" s="2">
        <v>0</v>
      </c>
      <c r="I16" s="2">
        <v>1</v>
      </c>
      <c r="J16" s="2">
        <v>0</v>
      </c>
      <c r="K16" s="2">
        <v>0</v>
      </c>
      <c r="L16" s="2">
        <v>11</v>
      </c>
      <c r="M16" s="2">
        <v>0</v>
      </c>
      <c r="N16" s="2">
        <v>2</v>
      </c>
      <c r="O16"/>
    </row>
    <row r="17" spans="1:15" ht="12.75">
      <c r="A17" s="13" t="s">
        <v>239</v>
      </c>
      <c r="B17" s="86">
        <f t="shared" si="0"/>
        <v>16</v>
      </c>
      <c r="C17" s="2">
        <v>1</v>
      </c>
      <c r="D17" s="2">
        <v>0</v>
      </c>
      <c r="E17" s="2">
        <v>5</v>
      </c>
      <c r="F17" s="2">
        <v>0</v>
      </c>
      <c r="G17" s="2">
        <v>0</v>
      </c>
      <c r="H17" s="2">
        <v>0</v>
      </c>
      <c r="I17" s="2">
        <v>1</v>
      </c>
      <c r="J17" s="2">
        <v>0</v>
      </c>
      <c r="K17" s="2">
        <v>1</v>
      </c>
      <c r="L17" s="2">
        <v>5</v>
      </c>
      <c r="M17" s="2">
        <v>0</v>
      </c>
      <c r="N17" s="2">
        <v>3</v>
      </c>
      <c r="O17"/>
    </row>
    <row r="18" spans="1:15" ht="12.75">
      <c r="A18" s="13" t="s">
        <v>240</v>
      </c>
      <c r="B18" s="86">
        <f t="shared" si="0"/>
        <v>2114</v>
      </c>
      <c r="C18" s="2">
        <v>88</v>
      </c>
      <c r="D18" s="2">
        <v>15</v>
      </c>
      <c r="E18" s="2">
        <v>118</v>
      </c>
      <c r="F18" s="2">
        <v>15</v>
      </c>
      <c r="G18" s="2">
        <v>98</v>
      </c>
      <c r="H18" s="2">
        <v>10</v>
      </c>
      <c r="I18" s="2">
        <v>24</v>
      </c>
      <c r="J18" s="2">
        <v>1</v>
      </c>
      <c r="K18" s="2">
        <v>18</v>
      </c>
      <c r="L18" s="2">
        <v>308</v>
      </c>
      <c r="M18" s="2">
        <v>4</v>
      </c>
      <c r="N18" s="2">
        <v>1415</v>
      </c>
      <c r="O18"/>
    </row>
    <row r="19" spans="1:15" ht="12.75">
      <c r="A19" s="13" t="s">
        <v>320</v>
      </c>
      <c r="B19" s="86">
        <f t="shared" si="0"/>
        <v>285</v>
      </c>
      <c r="C19" s="2">
        <v>26</v>
      </c>
      <c r="D19" s="2">
        <v>5</v>
      </c>
      <c r="E19" s="2">
        <v>7</v>
      </c>
      <c r="F19" s="2">
        <v>7</v>
      </c>
      <c r="G19" s="2">
        <v>36</v>
      </c>
      <c r="H19" s="2">
        <v>3</v>
      </c>
      <c r="I19" s="2">
        <v>10</v>
      </c>
      <c r="J19" s="2">
        <v>2</v>
      </c>
      <c r="K19" s="2">
        <v>8</v>
      </c>
      <c r="L19" s="2">
        <v>38</v>
      </c>
      <c r="M19" s="2">
        <v>1</v>
      </c>
      <c r="N19" s="2">
        <v>142</v>
      </c>
      <c r="O19"/>
    </row>
    <row r="24" ht="12.75">
      <c r="A24" s="8" t="s">
        <v>303</v>
      </c>
    </row>
  </sheetData>
  <mergeCells count="1">
    <mergeCell ref="C4:N4"/>
  </mergeCells>
  <printOptions/>
  <pageMargins left="0" right="0" top="0" bottom="0" header="0" footer="0"/>
  <pageSetup fitToHeight="1" fitToWidth="1" horizontalDpi="300" verticalDpi="300" orientation="landscape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"/>
    </sheetView>
  </sheetViews>
  <sheetFormatPr defaultColWidth="11.421875" defaultRowHeight="12.75"/>
  <cols>
    <col min="1" max="1" width="16.7109375" style="8" customWidth="1"/>
    <col min="2" max="8" width="12.8515625" style="8" customWidth="1"/>
    <col min="9" max="16384" width="11.421875" style="8" customWidth="1"/>
  </cols>
  <sheetData>
    <row r="1" ht="12.75">
      <c r="A1" s="6" t="s">
        <v>601</v>
      </c>
    </row>
    <row r="2" ht="12.75">
      <c r="A2" s="7" t="s">
        <v>602</v>
      </c>
    </row>
    <row r="4" spans="1:8" ht="12.75">
      <c r="A4" s="88"/>
      <c r="B4" s="115" t="s">
        <v>172</v>
      </c>
      <c r="C4" s="115" t="s">
        <v>351</v>
      </c>
      <c r="D4" s="115" t="s">
        <v>352</v>
      </c>
      <c r="E4" s="115" t="s">
        <v>353</v>
      </c>
      <c r="F4" s="115" t="s">
        <v>625</v>
      </c>
      <c r="G4" s="115" t="s">
        <v>626</v>
      </c>
      <c r="H4" s="115" t="s">
        <v>320</v>
      </c>
    </row>
    <row r="5" spans="1:8" ht="11.25" customHeight="1">
      <c r="A5" s="88"/>
      <c r="B5" s="115"/>
      <c r="C5" s="115"/>
      <c r="D5" s="115"/>
      <c r="E5" s="115"/>
      <c r="F5" s="115"/>
      <c r="G5" s="115"/>
      <c r="H5" s="115"/>
    </row>
    <row r="6" spans="1:8" s="6" customFormat="1" ht="12.75">
      <c r="A6" s="6" t="s">
        <v>172</v>
      </c>
      <c r="B6" s="86">
        <v>8578</v>
      </c>
      <c r="C6" s="86">
        <v>33</v>
      </c>
      <c r="D6" s="86">
        <v>52</v>
      </c>
      <c r="E6" s="86">
        <v>548</v>
      </c>
      <c r="F6" s="86">
        <v>7273</v>
      </c>
      <c r="G6" s="86">
        <v>195</v>
      </c>
      <c r="H6" s="86">
        <v>477</v>
      </c>
    </row>
    <row r="7" spans="1:8" ht="12.75">
      <c r="A7" s="15" t="s">
        <v>338</v>
      </c>
      <c r="B7" s="2">
        <v>3</v>
      </c>
      <c r="C7">
        <v>0</v>
      </c>
      <c r="D7">
        <v>0</v>
      </c>
      <c r="E7">
        <v>1</v>
      </c>
      <c r="F7">
        <v>2</v>
      </c>
      <c r="G7">
        <v>0</v>
      </c>
      <c r="H7">
        <v>0</v>
      </c>
    </row>
    <row r="8" spans="1:8" ht="12.75">
      <c r="A8" s="15" t="s">
        <v>350</v>
      </c>
      <c r="B8" s="2">
        <v>222</v>
      </c>
      <c r="C8">
        <v>0</v>
      </c>
      <c r="D8">
        <v>2</v>
      </c>
      <c r="E8">
        <v>10</v>
      </c>
      <c r="F8">
        <v>184</v>
      </c>
      <c r="G8">
        <v>4</v>
      </c>
      <c r="H8">
        <v>22</v>
      </c>
    </row>
    <row r="9" spans="1:8" ht="12.75">
      <c r="A9" s="15" t="s">
        <v>340</v>
      </c>
      <c r="B9" s="2">
        <v>687</v>
      </c>
      <c r="C9">
        <v>3</v>
      </c>
      <c r="D9">
        <v>3</v>
      </c>
      <c r="E9">
        <v>49</v>
      </c>
      <c r="F9">
        <v>566</v>
      </c>
      <c r="G9">
        <v>25</v>
      </c>
      <c r="H9">
        <v>41</v>
      </c>
    </row>
    <row r="10" spans="1:8" ht="12.75">
      <c r="A10" s="15" t="s">
        <v>341</v>
      </c>
      <c r="B10" s="2">
        <v>1737</v>
      </c>
      <c r="C10">
        <v>7</v>
      </c>
      <c r="D10">
        <v>6</v>
      </c>
      <c r="E10">
        <v>102</v>
      </c>
      <c r="F10">
        <v>1464</v>
      </c>
      <c r="G10">
        <v>57</v>
      </c>
      <c r="H10">
        <v>101</v>
      </c>
    </row>
    <row r="11" spans="1:8" ht="12.75">
      <c r="A11" s="15" t="s">
        <v>342</v>
      </c>
      <c r="B11" s="2">
        <v>3475</v>
      </c>
      <c r="C11">
        <v>15</v>
      </c>
      <c r="D11">
        <v>20</v>
      </c>
      <c r="E11">
        <v>197</v>
      </c>
      <c r="F11">
        <v>2999</v>
      </c>
      <c r="G11">
        <v>71</v>
      </c>
      <c r="H11">
        <v>173</v>
      </c>
    </row>
    <row r="12" spans="1:8" ht="12.75">
      <c r="A12" s="15" t="s">
        <v>343</v>
      </c>
      <c r="B12" s="2">
        <v>2047</v>
      </c>
      <c r="C12">
        <v>7</v>
      </c>
      <c r="D12">
        <v>14</v>
      </c>
      <c r="E12">
        <v>152</v>
      </c>
      <c r="F12">
        <v>1727</v>
      </c>
      <c r="G12">
        <v>34</v>
      </c>
      <c r="H12">
        <v>113</v>
      </c>
    </row>
    <row r="13" spans="1:8" ht="12.75">
      <c r="A13" s="15" t="s">
        <v>344</v>
      </c>
      <c r="B13" s="2">
        <v>381</v>
      </c>
      <c r="C13">
        <v>1</v>
      </c>
      <c r="D13">
        <v>6</v>
      </c>
      <c r="E13">
        <v>32</v>
      </c>
      <c r="F13">
        <v>312</v>
      </c>
      <c r="G13">
        <v>4</v>
      </c>
      <c r="H13">
        <v>26</v>
      </c>
    </row>
    <row r="14" spans="1:8" ht="12.75">
      <c r="A14" s="15" t="s">
        <v>345</v>
      </c>
      <c r="B14" s="2">
        <v>25</v>
      </c>
      <c r="C14">
        <v>0</v>
      </c>
      <c r="D14">
        <v>1</v>
      </c>
      <c r="E14">
        <v>5</v>
      </c>
      <c r="F14">
        <v>18</v>
      </c>
      <c r="G14">
        <v>0</v>
      </c>
      <c r="H14">
        <v>1</v>
      </c>
    </row>
    <row r="15" spans="1:8" ht="12.75">
      <c r="A15" s="15" t="s">
        <v>349</v>
      </c>
      <c r="B15" s="2">
        <v>1</v>
      </c>
      <c r="C15">
        <v>0</v>
      </c>
      <c r="D15">
        <v>0</v>
      </c>
      <c r="E15">
        <v>0</v>
      </c>
      <c r="F15">
        <v>1</v>
      </c>
      <c r="G15">
        <v>0</v>
      </c>
      <c r="H15">
        <v>0</v>
      </c>
    </row>
    <row r="24" ht="12.75">
      <c r="A24" s="8" t="s">
        <v>303</v>
      </c>
    </row>
  </sheetData>
  <mergeCells count="7">
    <mergeCell ref="F4:F5"/>
    <mergeCell ref="G4:G5"/>
    <mergeCell ref="H4:H5"/>
    <mergeCell ref="B4:B5"/>
    <mergeCell ref="C4:C5"/>
    <mergeCell ref="D4:D5"/>
    <mergeCell ref="E4:E5"/>
  </mergeCells>
  <printOptions/>
  <pageMargins left="0" right="0" top="0" bottom="0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11.421875" defaultRowHeight="12.75"/>
  <cols>
    <col min="1" max="1" width="17.7109375" style="8" customWidth="1"/>
    <col min="2" max="2" width="9.8515625" style="8" customWidth="1"/>
    <col min="3" max="4" width="13.140625" style="8" customWidth="1"/>
    <col min="5" max="16384" width="11.421875" style="8" customWidth="1"/>
  </cols>
  <sheetData>
    <row r="1" ht="12.75">
      <c r="A1" s="6" t="s">
        <v>603</v>
      </c>
    </row>
    <row r="2" ht="12.75">
      <c r="A2" s="7" t="s">
        <v>604</v>
      </c>
    </row>
    <row r="4" spans="1:4" ht="12.75">
      <c r="A4" s="88"/>
      <c r="B4" s="89" t="s">
        <v>172</v>
      </c>
      <c r="C4" s="89" t="s">
        <v>354</v>
      </c>
      <c r="D4" s="89" t="s">
        <v>194</v>
      </c>
    </row>
    <row r="5" spans="1:4" ht="12.75">
      <c r="A5" s="8" t="s">
        <v>172</v>
      </c>
      <c r="B5" s="2">
        <f aca="true" t="shared" si="0" ref="B5:B14">SUM(C5:D5)</f>
        <v>8578</v>
      </c>
      <c r="C5" s="2">
        <f>SUM(C6:C14)</f>
        <v>7302</v>
      </c>
      <c r="D5" s="2">
        <f>SUM(D6:D14)</f>
        <v>1276</v>
      </c>
    </row>
    <row r="6" spans="1:4" ht="12.75">
      <c r="A6" s="15" t="s">
        <v>338</v>
      </c>
      <c r="B6" s="2">
        <f t="shared" si="0"/>
        <v>3</v>
      </c>
      <c r="C6">
        <v>2</v>
      </c>
      <c r="D6">
        <v>1</v>
      </c>
    </row>
    <row r="7" spans="1:4" ht="12.75">
      <c r="A7" s="15" t="s">
        <v>350</v>
      </c>
      <c r="B7" s="2">
        <f t="shared" si="0"/>
        <v>222</v>
      </c>
      <c r="C7">
        <v>205</v>
      </c>
      <c r="D7">
        <v>17</v>
      </c>
    </row>
    <row r="8" spans="1:4" ht="12.75">
      <c r="A8" s="15" t="s">
        <v>340</v>
      </c>
      <c r="B8" s="2">
        <f t="shared" si="0"/>
        <v>687</v>
      </c>
      <c r="C8">
        <v>594</v>
      </c>
      <c r="D8">
        <v>93</v>
      </c>
    </row>
    <row r="9" spans="1:4" ht="12.75">
      <c r="A9" s="15" t="s">
        <v>341</v>
      </c>
      <c r="B9" s="2">
        <f t="shared" si="0"/>
        <v>1737</v>
      </c>
      <c r="C9">
        <v>1474</v>
      </c>
      <c r="D9">
        <v>263</v>
      </c>
    </row>
    <row r="10" spans="1:4" ht="12.75">
      <c r="A10" s="15" t="s">
        <v>342</v>
      </c>
      <c r="B10" s="2">
        <f t="shared" si="0"/>
        <v>3475</v>
      </c>
      <c r="C10">
        <v>2967</v>
      </c>
      <c r="D10">
        <v>508</v>
      </c>
    </row>
    <row r="11" spans="1:4" ht="12.75">
      <c r="A11" s="15" t="s">
        <v>343</v>
      </c>
      <c r="B11" s="2">
        <f t="shared" si="0"/>
        <v>2047</v>
      </c>
      <c r="C11">
        <v>1733</v>
      </c>
      <c r="D11">
        <v>314</v>
      </c>
    </row>
    <row r="12" spans="1:4" ht="12.75">
      <c r="A12" s="15" t="s">
        <v>344</v>
      </c>
      <c r="B12" s="2">
        <f t="shared" si="0"/>
        <v>381</v>
      </c>
      <c r="C12">
        <v>309</v>
      </c>
      <c r="D12">
        <v>72</v>
      </c>
    </row>
    <row r="13" spans="1:4" ht="12.75">
      <c r="A13" s="15" t="s">
        <v>345</v>
      </c>
      <c r="B13" s="2">
        <f t="shared" si="0"/>
        <v>25</v>
      </c>
      <c r="C13">
        <v>17</v>
      </c>
      <c r="D13">
        <v>8</v>
      </c>
    </row>
    <row r="14" spans="1:4" ht="12.75">
      <c r="A14" s="15" t="s">
        <v>349</v>
      </c>
      <c r="B14" s="2">
        <f t="shared" si="0"/>
        <v>1</v>
      </c>
      <c r="C14">
        <v>1</v>
      </c>
      <c r="D14">
        <v>0</v>
      </c>
    </row>
    <row r="24" ht="12.75">
      <c r="A24" s="8" t="s">
        <v>303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11.421875" defaultRowHeight="12.75"/>
  <cols>
    <col min="1" max="1" width="16.00390625" style="8" customWidth="1"/>
    <col min="2" max="5" width="12.28125" style="8" customWidth="1"/>
    <col min="6" max="16384" width="11.421875" style="8" customWidth="1"/>
  </cols>
  <sheetData>
    <row r="1" ht="12.75">
      <c r="A1" s="6" t="s">
        <v>605</v>
      </c>
    </row>
    <row r="2" ht="12.75">
      <c r="A2" s="7" t="s">
        <v>606</v>
      </c>
    </row>
    <row r="4" spans="1:5" s="82" customFormat="1" ht="12.75">
      <c r="A4" s="88"/>
      <c r="B4" s="90" t="s">
        <v>172</v>
      </c>
      <c r="C4" s="90" t="s">
        <v>355</v>
      </c>
      <c r="D4" s="90" t="s">
        <v>356</v>
      </c>
      <c r="E4" s="90" t="s">
        <v>357</v>
      </c>
    </row>
    <row r="5" spans="1:5" ht="12.75">
      <c r="A5" s="8" t="s">
        <v>172</v>
      </c>
      <c r="B5" s="2">
        <f aca="true" t="shared" si="0" ref="B5:B14">SUM(C5:E5)</f>
        <v>8578</v>
      </c>
      <c r="C5" s="2">
        <f>SUM(C6:C14)</f>
        <v>8167</v>
      </c>
      <c r="D5" s="2">
        <f>SUM(D6:D14)</f>
        <v>396</v>
      </c>
      <c r="E5" s="2">
        <f>SUM(E6:E14)</f>
        <v>15</v>
      </c>
    </row>
    <row r="6" spans="1:6" ht="12.75">
      <c r="A6" s="15" t="s">
        <v>338</v>
      </c>
      <c r="B6" s="2">
        <f t="shared" si="0"/>
        <v>3</v>
      </c>
      <c r="C6">
        <v>3</v>
      </c>
      <c r="D6">
        <v>0</v>
      </c>
      <c r="E6">
        <v>0</v>
      </c>
      <c r="F6"/>
    </row>
    <row r="7" spans="1:6" ht="12.75">
      <c r="A7" s="15" t="s">
        <v>350</v>
      </c>
      <c r="B7" s="2">
        <f t="shared" si="0"/>
        <v>222</v>
      </c>
      <c r="C7">
        <v>222</v>
      </c>
      <c r="D7">
        <v>0</v>
      </c>
      <c r="E7">
        <v>0</v>
      </c>
      <c r="F7"/>
    </row>
    <row r="8" spans="1:6" ht="12.75">
      <c r="A8" s="15" t="s">
        <v>340</v>
      </c>
      <c r="B8" s="2">
        <f t="shared" si="0"/>
        <v>687</v>
      </c>
      <c r="C8">
        <v>677</v>
      </c>
      <c r="D8">
        <v>10</v>
      </c>
      <c r="E8">
        <v>0</v>
      </c>
      <c r="F8"/>
    </row>
    <row r="9" spans="1:6" ht="12.75">
      <c r="A9" s="15" t="s">
        <v>341</v>
      </c>
      <c r="B9" s="2">
        <f t="shared" si="0"/>
        <v>1737</v>
      </c>
      <c r="C9">
        <v>1688</v>
      </c>
      <c r="D9">
        <v>49</v>
      </c>
      <c r="E9">
        <v>0</v>
      </c>
      <c r="F9"/>
    </row>
    <row r="10" spans="1:6" ht="12.75">
      <c r="A10" s="15" t="s">
        <v>342</v>
      </c>
      <c r="B10" s="2">
        <f t="shared" si="0"/>
        <v>3475</v>
      </c>
      <c r="C10">
        <v>3279</v>
      </c>
      <c r="D10">
        <v>187</v>
      </c>
      <c r="E10">
        <v>9</v>
      </c>
      <c r="F10"/>
    </row>
    <row r="11" spans="1:6" ht="12.75">
      <c r="A11" s="15" t="s">
        <v>343</v>
      </c>
      <c r="B11" s="2">
        <f t="shared" si="0"/>
        <v>2047</v>
      </c>
      <c r="C11">
        <v>1927</v>
      </c>
      <c r="D11">
        <v>114</v>
      </c>
      <c r="E11">
        <v>6</v>
      </c>
      <c r="F11"/>
    </row>
    <row r="12" spans="1:6" ht="12.75">
      <c r="A12" s="15" t="s">
        <v>344</v>
      </c>
      <c r="B12" s="2">
        <f t="shared" si="0"/>
        <v>381</v>
      </c>
      <c r="C12">
        <v>351</v>
      </c>
      <c r="D12">
        <v>30</v>
      </c>
      <c r="E12">
        <v>0</v>
      </c>
      <c r="F12"/>
    </row>
    <row r="13" spans="1:6" ht="12.75">
      <c r="A13" s="15" t="s">
        <v>345</v>
      </c>
      <c r="B13" s="2">
        <f t="shared" si="0"/>
        <v>25</v>
      </c>
      <c r="C13">
        <v>19</v>
      </c>
      <c r="D13">
        <v>6</v>
      </c>
      <c r="E13">
        <v>0</v>
      </c>
      <c r="F13"/>
    </row>
    <row r="14" spans="1:6" ht="12.75">
      <c r="A14" s="15" t="s">
        <v>349</v>
      </c>
      <c r="B14" s="2">
        <f t="shared" si="0"/>
        <v>1</v>
      </c>
      <c r="C14">
        <v>1</v>
      </c>
      <c r="D14">
        <v>0</v>
      </c>
      <c r="E14">
        <v>0</v>
      </c>
      <c r="F14"/>
    </row>
    <row r="15" spans="3:6" ht="12.75">
      <c r="C15"/>
      <c r="D15"/>
      <c r="E15"/>
      <c r="F15"/>
    </row>
    <row r="24" ht="12.75">
      <c r="A24" s="8" t="s">
        <v>303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A1" sqref="A1"/>
    </sheetView>
  </sheetViews>
  <sheetFormatPr defaultColWidth="11.421875" defaultRowHeight="12.75"/>
  <cols>
    <col min="1" max="1" width="15.7109375" style="8" customWidth="1"/>
    <col min="2" max="2" width="9.8515625" style="8" customWidth="1"/>
    <col min="3" max="11" width="11.57421875" style="8" customWidth="1"/>
    <col min="12" max="16384" width="11.421875" style="8" customWidth="1"/>
  </cols>
  <sheetData>
    <row r="1" ht="12.75">
      <c r="A1" s="6" t="s">
        <v>607</v>
      </c>
    </row>
    <row r="2" ht="12.75">
      <c r="A2" s="7" t="s">
        <v>608</v>
      </c>
    </row>
    <row r="4" spans="1:11" ht="25.5">
      <c r="A4" s="62"/>
      <c r="B4" s="89" t="s">
        <v>172</v>
      </c>
      <c r="C4" s="89" t="s">
        <v>358</v>
      </c>
      <c r="D4" s="89" t="s">
        <v>627</v>
      </c>
      <c r="E4" s="89" t="s">
        <v>628</v>
      </c>
      <c r="F4" s="89" t="s">
        <v>629</v>
      </c>
      <c r="G4" s="89" t="s">
        <v>630</v>
      </c>
      <c r="H4" s="89" t="s">
        <v>631</v>
      </c>
      <c r="I4" s="89" t="s">
        <v>632</v>
      </c>
      <c r="J4" s="89" t="s">
        <v>359</v>
      </c>
      <c r="K4" s="89" t="s">
        <v>320</v>
      </c>
    </row>
    <row r="5" spans="1:15" ht="12.75">
      <c r="A5" s="8" t="s">
        <v>172</v>
      </c>
      <c r="B5" s="2">
        <v>8578</v>
      </c>
      <c r="C5" s="2">
        <f aca="true" t="shared" si="0" ref="C5:K5">SUM(C6:C14)</f>
        <v>35</v>
      </c>
      <c r="D5" s="2">
        <f t="shared" si="0"/>
        <v>52</v>
      </c>
      <c r="E5" s="2">
        <f t="shared" si="0"/>
        <v>122</v>
      </c>
      <c r="F5" s="2">
        <f t="shared" si="0"/>
        <v>523</v>
      </c>
      <c r="G5" s="2">
        <f t="shared" si="0"/>
        <v>1857</v>
      </c>
      <c r="H5" s="2">
        <f t="shared" si="0"/>
        <v>3618</v>
      </c>
      <c r="I5" s="2">
        <f t="shared" si="0"/>
        <v>1857</v>
      </c>
      <c r="J5" s="2">
        <f t="shared" si="0"/>
        <v>453</v>
      </c>
      <c r="K5" s="2">
        <f t="shared" si="0"/>
        <v>61</v>
      </c>
      <c r="M5" s="2"/>
      <c r="N5" s="2"/>
      <c r="O5" s="2"/>
    </row>
    <row r="6" spans="1:15" ht="12.75">
      <c r="A6" s="15" t="s">
        <v>338</v>
      </c>
      <c r="B6" s="2">
        <v>3</v>
      </c>
      <c r="C6">
        <v>0</v>
      </c>
      <c r="D6">
        <v>0</v>
      </c>
      <c r="E6">
        <v>0</v>
      </c>
      <c r="F6">
        <v>1</v>
      </c>
      <c r="G6">
        <v>0</v>
      </c>
      <c r="H6">
        <v>2</v>
      </c>
      <c r="I6">
        <v>0</v>
      </c>
      <c r="J6">
        <v>0</v>
      </c>
      <c r="K6">
        <v>0</v>
      </c>
      <c r="M6" s="2"/>
      <c r="N6" s="2"/>
      <c r="O6" s="2"/>
    </row>
    <row r="7" spans="1:15" ht="12.75">
      <c r="A7" s="15" t="s">
        <v>350</v>
      </c>
      <c r="B7" s="2">
        <v>222</v>
      </c>
      <c r="C7">
        <v>1</v>
      </c>
      <c r="D7">
        <v>1</v>
      </c>
      <c r="E7">
        <v>1</v>
      </c>
      <c r="F7">
        <v>14</v>
      </c>
      <c r="G7">
        <v>48</v>
      </c>
      <c r="H7">
        <v>92</v>
      </c>
      <c r="I7">
        <v>50</v>
      </c>
      <c r="J7">
        <v>13</v>
      </c>
      <c r="K7">
        <v>2</v>
      </c>
      <c r="M7" s="2"/>
      <c r="N7" s="2"/>
      <c r="O7" s="2"/>
    </row>
    <row r="8" spans="1:15" ht="12.75">
      <c r="A8" s="15" t="s">
        <v>340</v>
      </c>
      <c r="B8" s="2">
        <v>687</v>
      </c>
      <c r="C8">
        <v>4</v>
      </c>
      <c r="D8">
        <v>3</v>
      </c>
      <c r="E8">
        <v>5</v>
      </c>
      <c r="F8">
        <v>38</v>
      </c>
      <c r="G8">
        <v>136</v>
      </c>
      <c r="H8">
        <v>292</v>
      </c>
      <c r="I8">
        <v>162</v>
      </c>
      <c r="J8">
        <v>36</v>
      </c>
      <c r="K8">
        <v>11</v>
      </c>
      <c r="M8" s="2"/>
      <c r="N8" s="2"/>
      <c r="O8" s="2"/>
    </row>
    <row r="9" spans="1:15" ht="12.75">
      <c r="A9" s="15" t="s">
        <v>341</v>
      </c>
      <c r="B9" s="2">
        <v>1737</v>
      </c>
      <c r="C9">
        <v>7</v>
      </c>
      <c r="D9">
        <v>5</v>
      </c>
      <c r="E9">
        <v>24</v>
      </c>
      <c r="F9">
        <v>102</v>
      </c>
      <c r="G9">
        <v>365</v>
      </c>
      <c r="H9">
        <v>731</v>
      </c>
      <c r="I9">
        <v>377</v>
      </c>
      <c r="J9">
        <v>112</v>
      </c>
      <c r="K9">
        <v>14</v>
      </c>
      <c r="M9" s="2"/>
      <c r="N9" s="2"/>
      <c r="O9" s="2"/>
    </row>
    <row r="10" spans="1:15" ht="12.75">
      <c r="A10" s="15" t="s">
        <v>342</v>
      </c>
      <c r="B10" s="2">
        <v>3475</v>
      </c>
      <c r="C10">
        <v>12</v>
      </c>
      <c r="D10">
        <v>26</v>
      </c>
      <c r="E10">
        <v>48</v>
      </c>
      <c r="F10">
        <v>214</v>
      </c>
      <c r="G10">
        <v>770</v>
      </c>
      <c r="H10">
        <v>1472</v>
      </c>
      <c r="I10">
        <v>740</v>
      </c>
      <c r="J10">
        <v>176</v>
      </c>
      <c r="K10">
        <v>17</v>
      </c>
      <c r="M10" s="2"/>
      <c r="N10" s="2"/>
      <c r="O10" s="2"/>
    </row>
    <row r="11" spans="1:15" ht="12.75">
      <c r="A11" s="15" t="s">
        <v>343</v>
      </c>
      <c r="B11" s="2">
        <v>2047</v>
      </c>
      <c r="C11">
        <v>8</v>
      </c>
      <c r="D11">
        <v>11</v>
      </c>
      <c r="E11">
        <v>34</v>
      </c>
      <c r="F11">
        <v>127</v>
      </c>
      <c r="G11">
        <v>439</v>
      </c>
      <c r="H11">
        <v>877</v>
      </c>
      <c r="I11">
        <v>441</v>
      </c>
      <c r="J11">
        <v>100</v>
      </c>
      <c r="K11">
        <v>10</v>
      </c>
      <c r="M11" s="2"/>
      <c r="N11" s="2"/>
      <c r="O11" s="2"/>
    </row>
    <row r="12" spans="1:15" ht="12.75">
      <c r="A12" s="15" t="s">
        <v>344</v>
      </c>
      <c r="B12" s="2">
        <v>381</v>
      </c>
      <c r="C12">
        <v>1</v>
      </c>
      <c r="D12">
        <v>5</v>
      </c>
      <c r="E12">
        <v>7</v>
      </c>
      <c r="F12">
        <v>27</v>
      </c>
      <c r="G12">
        <v>92</v>
      </c>
      <c r="H12">
        <v>144</v>
      </c>
      <c r="I12">
        <v>82</v>
      </c>
      <c r="J12">
        <v>16</v>
      </c>
      <c r="K12">
        <v>7</v>
      </c>
      <c r="M12" s="2"/>
      <c r="N12" s="2"/>
      <c r="O12" s="2"/>
    </row>
    <row r="13" spans="1:15" ht="12.75">
      <c r="A13" s="15" t="s">
        <v>345</v>
      </c>
      <c r="B13" s="2">
        <v>25</v>
      </c>
      <c r="C13">
        <v>2</v>
      </c>
      <c r="D13">
        <v>1</v>
      </c>
      <c r="E13">
        <v>3</v>
      </c>
      <c r="F13">
        <v>0</v>
      </c>
      <c r="G13">
        <v>6</v>
      </c>
      <c r="H13">
        <v>8</v>
      </c>
      <c r="I13">
        <v>5</v>
      </c>
      <c r="J13">
        <v>0</v>
      </c>
      <c r="K13">
        <v>0</v>
      </c>
      <c r="M13" s="2"/>
      <c r="N13" s="2"/>
      <c r="O13" s="2"/>
    </row>
    <row r="14" spans="1:15" ht="12.75">
      <c r="A14" s="15" t="s">
        <v>349</v>
      </c>
      <c r="B14" s="2">
        <v>1</v>
      </c>
      <c r="C14">
        <v>0</v>
      </c>
      <c r="D14">
        <v>0</v>
      </c>
      <c r="E14">
        <v>0</v>
      </c>
      <c r="F14">
        <v>0</v>
      </c>
      <c r="G14">
        <v>1</v>
      </c>
      <c r="H14">
        <v>0</v>
      </c>
      <c r="I14">
        <v>0</v>
      </c>
      <c r="J14">
        <v>0</v>
      </c>
      <c r="K14">
        <v>0</v>
      </c>
      <c r="M14" s="2"/>
      <c r="N14" s="2"/>
      <c r="O14" s="2"/>
    </row>
    <row r="15" spans="2:15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24" ht="12.75">
      <c r="A24" s="8" t="s">
        <v>303</v>
      </c>
    </row>
  </sheetData>
  <printOptions/>
  <pageMargins left="0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4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8" customWidth="1"/>
    <col min="2" max="10" width="9.8515625" style="8" customWidth="1"/>
    <col min="11" max="16384" width="11.421875" style="8" customWidth="1"/>
  </cols>
  <sheetData>
    <row r="1" ht="12.75">
      <c r="A1" s="6" t="s">
        <v>508</v>
      </c>
    </row>
    <row r="2" ht="12.75">
      <c r="A2" s="7" t="s">
        <v>509</v>
      </c>
    </row>
    <row r="4" spans="1:10" ht="12.75">
      <c r="A4" s="33"/>
      <c r="B4" s="107" t="s">
        <v>177</v>
      </c>
      <c r="C4" s="108"/>
      <c r="D4" s="109"/>
      <c r="E4" s="107" t="s">
        <v>180</v>
      </c>
      <c r="F4" s="108"/>
      <c r="G4" s="109"/>
      <c r="H4" s="107" t="s">
        <v>181</v>
      </c>
      <c r="I4" s="108"/>
      <c r="J4" s="109"/>
    </row>
    <row r="5" spans="1:10" ht="12.75">
      <c r="A5" s="33"/>
      <c r="B5" s="35" t="s">
        <v>172</v>
      </c>
      <c r="C5" s="34" t="s">
        <v>178</v>
      </c>
      <c r="D5" s="36" t="s">
        <v>179</v>
      </c>
      <c r="E5" s="35" t="s">
        <v>172</v>
      </c>
      <c r="F5" s="34" t="s">
        <v>178</v>
      </c>
      <c r="G5" s="36" t="s">
        <v>179</v>
      </c>
      <c r="H5" s="35" t="s">
        <v>172</v>
      </c>
      <c r="I5" s="34" t="s">
        <v>178</v>
      </c>
      <c r="J5" s="36" t="s">
        <v>179</v>
      </c>
    </row>
    <row r="6" spans="1:10" ht="12.75">
      <c r="A6" s="8" t="s">
        <v>176</v>
      </c>
      <c r="B6" s="2">
        <v>10345</v>
      </c>
      <c r="C6" s="2">
        <v>5325</v>
      </c>
      <c r="D6" s="2">
        <v>5020</v>
      </c>
      <c r="E6" s="2">
        <v>7267</v>
      </c>
      <c r="F6" s="2">
        <v>3736</v>
      </c>
      <c r="G6" s="2">
        <v>3531</v>
      </c>
      <c r="H6" s="2">
        <v>3078</v>
      </c>
      <c r="I6" s="2">
        <v>1589</v>
      </c>
      <c r="J6" s="2">
        <v>1489</v>
      </c>
    </row>
    <row r="9" spans="1:41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</row>
    <row r="10" spans="1:41" ht="12.7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</row>
    <row r="24" ht="12.75">
      <c r="A24" s="8" t="s">
        <v>303</v>
      </c>
    </row>
  </sheetData>
  <mergeCells count="3">
    <mergeCell ref="B4:D4"/>
    <mergeCell ref="E4:G4"/>
    <mergeCell ref="H4:J4"/>
  </mergeCells>
  <printOptions/>
  <pageMargins left="0" right="0" top="0" bottom="0" header="0" footer="0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24"/>
  <sheetViews>
    <sheetView workbookViewId="0" topLeftCell="A1">
      <selection activeCell="A1" sqref="A1"/>
    </sheetView>
  </sheetViews>
  <sheetFormatPr defaultColWidth="11.421875" defaultRowHeight="12.75"/>
  <cols>
    <col min="1" max="1" width="14.8515625" style="8" customWidth="1"/>
    <col min="2" max="14" width="7.421875" style="8" customWidth="1"/>
    <col min="15" max="16" width="7.8515625" style="8" customWidth="1"/>
    <col min="17" max="17" width="8.8515625" style="8" customWidth="1"/>
    <col min="18" max="16384" width="11.421875" style="8" customWidth="1"/>
  </cols>
  <sheetData>
    <row r="1" ht="12.75">
      <c r="A1" s="6" t="s">
        <v>619</v>
      </c>
    </row>
    <row r="2" ht="12.75">
      <c r="A2" s="7" t="s">
        <v>610</v>
      </c>
    </row>
    <row r="4" spans="1:17" s="82" customFormat="1" ht="25.5">
      <c r="A4" s="32"/>
      <c r="B4" s="89" t="s">
        <v>172</v>
      </c>
      <c r="C4" s="89" t="s">
        <v>360</v>
      </c>
      <c r="D4" s="89" t="s">
        <v>361</v>
      </c>
      <c r="E4" s="89" t="s">
        <v>362</v>
      </c>
      <c r="F4" s="89" t="s">
        <v>363</v>
      </c>
      <c r="G4" s="89" t="s">
        <v>364</v>
      </c>
      <c r="H4" s="89" t="s">
        <v>365</v>
      </c>
      <c r="I4" s="89" t="s">
        <v>366</v>
      </c>
      <c r="J4" s="89" t="s">
        <v>367</v>
      </c>
      <c r="K4" s="89" t="s">
        <v>368</v>
      </c>
      <c r="L4" s="89" t="s">
        <v>369</v>
      </c>
      <c r="M4" s="89" t="s">
        <v>370</v>
      </c>
      <c r="N4" s="89" t="s">
        <v>371</v>
      </c>
      <c r="O4" s="89" t="s">
        <v>372</v>
      </c>
      <c r="P4" s="89" t="s">
        <v>320</v>
      </c>
      <c r="Q4" s="89" t="s">
        <v>618</v>
      </c>
    </row>
    <row r="5" spans="1:19" ht="12.75">
      <c r="A5" s="8" t="s">
        <v>172</v>
      </c>
      <c r="B5" s="2">
        <v>8578</v>
      </c>
      <c r="C5" s="2">
        <v>173</v>
      </c>
      <c r="D5" s="2">
        <v>533</v>
      </c>
      <c r="E5" s="2">
        <v>820</v>
      </c>
      <c r="F5" s="2">
        <v>561</v>
      </c>
      <c r="G5" s="2">
        <v>444</v>
      </c>
      <c r="H5" s="2">
        <v>328</v>
      </c>
      <c r="I5" s="2">
        <v>209</v>
      </c>
      <c r="J5" s="2">
        <v>183</v>
      </c>
      <c r="K5" s="2">
        <v>117</v>
      </c>
      <c r="L5" s="2">
        <v>87</v>
      </c>
      <c r="M5" s="2">
        <v>59</v>
      </c>
      <c r="N5" s="2">
        <v>47</v>
      </c>
      <c r="O5" s="2">
        <v>153</v>
      </c>
      <c r="P5" s="2">
        <v>2</v>
      </c>
      <c r="Q5" s="2">
        <v>4862</v>
      </c>
      <c r="R5" s="9"/>
      <c r="S5" s="9"/>
    </row>
    <row r="6" spans="1:19" ht="12.75">
      <c r="A6" s="15" t="s">
        <v>338</v>
      </c>
      <c r="B6" s="2">
        <v>3</v>
      </c>
      <c r="C6" s="8">
        <v>0</v>
      </c>
      <c r="D6" s="8">
        <v>1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2">
        <v>0</v>
      </c>
      <c r="Q6" s="8">
        <v>2</v>
      </c>
      <c r="R6" s="9"/>
      <c r="S6" s="9"/>
    </row>
    <row r="7" spans="1:19" ht="12.75">
      <c r="A7" s="15" t="s">
        <v>350</v>
      </c>
      <c r="B7" s="2">
        <v>222</v>
      </c>
      <c r="C7" s="8">
        <v>1</v>
      </c>
      <c r="D7" s="8">
        <v>13</v>
      </c>
      <c r="E7" s="8">
        <v>7</v>
      </c>
      <c r="F7" s="8">
        <v>3</v>
      </c>
      <c r="G7" s="8">
        <v>0</v>
      </c>
      <c r="H7" s="8">
        <v>1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2">
        <v>0</v>
      </c>
      <c r="Q7" s="8">
        <v>197</v>
      </c>
      <c r="R7" s="9"/>
      <c r="S7" s="9"/>
    </row>
    <row r="8" spans="1:19" ht="12.75">
      <c r="A8" s="15" t="s">
        <v>340</v>
      </c>
      <c r="B8" s="2">
        <v>687</v>
      </c>
      <c r="C8" s="8">
        <v>7</v>
      </c>
      <c r="D8" s="8">
        <v>43</v>
      </c>
      <c r="E8" s="8">
        <v>46</v>
      </c>
      <c r="F8" s="8">
        <v>29</v>
      </c>
      <c r="G8" s="8">
        <v>21</v>
      </c>
      <c r="H8" s="8">
        <v>16</v>
      </c>
      <c r="I8" s="8">
        <v>6</v>
      </c>
      <c r="J8" s="8">
        <v>2</v>
      </c>
      <c r="K8" s="8">
        <v>1</v>
      </c>
      <c r="L8" s="8">
        <v>1</v>
      </c>
      <c r="M8" s="8">
        <v>0</v>
      </c>
      <c r="N8" s="8">
        <v>0</v>
      </c>
      <c r="O8" s="8">
        <v>0</v>
      </c>
      <c r="P8" s="2">
        <v>0</v>
      </c>
      <c r="Q8" s="8">
        <v>515</v>
      </c>
      <c r="R8" s="9"/>
      <c r="S8" s="9"/>
    </row>
    <row r="9" spans="1:19" ht="12.75">
      <c r="A9" s="15" t="s">
        <v>341</v>
      </c>
      <c r="B9" s="2">
        <v>1737</v>
      </c>
      <c r="C9" s="8">
        <v>20</v>
      </c>
      <c r="D9" s="8">
        <v>108</v>
      </c>
      <c r="E9" s="8">
        <v>118</v>
      </c>
      <c r="F9" s="8">
        <v>71</v>
      </c>
      <c r="G9" s="8">
        <v>60</v>
      </c>
      <c r="H9" s="8">
        <v>43</v>
      </c>
      <c r="I9" s="8">
        <v>41</v>
      </c>
      <c r="J9" s="8">
        <v>40</v>
      </c>
      <c r="K9" s="8">
        <v>32</v>
      </c>
      <c r="L9" s="8">
        <v>12</v>
      </c>
      <c r="M9" s="8">
        <v>5</v>
      </c>
      <c r="N9" s="8">
        <v>2</v>
      </c>
      <c r="O9" s="8">
        <v>1</v>
      </c>
      <c r="P9" s="2">
        <v>0</v>
      </c>
      <c r="Q9" s="8">
        <v>1184</v>
      </c>
      <c r="R9" s="9"/>
      <c r="S9" s="9"/>
    </row>
    <row r="10" spans="1:19" ht="12.75">
      <c r="A10" s="15" t="s">
        <v>342</v>
      </c>
      <c r="B10" s="2">
        <v>3475</v>
      </c>
      <c r="C10" s="8">
        <v>89</v>
      </c>
      <c r="D10" s="8">
        <v>216</v>
      </c>
      <c r="E10" s="8">
        <v>370</v>
      </c>
      <c r="F10" s="8">
        <v>232</v>
      </c>
      <c r="G10" s="8">
        <v>171</v>
      </c>
      <c r="H10" s="8">
        <v>112</v>
      </c>
      <c r="I10" s="8">
        <v>57</v>
      </c>
      <c r="J10" s="8">
        <v>61</v>
      </c>
      <c r="K10" s="8">
        <v>28</v>
      </c>
      <c r="L10" s="8">
        <v>30</v>
      </c>
      <c r="M10" s="8">
        <v>22</v>
      </c>
      <c r="N10" s="8">
        <v>18</v>
      </c>
      <c r="O10" s="8">
        <v>28</v>
      </c>
      <c r="P10" s="2">
        <v>2</v>
      </c>
      <c r="Q10" s="8">
        <v>2039</v>
      </c>
      <c r="R10" s="9"/>
      <c r="S10" s="9"/>
    </row>
    <row r="11" spans="1:19" ht="12.75">
      <c r="A11" s="15" t="s">
        <v>343</v>
      </c>
      <c r="B11" s="2">
        <v>2047</v>
      </c>
      <c r="C11" s="8">
        <v>46</v>
      </c>
      <c r="D11" s="8">
        <v>140</v>
      </c>
      <c r="E11" s="8">
        <v>251</v>
      </c>
      <c r="F11" s="8">
        <v>205</v>
      </c>
      <c r="G11" s="8">
        <v>179</v>
      </c>
      <c r="H11" s="8">
        <v>131</v>
      </c>
      <c r="I11" s="8">
        <v>80</v>
      </c>
      <c r="J11" s="8">
        <v>62</v>
      </c>
      <c r="K11" s="8">
        <v>44</v>
      </c>
      <c r="L11" s="8">
        <v>32</v>
      </c>
      <c r="M11" s="8">
        <v>24</v>
      </c>
      <c r="N11" s="8">
        <v>22</v>
      </c>
      <c r="O11" s="8">
        <v>76</v>
      </c>
      <c r="P11" s="2">
        <v>0</v>
      </c>
      <c r="Q11" s="8">
        <v>755</v>
      </c>
      <c r="R11" s="9"/>
      <c r="S11" s="9"/>
    </row>
    <row r="12" spans="1:19" ht="12.75">
      <c r="A12" s="15" t="s">
        <v>344</v>
      </c>
      <c r="B12" s="2">
        <v>381</v>
      </c>
      <c r="C12" s="8">
        <v>9</v>
      </c>
      <c r="D12" s="8">
        <v>12</v>
      </c>
      <c r="E12" s="8">
        <v>27</v>
      </c>
      <c r="F12" s="8">
        <v>21</v>
      </c>
      <c r="G12" s="8">
        <v>11</v>
      </c>
      <c r="H12" s="8">
        <v>24</v>
      </c>
      <c r="I12" s="8">
        <v>24</v>
      </c>
      <c r="J12" s="8">
        <v>18</v>
      </c>
      <c r="K12" s="8">
        <v>12</v>
      </c>
      <c r="L12" s="8">
        <v>12</v>
      </c>
      <c r="M12" s="8">
        <v>8</v>
      </c>
      <c r="N12" s="8">
        <v>5</v>
      </c>
      <c r="O12" s="8">
        <v>41</v>
      </c>
      <c r="P12" s="2">
        <v>0</v>
      </c>
      <c r="Q12" s="8">
        <v>157</v>
      </c>
      <c r="R12" s="9"/>
      <c r="S12" s="9"/>
    </row>
    <row r="13" spans="1:19" ht="12.75">
      <c r="A13" s="15" t="s">
        <v>345</v>
      </c>
      <c r="B13" s="2">
        <v>25</v>
      </c>
      <c r="C13" s="8">
        <v>1</v>
      </c>
      <c r="D13" s="8">
        <v>0</v>
      </c>
      <c r="E13" s="8">
        <v>1</v>
      </c>
      <c r="F13" s="8">
        <v>0</v>
      </c>
      <c r="G13" s="8">
        <v>2</v>
      </c>
      <c r="H13" s="8">
        <v>1</v>
      </c>
      <c r="I13" s="8">
        <v>1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6</v>
      </c>
      <c r="P13" s="2">
        <v>0</v>
      </c>
      <c r="Q13" s="8">
        <v>13</v>
      </c>
      <c r="R13" s="9"/>
      <c r="S13" s="9"/>
    </row>
    <row r="14" spans="1:19" ht="12.75">
      <c r="A14" s="15" t="s">
        <v>349</v>
      </c>
      <c r="B14" s="2">
        <v>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1</v>
      </c>
      <c r="P14" s="2">
        <v>0</v>
      </c>
      <c r="Q14" s="8">
        <v>0</v>
      </c>
      <c r="R14" s="9"/>
      <c r="S14" s="9"/>
    </row>
    <row r="15" spans="1:16" ht="12.75">
      <c r="A15" s="8" t="s">
        <v>633</v>
      </c>
      <c r="B15" s="2"/>
      <c r="P15" s="2"/>
    </row>
    <row r="16" spans="1:16" ht="12.75">
      <c r="A16" s="8" t="s">
        <v>634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2:16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ht="10.5" customHeight="1"/>
    <row r="20" ht="12.75">
      <c r="L20" s="9"/>
    </row>
    <row r="24" ht="12.75">
      <c r="A24" s="8" t="s">
        <v>303</v>
      </c>
    </row>
  </sheetData>
  <printOptions/>
  <pageMargins left="0" right="0" top="0" bottom="0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1" sqref="A1"/>
    </sheetView>
  </sheetViews>
  <sheetFormatPr defaultColWidth="11.421875" defaultRowHeight="12.75"/>
  <cols>
    <col min="1" max="1" width="14.140625" style="8" customWidth="1"/>
    <col min="2" max="14" width="7.7109375" style="8" customWidth="1"/>
    <col min="15" max="15" width="7.8515625" style="8" customWidth="1"/>
    <col min="16" max="16" width="9.421875" style="8" customWidth="1"/>
    <col min="17" max="16384" width="11.421875" style="8" customWidth="1"/>
  </cols>
  <sheetData>
    <row r="1" ht="12.75">
      <c r="A1" s="6" t="s">
        <v>617</v>
      </c>
    </row>
    <row r="2" ht="12.75">
      <c r="A2" s="7" t="s">
        <v>612</v>
      </c>
    </row>
    <row r="4" spans="1:16" s="82" customFormat="1" ht="25.5">
      <c r="A4" s="88"/>
      <c r="B4" s="89" t="s">
        <v>172</v>
      </c>
      <c r="C4" s="89" t="s">
        <v>360</v>
      </c>
      <c r="D4" s="89" t="s">
        <v>361</v>
      </c>
      <c r="E4" s="89" t="s">
        <v>362</v>
      </c>
      <c r="F4" s="89" t="s">
        <v>363</v>
      </c>
      <c r="G4" s="89" t="s">
        <v>364</v>
      </c>
      <c r="H4" s="89" t="s">
        <v>365</v>
      </c>
      <c r="I4" s="89" t="s">
        <v>366</v>
      </c>
      <c r="J4" s="89" t="s">
        <v>367</v>
      </c>
      <c r="K4" s="89" t="s">
        <v>368</v>
      </c>
      <c r="L4" s="89" t="s">
        <v>369</v>
      </c>
      <c r="M4" s="89" t="s">
        <v>370</v>
      </c>
      <c r="N4" s="89" t="s">
        <v>371</v>
      </c>
      <c r="O4" s="89" t="s">
        <v>372</v>
      </c>
      <c r="P4" s="89" t="s">
        <v>618</v>
      </c>
    </row>
    <row r="5" spans="1:20" ht="12.75">
      <c r="A5" s="8" t="s">
        <v>172</v>
      </c>
      <c r="B5" s="2">
        <v>8578</v>
      </c>
      <c r="C5" s="2">
        <f aca="true" t="shared" si="0" ref="C5:O5">SUM(C6:C14)</f>
        <v>409</v>
      </c>
      <c r="D5" s="2">
        <f t="shared" si="0"/>
        <v>631</v>
      </c>
      <c r="E5" s="2">
        <f t="shared" si="0"/>
        <v>652</v>
      </c>
      <c r="F5" s="2">
        <f t="shared" si="0"/>
        <v>507</v>
      </c>
      <c r="G5" s="2">
        <f t="shared" si="0"/>
        <v>319</v>
      </c>
      <c r="H5" s="2">
        <f t="shared" si="0"/>
        <v>205</v>
      </c>
      <c r="I5" s="2">
        <f t="shared" si="0"/>
        <v>128</v>
      </c>
      <c r="J5" s="2">
        <f t="shared" si="0"/>
        <v>92</v>
      </c>
      <c r="K5" s="2">
        <f t="shared" si="0"/>
        <v>45</v>
      </c>
      <c r="L5" s="2">
        <f t="shared" si="0"/>
        <v>26</v>
      </c>
      <c r="M5" s="2">
        <f t="shared" si="0"/>
        <v>27</v>
      </c>
      <c r="N5" s="2">
        <f t="shared" si="0"/>
        <v>25</v>
      </c>
      <c r="O5" s="2">
        <f t="shared" si="0"/>
        <v>50</v>
      </c>
      <c r="P5" s="9">
        <f aca="true" t="shared" si="1" ref="P5:P14">B5-SUM(C5:O5)</f>
        <v>5462</v>
      </c>
      <c r="Q5" s="2"/>
      <c r="R5" s="6"/>
      <c r="S5" s="86"/>
      <c r="T5" s="9"/>
    </row>
    <row r="6" spans="1:20" ht="12.75">
      <c r="A6" s="15" t="s">
        <v>338</v>
      </c>
      <c r="B6" s="2">
        <v>3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9">
        <f t="shared" si="1"/>
        <v>3</v>
      </c>
      <c r="Q6" s="2"/>
      <c r="R6" s="15"/>
      <c r="S6" s="2"/>
      <c r="T6" s="9"/>
    </row>
    <row r="7" spans="1:20" ht="12.75">
      <c r="A7" s="15" t="s">
        <v>350</v>
      </c>
      <c r="B7" s="2">
        <v>222</v>
      </c>
      <c r="C7" s="8">
        <v>20</v>
      </c>
      <c r="D7" s="8">
        <v>7</v>
      </c>
      <c r="E7" s="8">
        <v>2</v>
      </c>
      <c r="F7" s="8">
        <v>0</v>
      </c>
      <c r="G7" s="8">
        <v>1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9">
        <f t="shared" si="1"/>
        <v>192</v>
      </c>
      <c r="Q7" s="2"/>
      <c r="R7" s="15"/>
      <c r="S7" s="2"/>
      <c r="T7" s="9"/>
    </row>
    <row r="8" spans="1:20" ht="12.75">
      <c r="A8" s="15" t="s">
        <v>340</v>
      </c>
      <c r="B8" s="2">
        <v>687</v>
      </c>
      <c r="C8" s="8">
        <v>55</v>
      </c>
      <c r="D8" s="8">
        <v>48</v>
      </c>
      <c r="E8" s="8">
        <v>30</v>
      </c>
      <c r="F8" s="8">
        <v>14</v>
      </c>
      <c r="G8" s="8">
        <v>4</v>
      </c>
      <c r="H8" s="8">
        <v>2</v>
      </c>
      <c r="I8" s="8">
        <v>1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9">
        <f t="shared" si="1"/>
        <v>533</v>
      </c>
      <c r="Q8" s="2"/>
      <c r="R8" s="15"/>
      <c r="S8" s="2"/>
      <c r="T8" s="9"/>
    </row>
    <row r="9" spans="1:20" ht="12.75">
      <c r="A9" s="15" t="s">
        <v>341</v>
      </c>
      <c r="B9" s="2">
        <v>1737</v>
      </c>
      <c r="C9" s="8">
        <v>102</v>
      </c>
      <c r="D9" s="8">
        <v>204</v>
      </c>
      <c r="E9" s="8">
        <v>202</v>
      </c>
      <c r="F9" s="8">
        <v>111</v>
      </c>
      <c r="G9" s="8">
        <v>57</v>
      </c>
      <c r="H9" s="8">
        <v>25</v>
      </c>
      <c r="I9" s="8">
        <v>5</v>
      </c>
      <c r="J9" s="8">
        <v>3</v>
      </c>
      <c r="K9" s="8">
        <v>1</v>
      </c>
      <c r="L9" s="8">
        <v>0</v>
      </c>
      <c r="M9" s="8">
        <v>3</v>
      </c>
      <c r="N9" s="8">
        <v>0</v>
      </c>
      <c r="O9" s="8">
        <v>1</v>
      </c>
      <c r="P9" s="9">
        <f t="shared" si="1"/>
        <v>1023</v>
      </c>
      <c r="Q9" s="2"/>
      <c r="R9" s="15"/>
      <c r="S9" s="2"/>
      <c r="T9" s="9"/>
    </row>
    <row r="10" spans="1:20" ht="12.75">
      <c r="A10" s="15" t="s">
        <v>342</v>
      </c>
      <c r="B10" s="2">
        <v>3475</v>
      </c>
      <c r="C10" s="8">
        <v>166</v>
      </c>
      <c r="D10" s="8">
        <v>274</v>
      </c>
      <c r="E10" s="8">
        <v>336</v>
      </c>
      <c r="F10" s="8">
        <v>299</v>
      </c>
      <c r="G10" s="8">
        <v>205</v>
      </c>
      <c r="H10" s="8">
        <v>130</v>
      </c>
      <c r="I10" s="8">
        <v>79</v>
      </c>
      <c r="J10" s="8">
        <v>48</v>
      </c>
      <c r="K10" s="8">
        <v>23</v>
      </c>
      <c r="L10" s="8">
        <v>11</v>
      </c>
      <c r="M10" s="8">
        <v>8</v>
      </c>
      <c r="N10" s="8">
        <v>6</v>
      </c>
      <c r="O10" s="8">
        <v>9</v>
      </c>
      <c r="P10" s="9">
        <f t="shared" si="1"/>
        <v>1881</v>
      </c>
      <c r="Q10" s="2"/>
      <c r="R10" s="15"/>
      <c r="S10" s="2"/>
      <c r="T10" s="9"/>
    </row>
    <row r="11" spans="1:20" ht="12.75">
      <c r="A11" s="15" t="s">
        <v>343</v>
      </c>
      <c r="B11" s="2">
        <v>2047</v>
      </c>
      <c r="C11" s="8">
        <v>54</v>
      </c>
      <c r="D11" s="8">
        <v>88</v>
      </c>
      <c r="E11" s="8">
        <v>73</v>
      </c>
      <c r="F11" s="8">
        <v>74</v>
      </c>
      <c r="G11" s="8">
        <v>45</v>
      </c>
      <c r="H11" s="8">
        <v>41</v>
      </c>
      <c r="I11" s="8">
        <v>34</v>
      </c>
      <c r="J11" s="8">
        <v>35</v>
      </c>
      <c r="K11" s="8">
        <v>20</v>
      </c>
      <c r="L11" s="8">
        <v>14</v>
      </c>
      <c r="M11" s="8">
        <v>12</v>
      </c>
      <c r="N11" s="8">
        <v>12</v>
      </c>
      <c r="O11" s="8">
        <v>25</v>
      </c>
      <c r="P11" s="9">
        <f t="shared" si="1"/>
        <v>1520</v>
      </c>
      <c r="Q11" s="2"/>
      <c r="R11" s="15"/>
      <c r="S11" s="2"/>
      <c r="T11" s="9"/>
    </row>
    <row r="12" spans="1:20" ht="12.75">
      <c r="A12" s="15" t="s">
        <v>344</v>
      </c>
      <c r="B12" s="2">
        <v>381</v>
      </c>
      <c r="C12" s="8">
        <v>11</v>
      </c>
      <c r="D12" s="8">
        <v>10</v>
      </c>
      <c r="E12" s="8">
        <v>9</v>
      </c>
      <c r="F12" s="8">
        <v>8</v>
      </c>
      <c r="G12" s="8">
        <v>6</v>
      </c>
      <c r="H12" s="8">
        <v>7</v>
      </c>
      <c r="I12" s="8">
        <v>9</v>
      </c>
      <c r="J12" s="8">
        <v>5</v>
      </c>
      <c r="K12" s="8">
        <v>1</v>
      </c>
      <c r="L12" s="8">
        <v>1</v>
      </c>
      <c r="M12" s="8">
        <v>4</v>
      </c>
      <c r="N12" s="8">
        <v>6</v>
      </c>
      <c r="O12" s="8">
        <v>14</v>
      </c>
      <c r="P12" s="9">
        <f t="shared" si="1"/>
        <v>290</v>
      </c>
      <c r="Q12" s="2"/>
      <c r="R12" s="15"/>
      <c r="S12" s="2"/>
      <c r="T12" s="9"/>
    </row>
    <row r="13" spans="1:20" ht="12.75">
      <c r="A13" s="15" t="s">
        <v>345</v>
      </c>
      <c r="B13" s="2">
        <v>25</v>
      </c>
      <c r="C13" s="8">
        <v>1</v>
      </c>
      <c r="D13" s="8">
        <v>0</v>
      </c>
      <c r="E13" s="8">
        <v>0</v>
      </c>
      <c r="F13" s="8">
        <v>1</v>
      </c>
      <c r="G13" s="8">
        <v>1</v>
      </c>
      <c r="H13" s="8">
        <v>0</v>
      </c>
      <c r="I13" s="8">
        <v>0</v>
      </c>
      <c r="J13" s="8">
        <v>1</v>
      </c>
      <c r="K13" s="8">
        <v>0</v>
      </c>
      <c r="L13" s="8">
        <v>0</v>
      </c>
      <c r="M13" s="8">
        <v>0</v>
      </c>
      <c r="N13" s="8">
        <v>1</v>
      </c>
      <c r="O13" s="8">
        <v>1</v>
      </c>
      <c r="P13" s="9">
        <f t="shared" si="1"/>
        <v>19</v>
      </c>
      <c r="Q13" s="2"/>
      <c r="R13" s="15"/>
      <c r="S13" s="2"/>
      <c r="T13" s="9"/>
    </row>
    <row r="14" spans="1:20" ht="12.75">
      <c r="A14" s="15" t="s">
        <v>349</v>
      </c>
      <c r="B14" s="2">
        <v>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9">
        <f t="shared" si="1"/>
        <v>1</v>
      </c>
      <c r="Q14" s="2"/>
      <c r="R14" s="15"/>
      <c r="S14" s="2"/>
      <c r="T14" s="9"/>
    </row>
    <row r="15" spans="1:15" ht="12.75">
      <c r="A15" s="8" t="s">
        <v>616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>
      <c r="A16" s="8" t="s">
        <v>635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23" spans="1:2" ht="12.75">
      <c r="A23" s="82"/>
      <c r="B23" s="82"/>
    </row>
    <row r="24" spans="1:2" ht="12.75">
      <c r="A24" s="82" t="s">
        <v>303</v>
      </c>
      <c r="B24" s="82"/>
    </row>
    <row r="25" spans="1:2" ht="12.75">
      <c r="A25" s="82"/>
      <c r="B25" s="82"/>
    </row>
    <row r="26" spans="1:2" ht="12.75">
      <c r="A26" s="82"/>
      <c r="B26" s="82"/>
    </row>
  </sheetData>
  <printOptions/>
  <pageMargins left="0" right="0" top="0" bottom="0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8" customWidth="1"/>
    <col min="2" max="6" width="12.140625" style="8" customWidth="1"/>
    <col min="7" max="16384" width="11.421875" style="8" customWidth="1"/>
  </cols>
  <sheetData>
    <row r="1" ht="12.75">
      <c r="A1" s="6" t="s">
        <v>641</v>
      </c>
    </row>
    <row r="2" ht="12.75">
      <c r="A2" s="7" t="s">
        <v>638</v>
      </c>
    </row>
    <row r="4" spans="1:6" s="82" customFormat="1" ht="12.75">
      <c r="A4" s="88"/>
      <c r="B4" s="89" t="s">
        <v>172</v>
      </c>
      <c r="C4" s="89" t="s">
        <v>209</v>
      </c>
      <c r="D4" s="89" t="s">
        <v>210</v>
      </c>
      <c r="E4" s="89" t="s">
        <v>211</v>
      </c>
      <c r="F4" s="89" t="s">
        <v>644</v>
      </c>
    </row>
    <row r="5" spans="1:10" ht="12.75">
      <c r="A5" s="29" t="s">
        <v>172</v>
      </c>
      <c r="B5" s="86">
        <v>5857</v>
      </c>
      <c r="C5" s="86">
        <v>3068</v>
      </c>
      <c r="D5" s="86">
        <v>2261</v>
      </c>
      <c r="E5" s="86">
        <v>392</v>
      </c>
      <c r="F5" s="86">
        <v>136</v>
      </c>
      <c r="G5" s="2"/>
      <c r="H5" s="6"/>
      <c r="I5" s="86"/>
      <c r="J5" s="9"/>
    </row>
    <row r="6" spans="1:10" ht="12.75">
      <c r="A6" s="52" t="s">
        <v>642</v>
      </c>
      <c r="B6" s="2">
        <v>470</v>
      </c>
      <c r="C6" s="2">
        <v>396</v>
      </c>
      <c r="D6" s="2">
        <v>60</v>
      </c>
      <c r="E6" s="2">
        <v>8</v>
      </c>
      <c r="F6" s="2">
        <v>6</v>
      </c>
      <c r="G6" s="2"/>
      <c r="H6" s="15"/>
      <c r="I6" s="2"/>
      <c r="J6" s="9"/>
    </row>
    <row r="7" spans="1:10" ht="12.75">
      <c r="A7" s="52" t="s">
        <v>645</v>
      </c>
      <c r="B7" s="2">
        <v>706</v>
      </c>
      <c r="C7" s="2">
        <v>615</v>
      </c>
      <c r="D7" s="2">
        <v>77</v>
      </c>
      <c r="E7" s="2">
        <v>13</v>
      </c>
      <c r="F7" s="2">
        <v>1</v>
      </c>
      <c r="G7" s="2"/>
      <c r="H7" s="15"/>
      <c r="I7" s="2"/>
      <c r="J7" s="9"/>
    </row>
    <row r="8" spans="1:10" ht="12.75">
      <c r="A8" s="52" t="s">
        <v>646</v>
      </c>
      <c r="B8" s="2">
        <v>836</v>
      </c>
      <c r="C8" s="2">
        <v>643</v>
      </c>
      <c r="D8" s="2">
        <v>165</v>
      </c>
      <c r="E8" s="2">
        <v>19</v>
      </c>
      <c r="F8" s="2">
        <v>9</v>
      </c>
      <c r="G8" s="2"/>
      <c r="H8" s="15"/>
      <c r="I8" s="2"/>
      <c r="J8" s="9"/>
    </row>
    <row r="9" spans="1:10" ht="12.75">
      <c r="A9" s="52" t="s">
        <v>647</v>
      </c>
      <c r="B9" s="2">
        <v>754</v>
      </c>
      <c r="C9" s="2">
        <v>499</v>
      </c>
      <c r="D9" s="2">
        <v>233</v>
      </c>
      <c r="E9" s="2">
        <v>20</v>
      </c>
      <c r="F9" s="2">
        <v>2</v>
      </c>
      <c r="G9" s="2"/>
      <c r="H9" s="15"/>
      <c r="I9" s="2"/>
      <c r="J9" s="9"/>
    </row>
    <row r="10" spans="1:10" ht="12.75">
      <c r="A10" s="52" t="s">
        <v>648</v>
      </c>
      <c r="B10" s="2">
        <v>618</v>
      </c>
      <c r="C10" s="2">
        <v>319</v>
      </c>
      <c r="D10" s="2">
        <v>267</v>
      </c>
      <c r="E10" s="2">
        <v>23</v>
      </c>
      <c r="F10" s="2">
        <v>9</v>
      </c>
      <c r="G10" s="2"/>
      <c r="H10" s="15"/>
      <c r="I10" s="2"/>
      <c r="J10" s="9"/>
    </row>
    <row r="11" spans="1:10" ht="12.75">
      <c r="A11" s="52" t="s">
        <v>649</v>
      </c>
      <c r="B11" s="2">
        <v>572</v>
      </c>
      <c r="C11" s="2">
        <v>205</v>
      </c>
      <c r="D11" s="2">
        <v>322</v>
      </c>
      <c r="E11" s="2">
        <v>33</v>
      </c>
      <c r="F11" s="2">
        <v>12</v>
      </c>
      <c r="G11" s="2"/>
      <c r="H11" s="15"/>
      <c r="I11" s="2"/>
      <c r="J11" s="9"/>
    </row>
    <row r="12" spans="1:10" ht="12.75">
      <c r="A12" s="52" t="s">
        <v>650</v>
      </c>
      <c r="B12" s="2">
        <v>491</v>
      </c>
      <c r="C12" s="2">
        <v>127</v>
      </c>
      <c r="D12" s="2">
        <v>309</v>
      </c>
      <c r="E12" s="2">
        <v>51</v>
      </c>
      <c r="F12" s="2">
        <v>4</v>
      </c>
      <c r="G12" s="2"/>
      <c r="H12" s="15"/>
      <c r="I12" s="2"/>
      <c r="J12" s="9"/>
    </row>
    <row r="13" spans="1:10" ht="12.75">
      <c r="A13" s="52" t="s">
        <v>651</v>
      </c>
      <c r="B13" s="2">
        <v>360</v>
      </c>
      <c r="C13" s="2">
        <v>92</v>
      </c>
      <c r="D13" s="2">
        <v>218</v>
      </c>
      <c r="E13" s="2">
        <v>39</v>
      </c>
      <c r="F13" s="2">
        <v>11</v>
      </c>
      <c r="G13" s="2"/>
      <c r="H13" s="15"/>
      <c r="I13" s="2"/>
      <c r="J13" s="9"/>
    </row>
    <row r="14" spans="1:10" ht="12.75">
      <c r="A14" s="52" t="s">
        <v>652</v>
      </c>
      <c r="B14" s="2">
        <v>267</v>
      </c>
      <c r="C14" s="2">
        <v>45</v>
      </c>
      <c r="D14" s="2">
        <v>184</v>
      </c>
      <c r="E14" s="2">
        <v>32</v>
      </c>
      <c r="F14" s="2">
        <v>6</v>
      </c>
      <c r="G14" s="2"/>
      <c r="H14" s="15"/>
      <c r="I14" s="2"/>
      <c r="J14" s="9"/>
    </row>
    <row r="15" spans="1:6" ht="12.75">
      <c r="A15" s="52" t="s">
        <v>653</v>
      </c>
      <c r="B15" s="2">
        <v>204</v>
      </c>
      <c r="C15" s="2">
        <v>26</v>
      </c>
      <c r="D15" s="2">
        <v>139</v>
      </c>
      <c r="E15" s="2">
        <v>28</v>
      </c>
      <c r="F15" s="2">
        <v>11</v>
      </c>
    </row>
    <row r="16" spans="1:6" ht="12.75">
      <c r="A16" s="52" t="s">
        <v>654</v>
      </c>
      <c r="B16" s="2">
        <v>143</v>
      </c>
      <c r="C16" s="2">
        <v>27</v>
      </c>
      <c r="D16" s="2">
        <v>86</v>
      </c>
      <c r="E16" s="2">
        <v>24</v>
      </c>
      <c r="F16" s="2">
        <v>6</v>
      </c>
    </row>
    <row r="17" spans="1:6" ht="12.75">
      <c r="A17" s="52" t="s">
        <v>655</v>
      </c>
      <c r="B17" s="2">
        <v>125</v>
      </c>
      <c r="C17" s="2">
        <v>25</v>
      </c>
      <c r="D17" s="2">
        <v>61</v>
      </c>
      <c r="E17" s="2">
        <v>30</v>
      </c>
      <c r="F17" s="2">
        <v>9</v>
      </c>
    </row>
    <row r="18" spans="1:6" ht="12.75">
      <c r="A18" s="52" t="s">
        <v>656</v>
      </c>
      <c r="B18" s="2">
        <v>79</v>
      </c>
      <c r="C18" s="2">
        <v>11</v>
      </c>
      <c r="D18" s="2">
        <v>44</v>
      </c>
      <c r="E18" s="2">
        <v>17</v>
      </c>
      <c r="F18" s="2">
        <v>7</v>
      </c>
    </row>
    <row r="19" spans="1:6" ht="12.75">
      <c r="A19" s="52" t="s">
        <v>657</v>
      </c>
      <c r="B19" s="2">
        <v>64</v>
      </c>
      <c r="C19" s="2">
        <v>9</v>
      </c>
      <c r="D19" s="2">
        <v>29</v>
      </c>
      <c r="E19" s="2">
        <v>18</v>
      </c>
      <c r="F19" s="2">
        <v>8</v>
      </c>
    </row>
    <row r="20" spans="1:6" ht="12.75">
      <c r="A20" s="52" t="s">
        <v>658</v>
      </c>
      <c r="B20" s="2">
        <v>51</v>
      </c>
      <c r="C20" s="2">
        <v>8</v>
      </c>
      <c r="D20" s="2">
        <v>26</v>
      </c>
      <c r="E20" s="2">
        <v>7</v>
      </c>
      <c r="F20" s="2">
        <v>10</v>
      </c>
    </row>
    <row r="21" spans="1:6" ht="12.75">
      <c r="A21" s="52" t="s">
        <v>659</v>
      </c>
      <c r="B21" s="2">
        <v>34</v>
      </c>
      <c r="C21" s="2">
        <v>5</v>
      </c>
      <c r="D21" s="2">
        <v>13</v>
      </c>
      <c r="E21" s="2">
        <v>12</v>
      </c>
      <c r="F21" s="2">
        <v>4</v>
      </c>
    </row>
    <row r="22" spans="1:6" ht="12.75">
      <c r="A22" s="52" t="s">
        <v>660</v>
      </c>
      <c r="B22" s="2">
        <v>35</v>
      </c>
      <c r="C22" s="2">
        <v>8</v>
      </c>
      <c r="D22" s="2">
        <v>9</v>
      </c>
      <c r="E22" s="2">
        <v>10</v>
      </c>
      <c r="F22" s="2">
        <v>8</v>
      </c>
    </row>
    <row r="23" spans="1:6" ht="12.75">
      <c r="A23" s="52" t="s">
        <v>661</v>
      </c>
      <c r="B23" s="2">
        <v>15</v>
      </c>
      <c r="C23" s="2">
        <v>2</v>
      </c>
      <c r="D23" s="2">
        <v>7</v>
      </c>
      <c r="E23" s="2">
        <v>3</v>
      </c>
      <c r="F23" s="2">
        <v>3</v>
      </c>
    </row>
    <row r="24" spans="1:6" ht="12.75">
      <c r="A24" s="52" t="s">
        <v>662</v>
      </c>
      <c r="B24" s="2">
        <v>12</v>
      </c>
      <c r="C24" s="2">
        <v>2</v>
      </c>
      <c r="D24" s="2">
        <v>7</v>
      </c>
      <c r="E24" s="2">
        <v>1</v>
      </c>
      <c r="F24" s="2">
        <v>2</v>
      </c>
    </row>
    <row r="25" spans="1:6" ht="12.75">
      <c r="A25" s="52" t="s">
        <v>663</v>
      </c>
      <c r="B25" s="2">
        <v>6</v>
      </c>
      <c r="C25" s="2">
        <v>3</v>
      </c>
      <c r="D25" s="2">
        <v>0</v>
      </c>
      <c r="E25" s="2">
        <v>1</v>
      </c>
      <c r="F25" s="2">
        <v>2</v>
      </c>
    </row>
    <row r="26" spans="1:6" ht="12.75">
      <c r="A26" s="52" t="s">
        <v>643</v>
      </c>
      <c r="B26" s="2">
        <v>15</v>
      </c>
      <c r="C26" s="2">
        <v>1</v>
      </c>
      <c r="D26" s="2">
        <v>5</v>
      </c>
      <c r="E26" s="2">
        <v>3</v>
      </c>
      <c r="F26" s="2">
        <v>6</v>
      </c>
    </row>
  </sheetData>
  <printOptions/>
  <pageMargins left="0" right="0" top="0" bottom="0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A1" sqref="A1"/>
    </sheetView>
  </sheetViews>
  <sheetFormatPr defaultColWidth="11.421875" defaultRowHeight="12.75"/>
  <cols>
    <col min="1" max="1" width="16.421875" style="5" customWidth="1"/>
    <col min="2" max="16384" width="11.421875" style="5" customWidth="1"/>
  </cols>
  <sheetData>
    <row r="1" ht="12.75">
      <c r="A1" s="29" t="s">
        <v>664</v>
      </c>
    </row>
    <row r="2" ht="12.75">
      <c r="A2" s="30" t="s">
        <v>665</v>
      </c>
    </row>
    <row r="4" spans="1:11" s="92" customFormat="1" ht="25.5">
      <c r="A4" s="32"/>
      <c r="B4" s="89" t="s">
        <v>172</v>
      </c>
      <c r="C4" s="89" t="s">
        <v>313</v>
      </c>
      <c r="D4" s="89" t="s">
        <v>623</v>
      </c>
      <c r="E4" s="89" t="s">
        <v>314</v>
      </c>
      <c r="F4" s="89" t="s">
        <v>315</v>
      </c>
      <c r="G4" s="89" t="s">
        <v>334</v>
      </c>
      <c r="H4" s="89" t="s">
        <v>335</v>
      </c>
      <c r="I4" s="89" t="s">
        <v>316</v>
      </c>
      <c r="J4" s="91" t="s">
        <v>317</v>
      </c>
      <c r="K4" s="91" t="s">
        <v>336</v>
      </c>
    </row>
    <row r="5" spans="1:14" ht="12.75">
      <c r="A5" s="8" t="s">
        <v>172</v>
      </c>
      <c r="B5" s="59">
        <v>8578</v>
      </c>
      <c r="C5" s="59">
        <v>6837</v>
      </c>
      <c r="D5" s="59">
        <v>142</v>
      </c>
      <c r="E5" s="59">
        <v>252</v>
      </c>
      <c r="F5" s="59">
        <v>263</v>
      </c>
      <c r="G5" s="59">
        <v>19</v>
      </c>
      <c r="H5" s="59">
        <v>39</v>
      </c>
      <c r="I5" s="59">
        <v>897</v>
      </c>
      <c r="J5" s="59">
        <v>120</v>
      </c>
      <c r="K5" s="59">
        <v>9</v>
      </c>
      <c r="L5" s="59"/>
      <c r="M5" s="59"/>
      <c r="N5" s="59"/>
    </row>
    <row r="6" spans="1:14" ht="12.75">
      <c r="A6" s="15" t="s">
        <v>338</v>
      </c>
      <c r="B6" s="59">
        <v>3</v>
      </c>
      <c r="C6" s="59">
        <v>2</v>
      </c>
      <c r="D6" s="59">
        <v>0</v>
      </c>
      <c r="E6" s="59">
        <v>1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/>
      <c r="M6" s="59"/>
      <c r="N6" s="59"/>
    </row>
    <row r="7" spans="1:14" ht="12.75">
      <c r="A7" s="15" t="s">
        <v>350</v>
      </c>
      <c r="B7" s="59">
        <v>222</v>
      </c>
      <c r="C7" s="59">
        <v>115</v>
      </c>
      <c r="D7" s="59">
        <v>1</v>
      </c>
      <c r="E7" s="59">
        <v>33</v>
      </c>
      <c r="F7" s="59">
        <v>10</v>
      </c>
      <c r="G7" s="59">
        <v>0</v>
      </c>
      <c r="H7" s="59">
        <v>2</v>
      </c>
      <c r="I7" s="59">
        <v>57</v>
      </c>
      <c r="J7" s="59">
        <v>4</v>
      </c>
      <c r="K7" s="59">
        <v>0</v>
      </c>
      <c r="L7" s="59"/>
      <c r="M7" s="59"/>
      <c r="N7" s="59"/>
    </row>
    <row r="8" spans="1:14" ht="12.75">
      <c r="A8" s="15" t="s">
        <v>340</v>
      </c>
      <c r="B8" s="59">
        <v>687</v>
      </c>
      <c r="C8" s="59">
        <v>326</v>
      </c>
      <c r="D8" s="59">
        <v>11</v>
      </c>
      <c r="E8" s="59">
        <v>60</v>
      </c>
      <c r="F8" s="59">
        <v>55</v>
      </c>
      <c r="G8" s="59">
        <v>0</v>
      </c>
      <c r="H8" s="59">
        <v>9</v>
      </c>
      <c r="I8" s="59">
        <v>201</v>
      </c>
      <c r="J8" s="59">
        <v>24</v>
      </c>
      <c r="K8" s="59">
        <v>1</v>
      </c>
      <c r="L8" s="59"/>
      <c r="M8" s="59"/>
      <c r="N8" s="59"/>
    </row>
    <row r="9" spans="1:14" ht="12.75">
      <c r="A9" s="15" t="s">
        <v>341</v>
      </c>
      <c r="B9" s="59">
        <v>1737</v>
      </c>
      <c r="C9" s="59">
        <v>1163</v>
      </c>
      <c r="D9" s="59">
        <v>39</v>
      </c>
      <c r="E9" s="59">
        <v>91</v>
      </c>
      <c r="F9" s="59">
        <v>93</v>
      </c>
      <c r="G9" s="59">
        <v>4</v>
      </c>
      <c r="H9" s="59">
        <v>7</v>
      </c>
      <c r="I9" s="59">
        <v>294</v>
      </c>
      <c r="J9" s="59">
        <v>42</v>
      </c>
      <c r="K9" s="59">
        <v>4</v>
      </c>
      <c r="L9" s="59"/>
      <c r="M9" s="59"/>
      <c r="N9" s="59"/>
    </row>
    <row r="10" spans="1:14" ht="12.75">
      <c r="A10" s="15" t="s">
        <v>342</v>
      </c>
      <c r="B10" s="59">
        <v>3475</v>
      </c>
      <c r="C10" s="59">
        <v>3035</v>
      </c>
      <c r="D10" s="59">
        <v>55</v>
      </c>
      <c r="E10" s="59">
        <v>46</v>
      </c>
      <c r="F10" s="59">
        <v>71</v>
      </c>
      <c r="G10" s="59">
        <v>8</v>
      </c>
      <c r="H10" s="59">
        <v>16</v>
      </c>
      <c r="I10" s="59">
        <v>220</v>
      </c>
      <c r="J10" s="59">
        <v>22</v>
      </c>
      <c r="K10" s="59">
        <v>2</v>
      </c>
      <c r="L10" s="59"/>
      <c r="M10" s="59"/>
      <c r="N10" s="59"/>
    </row>
    <row r="11" spans="1:14" ht="12.75">
      <c r="A11" s="15" t="s">
        <v>343</v>
      </c>
      <c r="B11" s="59">
        <v>2047</v>
      </c>
      <c r="C11" s="59">
        <v>1837</v>
      </c>
      <c r="D11" s="59">
        <v>30</v>
      </c>
      <c r="E11" s="59">
        <v>16</v>
      </c>
      <c r="F11" s="59">
        <v>31</v>
      </c>
      <c r="G11" s="59">
        <v>5</v>
      </c>
      <c r="H11" s="59">
        <v>4</v>
      </c>
      <c r="I11" s="59">
        <v>100</v>
      </c>
      <c r="J11" s="59">
        <v>22</v>
      </c>
      <c r="K11" s="59">
        <v>2</v>
      </c>
      <c r="L11" s="59"/>
      <c r="M11" s="59"/>
      <c r="N11" s="59"/>
    </row>
    <row r="12" spans="1:14" ht="12.75">
      <c r="A12" s="15" t="s">
        <v>344</v>
      </c>
      <c r="B12" s="59">
        <v>381</v>
      </c>
      <c r="C12" s="59">
        <v>337</v>
      </c>
      <c r="D12" s="59">
        <v>5</v>
      </c>
      <c r="E12" s="59">
        <v>4</v>
      </c>
      <c r="F12" s="59">
        <v>2</v>
      </c>
      <c r="G12" s="59">
        <v>2</v>
      </c>
      <c r="H12" s="59">
        <v>1</v>
      </c>
      <c r="I12" s="59">
        <v>24</v>
      </c>
      <c r="J12" s="59">
        <v>6</v>
      </c>
      <c r="K12" s="59">
        <v>0</v>
      </c>
      <c r="L12" s="59"/>
      <c r="M12" s="59"/>
      <c r="N12" s="59"/>
    </row>
    <row r="13" spans="1:14" ht="12.75">
      <c r="A13" s="15" t="s">
        <v>345</v>
      </c>
      <c r="B13" s="59">
        <v>25</v>
      </c>
      <c r="C13" s="59">
        <v>21</v>
      </c>
      <c r="D13" s="59">
        <v>1</v>
      </c>
      <c r="E13" s="59">
        <v>1</v>
      </c>
      <c r="F13" s="59">
        <v>1</v>
      </c>
      <c r="G13" s="59">
        <v>0</v>
      </c>
      <c r="H13" s="59">
        <v>0</v>
      </c>
      <c r="I13" s="59">
        <v>1</v>
      </c>
      <c r="J13" s="59">
        <v>0</v>
      </c>
      <c r="K13" s="59">
        <v>0</v>
      </c>
      <c r="L13" s="59"/>
      <c r="M13" s="59"/>
      <c r="N13" s="59"/>
    </row>
    <row r="14" spans="1:14" ht="12.75">
      <c r="A14" s="15" t="s">
        <v>349</v>
      </c>
      <c r="B14" s="59">
        <v>1</v>
      </c>
      <c r="C14" s="59">
        <v>1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/>
      <c r="M14" s="59"/>
      <c r="N14" s="59"/>
    </row>
    <row r="15" spans="1:11" ht="12.75">
      <c r="A15" s="27"/>
      <c r="B15" s="59"/>
      <c r="C15" s="59"/>
      <c r="D15" s="59"/>
      <c r="E15" s="59"/>
      <c r="F15" s="59"/>
      <c r="G15" s="59"/>
      <c r="H15" s="59"/>
      <c r="I15" s="59"/>
      <c r="J15" s="59"/>
      <c r="K15" s="59"/>
    </row>
    <row r="24" ht="12.75">
      <c r="A24" s="5" t="s">
        <v>303</v>
      </c>
    </row>
  </sheetData>
  <printOptions/>
  <pageMargins left="0" right="0" top="0" bottom="0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0" customWidth="1"/>
    <col min="2" max="2" width="7.7109375" style="0" customWidth="1"/>
    <col min="3" max="7" width="8.421875" style="0" customWidth="1"/>
    <col min="8" max="8" width="3.28125" style="0" customWidth="1"/>
    <col min="9" max="9" width="8.7109375" style="0" customWidth="1"/>
    <col min="10" max="10" width="7.7109375" style="0" customWidth="1"/>
    <col min="11" max="15" width="8.421875" style="0" customWidth="1"/>
  </cols>
  <sheetData>
    <row r="1" spans="1:2" s="8" customFormat="1" ht="12.75">
      <c r="A1" s="6" t="s">
        <v>697</v>
      </c>
      <c r="B1" s="6"/>
    </row>
    <row r="2" spans="1:2" s="8" customFormat="1" ht="12.75">
      <c r="A2" s="7" t="s">
        <v>698</v>
      </c>
      <c r="B2" s="7"/>
    </row>
    <row r="3" s="8" customFormat="1" ht="12.75"/>
    <row r="4" spans="1:15" s="8" customFormat="1" ht="25.5">
      <c r="A4" s="33"/>
      <c r="B4" s="33"/>
      <c r="C4" s="32" t="s">
        <v>172</v>
      </c>
      <c r="D4" s="89" t="s">
        <v>209</v>
      </c>
      <c r="E4" s="89" t="s">
        <v>210</v>
      </c>
      <c r="F4" s="89" t="s">
        <v>211</v>
      </c>
      <c r="G4" s="89" t="s">
        <v>644</v>
      </c>
      <c r="I4" s="33"/>
      <c r="J4" s="33"/>
      <c r="K4" s="32" t="s">
        <v>172</v>
      </c>
      <c r="L4" s="89" t="s">
        <v>209</v>
      </c>
      <c r="M4" s="89" t="s">
        <v>210</v>
      </c>
      <c r="N4" s="89" t="s">
        <v>211</v>
      </c>
      <c r="O4" s="89" t="s">
        <v>644</v>
      </c>
    </row>
    <row r="5" spans="1:15" s="8" customFormat="1" ht="12.75">
      <c r="A5" s="6" t="s">
        <v>172</v>
      </c>
      <c r="B5" s="6"/>
      <c r="C5" s="56">
        <v>8578</v>
      </c>
      <c r="D5" s="56">
        <v>4862</v>
      </c>
      <c r="E5" s="56">
        <v>2933</v>
      </c>
      <c r="F5" s="56">
        <v>572</v>
      </c>
      <c r="G5" s="56">
        <v>211</v>
      </c>
      <c r="I5" s="116" t="s">
        <v>679</v>
      </c>
      <c r="J5">
        <v>1972</v>
      </c>
      <c r="K5">
        <v>344</v>
      </c>
      <c r="L5">
        <v>173</v>
      </c>
      <c r="M5">
        <v>147</v>
      </c>
      <c r="N5">
        <v>18</v>
      </c>
      <c r="O5">
        <v>6</v>
      </c>
    </row>
    <row r="6" spans="1:15" ht="12.75">
      <c r="A6" s="117" t="s">
        <v>338</v>
      </c>
      <c r="B6" s="117"/>
      <c r="C6">
        <v>3</v>
      </c>
      <c r="D6">
        <v>2</v>
      </c>
      <c r="E6">
        <v>1</v>
      </c>
      <c r="F6">
        <v>0</v>
      </c>
      <c r="G6">
        <v>0</v>
      </c>
      <c r="I6" s="116"/>
      <c r="J6">
        <v>1973</v>
      </c>
      <c r="K6">
        <v>400</v>
      </c>
      <c r="L6">
        <v>228</v>
      </c>
      <c r="M6">
        <v>138</v>
      </c>
      <c r="N6">
        <v>24</v>
      </c>
      <c r="O6">
        <v>10</v>
      </c>
    </row>
    <row r="7" spans="1:15" ht="12.75">
      <c r="A7" s="116" t="s">
        <v>659</v>
      </c>
      <c r="B7">
        <v>1990</v>
      </c>
      <c r="C7">
        <v>3</v>
      </c>
      <c r="D7">
        <v>2</v>
      </c>
      <c r="E7">
        <v>0</v>
      </c>
      <c r="F7">
        <v>0</v>
      </c>
      <c r="G7">
        <v>1</v>
      </c>
      <c r="I7" s="116" t="s">
        <v>680</v>
      </c>
      <c r="J7">
        <v>1971</v>
      </c>
      <c r="K7">
        <v>323</v>
      </c>
      <c r="L7">
        <v>157</v>
      </c>
      <c r="M7">
        <v>136</v>
      </c>
      <c r="N7">
        <v>27</v>
      </c>
      <c r="O7">
        <v>3</v>
      </c>
    </row>
    <row r="8" spans="1:15" ht="12.75">
      <c r="A8" s="116"/>
      <c r="B8">
        <v>1991</v>
      </c>
      <c r="C8">
        <v>3</v>
      </c>
      <c r="D8">
        <v>3</v>
      </c>
      <c r="E8">
        <v>0</v>
      </c>
      <c r="F8">
        <v>0</v>
      </c>
      <c r="G8">
        <v>0</v>
      </c>
      <c r="I8" s="116"/>
      <c r="J8">
        <v>1972</v>
      </c>
      <c r="K8">
        <v>353</v>
      </c>
      <c r="L8">
        <v>178</v>
      </c>
      <c r="M8">
        <v>152</v>
      </c>
      <c r="N8">
        <v>18</v>
      </c>
      <c r="O8">
        <v>5</v>
      </c>
    </row>
    <row r="9" spans="1:15" ht="12.75">
      <c r="A9" s="116" t="s">
        <v>660</v>
      </c>
      <c r="B9">
        <v>1989</v>
      </c>
      <c r="C9">
        <v>6</v>
      </c>
      <c r="D9">
        <v>6</v>
      </c>
      <c r="E9">
        <v>0</v>
      </c>
      <c r="F9">
        <v>0</v>
      </c>
      <c r="G9">
        <v>0</v>
      </c>
      <c r="I9" s="116" t="s">
        <v>681</v>
      </c>
      <c r="J9">
        <v>1970</v>
      </c>
      <c r="K9">
        <v>277</v>
      </c>
      <c r="L9">
        <v>113</v>
      </c>
      <c r="M9">
        <v>135</v>
      </c>
      <c r="N9">
        <v>24</v>
      </c>
      <c r="O9">
        <v>5</v>
      </c>
    </row>
    <row r="10" spans="1:15" ht="12.75">
      <c r="A10" s="116"/>
      <c r="B10">
        <v>1990</v>
      </c>
      <c r="C10">
        <v>7</v>
      </c>
      <c r="D10">
        <v>7</v>
      </c>
      <c r="E10">
        <v>0</v>
      </c>
      <c r="F10">
        <v>0</v>
      </c>
      <c r="G10">
        <v>0</v>
      </c>
      <c r="I10" s="116"/>
      <c r="J10">
        <v>1971</v>
      </c>
      <c r="K10">
        <v>356</v>
      </c>
      <c r="L10">
        <v>155</v>
      </c>
      <c r="M10">
        <v>161</v>
      </c>
      <c r="N10">
        <v>31</v>
      </c>
      <c r="O10">
        <v>9</v>
      </c>
    </row>
    <row r="11" spans="1:15" ht="12.75">
      <c r="A11" s="116" t="s">
        <v>661</v>
      </c>
      <c r="B11">
        <v>1988</v>
      </c>
      <c r="C11">
        <v>24</v>
      </c>
      <c r="D11">
        <v>19</v>
      </c>
      <c r="E11">
        <v>4</v>
      </c>
      <c r="F11">
        <v>1</v>
      </c>
      <c r="G11">
        <v>0</v>
      </c>
      <c r="I11" s="116" t="s">
        <v>683</v>
      </c>
      <c r="J11">
        <v>1969</v>
      </c>
      <c r="K11">
        <v>250</v>
      </c>
      <c r="L11">
        <v>92</v>
      </c>
      <c r="M11">
        <v>124</v>
      </c>
      <c r="N11">
        <v>24</v>
      </c>
      <c r="O11">
        <v>10</v>
      </c>
    </row>
    <row r="12" spans="1:15" ht="12.75">
      <c r="A12" s="116"/>
      <c r="B12">
        <v>1989</v>
      </c>
      <c r="C12">
        <v>21</v>
      </c>
      <c r="D12">
        <v>19</v>
      </c>
      <c r="E12">
        <v>2</v>
      </c>
      <c r="F12">
        <v>0</v>
      </c>
      <c r="G12">
        <v>0</v>
      </c>
      <c r="I12" s="116"/>
      <c r="J12">
        <v>1970</v>
      </c>
      <c r="K12">
        <v>264</v>
      </c>
      <c r="L12">
        <v>102</v>
      </c>
      <c r="M12">
        <v>131</v>
      </c>
      <c r="N12">
        <v>25</v>
      </c>
      <c r="O12">
        <v>6</v>
      </c>
    </row>
    <row r="13" spans="1:15" ht="12.75">
      <c r="A13" s="116" t="s">
        <v>662</v>
      </c>
      <c r="B13">
        <v>1987</v>
      </c>
      <c r="C13">
        <v>34</v>
      </c>
      <c r="D13">
        <v>32</v>
      </c>
      <c r="E13">
        <v>0</v>
      </c>
      <c r="F13">
        <v>2</v>
      </c>
      <c r="G13">
        <v>0</v>
      </c>
      <c r="H13" t="s">
        <v>303</v>
      </c>
      <c r="I13" s="116" t="s">
        <v>684</v>
      </c>
      <c r="J13">
        <v>1968</v>
      </c>
      <c r="K13">
        <v>182</v>
      </c>
      <c r="L13">
        <v>45</v>
      </c>
      <c r="M13">
        <v>107</v>
      </c>
      <c r="N13">
        <v>25</v>
      </c>
      <c r="O13">
        <v>5</v>
      </c>
    </row>
    <row r="14" spans="1:15" ht="12.75">
      <c r="A14" s="116"/>
      <c r="B14">
        <v>1988</v>
      </c>
      <c r="C14">
        <v>33</v>
      </c>
      <c r="D14">
        <v>27</v>
      </c>
      <c r="E14">
        <v>6</v>
      </c>
      <c r="F14">
        <v>0</v>
      </c>
      <c r="G14">
        <v>0</v>
      </c>
      <c r="I14" s="116"/>
      <c r="J14">
        <v>1969</v>
      </c>
      <c r="K14">
        <v>183</v>
      </c>
      <c r="L14">
        <v>76</v>
      </c>
      <c r="M14">
        <v>82</v>
      </c>
      <c r="N14">
        <v>18</v>
      </c>
      <c r="O14">
        <v>7</v>
      </c>
    </row>
    <row r="15" spans="1:15" ht="12.75">
      <c r="A15" s="116" t="s">
        <v>663</v>
      </c>
      <c r="B15">
        <v>1986</v>
      </c>
      <c r="C15">
        <v>49</v>
      </c>
      <c r="D15">
        <v>44</v>
      </c>
      <c r="E15">
        <v>5</v>
      </c>
      <c r="F15">
        <v>0</v>
      </c>
      <c r="G15">
        <v>0</v>
      </c>
      <c r="I15" s="116" t="s">
        <v>685</v>
      </c>
      <c r="J15">
        <v>1967</v>
      </c>
      <c r="K15">
        <v>146</v>
      </c>
      <c r="L15">
        <v>51</v>
      </c>
      <c r="M15">
        <v>64</v>
      </c>
      <c r="N15">
        <v>27</v>
      </c>
      <c r="O15">
        <v>4</v>
      </c>
    </row>
    <row r="16" spans="1:15" ht="12.75">
      <c r="A16" s="116"/>
      <c r="B16">
        <v>1987</v>
      </c>
      <c r="C16">
        <v>42</v>
      </c>
      <c r="D16">
        <v>38</v>
      </c>
      <c r="E16">
        <v>4</v>
      </c>
      <c r="F16">
        <v>0</v>
      </c>
      <c r="G16">
        <v>0</v>
      </c>
      <c r="I16" s="116"/>
      <c r="J16">
        <v>1968</v>
      </c>
      <c r="K16">
        <v>184</v>
      </c>
      <c r="L16">
        <v>62</v>
      </c>
      <c r="M16">
        <v>90</v>
      </c>
      <c r="N16">
        <v>29</v>
      </c>
      <c r="O16">
        <v>3</v>
      </c>
    </row>
    <row r="17" spans="1:15" ht="12.75">
      <c r="A17" s="116" t="s">
        <v>666</v>
      </c>
      <c r="B17">
        <v>1985</v>
      </c>
      <c r="C17">
        <v>50</v>
      </c>
      <c r="D17">
        <v>43</v>
      </c>
      <c r="E17">
        <v>7</v>
      </c>
      <c r="F17">
        <v>0</v>
      </c>
      <c r="G17">
        <v>0</v>
      </c>
      <c r="I17" s="116" t="s">
        <v>686</v>
      </c>
      <c r="J17">
        <v>1966</v>
      </c>
      <c r="K17">
        <v>94</v>
      </c>
      <c r="L17">
        <v>26</v>
      </c>
      <c r="M17">
        <v>52</v>
      </c>
      <c r="N17">
        <v>9</v>
      </c>
      <c r="O17">
        <v>7</v>
      </c>
    </row>
    <row r="18" spans="1:15" ht="12.75">
      <c r="A18" s="116"/>
      <c r="B18">
        <v>1986</v>
      </c>
      <c r="C18">
        <v>50</v>
      </c>
      <c r="D18">
        <v>39</v>
      </c>
      <c r="E18">
        <v>10</v>
      </c>
      <c r="F18">
        <v>1</v>
      </c>
      <c r="G18">
        <v>0</v>
      </c>
      <c r="I18" s="116"/>
      <c r="J18">
        <v>1967</v>
      </c>
      <c r="K18">
        <v>111</v>
      </c>
      <c r="L18">
        <v>33</v>
      </c>
      <c r="M18">
        <v>48</v>
      </c>
      <c r="N18">
        <v>17</v>
      </c>
      <c r="O18">
        <v>13</v>
      </c>
    </row>
    <row r="19" spans="1:15" ht="12.75">
      <c r="A19" s="116" t="s">
        <v>667</v>
      </c>
      <c r="B19">
        <v>1984</v>
      </c>
      <c r="C19">
        <v>68</v>
      </c>
      <c r="D19">
        <v>53</v>
      </c>
      <c r="E19">
        <v>13</v>
      </c>
      <c r="F19">
        <v>1</v>
      </c>
      <c r="G19">
        <v>1</v>
      </c>
      <c r="I19" s="116" t="s">
        <v>687</v>
      </c>
      <c r="J19">
        <v>1965</v>
      </c>
      <c r="K19">
        <v>70</v>
      </c>
      <c r="L19">
        <v>24</v>
      </c>
      <c r="M19">
        <v>28</v>
      </c>
      <c r="N19">
        <v>7</v>
      </c>
      <c r="O19">
        <v>11</v>
      </c>
    </row>
    <row r="20" spans="1:15" ht="12.75">
      <c r="A20" s="116"/>
      <c r="B20">
        <v>1985</v>
      </c>
      <c r="C20">
        <v>55</v>
      </c>
      <c r="D20">
        <v>41</v>
      </c>
      <c r="E20">
        <v>13</v>
      </c>
      <c r="F20">
        <v>1</v>
      </c>
      <c r="G20">
        <v>0</v>
      </c>
      <c r="I20" s="116"/>
      <c r="J20">
        <v>1966</v>
      </c>
      <c r="K20">
        <v>91</v>
      </c>
      <c r="L20">
        <v>44</v>
      </c>
      <c r="M20">
        <v>29</v>
      </c>
      <c r="N20">
        <v>12</v>
      </c>
      <c r="O20">
        <v>6</v>
      </c>
    </row>
    <row r="21" spans="1:15" ht="12.75">
      <c r="A21" s="116" t="s">
        <v>668</v>
      </c>
      <c r="B21">
        <v>1983</v>
      </c>
      <c r="C21">
        <v>58</v>
      </c>
      <c r="D21">
        <v>36</v>
      </c>
      <c r="E21">
        <v>17</v>
      </c>
      <c r="F21">
        <v>3</v>
      </c>
      <c r="G21">
        <v>2</v>
      </c>
      <c r="I21" s="116" t="s">
        <v>688</v>
      </c>
      <c r="J21">
        <v>1964</v>
      </c>
      <c r="K21">
        <v>43</v>
      </c>
      <c r="L21">
        <v>20</v>
      </c>
      <c r="M21">
        <v>16</v>
      </c>
      <c r="N21">
        <v>3</v>
      </c>
      <c r="O21">
        <v>4</v>
      </c>
    </row>
    <row r="22" spans="1:15" ht="12.75">
      <c r="A22" s="116"/>
      <c r="B22">
        <v>1984</v>
      </c>
      <c r="C22">
        <v>66</v>
      </c>
      <c r="D22">
        <v>49</v>
      </c>
      <c r="E22">
        <v>11</v>
      </c>
      <c r="F22">
        <v>2</v>
      </c>
      <c r="G22">
        <v>4</v>
      </c>
      <c r="I22" s="116"/>
      <c r="J22">
        <v>1965</v>
      </c>
      <c r="K22">
        <v>59</v>
      </c>
      <c r="L22">
        <v>16</v>
      </c>
      <c r="M22">
        <v>27</v>
      </c>
      <c r="N22">
        <v>9</v>
      </c>
      <c r="O22">
        <v>7</v>
      </c>
    </row>
    <row r="23" spans="1:15" ht="12.75">
      <c r="A23" s="116" t="s">
        <v>669</v>
      </c>
      <c r="B23">
        <v>1982</v>
      </c>
      <c r="C23">
        <v>92</v>
      </c>
      <c r="D23">
        <v>73</v>
      </c>
      <c r="E23">
        <v>14</v>
      </c>
      <c r="F23">
        <v>1</v>
      </c>
      <c r="G23">
        <v>4</v>
      </c>
      <c r="I23" s="116" t="s">
        <v>689</v>
      </c>
      <c r="J23">
        <v>1963</v>
      </c>
      <c r="K23">
        <v>18</v>
      </c>
      <c r="L23">
        <v>6</v>
      </c>
      <c r="M23">
        <v>6</v>
      </c>
      <c r="N23">
        <v>6</v>
      </c>
      <c r="O23">
        <v>0</v>
      </c>
    </row>
    <row r="24" spans="1:15" ht="12.75">
      <c r="A24" s="116"/>
      <c r="B24">
        <v>1983</v>
      </c>
      <c r="C24">
        <v>66</v>
      </c>
      <c r="D24">
        <v>52</v>
      </c>
      <c r="E24">
        <v>13</v>
      </c>
      <c r="F24">
        <v>1</v>
      </c>
      <c r="G24">
        <v>0</v>
      </c>
      <c r="I24" s="116"/>
      <c r="J24">
        <v>1964</v>
      </c>
      <c r="K24">
        <v>31</v>
      </c>
      <c r="L24">
        <v>17</v>
      </c>
      <c r="M24">
        <v>7</v>
      </c>
      <c r="N24">
        <v>6</v>
      </c>
      <c r="O24">
        <v>1</v>
      </c>
    </row>
    <row r="25" spans="1:15" ht="12.75">
      <c r="A25" s="116" t="s">
        <v>670</v>
      </c>
      <c r="B25">
        <v>1981</v>
      </c>
      <c r="C25">
        <v>90</v>
      </c>
      <c r="D25">
        <v>66</v>
      </c>
      <c r="E25">
        <v>18</v>
      </c>
      <c r="F25">
        <v>5</v>
      </c>
      <c r="G25">
        <v>1</v>
      </c>
      <c r="I25" s="116" t="s">
        <v>690</v>
      </c>
      <c r="J25">
        <v>1962</v>
      </c>
      <c r="K25">
        <v>14</v>
      </c>
      <c r="L25">
        <v>6</v>
      </c>
      <c r="M25">
        <v>6</v>
      </c>
      <c r="N25">
        <v>0</v>
      </c>
      <c r="O25">
        <v>2</v>
      </c>
    </row>
    <row r="26" spans="1:15" ht="12.75">
      <c r="A26" s="116"/>
      <c r="B26">
        <v>1982</v>
      </c>
      <c r="C26">
        <v>92</v>
      </c>
      <c r="D26">
        <v>63</v>
      </c>
      <c r="E26">
        <v>28</v>
      </c>
      <c r="F26">
        <v>0</v>
      </c>
      <c r="G26">
        <v>1</v>
      </c>
      <c r="I26" s="116"/>
      <c r="J26">
        <v>1963</v>
      </c>
      <c r="K26">
        <v>28</v>
      </c>
      <c r="L26">
        <v>11</v>
      </c>
      <c r="M26">
        <v>11</v>
      </c>
      <c r="N26">
        <v>3</v>
      </c>
      <c r="O26">
        <v>3</v>
      </c>
    </row>
    <row r="27" spans="1:15" ht="12.75">
      <c r="A27" s="116" t="s">
        <v>671</v>
      </c>
      <c r="B27">
        <v>1980</v>
      </c>
      <c r="C27">
        <v>113</v>
      </c>
      <c r="D27">
        <v>67</v>
      </c>
      <c r="E27">
        <v>31</v>
      </c>
      <c r="F27">
        <v>13</v>
      </c>
      <c r="G27">
        <v>2</v>
      </c>
      <c r="I27" s="116" t="s">
        <v>691</v>
      </c>
      <c r="J27">
        <v>1961</v>
      </c>
      <c r="K27">
        <v>13</v>
      </c>
      <c r="L27">
        <v>6</v>
      </c>
      <c r="M27">
        <v>5</v>
      </c>
      <c r="N27">
        <v>1</v>
      </c>
      <c r="O27">
        <v>1</v>
      </c>
    </row>
    <row r="28" spans="1:15" ht="12.75">
      <c r="A28" s="116"/>
      <c r="B28">
        <v>1981</v>
      </c>
      <c r="C28">
        <v>115</v>
      </c>
      <c r="D28">
        <v>77</v>
      </c>
      <c r="E28">
        <v>31</v>
      </c>
      <c r="F28">
        <v>6</v>
      </c>
      <c r="G28">
        <v>1</v>
      </c>
      <c r="I28" s="116"/>
      <c r="J28">
        <v>1962</v>
      </c>
      <c r="K28">
        <v>14</v>
      </c>
      <c r="L28">
        <v>7</v>
      </c>
      <c r="M28">
        <v>1</v>
      </c>
      <c r="N28">
        <v>3</v>
      </c>
      <c r="O28">
        <v>3</v>
      </c>
    </row>
    <row r="29" spans="1:15" ht="12.75">
      <c r="A29" s="116" t="s">
        <v>672</v>
      </c>
      <c r="B29">
        <v>1979</v>
      </c>
      <c r="C29">
        <v>117</v>
      </c>
      <c r="D29">
        <v>80</v>
      </c>
      <c r="E29">
        <v>32</v>
      </c>
      <c r="F29">
        <v>5</v>
      </c>
      <c r="G29">
        <v>0</v>
      </c>
      <c r="I29" s="116" t="s">
        <v>692</v>
      </c>
      <c r="J29">
        <v>1960</v>
      </c>
      <c r="K29">
        <v>9</v>
      </c>
      <c r="L29">
        <v>3</v>
      </c>
      <c r="M29">
        <v>3</v>
      </c>
      <c r="N29">
        <v>2</v>
      </c>
      <c r="O29">
        <v>1</v>
      </c>
    </row>
    <row r="30" spans="1:15" ht="12.75">
      <c r="A30" s="116"/>
      <c r="B30">
        <v>1980</v>
      </c>
      <c r="C30">
        <v>128</v>
      </c>
      <c r="D30">
        <v>89</v>
      </c>
      <c r="E30">
        <v>29</v>
      </c>
      <c r="F30">
        <v>8</v>
      </c>
      <c r="G30">
        <v>2</v>
      </c>
      <c r="I30" s="116"/>
      <c r="J30">
        <v>1961</v>
      </c>
      <c r="K30">
        <v>6</v>
      </c>
      <c r="L30">
        <v>5</v>
      </c>
      <c r="M30">
        <v>0</v>
      </c>
      <c r="N30">
        <v>0</v>
      </c>
      <c r="O30">
        <v>1</v>
      </c>
    </row>
    <row r="31" spans="1:15" ht="12.75">
      <c r="A31" s="116" t="s">
        <v>673</v>
      </c>
      <c r="B31">
        <v>1978</v>
      </c>
      <c r="C31">
        <v>155</v>
      </c>
      <c r="D31">
        <v>101</v>
      </c>
      <c r="E31">
        <v>43</v>
      </c>
      <c r="F31">
        <v>10</v>
      </c>
      <c r="G31">
        <v>1</v>
      </c>
      <c r="I31" s="116" t="s">
        <v>693</v>
      </c>
      <c r="J31">
        <v>1959</v>
      </c>
      <c r="K31">
        <v>2</v>
      </c>
      <c r="L31">
        <v>1</v>
      </c>
      <c r="M31">
        <v>0</v>
      </c>
      <c r="N31">
        <v>1</v>
      </c>
      <c r="O31">
        <v>0</v>
      </c>
    </row>
    <row r="32" spans="1:15" ht="12.75">
      <c r="A32" s="116"/>
      <c r="B32">
        <v>1979</v>
      </c>
      <c r="C32">
        <v>154</v>
      </c>
      <c r="D32">
        <v>99</v>
      </c>
      <c r="E32">
        <v>40</v>
      </c>
      <c r="F32">
        <v>12</v>
      </c>
      <c r="G32">
        <v>3</v>
      </c>
      <c r="I32" s="116"/>
      <c r="J32">
        <v>1960</v>
      </c>
      <c r="K32">
        <v>5</v>
      </c>
      <c r="L32">
        <v>3</v>
      </c>
      <c r="M32">
        <v>2</v>
      </c>
      <c r="N32">
        <v>0</v>
      </c>
      <c r="O32">
        <v>0</v>
      </c>
    </row>
    <row r="33" spans="1:15" ht="12.75">
      <c r="A33" s="116" t="s">
        <v>674</v>
      </c>
      <c r="B33">
        <v>1977</v>
      </c>
      <c r="C33">
        <v>219</v>
      </c>
      <c r="D33">
        <v>153</v>
      </c>
      <c r="E33">
        <v>55</v>
      </c>
      <c r="F33">
        <v>8</v>
      </c>
      <c r="G33">
        <v>3</v>
      </c>
      <c r="I33" s="116" t="s">
        <v>694</v>
      </c>
      <c r="J33">
        <v>1958</v>
      </c>
      <c r="K33">
        <v>0</v>
      </c>
      <c r="L33">
        <v>0</v>
      </c>
      <c r="M33">
        <v>0</v>
      </c>
      <c r="N33">
        <v>0</v>
      </c>
      <c r="O33">
        <v>0</v>
      </c>
    </row>
    <row r="34" spans="1:15" ht="12.75">
      <c r="A34" s="116"/>
      <c r="B34">
        <v>1978</v>
      </c>
      <c r="C34">
        <v>203</v>
      </c>
      <c r="D34">
        <v>149</v>
      </c>
      <c r="E34">
        <v>44</v>
      </c>
      <c r="F34">
        <v>6</v>
      </c>
      <c r="G34">
        <v>4</v>
      </c>
      <c r="I34" s="116"/>
      <c r="J34">
        <v>1959</v>
      </c>
      <c r="K34">
        <v>1</v>
      </c>
      <c r="L34">
        <v>0</v>
      </c>
      <c r="M34">
        <v>0</v>
      </c>
      <c r="N34">
        <v>1</v>
      </c>
      <c r="O34">
        <v>0</v>
      </c>
    </row>
    <row r="35" spans="1:16" ht="12.75">
      <c r="A35" s="116" t="s">
        <v>675</v>
      </c>
      <c r="B35">
        <v>1976</v>
      </c>
      <c r="C35">
        <v>286</v>
      </c>
      <c r="D35">
        <v>199</v>
      </c>
      <c r="E35">
        <v>68</v>
      </c>
      <c r="F35">
        <v>15</v>
      </c>
      <c r="G35">
        <v>4</v>
      </c>
      <c r="H35" s="93"/>
      <c r="I35" s="116" t="s">
        <v>695</v>
      </c>
      <c r="J35">
        <v>1957</v>
      </c>
      <c r="K35">
        <v>0</v>
      </c>
      <c r="L35">
        <v>0</v>
      </c>
      <c r="M35">
        <v>0</v>
      </c>
      <c r="N35">
        <v>0</v>
      </c>
      <c r="O35">
        <v>0</v>
      </c>
      <c r="P35" s="93"/>
    </row>
    <row r="36" spans="1:16" ht="12.75">
      <c r="A36" s="116"/>
      <c r="B36">
        <v>1977</v>
      </c>
      <c r="C36">
        <v>247</v>
      </c>
      <c r="D36">
        <v>170</v>
      </c>
      <c r="E36">
        <v>64</v>
      </c>
      <c r="F36">
        <v>8</v>
      </c>
      <c r="G36">
        <v>5</v>
      </c>
      <c r="H36" s="93"/>
      <c r="I36" s="116"/>
      <c r="J36">
        <v>1958</v>
      </c>
      <c r="K36">
        <v>0</v>
      </c>
      <c r="L36">
        <v>0</v>
      </c>
      <c r="M36">
        <v>0</v>
      </c>
      <c r="N36">
        <v>0</v>
      </c>
      <c r="O36">
        <v>0</v>
      </c>
      <c r="P36" s="93"/>
    </row>
    <row r="37" spans="1:16" ht="12.75">
      <c r="A37" s="116" t="s">
        <v>676</v>
      </c>
      <c r="B37">
        <v>1975</v>
      </c>
      <c r="C37">
        <v>329</v>
      </c>
      <c r="D37">
        <v>217</v>
      </c>
      <c r="E37">
        <v>87</v>
      </c>
      <c r="F37">
        <v>17</v>
      </c>
      <c r="G37">
        <v>8</v>
      </c>
      <c r="H37" s="93"/>
      <c r="I37" s="116" t="s">
        <v>696</v>
      </c>
      <c r="J37">
        <v>1956</v>
      </c>
      <c r="K37">
        <v>1</v>
      </c>
      <c r="L37">
        <v>0</v>
      </c>
      <c r="M37">
        <v>0</v>
      </c>
      <c r="N37">
        <v>0</v>
      </c>
      <c r="O37">
        <v>1</v>
      </c>
      <c r="P37" s="93"/>
    </row>
    <row r="38" spans="1:16" ht="12.75">
      <c r="A38" s="116"/>
      <c r="B38">
        <v>1976</v>
      </c>
      <c r="C38">
        <v>319</v>
      </c>
      <c r="D38">
        <v>216</v>
      </c>
      <c r="E38">
        <v>81</v>
      </c>
      <c r="F38">
        <v>14</v>
      </c>
      <c r="G38">
        <v>8</v>
      </c>
      <c r="H38" s="93"/>
      <c r="I38" s="116"/>
      <c r="J38">
        <v>1957</v>
      </c>
      <c r="K38">
        <v>1</v>
      </c>
      <c r="L38">
        <v>1</v>
      </c>
      <c r="M38">
        <v>0</v>
      </c>
      <c r="N38">
        <v>0</v>
      </c>
      <c r="O38">
        <v>0</v>
      </c>
      <c r="P38" s="93"/>
    </row>
    <row r="39" spans="1:16" ht="12.75">
      <c r="A39" s="116" t="s">
        <v>677</v>
      </c>
      <c r="B39">
        <v>1974</v>
      </c>
      <c r="C39">
        <v>342</v>
      </c>
      <c r="D39">
        <v>210</v>
      </c>
      <c r="E39">
        <v>110</v>
      </c>
      <c r="F39">
        <v>15</v>
      </c>
      <c r="G39">
        <v>7</v>
      </c>
      <c r="H39" s="93"/>
      <c r="I39" s="65" t="s">
        <v>682</v>
      </c>
      <c r="K39">
        <v>1</v>
      </c>
      <c r="L39">
        <v>0</v>
      </c>
      <c r="M39">
        <v>1</v>
      </c>
      <c r="N39">
        <v>0</v>
      </c>
      <c r="O39">
        <v>0</v>
      </c>
      <c r="P39" s="93"/>
    </row>
    <row r="40" spans="1:16" ht="12.75">
      <c r="A40" s="116"/>
      <c r="B40">
        <v>1975</v>
      </c>
      <c r="C40">
        <v>341</v>
      </c>
      <c r="D40">
        <v>225</v>
      </c>
      <c r="E40">
        <v>100</v>
      </c>
      <c r="F40">
        <v>12</v>
      </c>
      <c r="G40">
        <v>4</v>
      </c>
      <c r="H40" s="93"/>
      <c r="I40" s="65"/>
      <c r="K40" s="65"/>
      <c r="N40" s="93"/>
      <c r="O40" s="93"/>
      <c r="P40" s="93"/>
    </row>
    <row r="41" spans="1:16" ht="12.75">
      <c r="A41" s="116" t="s">
        <v>678</v>
      </c>
      <c r="B41">
        <v>1973</v>
      </c>
      <c r="C41">
        <v>364</v>
      </c>
      <c r="D41">
        <v>215</v>
      </c>
      <c r="E41">
        <v>129</v>
      </c>
      <c r="F41">
        <v>15</v>
      </c>
      <c r="G41">
        <v>5</v>
      </c>
      <c r="H41" s="93"/>
      <c r="I41" s="65"/>
      <c r="J41" s="93"/>
      <c r="K41" s="65"/>
      <c r="L41" s="93"/>
      <c r="M41" s="93"/>
      <c r="N41" s="93"/>
      <c r="O41" s="93"/>
      <c r="P41" s="93"/>
    </row>
    <row r="42" spans="1:16" ht="12.75">
      <c r="A42" s="116"/>
      <c r="B42">
        <v>1974</v>
      </c>
      <c r="C42">
        <v>360</v>
      </c>
      <c r="D42">
        <v>220</v>
      </c>
      <c r="E42">
        <v>114</v>
      </c>
      <c r="F42">
        <v>20</v>
      </c>
      <c r="G42">
        <v>6</v>
      </c>
      <c r="H42" s="93"/>
      <c r="J42" s="93"/>
      <c r="K42" s="65"/>
      <c r="L42" s="93"/>
      <c r="M42" s="93"/>
      <c r="N42" s="93"/>
      <c r="O42" s="93"/>
      <c r="P42" s="93"/>
    </row>
    <row r="43" spans="8:16" ht="12.75">
      <c r="H43" s="93"/>
      <c r="I43" s="65"/>
      <c r="J43" s="93"/>
      <c r="K43" s="65"/>
      <c r="L43" s="93"/>
      <c r="M43" s="93"/>
      <c r="N43" s="93"/>
      <c r="O43" s="93"/>
      <c r="P43" s="93"/>
    </row>
    <row r="44" spans="8:16" ht="12.75">
      <c r="H44" s="93"/>
      <c r="I44" s="65"/>
      <c r="J44" s="93"/>
      <c r="K44" s="65"/>
      <c r="L44" s="93"/>
      <c r="M44" s="93"/>
      <c r="N44" s="93"/>
      <c r="O44" s="93"/>
      <c r="P44" s="93"/>
    </row>
    <row r="45" spans="8:16" ht="12.75">
      <c r="H45" s="93"/>
      <c r="I45" s="65"/>
      <c r="J45" s="93"/>
      <c r="K45" s="65"/>
      <c r="L45" s="93"/>
      <c r="M45" s="93"/>
      <c r="N45" s="93"/>
      <c r="O45" s="93"/>
      <c r="P45" s="93"/>
    </row>
    <row r="46" spans="8:16" ht="12.75">
      <c r="H46" s="93"/>
      <c r="I46" s="65"/>
      <c r="J46" s="93"/>
      <c r="K46" s="65"/>
      <c r="L46" s="93"/>
      <c r="M46" s="93"/>
      <c r="N46" s="93"/>
      <c r="O46" s="93"/>
      <c r="P46" s="93"/>
    </row>
    <row r="47" spans="8:16" ht="12.75">
      <c r="H47" s="93"/>
      <c r="I47" s="65"/>
      <c r="J47" s="93"/>
      <c r="K47" s="65"/>
      <c r="L47" s="93"/>
      <c r="M47" s="93"/>
      <c r="N47" s="93"/>
      <c r="O47" s="93"/>
      <c r="P47" s="93"/>
    </row>
    <row r="48" spans="8:16" ht="12.75">
      <c r="H48" s="93"/>
      <c r="I48" s="65"/>
      <c r="J48" s="93"/>
      <c r="K48" s="65"/>
      <c r="L48" s="93"/>
      <c r="M48" s="93"/>
      <c r="N48" s="93"/>
      <c r="O48" s="93"/>
      <c r="P48" s="93"/>
    </row>
    <row r="49" spans="8:16" ht="12.75">
      <c r="H49" s="93"/>
      <c r="I49" s="93"/>
      <c r="J49" s="93"/>
      <c r="K49" s="93"/>
      <c r="L49" s="93"/>
      <c r="M49" s="93"/>
      <c r="N49" s="93"/>
      <c r="O49" s="93"/>
      <c r="P49" s="93"/>
    </row>
    <row r="50" spans="8:16" ht="12.75">
      <c r="H50" s="93"/>
      <c r="I50" s="93"/>
      <c r="J50" s="93"/>
      <c r="K50" s="93"/>
      <c r="L50" s="93"/>
      <c r="M50" s="93"/>
      <c r="N50" s="93"/>
      <c r="O50" s="93"/>
      <c r="P50" s="93"/>
    </row>
    <row r="51" spans="8:16" ht="12.75">
      <c r="H51" s="93"/>
      <c r="I51" s="93"/>
      <c r="J51" s="93"/>
      <c r="K51" s="93"/>
      <c r="L51" s="93"/>
      <c r="M51" s="93"/>
      <c r="N51" s="93"/>
      <c r="O51" s="93"/>
      <c r="P51" s="93"/>
    </row>
    <row r="52" spans="11:12" ht="12.75">
      <c r="K52" s="93"/>
      <c r="L52" s="93"/>
    </row>
    <row r="53" spans="11:12" ht="12.75">
      <c r="K53" s="93"/>
      <c r="L53" s="93"/>
    </row>
    <row r="54" spans="11:12" ht="12.75">
      <c r="K54" s="93"/>
      <c r="L54" s="93"/>
    </row>
    <row r="55" spans="11:12" ht="12.75">
      <c r="K55" s="93"/>
      <c r="L55" s="93"/>
    </row>
    <row r="56" spans="11:12" ht="12.75">
      <c r="K56" s="93"/>
      <c r="L56" s="93"/>
    </row>
    <row r="57" spans="11:12" ht="12.75">
      <c r="K57" s="93"/>
      <c r="L57" s="93"/>
    </row>
    <row r="58" spans="11:12" ht="12.75">
      <c r="K58" s="93"/>
      <c r="L58" s="93"/>
    </row>
    <row r="59" spans="11:12" ht="12.75">
      <c r="K59" s="93"/>
      <c r="L59" s="93"/>
    </row>
    <row r="60" spans="11:12" ht="12.75">
      <c r="K60" s="93"/>
      <c r="L60" s="93"/>
    </row>
    <row r="61" spans="11:12" ht="12.75">
      <c r="K61" s="93"/>
      <c r="L61" s="93"/>
    </row>
    <row r="62" spans="11:12" ht="12.75">
      <c r="K62" s="93"/>
      <c r="L62" s="93"/>
    </row>
    <row r="63" spans="11:12" ht="12.75">
      <c r="K63" s="93"/>
      <c r="L63" s="93"/>
    </row>
    <row r="64" spans="11:12" ht="12.75">
      <c r="K64" s="93"/>
      <c r="L64" s="93"/>
    </row>
    <row r="65" spans="11:12" ht="12.75">
      <c r="K65" s="93"/>
      <c r="L65" s="93"/>
    </row>
    <row r="66" spans="11:12" ht="12.75">
      <c r="K66" s="93"/>
      <c r="L66" s="93"/>
    </row>
    <row r="67" spans="11:12" ht="12.75">
      <c r="K67" s="93"/>
      <c r="L67" s="93"/>
    </row>
  </sheetData>
  <mergeCells count="36">
    <mergeCell ref="I37:I38"/>
    <mergeCell ref="I29:I30"/>
    <mergeCell ref="I31:I32"/>
    <mergeCell ref="I33:I34"/>
    <mergeCell ref="I35:I36"/>
    <mergeCell ref="I21:I22"/>
    <mergeCell ref="I23:I24"/>
    <mergeCell ref="I25:I26"/>
    <mergeCell ref="I27:I28"/>
    <mergeCell ref="A39:A40"/>
    <mergeCell ref="A41:A42"/>
    <mergeCell ref="I5:I6"/>
    <mergeCell ref="I7:I8"/>
    <mergeCell ref="I9:I10"/>
    <mergeCell ref="I11:I12"/>
    <mergeCell ref="I13:I14"/>
    <mergeCell ref="I15:I16"/>
    <mergeCell ref="I17:I18"/>
    <mergeCell ref="I19:I20"/>
    <mergeCell ref="A31:A32"/>
    <mergeCell ref="A33:A34"/>
    <mergeCell ref="A35:A36"/>
    <mergeCell ref="A37:A38"/>
    <mergeCell ref="A23:A24"/>
    <mergeCell ref="A25:A26"/>
    <mergeCell ref="A27:A28"/>
    <mergeCell ref="A29:A30"/>
    <mergeCell ref="A15:A16"/>
    <mergeCell ref="A17:A18"/>
    <mergeCell ref="A19:A20"/>
    <mergeCell ref="A21:A22"/>
    <mergeCell ref="A9:A10"/>
    <mergeCell ref="A11:A12"/>
    <mergeCell ref="A13:A14"/>
    <mergeCell ref="A6:B6"/>
    <mergeCell ref="A7:A8"/>
  </mergeCells>
  <printOptions/>
  <pageMargins left="0" right="0" top="0" bottom="0" header="0" footer="0"/>
  <pageSetup fitToHeight="1" fitToWidth="1" horizontalDpi="300" verticalDpi="300" orientation="portrait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24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3" t="s">
        <v>520</v>
      </c>
    </row>
    <row r="2" ht="12.75">
      <c r="A2" s="3" t="s">
        <v>521</v>
      </c>
    </row>
    <row r="3" ht="12.75">
      <c r="A3" t="s">
        <v>522</v>
      </c>
    </row>
    <row r="4" ht="12.75">
      <c r="A4" t="s">
        <v>524</v>
      </c>
    </row>
    <row r="5" ht="12.75">
      <c r="A5" t="s">
        <v>526</v>
      </c>
    </row>
    <row r="6" ht="12.75">
      <c r="A6" t="s">
        <v>528</v>
      </c>
    </row>
    <row r="7" ht="12.75">
      <c r="A7" t="s">
        <v>530</v>
      </c>
    </row>
    <row r="8" ht="12.75">
      <c r="A8" t="s">
        <v>532</v>
      </c>
    </row>
    <row r="11" ht="12.75">
      <c r="A11" s="1" t="s">
        <v>311</v>
      </c>
    </row>
    <row r="12" ht="12.75">
      <c r="A12" s="4" t="s">
        <v>523</v>
      </c>
    </row>
    <row r="13" ht="12.75">
      <c r="A13" s="4" t="s">
        <v>525</v>
      </c>
    </row>
    <row r="14" ht="12.75">
      <c r="A14" s="4" t="s">
        <v>527</v>
      </c>
    </row>
    <row r="15" ht="12.75">
      <c r="A15" s="4" t="s">
        <v>529</v>
      </c>
    </row>
    <row r="16" ht="12.75">
      <c r="A16" s="4" t="s">
        <v>531</v>
      </c>
    </row>
    <row r="17" ht="12.75">
      <c r="A17" s="4" t="s">
        <v>533</v>
      </c>
    </row>
    <row r="24" ht="12.75">
      <c r="A24" t="s">
        <v>303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A1" sqref="A1"/>
    </sheetView>
  </sheetViews>
  <sheetFormatPr defaultColWidth="11.421875" defaultRowHeight="12.75"/>
  <cols>
    <col min="1" max="1" width="10.7109375" style="8" customWidth="1"/>
    <col min="2" max="10" width="9.28125" style="8" customWidth="1"/>
    <col min="11" max="16384" width="11.421875" style="8" customWidth="1"/>
  </cols>
  <sheetData>
    <row r="1" ht="12.75">
      <c r="A1" s="6" t="s">
        <v>522</v>
      </c>
    </row>
    <row r="2" ht="12.75">
      <c r="A2" s="7" t="s">
        <v>523</v>
      </c>
    </row>
    <row r="4" spans="1:10" ht="12.75">
      <c r="A4" s="40"/>
      <c r="B4" s="113" t="s">
        <v>46</v>
      </c>
      <c r="C4" s="113"/>
      <c r="D4" s="113"/>
      <c r="E4" s="113" t="s">
        <v>180</v>
      </c>
      <c r="F4" s="113"/>
      <c r="G4" s="113"/>
      <c r="H4" s="113" t="s">
        <v>181</v>
      </c>
      <c r="I4" s="113"/>
      <c r="J4" s="113"/>
    </row>
    <row r="5" spans="1:10" ht="12.75">
      <c r="A5" s="40"/>
      <c r="B5" s="42" t="s">
        <v>172</v>
      </c>
      <c r="C5" s="42" t="s">
        <v>178</v>
      </c>
      <c r="D5" s="42" t="s">
        <v>179</v>
      </c>
      <c r="E5" s="42" t="s">
        <v>172</v>
      </c>
      <c r="F5" s="42" t="s">
        <v>178</v>
      </c>
      <c r="G5" s="42" t="s">
        <v>179</v>
      </c>
      <c r="H5" s="42" t="s">
        <v>172</v>
      </c>
      <c r="I5" s="42" t="s">
        <v>178</v>
      </c>
      <c r="J5" s="42" t="s">
        <v>179</v>
      </c>
    </row>
    <row r="6" spans="1:10" ht="19.5" customHeight="1">
      <c r="A6" s="8" t="s">
        <v>176</v>
      </c>
      <c r="B6">
        <v>60</v>
      </c>
      <c r="C6">
        <v>34</v>
      </c>
      <c r="D6">
        <v>26</v>
      </c>
      <c r="E6">
        <v>36</v>
      </c>
      <c r="F6">
        <v>21</v>
      </c>
      <c r="G6">
        <v>15</v>
      </c>
      <c r="H6">
        <v>24</v>
      </c>
      <c r="I6">
        <v>13</v>
      </c>
      <c r="J6">
        <v>11</v>
      </c>
    </row>
    <row r="7" spans="1:12" ht="12.75">
      <c r="A7"/>
      <c r="B7"/>
      <c r="C7"/>
      <c r="D7"/>
      <c r="E7"/>
      <c r="F7"/>
      <c r="G7"/>
      <c r="H7"/>
      <c r="I7"/>
      <c r="J7"/>
      <c r="K7"/>
      <c r="L7"/>
    </row>
    <row r="8" spans="1:12" ht="12.75">
      <c r="A8"/>
      <c r="B8"/>
      <c r="C8"/>
      <c r="D8"/>
      <c r="E8"/>
      <c r="F8"/>
      <c r="G8"/>
      <c r="H8"/>
      <c r="I8"/>
      <c r="J8"/>
      <c r="K8"/>
      <c r="L8"/>
    </row>
    <row r="9" spans="1:12" ht="12.75">
      <c r="A9"/>
      <c r="B9"/>
      <c r="C9"/>
      <c r="D9"/>
      <c r="E9"/>
      <c r="F9"/>
      <c r="G9"/>
      <c r="H9"/>
      <c r="I9"/>
      <c r="J9"/>
      <c r="K9"/>
      <c r="L9"/>
    </row>
    <row r="10" spans="1:12" ht="12.75">
      <c r="A10"/>
      <c r="B10"/>
      <c r="C10"/>
      <c r="D10"/>
      <c r="E10"/>
      <c r="F10"/>
      <c r="G10"/>
      <c r="H10"/>
      <c r="I10"/>
      <c r="J10"/>
      <c r="K10"/>
      <c r="L10"/>
    </row>
    <row r="24" ht="12.75">
      <c r="A24" s="8" t="s">
        <v>303</v>
      </c>
    </row>
  </sheetData>
  <mergeCells count="3">
    <mergeCell ref="B4:D4"/>
    <mergeCell ref="E4:G4"/>
    <mergeCell ref="H4:J4"/>
  </mergeCells>
  <printOptions/>
  <pageMargins left="0" right="0" top="0" bottom="0" header="0" footer="0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8" customWidth="1"/>
    <col min="2" max="10" width="9.57421875" style="8" customWidth="1"/>
    <col min="11" max="16384" width="11.421875" style="8" customWidth="1"/>
  </cols>
  <sheetData>
    <row r="1" ht="12.75">
      <c r="A1" s="6" t="s">
        <v>524</v>
      </c>
    </row>
    <row r="2" ht="12.75">
      <c r="A2" s="7" t="s">
        <v>525</v>
      </c>
    </row>
    <row r="4" spans="1:10" ht="12.75">
      <c r="A4" s="40"/>
      <c r="B4" s="113" t="s">
        <v>46</v>
      </c>
      <c r="C4" s="113"/>
      <c r="D4" s="113"/>
      <c r="E4" s="113" t="s">
        <v>180</v>
      </c>
      <c r="F4" s="113"/>
      <c r="G4" s="113"/>
      <c r="H4" s="113" t="s">
        <v>181</v>
      </c>
      <c r="I4" s="113"/>
      <c r="J4" s="113"/>
    </row>
    <row r="5" spans="1:10" ht="12.75">
      <c r="A5" s="40"/>
      <c r="B5" s="42" t="s">
        <v>172</v>
      </c>
      <c r="C5" s="42" t="s">
        <v>178</v>
      </c>
      <c r="D5" s="42" t="s">
        <v>179</v>
      </c>
      <c r="E5" s="42" t="s">
        <v>172</v>
      </c>
      <c r="F5" s="42" t="s">
        <v>178</v>
      </c>
      <c r="G5" s="42" t="s">
        <v>179</v>
      </c>
      <c r="H5" s="42" t="s">
        <v>172</v>
      </c>
      <c r="I5" s="42" t="s">
        <v>178</v>
      </c>
      <c r="J5" s="42" t="s">
        <v>179</v>
      </c>
    </row>
    <row r="6" spans="1:10" ht="19.5" customHeight="1">
      <c r="A6" s="8" t="s">
        <v>176</v>
      </c>
      <c r="B6">
        <v>26</v>
      </c>
      <c r="C6">
        <v>15</v>
      </c>
      <c r="D6">
        <v>11</v>
      </c>
      <c r="E6">
        <v>18</v>
      </c>
      <c r="F6">
        <v>9</v>
      </c>
      <c r="G6">
        <v>9</v>
      </c>
      <c r="H6">
        <v>8</v>
      </c>
      <c r="I6">
        <v>6</v>
      </c>
      <c r="J6">
        <v>2</v>
      </c>
    </row>
    <row r="7" spans="1:13" ht="12.75">
      <c r="A7"/>
      <c r="B7"/>
      <c r="C7"/>
      <c r="D7"/>
      <c r="E7"/>
      <c r="F7"/>
      <c r="G7"/>
      <c r="H7"/>
      <c r="I7"/>
      <c r="J7"/>
      <c r="K7"/>
      <c r="L7"/>
      <c r="M7"/>
    </row>
    <row r="8" spans="1:13" ht="12.75">
      <c r="A8"/>
      <c r="B8"/>
      <c r="C8"/>
      <c r="D8"/>
      <c r="E8"/>
      <c r="F8"/>
      <c r="G8"/>
      <c r="H8"/>
      <c r="I8"/>
      <c r="J8"/>
      <c r="K8"/>
      <c r="L8"/>
      <c r="M8"/>
    </row>
    <row r="9" spans="1:13" ht="12.75">
      <c r="A9"/>
      <c r="B9"/>
      <c r="C9"/>
      <c r="M9"/>
    </row>
    <row r="10" spans="1:13" ht="12.75">
      <c r="A10"/>
      <c r="B10"/>
      <c r="C10"/>
      <c r="D10"/>
      <c r="E10"/>
      <c r="F10"/>
      <c r="G10"/>
      <c r="H10"/>
      <c r="I10"/>
      <c r="J10"/>
      <c r="K10"/>
      <c r="L10"/>
      <c r="M10"/>
    </row>
    <row r="24" ht="12.75">
      <c r="A24" s="8" t="s">
        <v>303</v>
      </c>
    </row>
  </sheetData>
  <mergeCells count="3">
    <mergeCell ref="B4:D4"/>
    <mergeCell ref="E4:G4"/>
    <mergeCell ref="H4:J4"/>
  </mergeCells>
  <printOptions/>
  <pageMargins left="0" right="0" top="0" bottom="0" header="0" footer="0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1" sqref="A1"/>
    </sheetView>
  </sheetViews>
  <sheetFormatPr defaultColWidth="11.421875" defaultRowHeight="12.75"/>
  <cols>
    <col min="1" max="1" width="28.8515625" style="8" customWidth="1"/>
    <col min="2" max="4" width="13.421875" style="8" customWidth="1"/>
    <col min="5" max="10" width="9.28125" style="8" customWidth="1"/>
    <col min="11" max="16384" width="11.421875" style="8" customWidth="1"/>
  </cols>
  <sheetData>
    <row r="1" ht="12.75">
      <c r="A1" s="6" t="s">
        <v>526</v>
      </c>
    </row>
    <row r="2" ht="12.75">
      <c r="A2" s="7" t="s">
        <v>527</v>
      </c>
    </row>
    <row r="4" spans="1:10" ht="24" customHeight="1">
      <c r="A4" s="42"/>
      <c r="B4" s="42" t="s">
        <v>172</v>
      </c>
      <c r="C4" s="42" t="s">
        <v>198</v>
      </c>
      <c r="D4" s="42" t="s">
        <v>199</v>
      </c>
      <c r="E4" s="10"/>
      <c r="F4" s="10"/>
      <c r="G4" s="10"/>
      <c r="H4" s="10"/>
      <c r="I4" s="10"/>
      <c r="J4" s="10"/>
    </row>
    <row r="5" spans="1:10" ht="19.5" customHeight="1">
      <c r="A5" s="45" t="s">
        <v>172</v>
      </c>
      <c r="B5" s="3">
        <f>B6+B14</f>
        <v>26</v>
      </c>
      <c r="C5" s="3">
        <f>C6+C14</f>
        <v>7</v>
      </c>
      <c r="D5" s="3">
        <f>D6+D14</f>
        <v>19</v>
      </c>
      <c r="E5" s="10"/>
      <c r="F5" s="10"/>
      <c r="G5" s="10"/>
      <c r="H5" s="10"/>
      <c r="I5" s="10"/>
      <c r="J5" s="10"/>
    </row>
    <row r="6" spans="1:10" ht="16.5" customHeight="1">
      <c r="A6" s="8" t="s">
        <v>274</v>
      </c>
      <c r="B6">
        <v>17</v>
      </c>
      <c r="C6">
        <v>5</v>
      </c>
      <c r="D6">
        <v>12</v>
      </c>
      <c r="E6" s="10"/>
      <c r="F6" s="10"/>
      <c r="J6" s="10"/>
    </row>
    <row r="7" spans="1:4" ht="12.75">
      <c r="A7" s="15" t="s">
        <v>192</v>
      </c>
      <c r="B7">
        <f>SUM(B8:B10)</f>
        <v>17</v>
      </c>
      <c r="C7">
        <f>SUM(C8:C10)</f>
        <v>5</v>
      </c>
      <c r="D7">
        <f>SUM(D8:D10)</f>
        <v>12</v>
      </c>
    </row>
    <row r="8" spans="1:4" ht="12.75">
      <c r="A8" s="17" t="s">
        <v>195</v>
      </c>
      <c r="B8">
        <v>0</v>
      </c>
      <c r="C8">
        <v>0</v>
      </c>
      <c r="D8">
        <v>0</v>
      </c>
    </row>
    <row r="9" spans="1:4" ht="12.75">
      <c r="A9" s="17" t="s">
        <v>196</v>
      </c>
      <c r="B9">
        <v>17</v>
      </c>
      <c r="C9">
        <v>5</v>
      </c>
      <c r="D9">
        <v>12</v>
      </c>
    </row>
    <row r="10" spans="1:4" ht="12.75">
      <c r="A10" s="17" t="s">
        <v>197</v>
      </c>
      <c r="B10">
        <v>0</v>
      </c>
      <c r="C10">
        <v>0</v>
      </c>
      <c r="D10">
        <v>0</v>
      </c>
    </row>
    <row r="11" spans="1:4" ht="12.75">
      <c r="A11" s="15" t="s">
        <v>193</v>
      </c>
      <c r="B11">
        <f>SUM(B12:B13)</f>
        <v>0</v>
      </c>
      <c r="C11">
        <f>SUM(C12:C13)</f>
        <v>0</v>
      </c>
      <c r="D11">
        <f>SUM(D12:D13)</f>
        <v>0</v>
      </c>
    </row>
    <row r="12" spans="1:4" ht="12.75">
      <c r="A12" s="17" t="s">
        <v>195</v>
      </c>
      <c r="B12">
        <v>0</v>
      </c>
      <c r="C12">
        <v>0</v>
      </c>
      <c r="D12">
        <v>0</v>
      </c>
    </row>
    <row r="13" spans="1:4" ht="12.75">
      <c r="A13" s="17" t="s">
        <v>197</v>
      </c>
      <c r="B13">
        <v>0</v>
      </c>
      <c r="C13">
        <v>0</v>
      </c>
      <c r="D13">
        <v>0</v>
      </c>
    </row>
    <row r="14" spans="1:4" ht="12.75">
      <c r="A14" s="8" t="s">
        <v>275</v>
      </c>
      <c r="B14">
        <v>9</v>
      </c>
      <c r="C14">
        <v>2</v>
      </c>
      <c r="D14">
        <v>7</v>
      </c>
    </row>
    <row r="15" spans="1:4" ht="12.75">
      <c r="A15" s="15" t="s">
        <v>192</v>
      </c>
      <c r="B15">
        <v>9</v>
      </c>
      <c r="C15">
        <v>2</v>
      </c>
      <c r="D15">
        <v>7</v>
      </c>
    </row>
    <row r="16" spans="1:4" ht="12.75">
      <c r="A16" s="17" t="s">
        <v>195</v>
      </c>
      <c r="B16">
        <v>1</v>
      </c>
      <c r="C16">
        <v>0</v>
      </c>
      <c r="D16">
        <v>1</v>
      </c>
    </row>
    <row r="17" spans="1:4" ht="12.75">
      <c r="A17" s="17" t="s">
        <v>196</v>
      </c>
      <c r="B17">
        <v>8</v>
      </c>
      <c r="C17">
        <v>2</v>
      </c>
      <c r="D17">
        <v>6</v>
      </c>
    </row>
    <row r="18" spans="1:4" ht="12.75">
      <c r="A18" s="17" t="s">
        <v>197</v>
      </c>
      <c r="B18">
        <v>0</v>
      </c>
      <c r="C18">
        <v>0</v>
      </c>
      <c r="D18">
        <v>0</v>
      </c>
    </row>
    <row r="19" spans="1:4" ht="12.75">
      <c r="A19" s="15" t="s">
        <v>193</v>
      </c>
      <c r="B19">
        <v>0</v>
      </c>
      <c r="C19">
        <v>0</v>
      </c>
      <c r="D19">
        <v>0</v>
      </c>
    </row>
    <row r="20" spans="1:4" ht="12.75">
      <c r="A20" s="17" t="s">
        <v>195</v>
      </c>
      <c r="B20">
        <v>0</v>
      </c>
      <c r="C20">
        <v>0</v>
      </c>
      <c r="D20">
        <v>0</v>
      </c>
    </row>
    <row r="21" spans="1:4" ht="12.75">
      <c r="A21" s="17" t="s">
        <v>197</v>
      </c>
      <c r="B21">
        <v>0</v>
      </c>
      <c r="C21">
        <v>0</v>
      </c>
      <c r="D21">
        <v>0</v>
      </c>
    </row>
    <row r="22" spans="2:7" ht="12.75">
      <c r="B22"/>
      <c r="C22"/>
      <c r="D22"/>
      <c r="E22"/>
      <c r="F22"/>
      <c r="G22"/>
    </row>
    <row r="24" ht="12.75">
      <c r="A24" s="8" t="s">
        <v>303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0" customWidth="1"/>
    <col min="2" max="10" width="9.28125" style="0" customWidth="1"/>
    <col min="12" max="12" width="8.7109375" style="0" customWidth="1"/>
    <col min="13" max="13" width="10.57421875" style="0" customWidth="1"/>
    <col min="14" max="14" width="10.8515625" style="0" customWidth="1"/>
  </cols>
  <sheetData>
    <row r="1" ht="12.75">
      <c r="A1" s="3" t="s">
        <v>528</v>
      </c>
    </row>
    <row r="2" ht="12.75">
      <c r="A2" s="4" t="s">
        <v>529</v>
      </c>
    </row>
    <row r="4" spans="1:14" ht="25.5" customHeight="1">
      <c r="A4" s="41"/>
      <c r="B4" s="46" t="s">
        <v>46</v>
      </c>
      <c r="C4" s="46" t="s">
        <v>182</v>
      </c>
      <c r="D4" s="46" t="s">
        <v>183</v>
      </c>
      <c r="E4" s="46" t="s">
        <v>184</v>
      </c>
      <c r="F4" s="46" t="s">
        <v>0</v>
      </c>
      <c r="G4" s="46" t="s">
        <v>268</v>
      </c>
      <c r="H4" s="46" t="s">
        <v>185</v>
      </c>
      <c r="I4" s="46" t="s">
        <v>186</v>
      </c>
      <c r="J4" s="46" t="s">
        <v>187</v>
      </c>
      <c r="K4" s="46" t="s">
        <v>188</v>
      </c>
      <c r="L4" s="46" t="s">
        <v>1</v>
      </c>
      <c r="M4" s="46" t="s">
        <v>189</v>
      </c>
      <c r="N4" s="46" t="s">
        <v>190</v>
      </c>
    </row>
    <row r="5" spans="1:14" ht="18" customHeight="1">
      <c r="A5" t="s">
        <v>176</v>
      </c>
      <c r="B5">
        <v>26</v>
      </c>
      <c r="C5">
        <v>3</v>
      </c>
      <c r="D5">
        <v>2</v>
      </c>
      <c r="E5">
        <v>2</v>
      </c>
      <c r="F5">
        <v>3</v>
      </c>
      <c r="G5">
        <v>2</v>
      </c>
      <c r="H5">
        <v>1</v>
      </c>
      <c r="I5">
        <v>2</v>
      </c>
      <c r="J5">
        <v>5</v>
      </c>
      <c r="K5">
        <v>2</v>
      </c>
      <c r="L5">
        <v>2</v>
      </c>
      <c r="M5">
        <v>2</v>
      </c>
      <c r="N5">
        <v>0</v>
      </c>
    </row>
    <row r="24" ht="12.75">
      <c r="A24" t="s">
        <v>303</v>
      </c>
    </row>
  </sheetData>
  <printOptions/>
  <pageMargins left="0" right="0" top="0" bottom="0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8" customWidth="1"/>
    <col min="2" max="10" width="10.140625" style="8" customWidth="1"/>
    <col min="11" max="16384" width="11.421875" style="8" customWidth="1"/>
  </cols>
  <sheetData>
    <row r="1" ht="12.75">
      <c r="A1" s="6" t="s">
        <v>510</v>
      </c>
    </row>
    <row r="2" ht="12.75">
      <c r="A2" s="7" t="s">
        <v>511</v>
      </c>
    </row>
    <row r="4" spans="1:10" ht="12.75">
      <c r="A4" s="33"/>
      <c r="B4" s="107" t="s">
        <v>177</v>
      </c>
      <c r="C4" s="108"/>
      <c r="D4" s="109"/>
      <c r="E4" s="107" t="s">
        <v>180</v>
      </c>
      <c r="F4" s="108"/>
      <c r="G4" s="109"/>
      <c r="H4" s="107" t="s">
        <v>181</v>
      </c>
      <c r="I4" s="108"/>
      <c r="J4" s="109"/>
    </row>
    <row r="5" spans="1:10" ht="12.75">
      <c r="A5" s="33"/>
      <c r="B5" s="35" t="s">
        <v>172</v>
      </c>
      <c r="C5" s="34" t="s">
        <v>178</v>
      </c>
      <c r="D5" s="36" t="s">
        <v>179</v>
      </c>
      <c r="E5" s="35" t="s">
        <v>172</v>
      </c>
      <c r="F5" s="34" t="s">
        <v>178</v>
      </c>
      <c r="G5" s="36" t="s">
        <v>179</v>
      </c>
      <c r="H5" s="35" t="s">
        <v>172</v>
      </c>
      <c r="I5" s="34" t="s">
        <v>178</v>
      </c>
      <c r="J5" s="36" t="s">
        <v>179</v>
      </c>
    </row>
    <row r="6" spans="1:10" ht="12.75">
      <c r="A6" s="8" t="s">
        <v>176</v>
      </c>
      <c r="B6" s="2">
        <v>8578</v>
      </c>
      <c r="C6" s="2">
        <v>4410</v>
      </c>
      <c r="D6" s="2">
        <v>4168</v>
      </c>
      <c r="E6" s="2">
        <v>5975</v>
      </c>
      <c r="F6" s="2">
        <v>3073</v>
      </c>
      <c r="G6" s="2">
        <v>2902</v>
      </c>
      <c r="H6" s="2">
        <v>2603</v>
      </c>
      <c r="I6" s="2">
        <v>1337</v>
      </c>
      <c r="J6" s="2">
        <v>1266</v>
      </c>
    </row>
    <row r="8" spans="2:10" ht="12.75">
      <c r="B8" s="60"/>
      <c r="C8" s="60"/>
      <c r="D8" s="60"/>
      <c r="E8" s="60"/>
      <c r="F8" s="60"/>
      <c r="G8" s="60"/>
      <c r="H8" s="60"/>
      <c r="I8" s="60"/>
      <c r="J8" s="60"/>
    </row>
    <row r="9" spans="1:5" ht="12.75">
      <c r="A9"/>
      <c r="B9"/>
      <c r="C9"/>
      <c r="D9"/>
      <c r="E9"/>
    </row>
    <row r="10" spans="1:5" ht="12.75">
      <c r="A10"/>
      <c r="B10"/>
      <c r="C10"/>
      <c r="D10"/>
      <c r="E10"/>
    </row>
    <row r="11" spans="1:5" ht="12.75">
      <c r="A11"/>
      <c r="B11"/>
      <c r="C11"/>
      <c r="D11"/>
      <c r="E11"/>
    </row>
    <row r="12" spans="1:5" ht="12.75">
      <c r="A12"/>
      <c r="B12"/>
      <c r="C12"/>
      <c r="D12"/>
      <c r="E12"/>
    </row>
    <row r="13" spans="1:5" ht="12.75">
      <c r="A13"/>
      <c r="B13"/>
      <c r="C13"/>
      <c r="D13"/>
      <c r="E13"/>
    </row>
    <row r="14" spans="1:5" ht="12.75">
      <c r="A14"/>
      <c r="B14"/>
      <c r="C14"/>
      <c r="D14"/>
      <c r="E14"/>
    </row>
    <row r="15" spans="1:5" ht="12.75">
      <c r="A15"/>
      <c r="B15"/>
      <c r="C15"/>
      <c r="D15"/>
      <c r="E15"/>
    </row>
    <row r="24" ht="12.75">
      <c r="A24" s="8" t="s">
        <v>303</v>
      </c>
    </row>
  </sheetData>
  <mergeCells count="3">
    <mergeCell ref="B4:D4"/>
    <mergeCell ref="E4:G4"/>
    <mergeCell ref="H4:J4"/>
  </mergeCells>
  <printOptions/>
  <pageMargins left="0" right="0" top="0" bottom="0" header="0" footer="0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" sqref="A1"/>
    </sheetView>
  </sheetViews>
  <sheetFormatPr defaultColWidth="11.421875" defaultRowHeight="12.75"/>
  <cols>
    <col min="3" max="3" width="12.28125" style="0" customWidth="1"/>
    <col min="11" max="11" width="13.7109375" style="0" customWidth="1"/>
  </cols>
  <sheetData>
    <row r="1" ht="12.75">
      <c r="A1" s="3" t="s">
        <v>530</v>
      </c>
    </row>
    <row r="2" ht="12.75">
      <c r="A2" s="4" t="s">
        <v>531</v>
      </c>
    </row>
    <row r="3" s="8" customFormat="1" ht="10.5" customHeight="1"/>
    <row r="4" spans="1:11" s="8" customFormat="1" ht="26.25" customHeight="1">
      <c r="A4" s="62"/>
      <c r="B4" s="46" t="s">
        <v>172</v>
      </c>
      <c r="C4" s="63" t="s">
        <v>338</v>
      </c>
      <c r="D4" s="63" t="s">
        <v>339</v>
      </c>
      <c r="E4" s="63" t="s">
        <v>340</v>
      </c>
      <c r="F4" s="63" t="s">
        <v>341</v>
      </c>
      <c r="G4" s="63" t="s">
        <v>342</v>
      </c>
      <c r="H4" s="63" t="s">
        <v>343</v>
      </c>
      <c r="I4" s="63" t="s">
        <v>344</v>
      </c>
      <c r="J4" s="63" t="s">
        <v>345</v>
      </c>
      <c r="K4" s="63" t="s">
        <v>346</v>
      </c>
    </row>
    <row r="5" spans="1:11" s="8" customFormat="1" ht="12.75">
      <c r="A5" s="64" t="s">
        <v>172</v>
      </c>
      <c r="B5" s="2">
        <v>26</v>
      </c>
      <c r="C5" s="2">
        <v>0</v>
      </c>
      <c r="D5" s="2">
        <v>1</v>
      </c>
      <c r="E5" s="2">
        <v>2</v>
      </c>
      <c r="F5" s="2">
        <v>7</v>
      </c>
      <c r="G5" s="2">
        <v>9</v>
      </c>
      <c r="H5" s="2">
        <v>4</v>
      </c>
      <c r="I5" s="2">
        <v>3</v>
      </c>
      <c r="J5" s="2">
        <v>0</v>
      </c>
      <c r="K5" s="8">
        <v>0</v>
      </c>
    </row>
    <row r="24" ht="12.75">
      <c r="A24" t="s">
        <v>303</v>
      </c>
    </row>
  </sheetData>
  <printOptions/>
  <pageMargins left="0" right="0" top="0" bottom="0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" sqref="A1"/>
    </sheetView>
  </sheetViews>
  <sheetFormatPr defaultColWidth="11.421875" defaultRowHeight="12.75"/>
  <cols>
    <col min="3" max="3" width="15.7109375" style="0" customWidth="1"/>
    <col min="7" max="7" width="12.57421875" style="0" customWidth="1"/>
  </cols>
  <sheetData>
    <row r="1" ht="12.75">
      <c r="A1" s="3" t="s">
        <v>532</v>
      </c>
    </row>
    <row r="2" ht="12.75">
      <c r="A2" s="4" t="s">
        <v>533</v>
      </c>
    </row>
    <row r="3" s="8" customFormat="1" ht="10.5" customHeight="1"/>
    <row r="4" spans="1:7" s="8" customFormat="1" ht="26.25" customHeight="1">
      <c r="A4" s="62"/>
      <c r="B4" s="46" t="s">
        <v>172</v>
      </c>
      <c r="C4" s="63" t="s">
        <v>351</v>
      </c>
      <c r="D4" s="63" t="s">
        <v>352</v>
      </c>
      <c r="E4" s="63" t="s">
        <v>353</v>
      </c>
      <c r="F4" s="63" t="s">
        <v>373</v>
      </c>
      <c r="G4" s="63" t="s">
        <v>374</v>
      </c>
    </row>
    <row r="5" spans="1:7" ht="12.75">
      <c r="A5" t="s">
        <v>172</v>
      </c>
      <c r="B5">
        <v>26</v>
      </c>
      <c r="C5">
        <v>1</v>
      </c>
      <c r="D5">
        <v>7</v>
      </c>
      <c r="E5">
        <v>11</v>
      </c>
      <c r="F5">
        <v>7</v>
      </c>
      <c r="G5">
        <v>0</v>
      </c>
    </row>
    <row r="24" ht="12.75">
      <c r="A24" t="s">
        <v>303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3" t="s">
        <v>534</v>
      </c>
    </row>
    <row r="2" ht="12.75">
      <c r="A2" t="s">
        <v>699</v>
      </c>
    </row>
    <row r="3" ht="12.75">
      <c r="A3" t="s">
        <v>700</v>
      </c>
    </row>
    <row r="4" ht="12.75">
      <c r="A4" t="s">
        <v>296</v>
      </c>
    </row>
    <row r="5" ht="12.75">
      <c r="A5" t="s">
        <v>276</v>
      </c>
    </row>
    <row r="6" ht="12.75">
      <c r="A6" t="s">
        <v>277</v>
      </c>
    </row>
    <row r="7" ht="12.75">
      <c r="A7" t="s">
        <v>278</v>
      </c>
    </row>
    <row r="8" ht="12.75">
      <c r="A8" t="s">
        <v>279</v>
      </c>
    </row>
    <row r="10" ht="12.75">
      <c r="A10" s="1" t="s">
        <v>228</v>
      </c>
    </row>
    <row r="11" ht="12.75">
      <c r="A11" s="4" t="s">
        <v>701</v>
      </c>
    </row>
    <row r="12" ht="12.75">
      <c r="A12" s="4" t="s">
        <v>702</v>
      </c>
    </row>
    <row r="13" ht="12.75">
      <c r="A13" s="4" t="s">
        <v>297</v>
      </c>
    </row>
    <row r="14" ht="12.75">
      <c r="A14" s="4" t="s">
        <v>280</v>
      </c>
    </row>
    <row r="15" ht="12.75">
      <c r="A15" s="4" t="s">
        <v>281</v>
      </c>
    </row>
    <row r="16" ht="12.75">
      <c r="A16" s="4" t="s">
        <v>282</v>
      </c>
    </row>
    <row r="17" ht="12.75">
      <c r="A17" s="4" t="s">
        <v>283</v>
      </c>
    </row>
    <row r="20" ht="12.75">
      <c r="A20" s="75"/>
    </row>
    <row r="21" ht="12.75">
      <c r="A21" s="75"/>
    </row>
    <row r="22" ht="12.75">
      <c r="A22" s="75"/>
    </row>
    <row r="23" ht="12.75">
      <c r="A23" s="75"/>
    </row>
    <row r="24" ht="12.75">
      <c r="A24" s="75" t="s">
        <v>303</v>
      </c>
    </row>
    <row r="25" ht="12.75">
      <c r="A25" s="75"/>
    </row>
    <row r="26" ht="12.75">
      <c r="A26" s="75"/>
    </row>
  </sheetData>
  <printOptions/>
  <pageMargins left="0" right="0" top="0" bottom="0" header="0" footer="0"/>
  <pageSetup horizontalDpi="300" verticalDpi="3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workbookViewId="0" topLeftCell="A1">
      <selection activeCell="A1" sqref="A1"/>
    </sheetView>
  </sheetViews>
  <sheetFormatPr defaultColWidth="11.421875" defaultRowHeight="12.75"/>
  <cols>
    <col min="1" max="1" width="17.28125" style="8" bestFit="1" customWidth="1"/>
    <col min="2" max="16" width="9.7109375" style="8" customWidth="1"/>
    <col min="17" max="16384" width="11.421875" style="8" customWidth="1"/>
  </cols>
  <sheetData>
    <row r="1" ht="12.75">
      <c r="A1" s="3" t="s">
        <v>699</v>
      </c>
    </row>
    <row r="2" ht="12.75">
      <c r="A2" s="4" t="s">
        <v>701</v>
      </c>
    </row>
    <row r="4" spans="1:16" ht="12.75">
      <c r="A4" s="40"/>
      <c r="B4" s="113" t="s">
        <v>216</v>
      </c>
      <c r="C4" s="113"/>
      <c r="D4" s="113"/>
      <c r="E4" s="113" t="s">
        <v>763</v>
      </c>
      <c r="F4" s="113"/>
      <c r="G4" s="113"/>
      <c r="H4" s="113" t="s">
        <v>47</v>
      </c>
      <c r="I4" s="113"/>
      <c r="J4" s="113"/>
      <c r="K4" s="113" t="s">
        <v>48</v>
      </c>
      <c r="L4" s="113"/>
      <c r="M4" s="113"/>
      <c r="N4" s="113" t="s">
        <v>217</v>
      </c>
      <c r="O4" s="113"/>
      <c r="P4" s="113"/>
    </row>
    <row r="5" spans="1:16" ht="17.25" customHeight="1">
      <c r="A5" s="40"/>
      <c r="B5" s="47" t="s">
        <v>46</v>
      </c>
      <c r="C5" s="47" t="s">
        <v>215</v>
      </c>
      <c r="D5" s="47" t="s">
        <v>199</v>
      </c>
      <c r="E5" s="47" t="s">
        <v>46</v>
      </c>
      <c r="F5" s="47" t="s">
        <v>215</v>
      </c>
      <c r="G5" s="47" t="s">
        <v>199</v>
      </c>
      <c r="H5" s="47" t="s">
        <v>46</v>
      </c>
      <c r="I5" s="47" t="s">
        <v>215</v>
      </c>
      <c r="J5" s="47" t="s">
        <v>199</v>
      </c>
      <c r="K5" s="47" t="s">
        <v>46</v>
      </c>
      <c r="L5" s="47" t="s">
        <v>215</v>
      </c>
      <c r="M5" s="47" t="s">
        <v>199</v>
      </c>
      <c r="N5" s="47" t="s">
        <v>46</v>
      </c>
      <c r="O5" s="47" t="s">
        <v>215</v>
      </c>
      <c r="P5" s="47" t="s">
        <v>199</v>
      </c>
    </row>
    <row r="6" spans="1:16" ht="18.75" customHeight="1">
      <c r="A6" s="8" t="s">
        <v>172</v>
      </c>
      <c r="B6" s="2">
        <v>10143</v>
      </c>
      <c r="C6" s="2">
        <v>9396</v>
      </c>
      <c r="D6" s="2">
        <v>747</v>
      </c>
      <c r="E6" s="2">
        <v>9889</v>
      </c>
      <c r="F6" s="2">
        <v>9273</v>
      </c>
      <c r="G6" s="2">
        <v>616</v>
      </c>
      <c r="H6" s="2">
        <v>246</v>
      </c>
      <c r="I6" s="2">
        <v>123</v>
      </c>
      <c r="J6" s="2">
        <v>123</v>
      </c>
      <c r="K6" s="2">
        <v>8</v>
      </c>
      <c r="L6" s="2">
        <v>0</v>
      </c>
      <c r="M6" s="2">
        <v>8</v>
      </c>
      <c r="N6" s="2">
        <v>0</v>
      </c>
      <c r="O6" s="2">
        <v>0</v>
      </c>
      <c r="P6" s="2">
        <v>0</v>
      </c>
    </row>
    <row r="7" spans="1:16" ht="12.75">
      <c r="A7" s="8" t="s">
        <v>218</v>
      </c>
      <c r="B7" s="2">
        <v>4</v>
      </c>
      <c r="C7" s="2">
        <v>3</v>
      </c>
      <c r="D7" s="2">
        <v>1</v>
      </c>
      <c r="E7" s="2">
        <v>4</v>
      </c>
      <c r="F7" s="2">
        <v>3</v>
      </c>
      <c r="G7" s="2">
        <v>1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</row>
    <row r="8" spans="1:16" ht="12.75">
      <c r="A8" s="8" t="s">
        <v>49</v>
      </c>
      <c r="B8" s="2">
        <v>245</v>
      </c>
      <c r="C8" s="2">
        <v>232</v>
      </c>
      <c r="D8" s="2">
        <v>13</v>
      </c>
      <c r="E8" s="2">
        <v>245</v>
      </c>
      <c r="F8" s="2">
        <v>232</v>
      </c>
      <c r="G8" s="2">
        <v>13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</row>
    <row r="9" spans="1:16" ht="12.75">
      <c r="A9" s="8" t="s">
        <v>50</v>
      </c>
      <c r="B9" s="2">
        <v>817</v>
      </c>
      <c r="C9" s="2">
        <v>750</v>
      </c>
      <c r="D9" s="2">
        <v>67</v>
      </c>
      <c r="E9" s="2">
        <v>810</v>
      </c>
      <c r="F9" s="2">
        <v>745</v>
      </c>
      <c r="G9" s="2">
        <v>65</v>
      </c>
      <c r="H9" s="2">
        <v>7</v>
      </c>
      <c r="I9" s="2">
        <v>5</v>
      </c>
      <c r="J9" s="2">
        <v>2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</row>
    <row r="10" spans="1:16" ht="12.75">
      <c r="A10" s="8" t="s">
        <v>51</v>
      </c>
      <c r="B10" s="2">
        <v>2089</v>
      </c>
      <c r="C10" s="2">
        <v>1943</v>
      </c>
      <c r="D10" s="2">
        <v>146</v>
      </c>
      <c r="E10" s="2">
        <v>2057</v>
      </c>
      <c r="F10" s="2">
        <v>1930</v>
      </c>
      <c r="G10" s="2">
        <v>127</v>
      </c>
      <c r="H10" s="2">
        <v>32</v>
      </c>
      <c r="I10" s="2">
        <v>13</v>
      </c>
      <c r="J10" s="2">
        <v>19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</row>
    <row r="11" spans="1:16" ht="12.75">
      <c r="A11" s="8" t="s">
        <v>52</v>
      </c>
      <c r="B11" s="2">
        <v>4144</v>
      </c>
      <c r="C11" s="2">
        <v>3884</v>
      </c>
      <c r="D11" s="2">
        <v>260</v>
      </c>
      <c r="E11" s="2">
        <v>4026</v>
      </c>
      <c r="F11" s="2">
        <v>3829</v>
      </c>
      <c r="G11" s="2">
        <v>197</v>
      </c>
      <c r="H11" s="2">
        <v>114</v>
      </c>
      <c r="I11" s="2">
        <v>55</v>
      </c>
      <c r="J11" s="2">
        <v>59</v>
      </c>
      <c r="K11" s="2">
        <v>4</v>
      </c>
      <c r="L11" s="2">
        <v>0</v>
      </c>
      <c r="M11" s="2">
        <v>4</v>
      </c>
      <c r="N11" s="2">
        <v>0</v>
      </c>
      <c r="O11" s="2">
        <v>0</v>
      </c>
      <c r="P11" s="2">
        <v>0</v>
      </c>
    </row>
    <row r="12" spans="1:16" ht="12.75">
      <c r="A12" s="8" t="s">
        <v>53</v>
      </c>
      <c r="B12" s="2">
        <v>2389</v>
      </c>
      <c r="C12" s="2">
        <v>2183</v>
      </c>
      <c r="D12" s="2">
        <v>206</v>
      </c>
      <c r="E12" s="2">
        <v>2311</v>
      </c>
      <c r="F12" s="2">
        <v>2143</v>
      </c>
      <c r="G12" s="2">
        <v>168</v>
      </c>
      <c r="H12" s="2">
        <v>74</v>
      </c>
      <c r="I12" s="2">
        <v>40</v>
      </c>
      <c r="J12" s="2">
        <v>34</v>
      </c>
      <c r="K12" s="2">
        <v>4</v>
      </c>
      <c r="L12" s="2">
        <v>0</v>
      </c>
      <c r="M12" s="2">
        <v>4</v>
      </c>
      <c r="N12" s="2">
        <v>0</v>
      </c>
      <c r="O12" s="2">
        <v>0</v>
      </c>
      <c r="P12" s="2">
        <v>0</v>
      </c>
    </row>
    <row r="13" spans="1:16" ht="12.75">
      <c r="A13" s="8" t="s">
        <v>54</v>
      </c>
      <c r="B13" s="2">
        <v>426</v>
      </c>
      <c r="C13" s="2">
        <v>377</v>
      </c>
      <c r="D13" s="2">
        <v>49</v>
      </c>
      <c r="E13" s="2">
        <v>410</v>
      </c>
      <c r="F13" s="2">
        <v>368</v>
      </c>
      <c r="G13" s="2">
        <v>42</v>
      </c>
      <c r="H13" s="2">
        <v>16</v>
      </c>
      <c r="I13" s="2">
        <v>9</v>
      </c>
      <c r="J13" s="2">
        <v>7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</row>
    <row r="14" spans="1:16" ht="12.75">
      <c r="A14" s="8" t="s">
        <v>55</v>
      </c>
      <c r="B14" s="2">
        <v>27</v>
      </c>
      <c r="C14" s="2">
        <v>22</v>
      </c>
      <c r="D14" s="2">
        <v>5</v>
      </c>
      <c r="E14" s="2">
        <v>24</v>
      </c>
      <c r="F14" s="2">
        <v>21</v>
      </c>
      <c r="G14" s="2">
        <v>3</v>
      </c>
      <c r="H14" s="2">
        <v>3</v>
      </c>
      <c r="I14" s="2">
        <v>1</v>
      </c>
      <c r="J14" s="2">
        <v>2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</row>
    <row r="15" spans="1:16" ht="12.75">
      <c r="A15" s="8" t="s">
        <v>219</v>
      </c>
      <c r="B15" s="2">
        <v>2</v>
      </c>
      <c r="C15" s="2">
        <v>2</v>
      </c>
      <c r="D15" s="2">
        <v>0</v>
      </c>
      <c r="E15" s="2">
        <v>2</v>
      </c>
      <c r="F15" s="2">
        <v>2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</row>
    <row r="19" spans="3:17" ht="12.75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3:17" ht="12.75"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4" ht="12.75">
      <c r="A24" s="8" t="s">
        <v>303</v>
      </c>
    </row>
  </sheetData>
  <mergeCells count="5">
    <mergeCell ref="N4:P4"/>
    <mergeCell ref="B4:D4"/>
    <mergeCell ref="E4:G4"/>
    <mergeCell ref="H4:J4"/>
    <mergeCell ref="K4:M4"/>
  </mergeCells>
  <printOptions/>
  <pageMargins left="0" right="0" top="0" bottom="0" header="0" footer="0"/>
  <pageSetup fitToHeight="1" fitToWidth="1" horizontalDpi="300" verticalDpi="300" orientation="landscape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workbookViewId="0" topLeftCell="A1">
      <selection activeCell="A1" sqref="A1"/>
    </sheetView>
  </sheetViews>
  <sheetFormatPr defaultColWidth="11.421875" defaultRowHeight="12.75"/>
  <cols>
    <col min="1" max="1" width="17.28125" style="8" bestFit="1" customWidth="1"/>
    <col min="2" max="16" width="11.00390625" style="8" customWidth="1"/>
    <col min="17" max="16384" width="11.421875" style="8" customWidth="1"/>
  </cols>
  <sheetData>
    <row r="1" ht="12.75">
      <c r="A1" s="3" t="s">
        <v>700</v>
      </c>
    </row>
    <row r="2" ht="12.75">
      <c r="A2" s="4" t="s">
        <v>702</v>
      </c>
    </row>
    <row r="4" spans="1:16" ht="12.75">
      <c r="A4" s="40"/>
      <c r="B4" s="113" t="s">
        <v>216</v>
      </c>
      <c r="C4" s="113"/>
      <c r="D4" s="113"/>
      <c r="E4" s="113" t="s">
        <v>763</v>
      </c>
      <c r="F4" s="113"/>
      <c r="G4" s="113"/>
      <c r="H4" s="113" t="s">
        <v>47</v>
      </c>
      <c r="I4" s="113"/>
      <c r="J4" s="113"/>
      <c r="K4" s="113" t="s">
        <v>48</v>
      </c>
      <c r="L4" s="113"/>
      <c r="M4" s="113"/>
      <c r="N4" s="113" t="s">
        <v>217</v>
      </c>
      <c r="O4" s="113"/>
      <c r="P4" s="113"/>
    </row>
    <row r="5" spans="1:16" ht="12.75">
      <c r="A5" s="40"/>
      <c r="B5" s="47" t="s">
        <v>46</v>
      </c>
      <c r="C5" s="47" t="s">
        <v>215</v>
      </c>
      <c r="D5" s="47" t="s">
        <v>199</v>
      </c>
      <c r="E5" s="47" t="s">
        <v>46</v>
      </c>
      <c r="F5" s="47" t="s">
        <v>215</v>
      </c>
      <c r="G5" s="47" t="s">
        <v>199</v>
      </c>
      <c r="H5" s="47" t="s">
        <v>46</v>
      </c>
      <c r="I5" s="47" t="s">
        <v>215</v>
      </c>
      <c r="J5" s="47" t="s">
        <v>199</v>
      </c>
      <c r="K5" s="47" t="s">
        <v>46</v>
      </c>
      <c r="L5" s="47" t="s">
        <v>215</v>
      </c>
      <c r="M5" s="47" t="s">
        <v>199</v>
      </c>
      <c r="N5" s="47" t="s">
        <v>46</v>
      </c>
      <c r="O5" s="47" t="s">
        <v>215</v>
      </c>
      <c r="P5" s="47" t="s">
        <v>199</v>
      </c>
    </row>
    <row r="6" spans="1:16" ht="18.75" customHeight="1">
      <c r="A6" s="8" t="s">
        <v>172</v>
      </c>
      <c r="B6" s="2">
        <v>8395</v>
      </c>
      <c r="C6" s="2">
        <v>7803</v>
      </c>
      <c r="D6" s="2">
        <v>592</v>
      </c>
      <c r="E6" s="2">
        <v>8191</v>
      </c>
      <c r="F6" s="2">
        <v>7701</v>
      </c>
      <c r="G6" s="2">
        <v>490</v>
      </c>
      <c r="H6" s="2">
        <v>199</v>
      </c>
      <c r="I6" s="2">
        <v>102</v>
      </c>
      <c r="J6" s="2">
        <v>97</v>
      </c>
      <c r="K6" s="2">
        <v>5</v>
      </c>
      <c r="L6" s="2">
        <v>0</v>
      </c>
      <c r="M6" s="2">
        <v>5</v>
      </c>
      <c r="N6" s="2">
        <v>0</v>
      </c>
      <c r="O6" s="2">
        <v>0</v>
      </c>
      <c r="P6" s="2">
        <v>0</v>
      </c>
    </row>
    <row r="7" spans="1:16" ht="12.75">
      <c r="A7" s="8" t="s">
        <v>218</v>
      </c>
      <c r="B7" s="2">
        <v>3</v>
      </c>
      <c r="C7" s="2">
        <v>2</v>
      </c>
      <c r="D7" s="2">
        <v>1</v>
      </c>
      <c r="E7" s="2">
        <v>3</v>
      </c>
      <c r="F7" s="2">
        <v>2</v>
      </c>
      <c r="G7" s="2">
        <v>1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</row>
    <row r="8" spans="1:16" ht="12.75">
      <c r="A8" s="8" t="s">
        <v>49</v>
      </c>
      <c r="B8" s="2">
        <v>223</v>
      </c>
      <c r="C8" s="2">
        <v>209</v>
      </c>
      <c r="D8" s="2">
        <v>14</v>
      </c>
      <c r="E8" s="2">
        <v>223</v>
      </c>
      <c r="F8" s="2">
        <v>209</v>
      </c>
      <c r="G8" s="2">
        <v>14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</row>
    <row r="9" spans="1:16" ht="12.75">
      <c r="A9" s="8" t="s">
        <v>50</v>
      </c>
      <c r="B9" s="2">
        <v>684</v>
      </c>
      <c r="C9" s="2">
        <v>627</v>
      </c>
      <c r="D9" s="2">
        <v>57</v>
      </c>
      <c r="E9" s="2">
        <v>679</v>
      </c>
      <c r="F9" s="2">
        <v>624</v>
      </c>
      <c r="G9" s="2">
        <v>55</v>
      </c>
      <c r="H9" s="2">
        <v>5</v>
      </c>
      <c r="I9" s="2">
        <v>3</v>
      </c>
      <c r="J9" s="2">
        <v>2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</row>
    <row r="10" spans="1:16" ht="12.75">
      <c r="A10" s="8" t="s">
        <v>51</v>
      </c>
      <c r="B10" s="2">
        <v>1719</v>
      </c>
      <c r="C10" s="2">
        <v>1596</v>
      </c>
      <c r="D10" s="2">
        <v>123</v>
      </c>
      <c r="E10" s="2">
        <v>1694</v>
      </c>
      <c r="F10" s="2">
        <v>1586</v>
      </c>
      <c r="G10" s="2">
        <v>108</v>
      </c>
      <c r="H10" s="2">
        <v>25</v>
      </c>
      <c r="I10" s="2">
        <v>10</v>
      </c>
      <c r="J10" s="2">
        <v>15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</row>
    <row r="11" spans="1:16" ht="12.75">
      <c r="A11" s="8" t="s">
        <v>52</v>
      </c>
      <c r="B11" s="2">
        <v>3384</v>
      </c>
      <c r="C11" s="2">
        <v>3187</v>
      </c>
      <c r="D11" s="2">
        <v>197</v>
      </c>
      <c r="E11" s="2">
        <v>3287</v>
      </c>
      <c r="F11" s="2">
        <v>3139</v>
      </c>
      <c r="G11" s="2">
        <v>148</v>
      </c>
      <c r="H11" s="2">
        <v>94</v>
      </c>
      <c r="I11" s="2">
        <v>48</v>
      </c>
      <c r="J11" s="2">
        <v>46</v>
      </c>
      <c r="K11" s="2">
        <v>3</v>
      </c>
      <c r="L11" s="2">
        <v>0</v>
      </c>
      <c r="M11" s="2">
        <v>3</v>
      </c>
      <c r="N11" s="2">
        <v>0</v>
      </c>
      <c r="O11" s="2">
        <v>0</v>
      </c>
      <c r="P11" s="2">
        <v>0</v>
      </c>
    </row>
    <row r="12" spans="1:16" ht="12.75">
      <c r="A12" s="8" t="s">
        <v>53</v>
      </c>
      <c r="B12" s="2">
        <v>1990</v>
      </c>
      <c r="C12" s="2">
        <v>1833</v>
      </c>
      <c r="D12" s="2">
        <v>157</v>
      </c>
      <c r="E12" s="2">
        <v>1931</v>
      </c>
      <c r="F12" s="2">
        <v>1802</v>
      </c>
      <c r="G12" s="2">
        <v>129</v>
      </c>
      <c r="H12" s="2">
        <v>57</v>
      </c>
      <c r="I12" s="2">
        <v>31</v>
      </c>
      <c r="J12" s="2">
        <v>26</v>
      </c>
      <c r="K12" s="2">
        <v>2</v>
      </c>
      <c r="L12" s="2">
        <v>0</v>
      </c>
      <c r="M12" s="2">
        <v>2</v>
      </c>
      <c r="N12" s="2">
        <v>0</v>
      </c>
      <c r="O12" s="2">
        <v>0</v>
      </c>
      <c r="P12" s="2">
        <v>0</v>
      </c>
    </row>
    <row r="13" spans="1:16" ht="12.75">
      <c r="A13" s="8" t="s">
        <v>54</v>
      </c>
      <c r="B13" s="2">
        <v>369</v>
      </c>
      <c r="C13" s="2">
        <v>330</v>
      </c>
      <c r="D13" s="2">
        <v>39</v>
      </c>
      <c r="E13" s="2">
        <v>354</v>
      </c>
      <c r="F13" s="2">
        <v>321</v>
      </c>
      <c r="G13" s="2">
        <v>33</v>
      </c>
      <c r="H13" s="2">
        <v>15</v>
      </c>
      <c r="I13" s="2">
        <v>9</v>
      </c>
      <c r="J13" s="2">
        <v>6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</row>
    <row r="14" spans="1:16" ht="12.75">
      <c r="A14" s="8" t="s">
        <v>55</v>
      </c>
      <c r="B14" s="2">
        <v>22</v>
      </c>
      <c r="C14" s="2">
        <v>18</v>
      </c>
      <c r="D14" s="2">
        <v>4</v>
      </c>
      <c r="E14" s="2">
        <v>19</v>
      </c>
      <c r="F14" s="2">
        <v>17</v>
      </c>
      <c r="G14" s="2">
        <v>2</v>
      </c>
      <c r="H14" s="2">
        <v>3</v>
      </c>
      <c r="I14" s="2">
        <v>1</v>
      </c>
      <c r="J14" s="2">
        <v>2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</row>
    <row r="15" spans="1:16" ht="12.75">
      <c r="A15" s="8" t="s">
        <v>219</v>
      </c>
      <c r="B15" s="2">
        <v>1</v>
      </c>
      <c r="C15" s="2">
        <v>1</v>
      </c>
      <c r="D15" s="2">
        <v>0</v>
      </c>
      <c r="E15" s="2">
        <v>1</v>
      </c>
      <c r="F15" s="2">
        <v>1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</row>
    <row r="16" spans="1:18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</row>
    <row r="17" spans="1:18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24" ht="12.75">
      <c r="A24" s="8" t="s">
        <v>303</v>
      </c>
    </row>
  </sheetData>
  <mergeCells count="5">
    <mergeCell ref="N4:P4"/>
    <mergeCell ref="B4:D4"/>
    <mergeCell ref="E4:G4"/>
    <mergeCell ref="H4:J4"/>
    <mergeCell ref="K4:M4"/>
  </mergeCells>
  <printOptions/>
  <pageMargins left="0" right="0" top="0" bottom="0" header="0" footer="0"/>
  <pageSetup fitToHeight="1" fitToWidth="1" horizontalDpi="300" verticalDpi="300" orientation="landscape" paperSize="9" scale="81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A1" sqref="A1"/>
    </sheetView>
  </sheetViews>
  <sheetFormatPr defaultColWidth="11.421875" defaultRowHeight="12.75"/>
  <cols>
    <col min="1" max="1" width="9.8515625" style="8" customWidth="1"/>
    <col min="2" max="10" width="9.421875" style="8" customWidth="1"/>
    <col min="11" max="11" width="11.421875" style="8" customWidth="1"/>
    <col min="12" max="12" width="9.421875" style="8" customWidth="1"/>
    <col min="13" max="13" width="10.8515625" style="8" customWidth="1"/>
    <col min="14" max="14" width="10.421875" style="8" customWidth="1"/>
    <col min="15" max="16384" width="11.421875" style="8" customWidth="1"/>
  </cols>
  <sheetData>
    <row r="1" spans="1:11" ht="12.75">
      <c r="A1" s="6" t="s">
        <v>535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2.75">
      <c r="A2" s="7" t="s">
        <v>536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2:11" ht="12.75"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4" ht="25.5">
      <c r="A4" s="40"/>
      <c r="B4" s="44" t="s">
        <v>172</v>
      </c>
      <c r="C4" s="44" t="s">
        <v>182</v>
      </c>
      <c r="D4" s="44" t="s">
        <v>183</v>
      </c>
      <c r="E4" s="44" t="s">
        <v>184</v>
      </c>
      <c r="F4" s="44" t="s">
        <v>0</v>
      </c>
      <c r="G4" s="44" t="s">
        <v>268</v>
      </c>
      <c r="H4" s="44" t="s">
        <v>185</v>
      </c>
      <c r="I4" s="44" t="s">
        <v>186</v>
      </c>
      <c r="J4" s="44" t="s">
        <v>187</v>
      </c>
      <c r="K4" s="44" t="s">
        <v>188</v>
      </c>
      <c r="L4" s="44" t="s">
        <v>1</v>
      </c>
      <c r="M4" s="44" t="s">
        <v>189</v>
      </c>
      <c r="N4" s="44" t="s">
        <v>190</v>
      </c>
    </row>
    <row r="5" spans="1:14" ht="18.75" customHeight="1">
      <c r="A5" s="8" t="s">
        <v>176</v>
      </c>
      <c r="B5" s="2">
        <v>8395</v>
      </c>
      <c r="C5" s="2">
        <v>715</v>
      </c>
      <c r="D5" s="2">
        <v>648</v>
      </c>
      <c r="E5" s="2">
        <v>723</v>
      </c>
      <c r="F5" s="2">
        <v>635</v>
      </c>
      <c r="G5" s="2">
        <v>701</v>
      </c>
      <c r="H5" s="2">
        <v>680</v>
      </c>
      <c r="I5" s="2">
        <v>729</v>
      </c>
      <c r="J5" s="2">
        <v>677</v>
      </c>
      <c r="K5" s="2">
        <v>743</v>
      </c>
      <c r="L5" s="2">
        <v>780</v>
      </c>
      <c r="M5" s="2">
        <v>728</v>
      </c>
      <c r="N5" s="2">
        <v>636</v>
      </c>
    </row>
    <row r="24" ht="12.75">
      <c r="A24" s="8" t="s">
        <v>303</v>
      </c>
    </row>
  </sheetData>
  <printOptions/>
  <pageMargins left="0" right="0" top="0" bottom="0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11.421875" defaultRowHeight="12.75"/>
  <cols>
    <col min="1" max="1" width="32.57421875" style="9" bestFit="1" customWidth="1"/>
    <col min="2" max="7" width="11.421875" style="9" customWidth="1"/>
    <col min="8" max="8" width="7.421875" style="9" customWidth="1"/>
    <col min="9" max="10" width="7.8515625" style="9" customWidth="1"/>
    <col min="11" max="16384" width="11.421875" style="9" customWidth="1"/>
  </cols>
  <sheetData>
    <row r="1" ht="12.75">
      <c r="A1" s="23" t="s">
        <v>537</v>
      </c>
    </row>
    <row r="2" ht="12.75">
      <c r="A2" s="24" t="s">
        <v>538</v>
      </c>
    </row>
    <row r="4" spans="1:6" ht="24" customHeight="1">
      <c r="A4" s="48"/>
      <c r="B4" s="48" t="s">
        <v>172</v>
      </c>
      <c r="C4" s="48" t="s">
        <v>215</v>
      </c>
      <c r="D4" s="48" t="s">
        <v>199</v>
      </c>
      <c r="E4" s="11"/>
      <c r="F4" s="11"/>
    </row>
    <row r="5" spans="1:6" ht="19.5" customHeight="1">
      <c r="A5" s="9" t="s">
        <v>172</v>
      </c>
      <c r="B5" s="9">
        <f>B6+B14</f>
        <v>8395</v>
      </c>
      <c r="C5" s="9">
        <f>C6+C14</f>
        <v>7803</v>
      </c>
      <c r="D5" s="9">
        <f>D6+D14</f>
        <v>592</v>
      </c>
      <c r="E5" s="11"/>
      <c r="F5" s="11"/>
    </row>
    <row r="6" spans="1:4" ht="12.75">
      <c r="A6" s="9" t="s">
        <v>354</v>
      </c>
      <c r="B6" s="59">
        <f>B7+B11</f>
        <v>7181</v>
      </c>
      <c r="C6" s="59">
        <f>C7+C11</f>
        <v>6751</v>
      </c>
      <c r="D6" s="59">
        <f>D7+D11</f>
        <v>430</v>
      </c>
    </row>
    <row r="7" spans="1:4" ht="12.75">
      <c r="A7" s="25" t="s">
        <v>192</v>
      </c>
      <c r="B7" s="2">
        <f>SUM(B8:B10)</f>
        <v>7175</v>
      </c>
      <c r="C7" s="59">
        <f>SUM(C8:C10)</f>
        <v>6746</v>
      </c>
      <c r="D7" s="59">
        <f>SUM(D8:D10)</f>
        <v>429</v>
      </c>
    </row>
    <row r="8" spans="1:4" ht="12.75">
      <c r="A8" s="26" t="s">
        <v>195</v>
      </c>
      <c r="B8" s="2">
        <v>21</v>
      </c>
      <c r="C8" s="59">
        <v>18</v>
      </c>
      <c r="D8" s="59">
        <v>3</v>
      </c>
    </row>
    <row r="9" spans="1:4" ht="12.75">
      <c r="A9" s="26" t="s">
        <v>196</v>
      </c>
      <c r="B9" s="2">
        <v>7146</v>
      </c>
      <c r="C9" s="59">
        <v>6721</v>
      </c>
      <c r="D9" s="59">
        <v>425</v>
      </c>
    </row>
    <row r="10" spans="1:4" ht="12.75">
      <c r="A10" s="26" t="s">
        <v>197</v>
      </c>
      <c r="B10" s="59">
        <v>8</v>
      </c>
      <c r="C10" s="59">
        <v>7</v>
      </c>
      <c r="D10" s="59">
        <v>1</v>
      </c>
    </row>
    <row r="11" spans="1:4" ht="12.75">
      <c r="A11" s="25" t="s">
        <v>193</v>
      </c>
      <c r="B11" s="59">
        <f>SUM(B12:B13)</f>
        <v>6</v>
      </c>
      <c r="C11" s="59">
        <f>SUM(C12:C13)</f>
        <v>5</v>
      </c>
      <c r="D11" s="59">
        <f>SUM(D12:D13)</f>
        <v>1</v>
      </c>
    </row>
    <row r="12" spans="1:4" ht="12.75">
      <c r="A12" s="26" t="s">
        <v>195</v>
      </c>
      <c r="B12" s="59">
        <v>4</v>
      </c>
      <c r="C12" s="59">
        <v>3</v>
      </c>
      <c r="D12" s="59">
        <v>1</v>
      </c>
    </row>
    <row r="13" spans="1:4" ht="12.75">
      <c r="A13" s="26" t="s">
        <v>197</v>
      </c>
      <c r="B13" s="59">
        <v>2</v>
      </c>
      <c r="C13" s="59">
        <v>2</v>
      </c>
      <c r="D13" s="59">
        <v>0</v>
      </c>
    </row>
    <row r="14" spans="1:4" ht="12.75">
      <c r="A14" s="9" t="s">
        <v>194</v>
      </c>
      <c r="B14" s="2">
        <f>B15+B19</f>
        <v>1214</v>
      </c>
      <c r="C14" s="2">
        <f>C15+C19</f>
        <v>1052</v>
      </c>
      <c r="D14" s="2">
        <f>D15+D19</f>
        <v>162</v>
      </c>
    </row>
    <row r="15" spans="1:4" ht="12.75">
      <c r="A15" s="25" t="s">
        <v>192</v>
      </c>
      <c r="B15" s="2">
        <f>SUM(B16:B18)</f>
        <v>1214</v>
      </c>
      <c r="C15" s="2">
        <f>SUM(C16:C18)</f>
        <v>1052</v>
      </c>
      <c r="D15" s="2">
        <f>SUM(D16:D18)</f>
        <v>162</v>
      </c>
    </row>
    <row r="16" spans="1:4" ht="12.75">
      <c r="A16" s="26" t="s">
        <v>195</v>
      </c>
      <c r="B16" s="2">
        <v>1</v>
      </c>
      <c r="C16" s="2">
        <v>0</v>
      </c>
      <c r="D16" s="2">
        <v>1</v>
      </c>
    </row>
    <row r="17" spans="1:4" ht="12.75">
      <c r="A17" s="26" t="s">
        <v>196</v>
      </c>
      <c r="B17" s="2">
        <v>1213</v>
      </c>
      <c r="C17" s="2">
        <v>1052</v>
      </c>
      <c r="D17" s="2">
        <v>161</v>
      </c>
    </row>
    <row r="18" spans="1:4" ht="12.75">
      <c r="A18" s="26" t="s">
        <v>197</v>
      </c>
      <c r="B18" s="2">
        <v>0</v>
      </c>
      <c r="C18" s="2">
        <v>0</v>
      </c>
      <c r="D18" s="2">
        <v>0</v>
      </c>
    </row>
    <row r="19" spans="1:4" ht="12.75">
      <c r="A19" s="25" t="s">
        <v>193</v>
      </c>
      <c r="B19" s="2">
        <f>SUM(B20:B21)</f>
        <v>0</v>
      </c>
      <c r="C19" s="2">
        <f>SUM(C20:C21)</f>
        <v>0</v>
      </c>
      <c r="D19" s="2">
        <f>SUM(D20:D21)</f>
        <v>0</v>
      </c>
    </row>
    <row r="20" spans="1:4" ht="12.75">
      <c r="A20" s="26" t="s">
        <v>195</v>
      </c>
      <c r="B20" s="2">
        <v>0</v>
      </c>
      <c r="C20" s="2">
        <v>0</v>
      </c>
      <c r="D20" s="2">
        <v>0</v>
      </c>
    </row>
    <row r="21" spans="1:4" ht="12.75">
      <c r="A21" s="26" t="s">
        <v>197</v>
      </c>
      <c r="B21" s="2">
        <v>0</v>
      </c>
      <c r="C21" s="2">
        <v>0</v>
      </c>
      <c r="D21" s="2">
        <v>0</v>
      </c>
    </row>
    <row r="24" ht="12.75">
      <c r="A24" s="9" t="s">
        <v>303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 topLeftCell="A1">
      <selection activeCell="A1" sqref="A1"/>
    </sheetView>
  </sheetViews>
  <sheetFormatPr defaultColWidth="11.421875" defaultRowHeight="12.75"/>
  <cols>
    <col min="1" max="1" width="14.00390625" style="8" bestFit="1" customWidth="1"/>
    <col min="2" max="2" width="12.8515625" style="8" customWidth="1"/>
    <col min="3" max="3" width="11.140625" style="8" customWidth="1"/>
    <col min="4" max="4" width="12.7109375" style="8" customWidth="1"/>
    <col min="5" max="5" width="14.57421875" style="8" customWidth="1"/>
    <col min="6" max="6" width="11.140625" style="8" customWidth="1"/>
    <col min="7" max="7" width="12.8515625" style="8" customWidth="1"/>
    <col min="8" max="8" width="15.8515625" style="8" customWidth="1"/>
    <col min="9" max="9" width="15.00390625" style="8" customWidth="1"/>
    <col min="10" max="10" width="11.140625" style="8" customWidth="1"/>
    <col min="11" max="11" width="12.57421875" style="8" customWidth="1"/>
    <col min="12" max="16384" width="11.421875" style="8" customWidth="1"/>
  </cols>
  <sheetData>
    <row r="1" ht="12.75">
      <c r="A1" s="6" t="s">
        <v>539</v>
      </c>
    </row>
    <row r="2" ht="12.75">
      <c r="A2" s="7" t="s">
        <v>540</v>
      </c>
    </row>
    <row r="4" spans="1:11" ht="12.75">
      <c r="A4" s="41"/>
      <c r="B4" s="113" t="s">
        <v>763</v>
      </c>
      <c r="C4" s="113"/>
      <c r="D4" s="113" t="s">
        <v>173</v>
      </c>
      <c r="E4" s="113"/>
      <c r="F4" s="113"/>
      <c r="G4" s="113" t="s">
        <v>174</v>
      </c>
      <c r="H4" s="113"/>
      <c r="I4" s="113"/>
      <c r="J4" s="113"/>
      <c r="K4" s="118" t="s">
        <v>217</v>
      </c>
    </row>
    <row r="5" spans="1:11" ht="38.25">
      <c r="A5" s="41"/>
      <c r="B5" s="49" t="s">
        <v>175</v>
      </c>
      <c r="C5" s="49" t="s">
        <v>222</v>
      </c>
      <c r="D5" s="49" t="s">
        <v>220</v>
      </c>
      <c r="E5" s="49" t="s">
        <v>221</v>
      </c>
      <c r="F5" s="49" t="s">
        <v>223</v>
      </c>
      <c r="G5" s="49" t="s">
        <v>224</v>
      </c>
      <c r="H5" s="49" t="s">
        <v>225</v>
      </c>
      <c r="I5" s="49" t="s">
        <v>226</v>
      </c>
      <c r="J5" s="49" t="s">
        <v>227</v>
      </c>
      <c r="K5" s="119"/>
    </row>
    <row r="6" spans="1:11" ht="19.5" customHeight="1">
      <c r="A6" s="8" t="s">
        <v>172</v>
      </c>
      <c r="B6" s="2">
        <v>8167</v>
      </c>
      <c r="C6" s="2">
        <v>24</v>
      </c>
      <c r="D6" s="2">
        <v>197</v>
      </c>
      <c r="E6">
        <v>2</v>
      </c>
      <c r="F6">
        <v>0</v>
      </c>
      <c r="G6">
        <v>5</v>
      </c>
      <c r="H6">
        <v>0</v>
      </c>
      <c r="I6">
        <v>0</v>
      </c>
      <c r="J6">
        <v>0</v>
      </c>
      <c r="K6">
        <v>0</v>
      </c>
    </row>
    <row r="7" spans="1:11" ht="12.75">
      <c r="A7" s="8" t="s">
        <v>206</v>
      </c>
      <c r="B7" s="2">
        <v>3</v>
      </c>
      <c r="C7" s="2">
        <v>0</v>
      </c>
      <c r="D7" s="2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ht="12.75">
      <c r="A8" s="8" t="s">
        <v>56</v>
      </c>
      <c r="B8" s="2">
        <v>222</v>
      </c>
      <c r="C8" s="2">
        <v>1</v>
      </c>
      <c r="D8" s="2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ht="12.75">
      <c r="A9" s="8" t="s">
        <v>57</v>
      </c>
      <c r="B9" s="2">
        <v>677</v>
      </c>
      <c r="C9" s="2">
        <v>2</v>
      </c>
      <c r="D9" s="2">
        <v>5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ht="12.75">
      <c r="A10" s="8" t="s">
        <v>58</v>
      </c>
      <c r="B10" s="2">
        <v>1688</v>
      </c>
      <c r="C10" s="2">
        <v>6</v>
      </c>
      <c r="D10" s="2">
        <v>24</v>
      </c>
      <c r="E10">
        <v>1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ht="12.75">
      <c r="A11" s="8" t="s">
        <v>59</v>
      </c>
      <c r="B11" s="2">
        <v>3279</v>
      </c>
      <c r="C11" s="2">
        <v>8</v>
      </c>
      <c r="D11" s="2">
        <v>93</v>
      </c>
      <c r="E11">
        <v>1</v>
      </c>
      <c r="F11">
        <v>0</v>
      </c>
      <c r="G11">
        <v>3</v>
      </c>
      <c r="H11">
        <v>0</v>
      </c>
      <c r="I11">
        <v>0</v>
      </c>
      <c r="J11">
        <v>0</v>
      </c>
      <c r="K11">
        <v>0</v>
      </c>
    </row>
    <row r="12" spans="1:11" ht="12.75">
      <c r="A12" s="8" t="s">
        <v>60</v>
      </c>
      <c r="B12" s="2">
        <v>1927</v>
      </c>
      <c r="C12" s="2">
        <v>4</v>
      </c>
      <c r="D12" s="2">
        <v>57</v>
      </c>
      <c r="E12">
        <v>0</v>
      </c>
      <c r="F12">
        <v>0</v>
      </c>
      <c r="G12">
        <v>2</v>
      </c>
      <c r="H12">
        <v>0</v>
      </c>
      <c r="I12">
        <v>0</v>
      </c>
      <c r="J12">
        <v>0</v>
      </c>
      <c r="K12">
        <v>0</v>
      </c>
    </row>
    <row r="13" spans="1:11" ht="12.75">
      <c r="A13" s="8" t="s">
        <v>61</v>
      </c>
      <c r="B13" s="2">
        <v>351</v>
      </c>
      <c r="C13" s="2">
        <v>3</v>
      </c>
      <c r="D13" s="2">
        <v>15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12.75">
      <c r="A14" s="8" t="s">
        <v>62</v>
      </c>
      <c r="B14" s="2">
        <v>19</v>
      </c>
      <c r="C14" s="2">
        <v>0</v>
      </c>
      <c r="D14" s="2">
        <v>3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</row>
    <row r="15" spans="1:11" ht="12.75">
      <c r="A15" s="8" t="s">
        <v>207</v>
      </c>
      <c r="B15" s="2">
        <v>1</v>
      </c>
      <c r="C15" s="2">
        <v>0</v>
      </c>
      <c r="D15" s="2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</row>
    <row r="24" ht="12.75">
      <c r="A24" s="8" t="s">
        <v>303</v>
      </c>
    </row>
  </sheetData>
  <mergeCells count="4">
    <mergeCell ref="B4:C4"/>
    <mergeCell ref="D4:F4"/>
    <mergeCell ref="G4:J4"/>
    <mergeCell ref="K4:K5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selection activeCell="A1" sqref="A1"/>
    </sheetView>
  </sheetViews>
  <sheetFormatPr defaultColWidth="11.421875" defaultRowHeight="12.75"/>
  <cols>
    <col min="1" max="1" width="18.7109375" style="8" customWidth="1"/>
    <col min="2" max="4" width="11.8515625" style="8" customWidth="1"/>
    <col min="5" max="5" width="11.140625" style="8" customWidth="1"/>
    <col min="6" max="6" width="14.7109375" style="8" customWidth="1"/>
    <col min="7" max="7" width="12.8515625" style="8" customWidth="1"/>
    <col min="8" max="9" width="11.140625" style="8" customWidth="1"/>
    <col min="10" max="16384" width="11.421875" style="8" customWidth="1"/>
  </cols>
  <sheetData>
    <row r="1" spans="1:9" ht="12.75">
      <c r="A1" s="6" t="s">
        <v>541</v>
      </c>
      <c r="B1" s="11"/>
      <c r="C1" s="11"/>
      <c r="D1" s="11"/>
      <c r="E1" s="11"/>
      <c r="F1" s="11"/>
      <c r="G1" s="11"/>
      <c r="H1" s="11"/>
      <c r="I1" s="11"/>
    </row>
    <row r="2" spans="1:9" ht="12.75">
      <c r="A2" s="7" t="s">
        <v>542</v>
      </c>
      <c r="B2" s="11"/>
      <c r="C2" s="11"/>
      <c r="D2" s="11"/>
      <c r="H2" s="11"/>
      <c r="I2" s="11"/>
    </row>
    <row r="3" spans="2:9" ht="12.75">
      <c r="B3" s="11"/>
      <c r="C3" s="11"/>
      <c r="D3" s="11"/>
      <c r="H3" s="11"/>
      <c r="I3" s="11"/>
    </row>
    <row r="4" spans="1:4" ht="12.75">
      <c r="A4" s="31"/>
      <c r="B4" s="34" t="s">
        <v>172</v>
      </c>
      <c r="C4" s="34" t="s">
        <v>274</v>
      </c>
      <c r="D4" s="34" t="s">
        <v>275</v>
      </c>
    </row>
    <row r="5" spans="1:4" ht="12.75">
      <c r="A5" s="18" t="s">
        <v>284</v>
      </c>
      <c r="B5" s="9">
        <v>8395</v>
      </c>
      <c r="C5" s="9">
        <v>7181</v>
      </c>
      <c r="D5" s="9">
        <v>1214</v>
      </c>
    </row>
    <row r="6" spans="1:4" ht="12.75">
      <c r="A6" s="18" t="s">
        <v>765</v>
      </c>
      <c r="B6" s="9">
        <v>8191</v>
      </c>
      <c r="C6" s="9">
        <v>7045</v>
      </c>
      <c r="D6" s="9">
        <v>1146</v>
      </c>
    </row>
    <row r="7" spans="1:4" ht="12.75">
      <c r="A7" s="18" t="s">
        <v>47</v>
      </c>
      <c r="B7" s="9">
        <v>199</v>
      </c>
      <c r="C7" s="9">
        <v>134</v>
      </c>
      <c r="D7" s="9">
        <v>65</v>
      </c>
    </row>
    <row r="8" spans="1:4" ht="12.75">
      <c r="A8" s="18" t="s">
        <v>48</v>
      </c>
      <c r="B8" s="9">
        <v>5</v>
      </c>
      <c r="C8" s="9">
        <v>2</v>
      </c>
      <c r="D8" s="9">
        <v>3</v>
      </c>
    </row>
    <row r="9" spans="1:4" ht="12.75">
      <c r="A9" s="12" t="s">
        <v>217</v>
      </c>
      <c r="B9" s="9">
        <v>0</v>
      </c>
      <c r="C9" s="9">
        <v>0</v>
      </c>
      <c r="D9" s="9">
        <v>0</v>
      </c>
    </row>
    <row r="10" ht="12.75">
      <c r="A10" s="16"/>
    </row>
    <row r="11" spans="1:3" ht="12.75">
      <c r="A11" s="16"/>
      <c r="C11" s="9"/>
    </row>
    <row r="13" spans="1:17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ht="12.7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</row>
    <row r="15" spans="1:17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ht="12.75">
      <c r="A17"/>
      <c r="B17"/>
      <c r="C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ht="12.75">
      <c r="A18"/>
      <c r="B18"/>
      <c r="C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ht="12.75">
      <c r="A19"/>
      <c r="B19"/>
      <c r="C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2.75">
      <c r="A20"/>
      <c r="B20"/>
      <c r="C20"/>
      <c r="E20"/>
      <c r="F20"/>
      <c r="G20"/>
      <c r="H20"/>
      <c r="I20"/>
      <c r="J20"/>
      <c r="K20"/>
      <c r="L20"/>
      <c r="M20"/>
      <c r="N20"/>
      <c r="O20"/>
      <c r="P20"/>
      <c r="Q20"/>
    </row>
    <row r="24" ht="12.75">
      <c r="A24" s="8" t="s">
        <v>303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"/>
    </sheetView>
  </sheetViews>
  <sheetFormatPr defaultColWidth="11.421875" defaultRowHeight="12.75"/>
  <cols>
    <col min="1" max="1" width="24.7109375" style="8" customWidth="1"/>
    <col min="2" max="4" width="11.140625" style="8" customWidth="1"/>
    <col min="5" max="5" width="24.140625" style="8" customWidth="1"/>
    <col min="6" max="6" width="12.8515625" style="8" customWidth="1"/>
    <col min="7" max="8" width="11.140625" style="8" customWidth="1"/>
    <col min="9" max="16384" width="11.421875" style="8" customWidth="1"/>
  </cols>
  <sheetData>
    <row r="1" spans="1:8" ht="12.75">
      <c r="A1" s="6" t="s">
        <v>543</v>
      </c>
      <c r="B1" s="11"/>
      <c r="C1" s="11"/>
      <c r="D1" s="11"/>
      <c r="E1" s="11"/>
      <c r="F1" s="11"/>
      <c r="G1" s="11"/>
      <c r="H1" s="11"/>
    </row>
    <row r="2" spans="1:8" ht="12.75">
      <c r="A2" s="7" t="s">
        <v>544</v>
      </c>
      <c r="B2" s="11"/>
      <c r="C2" s="11"/>
      <c r="D2" s="11"/>
      <c r="F2" s="11"/>
      <c r="G2" s="11"/>
      <c r="H2" s="11"/>
    </row>
    <row r="3" spans="2:8" ht="12.75">
      <c r="B3" s="11"/>
      <c r="C3" s="11"/>
      <c r="D3" s="11"/>
      <c r="F3" s="11"/>
      <c r="G3" s="11"/>
      <c r="H3" s="11"/>
    </row>
    <row r="4" spans="1:8" ht="12.75">
      <c r="A4" s="33"/>
      <c r="B4" s="39" t="s">
        <v>172</v>
      </c>
      <c r="C4" s="11"/>
      <c r="D4" s="11"/>
      <c r="F4" s="11"/>
      <c r="G4" s="11"/>
      <c r="H4" s="11"/>
    </row>
    <row r="5" spans="1:4" ht="12.75">
      <c r="A5" s="18" t="s">
        <v>764</v>
      </c>
      <c r="B5" s="11">
        <f>SUM(B6:B7)</f>
        <v>8191</v>
      </c>
      <c r="D5" s="11"/>
    </row>
    <row r="6" spans="1:2" ht="12.75">
      <c r="A6" s="19" t="s">
        <v>285</v>
      </c>
      <c r="B6" s="9">
        <v>4218</v>
      </c>
    </row>
    <row r="7" spans="1:2" ht="12.75">
      <c r="A7" s="19" t="s">
        <v>286</v>
      </c>
      <c r="B7" s="9">
        <v>3973</v>
      </c>
    </row>
    <row r="8" spans="1:4" ht="12.75">
      <c r="A8" s="18" t="s">
        <v>294</v>
      </c>
      <c r="B8" s="9">
        <f>SUM(B9:B11)</f>
        <v>199</v>
      </c>
      <c r="D8" s="9"/>
    </row>
    <row r="9" spans="1:2" ht="12.75">
      <c r="A9" s="19" t="s">
        <v>287</v>
      </c>
      <c r="B9" s="9">
        <v>62</v>
      </c>
    </row>
    <row r="10" spans="1:2" ht="12.75">
      <c r="A10" s="19" t="s">
        <v>288</v>
      </c>
      <c r="B10" s="9">
        <v>77</v>
      </c>
    </row>
    <row r="11" spans="1:2" ht="12.75">
      <c r="A11" s="19" t="s">
        <v>289</v>
      </c>
      <c r="B11" s="9">
        <v>60</v>
      </c>
    </row>
    <row r="12" spans="1:4" ht="12.75">
      <c r="A12" s="20" t="s">
        <v>295</v>
      </c>
      <c r="B12" s="9">
        <f>SUM(B13:B16)</f>
        <v>5</v>
      </c>
      <c r="D12" s="9"/>
    </row>
    <row r="13" spans="1:2" ht="12.75">
      <c r="A13" s="19" t="s">
        <v>290</v>
      </c>
      <c r="B13" s="9">
        <v>0</v>
      </c>
    </row>
    <row r="14" spans="1:2" ht="12.75">
      <c r="A14" s="19" t="s">
        <v>291</v>
      </c>
      <c r="B14" s="9">
        <v>1</v>
      </c>
    </row>
    <row r="15" spans="1:2" ht="12.75">
      <c r="A15" s="19" t="s">
        <v>292</v>
      </c>
      <c r="B15" s="9">
        <v>4</v>
      </c>
    </row>
    <row r="16" spans="1:2" ht="12.75">
      <c r="A16" s="19" t="s">
        <v>293</v>
      </c>
      <c r="B16" s="9">
        <v>0</v>
      </c>
    </row>
    <row r="17" spans="1:2" ht="12.75">
      <c r="A17" s="18" t="s">
        <v>766</v>
      </c>
      <c r="B17" s="9">
        <v>0</v>
      </c>
    </row>
    <row r="18" ht="12.75">
      <c r="B18" s="9"/>
    </row>
    <row r="24" ht="12.75">
      <c r="A24" s="8" t="s">
        <v>303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8" customWidth="1"/>
    <col min="2" max="2" width="8.00390625" style="8" customWidth="1"/>
    <col min="3" max="10" width="9.140625" style="8" customWidth="1"/>
    <col min="11" max="11" width="10.421875" style="8" customWidth="1"/>
    <col min="12" max="12" width="9.140625" style="8" customWidth="1"/>
    <col min="13" max="13" width="10.8515625" style="8" bestFit="1" customWidth="1"/>
    <col min="14" max="14" width="10.7109375" style="8" bestFit="1" customWidth="1"/>
    <col min="15" max="16384" width="11.421875" style="8" customWidth="1"/>
  </cols>
  <sheetData>
    <row r="1" ht="12.75">
      <c r="A1" s="6" t="s">
        <v>620</v>
      </c>
    </row>
    <row r="2" ht="12.75">
      <c r="A2" s="7" t="s">
        <v>622</v>
      </c>
    </row>
    <row r="4" spans="1:14" ht="12.75">
      <c r="A4" s="33"/>
      <c r="B4" s="37" t="s">
        <v>172</v>
      </c>
      <c r="C4" s="37" t="s">
        <v>182</v>
      </c>
      <c r="D4" s="37" t="s">
        <v>183</v>
      </c>
      <c r="E4" s="37" t="s">
        <v>184</v>
      </c>
      <c r="F4" s="37" t="s">
        <v>0</v>
      </c>
      <c r="G4" s="37" t="s">
        <v>268</v>
      </c>
      <c r="H4" s="37" t="s">
        <v>185</v>
      </c>
      <c r="I4" s="37" t="s">
        <v>186</v>
      </c>
      <c r="J4" s="37" t="s">
        <v>187</v>
      </c>
      <c r="K4" s="37" t="s">
        <v>188</v>
      </c>
      <c r="L4" s="37" t="s">
        <v>1</v>
      </c>
      <c r="M4" s="37" t="s">
        <v>189</v>
      </c>
      <c r="N4" s="37" t="s">
        <v>190</v>
      </c>
    </row>
    <row r="5" spans="1:14" ht="12.75">
      <c r="A5" s="8" t="s">
        <v>176</v>
      </c>
      <c r="B5" s="2">
        <v>8578</v>
      </c>
      <c r="C5">
        <v>727</v>
      </c>
      <c r="D5">
        <v>666</v>
      </c>
      <c r="E5">
        <v>737</v>
      </c>
      <c r="F5">
        <v>643</v>
      </c>
      <c r="G5">
        <v>713</v>
      </c>
      <c r="H5">
        <v>694</v>
      </c>
      <c r="I5">
        <v>748</v>
      </c>
      <c r="J5">
        <v>692</v>
      </c>
      <c r="K5">
        <v>760</v>
      </c>
      <c r="L5">
        <v>795</v>
      </c>
      <c r="M5">
        <v>753</v>
      </c>
      <c r="N5">
        <v>650</v>
      </c>
    </row>
    <row r="6" spans="1:14" ht="12.75">
      <c r="A6" s="15" t="s">
        <v>178</v>
      </c>
      <c r="B6" s="9">
        <v>4410</v>
      </c>
      <c r="C6" s="9">
        <v>371</v>
      </c>
      <c r="D6" s="9">
        <v>344</v>
      </c>
      <c r="E6" s="9">
        <v>366</v>
      </c>
      <c r="F6" s="9">
        <v>333</v>
      </c>
      <c r="G6" s="9">
        <v>357</v>
      </c>
      <c r="H6" s="9">
        <v>400</v>
      </c>
      <c r="I6" s="9">
        <v>364</v>
      </c>
      <c r="J6" s="9">
        <v>370</v>
      </c>
      <c r="K6" s="9">
        <v>381</v>
      </c>
      <c r="L6" s="9">
        <v>395</v>
      </c>
      <c r="M6" s="9">
        <v>396</v>
      </c>
      <c r="N6" s="9">
        <v>333</v>
      </c>
    </row>
    <row r="7" spans="1:14" ht="12.75">
      <c r="A7" s="15" t="s">
        <v>179</v>
      </c>
      <c r="B7" s="9">
        <v>4168</v>
      </c>
      <c r="C7" s="9">
        <v>356</v>
      </c>
      <c r="D7" s="9">
        <v>322</v>
      </c>
      <c r="E7" s="9">
        <v>371</v>
      </c>
      <c r="F7" s="9">
        <v>310</v>
      </c>
      <c r="G7" s="9">
        <v>356</v>
      </c>
      <c r="H7" s="9">
        <v>294</v>
      </c>
      <c r="I7" s="9">
        <v>384</v>
      </c>
      <c r="J7" s="9">
        <v>322</v>
      </c>
      <c r="K7" s="9">
        <v>379</v>
      </c>
      <c r="L7" s="9">
        <v>400</v>
      </c>
      <c r="M7" s="9">
        <v>357</v>
      </c>
      <c r="N7" s="9">
        <v>317</v>
      </c>
    </row>
    <row r="9" spans="3:14" ht="12.75"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24" ht="12.75">
      <c r="A24" s="8" t="s">
        <v>303</v>
      </c>
    </row>
  </sheetData>
  <printOptions/>
  <pageMargins left="0" right="0" top="0" bottom="0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9"/>
  <sheetViews>
    <sheetView workbookViewId="0" topLeftCell="A1">
      <selection activeCell="A1" sqref="A1"/>
    </sheetView>
  </sheetViews>
  <sheetFormatPr defaultColWidth="11.421875" defaultRowHeight="12.75"/>
  <cols>
    <col min="10" max="10" width="1.7109375" style="0" customWidth="1"/>
  </cols>
  <sheetData>
    <row r="1" ht="12.75">
      <c r="A1" s="3" t="s">
        <v>545</v>
      </c>
    </row>
    <row r="2" ht="12.75">
      <c r="A2" s="3" t="s">
        <v>546</v>
      </c>
    </row>
    <row r="3" ht="12.75">
      <c r="A3" t="s">
        <v>547</v>
      </c>
    </row>
    <row r="4" ht="12.75">
      <c r="A4" t="s">
        <v>549</v>
      </c>
    </row>
    <row r="5" ht="12.75">
      <c r="A5" t="s">
        <v>551</v>
      </c>
    </row>
    <row r="6" ht="12.75">
      <c r="A6" s="5" t="s">
        <v>575</v>
      </c>
    </row>
    <row r="7" ht="12.75">
      <c r="A7" s="5" t="s">
        <v>581</v>
      </c>
    </row>
    <row r="8" ht="12.75">
      <c r="A8" s="5" t="s">
        <v>579</v>
      </c>
    </row>
    <row r="9" ht="12.75">
      <c r="A9" s="5" t="s">
        <v>707</v>
      </c>
    </row>
    <row r="10" ht="12.75">
      <c r="A10" s="5" t="s">
        <v>705</v>
      </c>
    </row>
    <row r="11" ht="12.75">
      <c r="A11" s="5" t="s">
        <v>553</v>
      </c>
    </row>
    <row r="12" ht="12.75">
      <c r="A12" t="s">
        <v>555</v>
      </c>
    </row>
    <row r="15" ht="12.75">
      <c r="A15" s="5"/>
    </row>
    <row r="16" ht="12.75">
      <c r="A16" s="5"/>
    </row>
    <row r="17" ht="12.75">
      <c r="A17" s="1" t="s">
        <v>229</v>
      </c>
    </row>
    <row r="18" ht="12.75">
      <c r="A18" s="4" t="s">
        <v>548</v>
      </c>
    </row>
    <row r="19" ht="12.75">
      <c r="A19" s="4" t="s">
        <v>550</v>
      </c>
    </row>
    <row r="20" ht="12.75">
      <c r="A20" s="4" t="s">
        <v>552</v>
      </c>
    </row>
    <row r="21" ht="12.75">
      <c r="A21" s="4" t="s">
        <v>576</v>
      </c>
    </row>
    <row r="22" ht="12.75">
      <c r="A22" s="4" t="s">
        <v>582</v>
      </c>
    </row>
    <row r="23" ht="12.75">
      <c r="A23" s="4" t="s">
        <v>580</v>
      </c>
    </row>
    <row r="24" ht="12.75">
      <c r="A24" s="4" t="s">
        <v>303</v>
      </c>
    </row>
    <row r="25" ht="12.75">
      <c r="A25" s="4" t="s">
        <v>706</v>
      </c>
    </row>
    <row r="26" ht="12.75">
      <c r="A26" s="4" t="s">
        <v>554</v>
      </c>
    </row>
    <row r="27" ht="12.75">
      <c r="A27" s="4" t="s">
        <v>556</v>
      </c>
    </row>
    <row r="28" ht="12.75">
      <c r="A28" s="4"/>
    </row>
    <row r="29" ht="12.75">
      <c r="A29" s="4"/>
    </row>
    <row r="30" ht="12.75">
      <c r="A30" s="75"/>
    </row>
    <row r="31" ht="12.75">
      <c r="A31" s="75"/>
    </row>
    <row r="32" ht="12.75">
      <c r="A32" s="75"/>
    </row>
    <row r="33" ht="12.75">
      <c r="A33" s="75"/>
    </row>
    <row r="34" ht="12.75">
      <c r="A34" s="75"/>
    </row>
    <row r="35" ht="12.75">
      <c r="A35" s="75"/>
    </row>
    <row r="36" ht="12.75">
      <c r="A36" s="75"/>
    </row>
    <row r="37" ht="12.75">
      <c r="A37" s="75"/>
    </row>
    <row r="38" ht="12.75">
      <c r="A38" s="75"/>
    </row>
    <row r="39" ht="12.75">
      <c r="A39" s="75"/>
    </row>
  </sheetData>
  <printOptions/>
  <pageMargins left="0" right="0" top="0" bottom="0" header="0" footer="0"/>
  <pageSetup fitToHeight="1" fitToWidth="1" horizontalDpi="300" verticalDpi="300" orientation="portrait" paperSize="9" scale="88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1" sqref="A1"/>
    </sheetView>
  </sheetViews>
  <sheetFormatPr defaultColWidth="11.421875" defaultRowHeight="12.75"/>
  <cols>
    <col min="1" max="1" width="26.57421875" style="0" customWidth="1"/>
    <col min="3" max="3" width="14.28125" style="0" customWidth="1"/>
  </cols>
  <sheetData>
    <row r="1" s="9" customFormat="1" ht="12.75">
      <c r="A1" s="23" t="s">
        <v>547</v>
      </c>
    </row>
    <row r="2" s="9" customFormat="1" ht="12.75">
      <c r="A2" s="24" t="s">
        <v>548</v>
      </c>
    </row>
    <row r="3" s="9" customFormat="1" ht="12.75"/>
    <row r="4" spans="1:5" s="9" customFormat="1" ht="27" customHeight="1">
      <c r="A4" s="38"/>
      <c r="B4" s="37" t="s">
        <v>172</v>
      </c>
      <c r="C4" s="37" t="s">
        <v>498</v>
      </c>
      <c r="D4" s="37" t="s">
        <v>484</v>
      </c>
      <c r="E4" s="37" t="s">
        <v>483</v>
      </c>
    </row>
    <row r="5" spans="1:5" ht="25.5">
      <c r="A5" s="66" t="s">
        <v>485</v>
      </c>
      <c r="B5" s="9">
        <v>3756</v>
      </c>
      <c r="C5" s="9">
        <v>3598</v>
      </c>
      <c r="D5" s="9">
        <v>125</v>
      </c>
      <c r="E5" s="9">
        <v>33</v>
      </c>
    </row>
    <row r="6" spans="1:5" ht="19.5" customHeight="1">
      <c r="A6" t="s">
        <v>486</v>
      </c>
      <c r="B6" s="9">
        <v>3615</v>
      </c>
      <c r="C6" s="9">
        <v>3472</v>
      </c>
      <c r="D6" s="9">
        <v>110</v>
      </c>
      <c r="E6" s="9">
        <v>33</v>
      </c>
    </row>
    <row r="7" ht="12.75">
      <c r="A7" s="65"/>
    </row>
    <row r="8" ht="12.75">
      <c r="A8" s="67"/>
    </row>
    <row r="9" ht="12.75">
      <c r="A9" s="67"/>
    </row>
    <row r="24" ht="12.75">
      <c r="A24" t="s">
        <v>303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A1" sqref="A1"/>
    </sheetView>
  </sheetViews>
  <sheetFormatPr defaultColWidth="11.421875" defaultRowHeight="12.75"/>
  <cols>
    <col min="1" max="10" width="8.7109375" style="8" customWidth="1"/>
    <col min="11" max="11" width="10.8515625" style="8" customWidth="1"/>
    <col min="12" max="12" width="9.8515625" style="8" customWidth="1"/>
    <col min="13" max="13" width="11.57421875" style="8" customWidth="1"/>
    <col min="14" max="14" width="10.7109375" style="8" customWidth="1"/>
    <col min="15" max="16384" width="11.421875" style="8" customWidth="1"/>
  </cols>
  <sheetData>
    <row r="1" ht="12.75">
      <c r="A1" s="6" t="s">
        <v>549</v>
      </c>
    </row>
    <row r="2" ht="12.75">
      <c r="A2" s="7" t="s">
        <v>550</v>
      </c>
    </row>
    <row r="4" spans="1:14" ht="25.5" customHeight="1">
      <c r="A4" s="33"/>
      <c r="B4" s="37" t="s">
        <v>172</v>
      </c>
      <c r="C4" s="37" t="s">
        <v>182</v>
      </c>
      <c r="D4" s="37" t="s">
        <v>183</v>
      </c>
      <c r="E4" s="37" t="s">
        <v>184</v>
      </c>
      <c r="F4" s="37" t="s">
        <v>0</v>
      </c>
      <c r="G4" s="37" t="s">
        <v>268</v>
      </c>
      <c r="H4" s="37" t="s">
        <v>185</v>
      </c>
      <c r="I4" s="37" t="s">
        <v>186</v>
      </c>
      <c r="J4" s="37" t="s">
        <v>187</v>
      </c>
      <c r="K4" s="37" t="s">
        <v>188</v>
      </c>
      <c r="L4" s="37" t="s">
        <v>1</v>
      </c>
      <c r="M4" s="37" t="s">
        <v>189</v>
      </c>
      <c r="N4" s="37" t="s">
        <v>190</v>
      </c>
    </row>
    <row r="5" spans="1:14" ht="19.5" customHeight="1">
      <c r="A5" s="8" t="s">
        <v>176</v>
      </c>
      <c r="B5" s="9">
        <v>3756</v>
      </c>
      <c r="C5" s="9">
        <v>113</v>
      </c>
      <c r="D5" s="9">
        <v>162</v>
      </c>
      <c r="E5" s="9">
        <v>276</v>
      </c>
      <c r="F5" s="9">
        <v>353</v>
      </c>
      <c r="G5" s="9">
        <v>405</v>
      </c>
      <c r="H5" s="9">
        <v>527</v>
      </c>
      <c r="I5" s="9">
        <v>409</v>
      </c>
      <c r="J5" s="9">
        <v>177</v>
      </c>
      <c r="K5" s="9">
        <v>513</v>
      </c>
      <c r="L5" s="9">
        <v>393</v>
      </c>
      <c r="M5" s="9">
        <v>249</v>
      </c>
      <c r="N5" s="9">
        <v>179</v>
      </c>
    </row>
    <row r="6" spans="2:14" ht="12.7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24" ht="12.75">
      <c r="A24" s="8" t="s">
        <v>303</v>
      </c>
    </row>
  </sheetData>
  <printOptions/>
  <pageMargins left="0" right="0" top="0" bottom="0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A1" sqref="A1"/>
    </sheetView>
  </sheetViews>
  <sheetFormatPr defaultColWidth="11.421875" defaultRowHeight="12.75"/>
  <cols>
    <col min="1" max="1" width="26.140625" style="8" customWidth="1"/>
    <col min="2" max="2" width="9.8515625" style="8" customWidth="1"/>
    <col min="3" max="16384" width="11.421875" style="8" customWidth="1"/>
  </cols>
  <sheetData>
    <row r="1" ht="12.75">
      <c r="A1" s="6" t="s">
        <v>551</v>
      </c>
    </row>
    <row r="2" ht="12.75">
      <c r="A2" s="7" t="s">
        <v>552</v>
      </c>
    </row>
    <row r="4" spans="1:3" ht="17.25" customHeight="1">
      <c r="A4" s="33"/>
      <c r="B4" s="34" t="s">
        <v>176</v>
      </c>
      <c r="C4" s="34" t="s">
        <v>762</v>
      </c>
    </row>
    <row r="5" spans="1:3" ht="17.25" customHeight="1">
      <c r="A5" s="8" t="s">
        <v>46</v>
      </c>
      <c r="B5" s="9">
        <v>3756</v>
      </c>
      <c r="C5" s="106">
        <f>B5/$B$5</f>
        <v>1</v>
      </c>
    </row>
    <row r="6" spans="1:3" ht="12.75">
      <c r="A6" s="16" t="s">
        <v>300</v>
      </c>
      <c r="B6" s="9">
        <v>1713</v>
      </c>
      <c r="C6" s="106">
        <f>B6/$B$5</f>
        <v>0.4560702875399361</v>
      </c>
    </row>
    <row r="7" spans="1:3" ht="12.75">
      <c r="A7" s="16" t="s">
        <v>298</v>
      </c>
      <c r="B7" s="9">
        <v>18</v>
      </c>
      <c r="C7" s="106">
        <f>B7/$B$5</f>
        <v>0.004792332268370607</v>
      </c>
    </row>
    <row r="8" spans="1:3" ht="12.75">
      <c r="A8" s="16" t="s">
        <v>299</v>
      </c>
      <c r="B8" s="9">
        <v>2025</v>
      </c>
      <c r="C8" s="106">
        <f>B8/$B$5</f>
        <v>0.5391373801916933</v>
      </c>
    </row>
    <row r="24" ht="12.75">
      <c r="A24" s="8" t="s">
        <v>303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workbookViewId="0" topLeftCell="A1">
      <selection activeCell="A1" sqref="A1"/>
    </sheetView>
  </sheetViews>
  <sheetFormatPr defaultColWidth="11.421875" defaultRowHeight="12.75"/>
  <cols>
    <col min="1" max="1" width="23.28125" style="0" customWidth="1"/>
  </cols>
  <sheetData>
    <row r="1" ht="12.75">
      <c r="A1" s="6" t="s">
        <v>575</v>
      </c>
    </row>
    <row r="2" ht="12.75">
      <c r="A2" s="7" t="s">
        <v>576</v>
      </c>
    </row>
    <row r="4" spans="1:13" ht="12.75">
      <c r="A4" s="31"/>
      <c r="B4" s="74" t="s">
        <v>499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12.75" customHeight="1">
      <c r="A5" s="120" t="s">
        <v>500</v>
      </c>
      <c r="B5" s="70" t="s">
        <v>172</v>
      </c>
      <c r="C5" s="71" t="s">
        <v>487</v>
      </c>
      <c r="D5" s="70" t="s">
        <v>488</v>
      </c>
      <c r="E5" s="70" t="s">
        <v>489</v>
      </c>
      <c r="F5" s="70" t="s">
        <v>490</v>
      </c>
      <c r="G5" s="70" t="s">
        <v>491</v>
      </c>
      <c r="H5" s="70" t="s">
        <v>492</v>
      </c>
      <c r="I5" s="70" t="s">
        <v>493</v>
      </c>
      <c r="J5" s="70" t="s">
        <v>494</v>
      </c>
      <c r="K5" s="70" t="s">
        <v>495</v>
      </c>
      <c r="L5" s="70" t="s">
        <v>496</v>
      </c>
      <c r="M5" s="70" t="s">
        <v>497</v>
      </c>
    </row>
    <row r="6" spans="1:13" ht="12.75" customHeight="1">
      <c r="A6" s="120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</row>
    <row r="7" spans="1:13" ht="12.75">
      <c r="A7" t="s">
        <v>172</v>
      </c>
      <c r="B7" s="2">
        <v>3598</v>
      </c>
      <c r="C7" s="9">
        <v>0</v>
      </c>
      <c r="D7" s="2">
        <v>11</v>
      </c>
      <c r="E7" s="2">
        <v>151</v>
      </c>
      <c r="F7" s="2">
        <v>1083</v>
      </c>
      <c r="G7" s="2">
        <v>1189</v>
      </c>
      <c r="H7" s="2">
        <v>560</v>
      </c>
      <c r="I7" s="2">
        <v>212</v>
      </c>
      <c r="J7" s="2">
        <v>149</v>
      </c>
      <c r="K7" s="2">
        <v>99</v>
      </c>
      <c r="L7" s="2">
        <v>62</v>
      </c>
      <c r="M7" s="2">
        <v>82</v>
      </c>
    </row>
    <row r="8" spans="1:13" ht="12.75">
      <c r="A8" s="8" t="s">
        <v>487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</row>
    <row r="9" spans="1:14" ht="12.75">
      <c r="A9" s="8" t="s">
        <v>488</v>
      </c>
      <c r="B9" s="2">
        <v>32</v>
      </c>
      <c r="C9" s="9">
        <v>0</v>
      </c>
      <c r="D9" s="2">
        <v>2</v>
      </c>
      <c r="E9" s="2">
        <v>11</v>
      </c>
      <c r="F9" s="2">
        <v>15</v>
      </c>
      <c r="G9" s="2">
        <v>3</v>
      </c>
      <c r="H9" s="9">
        <v>0</v>
      </c>
      <c r="I9" s="9">
        <v>0</v>
      </c>
      <c r="J9" s="2">
        <v>1</v>
      </c>
      <c r="K9" s="9">
        <v>0</v>
      </c>
      <c r="L9" s="9">
        <v>0</v>
      </c>
      <c r="M9" s="9">
        <v>0</v>
      </c>
      <c r="N9" s="9"/>
    </row>
    <row r="10" spans="1:14" ht="12.75">
      <c r="A10" s="8" t="s">
        <v>489</v>
      </c>
      <c r="B10" s="2">
        <v>322</v>
      </c>
      <c r="C10" s="9">
        <v>0</v>
      </c>
      <c r="D10" s="2">
        <v>6</v>
      </c>
      <c r="E10" s="2">
        <v>74</v>
      </c>
      <c r="F10" s="2">
        <v>145</v>
      </c>
      <c r="G10" s="2">
        <v>68</v>
      </c>
      <c r="H10" s="2">
        <v>18</v>
      </c>
      <c r="I10" s="2">
        <v>5</v>
      </c>
      <c r="J10" s="2">
        <v>4</v>
      </c>
      <c r="K10" s="2">
        <v>2</v>
      </c>
      <c r="L10" s="9">
        <v>0</v>
      </c>
      <c r="M10" s="9">
        <v>0</v>
      </c>
      <c r="N10" s="9"/>
    </row>
    <row r="11" spans="1:14" ht="12.75">
      <c r="A11" s="8" t="s">
        <v>490</v>
      </c>
      <c r="B11" s="2">
        <v>1376</v>
      </c>
      <c r="C11" s="9">
        <v>0</v>
      </c>
      <c r="D11" s="2">
        <v>2</v>
      </c>
      <c r="E11" s="2">
        <v>44</v>
      </c>
      <c r="F11" s="2">
        <v>719</v>
      </c>
      <c r="G11" s="2">
        <v>472</v>
      </c>
      <c r="H11" s="2">
        <v>97</v>
      </c>
      <c r="I11" s="2">
        <v>21</v>
      </c>
      <c r="J11" s="2">
        <v>12</v>
      </c>
      <c r="K11" s="2">
        <v>6</v>
      </c>
      <c r="L11" s="9">
        <v>0</v>
      </c>
      <c r="M11" s="2">
        <v>3</v>
      </c>
      <c r="N11" s="9"/>
    </row>
    <row r="12" spans="1:14" ht="12.75">
      <c r="A12" s="8" t="s">
        <v>491</v>
      </c>
      <c r="B12" s="2">
        <v>1050</v>
      </c>
      <c r="C12" s="9">
        <v>0</v>
      </c>
      <c r="D12" s="2">
        <v>1</v>
      </c>
      <c r="E12" s="2">
        <v>14</v>
      </c>
      <c r="F12" s="2">
        <v>174</v>
      </c>
      <c r="G12" s="2">
        <v>545</v>
      </c>
      <c r="H12" s="2">
        <v>240</v>
      </c>
      <c r="I12" s="2">
        <v>41</v>
      </c>
      <c r="J12" s="2">
        <v>23</v>
      </c>
      <c r="K12" s="2">
        <v>7</v>
      </c>
      <c r="L12" s="2">
        <v>4</v>
      </c>
      <c r="M12" s="2">
        <v>1</v>
      </c>
      <c r="N12" s="9"/>
    </row>
    <row r="13" spans="1:14" ht="12.75">
      <c r="A13" s="8" t="s">
        <v>492</v>
      </c>
      <c r="B13" s="2">
        <v>393</v>
      </c>
      <c r="C13" s="9">
        <v>0</v>
      </c>
      <c r="D13" s="9">
        <v>0</v>
      </c>
      <c r="E13" s="2">
        <v>5</v>
      </c>
      <c r="F13" s="2">
        <v>22</v>
      </c>
      <c r="G13" s="2">
        <v>77</v>
      </c>
      <c r="H13" s="2">
        <v>156</v>
      </c>
      <c r="I13" s="2">
        <v>72</v>
      </c>
      <c r="J13" s="2">
        <v>29</v>
      </c>
      <c r="K13" s="2">
        <v>23</v>
      </c>
      <c r="L13" s="2">
        <v>3</v>
      </c>
      <c r="M13" s="2">
        <v>6</v>
      </c>
      <c r="N13" s="9"/>
    </row>
    <row r="14" spans="1:14" ht="12.75">
      <c r="A14" s="8" t="s">
        <v>493</v>
      </c>
      <c r="B14" s="2">
        <v>189</v>
      </c>
      <c r="C14" s="9">
        <v>0</v>
      </c>
      <c r="D14" s="9">
        <v>0</v>
      </c>
      <c r="E14" s="2">
        <v>2</v>
      </c>
      <c r="F14" s="2">
        <v>6</v>
      </c>
      <c r="G14" s="2">
        <v>18</v>
      </c>
      <c r="H14" s="2">
        <v>34</v>
      </c>
      <c r="I14" s="2">
        <v>53</v>
      </c>
      <c r="J14" s="2">
        <v>46</v>
      </c>
      <c r="K14" s="2">
        <v>13</v>
      </c>
      <c r="L14" s="2">
        <v>12</v>
      </c>
      <c r="M14" s="2">
        <v>5</v>
      </c>
      <c r="N14" s="9"/>
    </row>
    <row r="15" spans="1:14" ht="12.75">
      <c r="A15" s="8" t="s">
        <v>494</v>
      </c>
      <c r="B15" s="2">
        <v>116</v>
      </c>
      <c r="C15" s="9">
        <v>0</v>
      </c>
      <c r="D15" s="9">
        <v>0</v>
      </c>
      <c r="E15" s="9">
        <v>0</v>
      </c>
      <c r="F15" s="2">
        <v>1</v>
      </c>
      <c r="G15" s="2">
        <v>4</v>
      </c>
      <c r="H15" s="2">
        <v>14</v>
      </c>
      <c r="I15" s="2">
        <v>15</v>
      </c>
      <c r="J15" s="2">
        <v>22</v>
      </c>
      <c r="K15" s="2">
        <v>28</v>
      </c>
      <c r="L15" s="2">
        <v>16</v>
      </c>
      <c r="M15" s="2">
        <v>16</v>
      </c>
      <c r="N15" s="9"/>
    </row>
    <row r="16" spans="1:14" ht="12.75">
      <c r="A16" s="8" t="s">
        <v>495</v>
      </c>
      <c r="B16" s="2">
        <v>59</v>
      </c>
      <c r="C16" s="9">
        <v>0</v>
      </c>
      <c r="D16" s="9">
        <v>0</v>
      </c>
      <c r="E16" s="9">
        <v>0</v>
      </c>
      <c r="F16" s="2">
        <v>1</v>
      </c>
      <c r="G16" s="2">
        <v>2</v>
      </c>
      <c r="H16" s="9">
        <v>0</v>
      </c>
      <c r="I16" s="2">
        <v>3</v>
      </c>
      <c r="J16" s="2">
        <v>9</v>
      </c>
      <c r="K16" s="2">
        <v>14</v>
      </c>
      <c r="L16" s="2">
        <v>19</v>
      </c>
      <c r="M16" s="2">
        <v>11</v>
      </c>
      <c r="N16" s="9"/>
    </row>
    <row r="17" spans="1:14" ht="12.75">
      <c r="A17" s="8" t="s">
        <v>496</v>
      </c>
      <c r="B17" s="2">
        <v>36</v>
      </c>
      <c r="C17" s="9">
        <v>0</v>
      </c>
      <c r="D17" s="9">
        <v>0</v>
      </c>
      <c r="E17" s="2">
        <v>1</v>
      </c>
      <c r="F17" s="9">
        <v>0</v>
      </c>
      <c r="G17" s="9">
        <v>0</v>
      </c>
      <c r="H17" s="2">
        <v>1</v>
      </c>
      <c r="I17" s="2">
        <v>2</v>
      </c>
      <c r="J17" s="2">
        <v>2</v>
      </c>
      <c r="K17" s="2">
        <v>5</v>
      </c>
      <c r="L17" s="2">
        <v>7</v>
      </c>
      <c r="M17" s="2">
        <v>18</v>
      </c>
      <c r="N17" s="9"/>
    </row>
    <row r="18" spans="1:13" ht="12.75">
      <c r="A18" s="8" t="s">
        <v>497</v>
      </c>
      <c r="B18" s="2">
        <v>25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2">
        <v>1</v>
      </c>
      <c r="K18" s="2">
        <v>1</v>
      </c>
      <c r="L18" s="2">
        <v>1</v>
      </c>
      <c r="M18" s="2">
        <v>22</v>
      </c>
    </row>
    <row r="24" ht="12.75">
      <c r="A24" t="s">
        <v>303</v>
      </c>
    </row>
  </sheetData>
  <mergeCells count="1">
    <mergeCell ref="A5:A6"/>
  </mergeCells>
  <printOptions/>
  <pageMargins left="0" right="0" top="0" bottom="0" header="0" footer="0"/>
  <pageSetup fitToHeight="1" fitToWidth="1" horizontalDpi="300" verticalDpi="300" orientation="landscape" paperSize="9" scale="92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workbookViewId="0" topLeftCell="A1">
      <selection activeCell="A1" sqref="A1"/>
    </sheetView>
  </sheetViews>
  <sheetFormatPr defaultColWidth="11.421875" defaultRowHeight="12.75"/>
  <cols>
    <col min="1" max="1" width="18.140625" style="5" customWidth="1"/>
    <col min="2" max="6" width="13.7109375" style="5" customWidth="1"/>
    <col min="7" max="7" width="14.7109375" style="5" customWidth="1"/>
    <col min="8" max="9" width="13.7109375" style="5" customWidth="1"/>
    <col min="10" max="16384" width="11.421875" style="5" customWidth="1"/>
  </cols>
  <sheetData>
    <row r="1" ht="12.75">
      <c r="A1" s="6" t="s">
        <v>579</v>
      </c>
    </row>
    <row r="2" ht="12.75">
      <c r="A2" s="7" t="s">
        <v>580</v>
      </c>
    </row>
    <row r="3" ht="12.75">
      <c r="A3" s="22"/>
    </row>
    <row r="4" spans="2:9" ht="12.75">
      <c r="B4" s="69"/>
      <c r="C4" s="69"/>
      <c r="D4" s="69"/>
      <c r="E4" s="69"/>
      <c r="F4" s="69"/>
      <c r="G4" s="69"/>
      <c r="H4" s="69"/>
      <c r="I4" s="69"/>
    </row>
    <row r="5" spans="1:9" ht="15.75" customHeight="1">
      <c r="A5" s="120" t="s">
        <v>502</v>
      </c>
      <c r="B5" s="74" t="s">
        <v>501</v>
      </c>
      <c r="C5" s="72"/>
      <c r="D5" s="72"/>
      <c r="E5" s="72"/>
      <c r="F5" s="72"/>
      <c r="G5" s="72"/>
      <c r="H5" s="72"/>
      <c r="I5" s="72"/>
    </row>
    <row r="6" spans="1:9" ht="12.75" customHeight="1">
      <c r="A6" s="120"/>
      <c r="B6" s="81" t="s">
        <v>172</v>
      </c>
      <c r="C6" s="81" t="s">
        <v>313</v>
      </c>
      <c r="D6" s="81" t="s">
        <v>333</v>
      </c>
      <c r="E6" s="81" t="s">
        <v>314</v>
      </c>
      <c r="F6" s="81" t="s">
        <v>315</v>
      </c>
      <c r="G6" s="81" t="s">
        <v>316</v>
      </c>
      <c r="H6" s="81" t="s">
        <v>317</v>
      </c>
      <c r="I6" s="81" t="s">
        <v>318</v>
      </c>
    </row>
    <row r="7" spans="1:9" ht="16.5" customHeight="1">
      <c r="A7" s="120"/>
      <c r="B7" s="73"/>
      <c r="C7" s="73"/>
      <c r="D7" s="73"/>
      <c r="E7" s="73"/>
      <c r="F7" s="73"/>
      <c r="G7" s="73"/>
      <c r="H7" s="73"/>
      <c r="I7" s="73"/>
    </row>
    <row r="8" spans="1:9" ht="12.75">
      <c r="A8" s="27" t="s">
        <v>172</v>
      </c>
      <c r="B8" s="9">
        <f>SUM(B9:B15)</f>
        <v>3598</v>
      </c>
      <c r="C8" s="9">
        <v>3137</v>
      </c>
      <c r="D8" s="9">
        <f aca="true" t="shared" si="0" ref="D8:I8">SUM(D9:D15)</f>
        <v>83</v>
      </c>
      <c r="E8" s="9">
        <f t="shared" si="0"/>
        <v>53</v>
      </c>
      <c r="F8" s="9">
        <f t="shared" si="0"/>
        <v>70</v>
      </c>
      <c r="G8" s="9">
        <f t="shared" si="0"/>
        <v>193</v>
      </c>
      <c r="H8" s="9">
        <f t="shared" si="0"/>
        <v>32</v>
      </c>
      <c r="I8" s="9">
        <f t="shared" si="0"/>
        <v>30</v>
      </c>
    </row>
    <row r="9" spans="1:9" ht="12.75">
      <c r="A9" s="27" t="s">
        <v>313</v>
      </c>
      <c r="B9" s="9">
        <f>SUM(C9:I9)</f>
        <v>3086</v>
      </c>
      <c r="C9" s="9">
        <v>2852</v>
      </c>
      <c r="D9">
        <v>46</v>
      </c>
      <c r="E9">
        <v>19</v>
      </c>
      <c r="F9">
        <v>51</v>
      </c>
      <c r="G9">
        <v>72</v>
      </c>
      <c r="H9">
        <v>22</v>
      </c>
      <c r="I9" s="9">
        <v>24</v>
      </c>
    </row>
    <row r="10" spans="1:9" ht="12.75">
      <c r="A10" s="27" t="s">
        <v>333</v>
      </c>
      <c r="B10" s="9">
        <f aca="true" t="shared" si="1" ref="B10:B15">SUM(C10:I10)</f>
        <v>43</v>
      </c>
      <c r="C10">
        <v>17</v>
      </c>
      <c r="D10">
        <v>7</v>
      </c>
      <c r="E10">
        <v>1</v>
      </c>
      <c r="F10">
        <v>5</v>
      </c>
      <c r="G10">
        <v>9</v>
      </c>
      <c r="H10">
        <v>4</v>
      </c>
      <c r="I10" s="9">
        <v>0</v>
      </c>
    </row>
    <row r="11" spans="1:9" ht="12.75">
      <c r="A11" s="27" t="s">
        <v>314</v>
      </c>
      <c r="B11" s="9">
        <f t="shared" si="1"/>
        <v>93</v>
      </c>
      <c r="C11">
        <v>59</v>
      </c>
      <c r="D11">
        <v>2</v>
      </c>
      <c r="E11">
        <v>29</v>
      </c>
      <c r="F11">
        <v>3</v>
      </c>
      <c r="G11" s="9">
        <v>0</v>
      </c>
      <c r="H11" s="9">
        <v>0</v>
      </c>
      <c r="I11" s="9">
        <v>0</v>
      </c>
    </row>
    <row r="12" spans="1:9" ht="12.75">
      <c r="A12" s="27" t="s">
        <v>315</v>
      </c>
      <c r="B12" s="9">
        <f t="shared" si="1"/>
        <v>30</v>
      </c>
      <c r="C12">
        <v>19</v>
      </c>
      <c r="D12" s="9">
        <v>0</v>
      </c>
      <c r="E12" s="9">
        <v>0</v>
      </c>
      <c r="F12">
        <v>10</v>
      </c>
      <c r="G12">
        <v>1</v>
      </c>
      <c r="H12" s="9">
        <v>0</v>
      </c>
      <c r="I12" s="9">
        <v>0</v>
      </c>
    </row>
    <row r="13" spans="1:9" ht="12.75">
      <c r="A13" s="28" t="s">
        <v>316</v>
      </c>
      <c r="B13" s="9">
        <f t="shared" si="1"/>
        <v>289</v>
      </c>
      <c r="C13">
        <v>151</v>
      </c>
      <c r="D13">
        <v>21</v>
      </c>
      <c r="E13">
        <v>4</v>
      </c>
      <c r="F13" s="9">
        <v>0</v>
      </c>
      <c r="G13">
        <v>109</v>
      </c>
      <c r="H13">
        <v>1</v>
      </c>
      <c r="I13" s="9">
        <v>3</v>
      </c>
    </row>
    <row r="14" spans="1:9" ht="12.75">
      <c r="A14" s="68" t="s">
        <v>317</v>
      </c>
      <c r="B14" s="9">
        <f t="shared" si="1"/>
        <v>16</v>
      </c>
      <c r="C14">
        <v>7</v>
      </c>
      <c r="D14">
        <v>3</v>
      </c>
      <c r="E14" s="9">
        <v>0</v>
      </c>
      <c r="F14" s="9">
        <v>0</v>
      </c>
      <c r="G14">
        <v>1</v>
      </c>
      <c r="H14">
        <v>5</v>
      </c>
      <c r="I14" s="9">
        <v>0</v>
      </c>
    </row>
    <row r="15" spans="1:9" ht="12.75">
      <c r="A15" s="27" t="s">
        <v>318</v>
      </c>
      <c r="B15" s="9">
        <f t="shared" si="1"/>
        <v>41</v>
      </c>
      <c r="C15" s="9">
        <v>32</v>
      </c>
      <c r="D15" s="9">
        <v>4</v>
      </c>
      <c r="E15" s="9">
        <v>0</v>
      </c>
      <c r="F15" s="9">
        <v>1</v>
      </c>
      <c r="G15" s="9">
        <v>1</v>
      </c>
      <c r="H15" s="9">
        <v>0</v>
      </c>
      <c r="I15" s="9">
        <v>3</v>
      </c>
    </row>
    <row r="16" spans="1:3" ht="12.75">
      <c r="A16" s="8"/>
      <c r="C16" s="5"/>
    </row>
    <row r="17" spans="1:3" ht="12.75">
      <c r="A17" s="8"/>
      <c r="C17" s="5"/>
    </row>
    <row r="18" ht="12.75">
      <c r="A18" s="8"/>
    </row>
    <row r="19" ht="12.75">
      <c r="A19" s="8"/>
    </row>
    <row r="20" ht="12.75"/>
    <row r="21" spans="1:9" ht="12.75">
      <c r="A21" s="68"/>
      <c r="B21" s="59"/>
      <c r="C21"/>
      <c r="D21"/>
      <c r="E21"/>
      <c r="F21"/>
      <c r="G21"/>
      <c r="H21"/>
      <c r="I21"/>
    </row>
    <row r="22" spans="1:9" ht="12.75">
      <c r="A22" s="27"/>
      <c r="B22" s="59"/>
      <c r="C22"/>
      <c r="D22"/>
      <c r="E22"/>
      <c r="F22"/>
      <c r="G22"/>
      <c r="H22"/>
      <c r="I22"/>
    </row>
    <row r="23" ht="12.75">
      <c r="B23" s="59"/>
    </row>
    <row r="24" ht="12.75">
      <c r="A24" s="5" t="s">
        <v>303</v>
      </c>
    </row>
    <row r="34" ht="21.75" customHeight="1"/>
  </sheetData>
  <mergeCells count="1">
    <mergeCell ref="A5:A7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workbookViewId="0" topLeftCell="A1">
      <selection activeCell="A1" sqref="A1"/>
    </sheetView>
  </sheetViews>
  <sheetFormatPr defaultColWidth="11.421875" defaultRowHeight="12.75"/>
  <cols>
    <col min="1" max="1" width="26.7109375" style="0" customWidth="1"/>
    <col min="2" max="7" width="15.140625" style="0" customWidth="1"/>
    <col min="8" max="8" width="18.00390625" style="0" customWidth="1"/>
    <col min="9" max="9" width="22.8515625" style="0" customWidth="1"/>
    <col min="10" max="12" width="15.140625" style="0" customWidth="1"/>
    <col min="13" max="13" width="15.421875" style="0" customWidth="1"/>
    <col min="14" max="14" width="15.140625" style="0" customWidth="1"/>
  </cols>
  <sheetData>
    <row r="1" ht="12.75">
      <c r="A1" s="6" t="s">
        <v>577</v>
      </c>
    </row>
    <row r="2" ht="12.75">
      <c r="A2" s="7" t="s">
        <v>578</v>
      </c>
    </row>
    <row r="4" spans="1:14" ht="12.75" customHeight="1">
      <c r="A4" s="31"/>
      <c r="B4" s="74" t="s">
        <v>503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8" ht="56.25" customHeight="1">
      <c r="A5" s="120" t="s">
        <v>504</v>
      </c>
      <c r="B5" s="77" t="s">
        <v>172</v>
      </c>
      <c r="C5" s="77" t="s">
        <v>231</v>
      </c>
      <c r="D5" s="77" t="s">
        <v>232</v>
      </c>
      <c r="E5" s="77" t="s">
        <v>233</v>
      </c>
      <c r="F5" s="77" t="s">
        <v>234</v>
      </c>
      <c r="G5" s="77" t="s">
        <v>235</v>
      </c>
      <c r="H5" s="77" t="s">
        <v>236</v>
      </c>
      <c r="I5" s="77" t="s">
        <v>242</v>
      </c>
      <c r="J5" s="77" t="s">
        <v>237</v>
      </c>
      <c r="K5" s="77" t="s">
        <v>238</v>
      </c>
      <c r="L5" s="77" t="s">
        <v>241</v>
      </c>
      <c r="M5" s="77" t="s">
        <v>239</v>
      </c>
      <c r="N5" s="77" t="s">
        <v>240</v>
      </c>
      <c r="O5" s="78"/>
      <c r="P5" s="78"/>
      <c r="Q5" s="78"/>
      <c r="R5" s="78"/>
    </row>
    <row r="6" spans="1:14" ht="15" customHeight="1">
      <c r="A6" s="120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12.75">
      <c r="A7" s="66" t="s">
        <v>172</v>
      </c>
      <c r="B7" s="9">
        <v>3598</v>
      </c>
      <c r="C7" s="9">
        <v>803</v>
      </c>
      <c r="D7" s="9">
        <v>130</v>
      </c>
      <c r="E7" s="9">
        <v>307</v>
      </c>
      <c r="F7" s="9">
        <v>232</v>
      </c>
      <c r="G7" s="9">
        <v>173</v>
      </c>
      <c r="H7" s="9">
        <v>41</v>
      </c>
      <c r="I7" s="9">
        <v>763</v>
      </c>
      <c r="J7" s="9">
        <v>41</v>
      </c>
      <c r="K7" s="9">
        <v>17</v>
      </c>
      <c r="L7" s="9">
        <v>2</v>
      </c>
      <c r="M7" s="9">
        <v>34</v>
      </c>
      <c r="N7" s="9">
        <v>1055</v>
      </c>
    </row>
    <row r="8" spans="1:14" ht="25.5">
      <c r="A8" s="79" t="s">
        <v>231</v>
      </c>
      <c r="B8" s="9">
        <v>947</v>
      </c>
      <c r="C8" s="9">
        <v>513</v>
      </c>
      <c r="D8" s="9">
        <v>46</v>
      </c>
      <c r="E8" s="9">
        <v>115</v>
      </c>
      <c r="F8" s="9">
        <v>74</v>
      </c>
      <c r="G8" s="9">
        <v>38</v>
      </c>
      <c r="H8" s="9">
        <v>5</v>
      </c>
      <c r="I8" s="9">
        <v>114</v>
      </c>
      <c r="J8" s="9">
        <v>7</v>
      </c>
      <c r="K8" s="9">
        <v>5</v>
      </c>
      <c r="L8" s="9" t="s">
        <v>303</v>
      </c>
      <c r="M8" s="9">
        <v>3</v>
      </c>
      <c r="N8" s="9">
        <v>27</v>
      </c>
    </row>
    <row r="9" spans="1:14" ht="38.25">
      <c r="A9" s="79" t="s">
        <v>232</v>
      </c>
      <c r="B9" s="9">
        <v>41</v>
      </c>
      <c r="C9" s="9">
        <v>12</v>
      </c>
      <c r="D9" s="9">
        <v>9</v>
      </c>
      <c r="E9" s="9">
        <v>3</v>
      </c>
      <c r="F9" s="9">
        <v>4</v>
      </c>
      <c r="G9" s="9">
        <v>1</v>
      </c>
      <c r="H9" s="9" t="s">
        <v>303</v>
      </c>
      <c r="I9" s="9">
        <v>10</v>
      </c>
      <c r="J9" s="9" t="s">
        <v>303</v>
      </c>
      <c r="K9" s="9" t="s">
        <v>303</v>
      </c>
      <c r="L9" s="9" t="s">
        <v>303</v>
      </c>
      <c r="M9" s="9" t="s">
        <v>303</v>
      </c>
      <c r="N9" s="9">
        <v>2</v>
      </c>
    </row>
    <row r="10" spans="1:14" ht="25.5">
      <c r="A10" s="79" t="s">
        <v>233</v>
      </c>
      <c r="B10" s="9">
        <v>494</v>
      </c>
      <c r="C10" s="9">
        <v>123</v>
      </c>
      <c r="D10" s="9">
        <v>19</v>
      </c>
      <c r="E10" s="9">
        <v>99</v>
      </c>
      <c r="F10" s="9">
        <v>44</v>
      </c>
      <c r="G10" s="9">
        <v>26</v>
      </c>
      <c r="H10" s="9">
        <v>4</v>
      </c>
      <c r="I10" s="9">
        <v>143</v>
      </c>
      <c r="J10" s="9">
        <v>12</v>
      </c>
      <c r="K10" s="9">
        <v>2</v>
      </c>
      <c r="L10" s="9" t="s">
        <v>303</v>
      </c>
      <c r="M10" s="9">
        <v>2</v>
      </c>
      <c r="N10" s="9">
        <v>20</v>
      </c>
    </row>
    <row r="11" spans="1:14" ht="12.75">
      <c r="A11" s="79" t="s">
        <v>234</v>
      </c>
      <c r="B11" s="9">
        <v>284</v>
      </c>
      <c r="C11" s="9">
        <v>42</v>
      </c>
      <c r="D11" s="9">
        <v>9</v>
      </c>
      <c r="E11" s="9">
        <v>30</v>
      </c>
      <c r="F11" s="9">
        <v>54</v>
      </c>
      <c r="G11" s="9">
        <v>19</v>
      </c>
      <c r="H11" s="9">
        <v>4</v>
      </c>
      <c r="I11" s="9">
        <v>115</v>
      </c>
      <c r="J11" s="9" t="s">
        <v>303</v>
      </c>
      <c r="K11" s="9">
        <v>1</v>
      </c>
      <c r="L11" s="9" t="s">
        <v>303</v>
      </c>
      <c r="M11" s="9">
        <v>2</v>
      </c>
      <c r="N11" s="9">
        <v>8</v>
      </c>
    </row>
    <row r="12" spans="1:14" ht="12.75">
      <c r="A12" s="79" t="s">
        <v>235</v>
      </c>
      <c r="B12" s="9">
        <v>320</v>
      </c>
      <c r="C12" s="9">
        <v>37</v>
      </c>
      <c r="D12" s="9">
        <v>10</v>
      </c>
      <c r="E12" s="9">
        <v>21</v>
      </c>
      <c r="F12" s="9">
        <v>18</v>
      </c>
      <c r="G12" s="9">
        <v>50</v>
      </c>
      <c r="H12" s="9">
        <v>10</v>
      </c>
      <c r="I12" s="9">
        <v>144</v>
      </c>
      <c r="J12" s="9">
        <v>4</v>
      </c>
      <c r="K12" s="9">
        <v>3</v>
      </c>
      <c r="L12" s="9" t="s">
        <v>303</v>
      </c>
      <c r="M12" s="9">
        <v>3</v>
      </c>
      <c r="N12" s="9">
        <v>20</v>
      </c>
    </row>
    <row r="13" spans="1:14" ht="38.25">
      <c r="A13" s="79" t="s">
        <v>236</v>
      </c>
      <c r="B13" s="9">
        <v>7</v>
      </c>
      <c r="C13" s="9">
        <v>1</v>
      </c>
      <c r="D13" s="9" t="s">
        <v>303</v>
      </c>
      <c r="E13" s="9">
        <v>1</v>
      </c>
      <c r="F13" s="9" t="s">
        <v>303</v>
      </c>
      <c r="G13" s="9" t="s">
        <v>303</v>
      </c>
      <c r="H13" s="9">
        <v>3</v>
      </c>
      <c r="I13" s="9">
        <v>2</v>
      </c>
      <c r="J13" s="9" t="s">
        <v>303</v>
      </c>
      <c r="K13" s="9" t="s">
        <v>303</v>
      </c>
      <c r="L13" s="9" t="s">
        <v>303</v>
      </c>
      <c r="M13" s="9" t="s">
        <v>303</v>
      </c>
      <c r="N13" s="9" t="s">
        <v>303</v>
      </c>
    </row>
    <row r="14" spans="1:14" ht="39.75" customHeight="1">
      <c r="A14" s="79" t="s">
        <v>242</v>
      </c>
      <c r="B14" s="9">
        <v>136</v>
      </c>
      <c r="C14" s="9">
        <v>16</v>
      </c>
      <c r="D14" s="9">
        <v>8</v>
      </c>
      <c r="E14" s="9">
        <v>6</v>
      </c>
      <c r="F14" s="9">
        <v>8</v>
      </c>
      <c r="G14" s="9">
        <v>9</v>
      </c>
      <c r="H14" s="9">
        <v>3</v>
      </c>
      <c r="I14" s="9">
        <v>71</v>
      </c>
      <c r="J14" s="9">
        <v>4</v>
      </c>
      <c r="K14" s="9" t="s">
        <v>303</v>
      </c>
      <c r="L14" s="9" t="s">
        <v>303</v>
      </c>
      <c r="M14" s="9">
        <v>3</v>
      </c>
      <c r="N14" s="9">
        <v>8</v>
      </c>
    </row>
    <row r="15" spans="1:14" ht="25.5">
      <c r="A15" s="79" t="s">
        <v>237</v>
      </c>
      <c r="B15" s="9">
        <v>8</v>
      </c>
      <c r="C15" s="9">
        <v>1</v>
      </c>
      <c r="D15" s="9">
        <v>1</v>
      </c>
      <c r="E15" s="9" t="s">
        <v>303</v>
      </c>
      <c r="F15" s="9" t="s">
        <v>303</v>
      </c>
      <c r="G15" s="9" t="s">
        <v>303</v>
      </c>
      <c r="H15" s="9" t="s">
        <v>303</v>
      </c>
      <c r="I15" s="9" t="s">
        <v>303</v>
      </c>
      <c r="J15" s="9">
        <v>6</v>
      </c>
      <c r="K15" s="9" t="s">
        <v>303</v>
      </c>
      <c r="L15" s="9" t="s">
        <v>303</v>
      </c>
      <c r="M15" s="9" t="s">
        <v>303</v>
      </c>
      <c r="N15" s="9" t="s">
        <v>303</v>
      </c>
    </row>
    <row r="16" spans="1:14" ht="12.75">
      <c r="A16" s="79" t="s">
        <v>238</v>
      </c>
      <c r="B16" s="9">
        <v>58</v>
      </c>
      <c r="C16" s="9">
        <v>11</v>
      </c>
      <c r="D16" s="9">
        <v>4</v>
      </c>
      <c r="E16" s="9">
        <v>8</v>
      </c>
      <c r="F16" s="9">
        <v>7</v>
      </c>
      <c r="G16" s="9">
        <v>7</v>
      </c>
      <c r="H16" s="9">
        <v>1</v>
      </c>
      <c r="I16" s="9">
        <v>11</v>
      </c>
      <c r="J16" s="9">
        <v>2</v>
      </c>
      <c r="K16" s="9">
        <v>3</v>
      </c>
      <c r="L16" s="9" t="s">
        <v>303</v>
      </c>
      <c r="M16" s="9" t="s">
        <v>303</v>
      </c>
      <c r="N16" s="9">
        <v>4</v>
      </c>
    </row>
    <row r="17" spans="1:14" ht="25.5">
      <c r="A17" s="79" t="s">
        <v>241</v>
      </c>
      <c r="B17" s="9">
        <v>145</v>
      </c>
      <c r="C17" s="9">
        <v>10</v>
      </c>
      <c r="D17" s="9">
        <v>10</v>
      </c>
      <c r="E17" s="9">
        <v>5</v>
      </c>
      <c r="F17" s="9">
        <v>10</v>
      </c>
      <c r="G17" s="9">
        <v>13</v>
      </c>
      <c r="H17" s="9">
        <v>4</v>
      </c>
      <c r="I17" s="9">
        <v>72</v>
      </c>
      <c r="J17" s="9">
        <v>1</v>
      </c>
      <c r="K17" s="9">
        <v>1</v>
      </c>
      <c r="L17" s="9">
        <v>2</v>
      </c>
      <c r="M17" s="9">
        <v>6</v>
      </c>
      <c r="N17" s="9">
        <v>11</v>
      </c>
    </row>
    <row r="18" spans="1:14" ht="25.5">
      <c r="A18" s="79" t="s">
        <v>239</v>
      </c>
      <c r="B18" s="9">
        <v>5</v>
      </c>
      <c r="C18" s="9" t="s">
        <v>303</v>
      </c>
      <c r="D18" s="9" t="s">
        <v>303</v>
      </c>
      <c r="E18" s="9">
        <v>1</v>
      </c>
      <c r="F18" s="9" t="s">
        <v>303</v>
      </c>
      <c r="G18" s="9" t="s">
        <v>303</v>
      </c>
      <c r="H18" s="9">
        <v>1</v>
      </c>
      <c r="I18" s="9" t="s">
        <v>303</v>
      </c>
      <c r="J18" s="9" t="s">
        <v>303</v>
      </c>
      <c r="K18" s="9" t="s">
        <v>303</v>
      </c>
      <c r="L18" s="9" t="s">
        <v>303</v>
      </c>
      <c r="M18" s="9">
        <v>3</v>
      </c>
      <c r="N18" s="9" t="s">
        <v>303</v>
      </c>
    </row>
    <row r="19" spans="1:14" ht="25.5">
      <c r="A19" s="80" t="s">
        <v>240</v>
      </c>
      <c r="B19" s="9">
        <v>1153</v>
      </c>
      <c r="C19" s="9">
        <v>37</v>
      </c>
      <c r="D19" s="9">
        <v>14</v>
      </c>
      <c r="E19" s="9">
        <v>18</v>
      </c>
      <c r="F19" s="9">
        <v>13</v>
      </c>
      <c r="G19" s="9">
        <v>10</v>
      </c>
      <c r="H19" s="9">
        <v>6</v>
      </c>
      <c r="I19" s="9">
        <v>81</v>
      </c>
      <c r="J19" s="9">
        <v>5</v>
      </c>
      <c r="K19" s="9">
        <v>2</v>
      </c>
      <c r="L19" s="9" t="s">
        <v>303</v>
      </c>
      <c r="M19" s="9">
        <v>12</v>
      </c>
      <c r="N19" s="9">
        <v>955</v>
      </c>
    </row>
    <row r="20" ht="12.75">
      <c r="A20" s="76"/>
    </row>
    <row r="21" ht="12.75">
      <c r="A21" s="76"/>
    </row>
    <row r="22" ht="12.75">
      <c r="A22" s="76"/>
    </row>
    <row r="23" ht="12.75">
      <c r="A23" s="76"/>
    </row>
    <row r="24" ht="12.75">
      <c r="A24" s="76" t="s">
        <v>303</v>
      </c>
    </row>
    <row r="25" ht="12.75">
      <c r="A25" s="76"/>
    </row>
    <row r="26" ht="12.75">
      <c r="A26" s="76"/>
    </row>
    <row r="27" ht="12.75">
      <c r="A27" s="76"/>
    </row>
    <row r="28" ht="12.75">
      <c r="A28" s="76"/>
    </row>
    <row r="29" ht="12.75">
      <c r="A29" s="76"/>
    </row>
    <row r="30" ht="12.75">
      <c r="A30" s="76"/>
    </row>
    <row r="31" ht="12.75">
      <c r="A31" s="76"/>
    </row>
    <row r="32" ht="12.75">
      <c r="A32" s="76"/>
    </row>
    <row r="33" ht="12.75">
      <c r="A33" s="76"/>
    </row>
    <row r="34" ht="12.75">
      <c r="A34" s="76"/>
    </row>
    <row r="35" ht="12.75">
      <c r="A35" s="76"/>
    </row>
    <row r="36" ht="12.75">
      <c r="A36" s="76"/>
    </row>
    <row r="37" ht="12.75">
      <c r="A37" s="76"/>
    </row>
    <row r="38" ht="12.75">
      <c r="A38" s="76"/>
    </row>
    <row r="39" ht="12.75">
      <c r="A39" s="76"/>
    </row>
    <row r="40" ht="12.75">
      <c r="A40" s="76"/>
    </row>
    <row r="41" ht="12.75">
      <c r="A41" s="76"/>
    </row>
    <row r="42" ht="12.75">
      <c r="A42" s="76"/>
    </row>
    <row r="43" ht="12.75">
      <c r="A43" s="76"/>
    </row>
    <row r="44" ht="12.75">
      <c r="A44" s="76"/>
    </row>
    <row r="45" ht="12.75">
      <c r="A45" s="76"/>
    </row>
    <row r="46" ht="12.75">
      <c r="A46" s="76"/>
    </row>
    <row r="47" ht="12.75">
      <c r="A47" s="76"/>
    </row>
    <row r="48" ht="12.75">
      <c r="A48" s="76"/>
    </row>
  </sheetData>
  <mergeCells count="1">
    <mergeCell ref="A5:A6"/>
  </mergeCells>
  <printOptions/>
  <pageMargins left="0" right="0" top="0" bottom="0" header="0" footer="0"/>
  <pageSetup fitToHeight="1" fitToWidth="1" horizontalDpi="300" verticalDpi="300" orientation="landscape" paperSize="9" scale="63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"/>
    </sheetView>
  </sheetViews>
  <sheetFormatPr defaultColWidth="11.421875" defaultRowHeight="12.75"/>
  <cols>
    <col min="1" max="1" width="16.140625" style="5" customWidth="1"/>
    <col min="2" max="5" width="14.421875" style="58" customWidth="1"/>
    <col min="6" max="7" width="14.421875" style="5" customWidth="1"/>
    <col min="8" max="16384" width="11.421875" style="5" customWidth="1"/>
  </cols>
  <sheetData>
    <row r="1" ht="12.75">
      <c r="A1" s="6" t="s">
        <v>703</v>
      </c>
    </row>
    <row r="2" ht="12.75">
      <c r="A2" s="7" t="s">
        <v>704</v>
      </c>
    </row>
    <row r="4" spans="1:7" ht="12.75">
      <c r="A4" s="31"/>
      <c r="B4" s="121" t="s">
        <v>178</v>
      </c>
      <c r="C4" s="121"/>
      <c r="D4" s="121"/>
      <c r="E4" s="121" t="s">
        <v>179</v>
      </c>
      <c r="F4" s="121"/>
      <c r="G4" s="121"/>
    </row>
    <row r="5" spans="1:7" ht="65.25" customHeight="1">
      <c r="A5" s="31"/>
      <c r="B5" s="89" t="s">
        <v>505</v>
      </c>
      <c r="C5" s="89" t="s">
        <v>507</v>
      </c>
      <c r="D5" s="89" t="s">
        <v>506</v>
      </c>
      <c r="E5" s="89" t="s">
        <v>505</v>
      </c>
      <c r="F5" s="89" t="s">
        <v>507</v>
      </c>
      <c r="G5" s="89" t="s">
        <v>506</v>
      </c>
    </row>
    <row r="6" spans="1:7" ht="12" customHeight="1">
      <c r="A6" s="5" t="s">
        <v>172</v>
      </c>
      <c r="B6" s="9">
        <f>SUM(B7:B17)</f>
        <v>904</v>
      </c>
      <c r="C6" s="9">
        <v>440</v>
      </c>
      <c r="D6" s="9">
        <v>3408</v>
      </c>
      <c r="E6" s="9">
        <f>SUM(E7:E17)</f>
        <v>972</v>
      </c>
      <c r="F6" s="9">
        <f>SUM(F7:F17)</f>
        <v>454</v>
      </c>
      <c r="G6" s="9">
        <f>SUM(G7:G17)</f>
        <v>3210</v>
      </c>
    </row>
    <row r="7" spans="1:7" ht="12.75">
      <c r="A7" s="5" t="s">
        <v>487</v>
      </c>
      <c r="B7" s="58">
        <v>0</v>
      </c>
      <c r="C7" s="9">
        <v>0</v>
      </c>
      <c r="D7" s="9">
        <v>0</v>
      </c>
      <c r="E7" s="9">
        <v>0</v>
      </c>
      <c r="F7">
        <v>0</v>
      </c>
      <c r="G7">
        <v>0</v>
      </c>
    </row>
    <row r="8" spans="1:8" ht="12.75">
      <c r="A8" s="5" t="s">
        <v>488</v>
      </c>
      <c r="B8" s="9">
        <v>2</v>
      </c>
      <c r="C8" s="9">
        <v>1</v>
      </c>
      <c r="D8" s="9">
        <v>10</v>
      </c>
      <c r="E8" s="9">
        <v>5</v>
      </c>
      <c r="F8">
        <v>3</v>
      </c>
      <c r="G8">
        <v>29</v>
      </c>
      <c r="H8" s="58"/>
    </row>
    <row r="9" spans="1:8" ht="12.75">
      <c r="A9" s="5" t="s">
        <v>489</v>
      </c>
      <c r="B9" s="9">
        <v>32</v>
      </c>
      <c r="C9" s="9">
        <v>20</v>
      </c>
      <c r="D9" s="9">
        <v>136</v>
      </c>
      <c r="E9" s="9">
        <v>98</v>
      </c>
      <c r="F9">
        <v>31</v>
      </c>
      <c r="G9">
        <v>293</v>
      </c>
      <c r="H9" s="58"/>
    </row>
    <row r="10" spans="1:8" ht="12.75">
      <c r="A10" s="5" t="s">
        <v>490</v>
      </c>
      <c r="B10" s="9">
        <v>396</v>
      </c>
      <c r="C10" s="9">
        <v>155</v>
      </c>
      <c r="D10" s="9">
        <v>955</v>
      </c>
      <c r="E10" s="9">
        <v>523</v>
      </c>
      <c r="F10">
        <v>225</v>
      </c>
      <c r="G10" s="2">
        <v>1156</v>
      </c>
      <c r="H10" s="58"/>
    </row>
    <row r="11" spans="1:8" ht="12.75">
      <c r="A11" s="5" t="s">
        <v>491</v>
      </c>
      <c r="B11" s="9">
        <v>357</v>
      </c>
      <c r="C11" s="9">
        <v>153</v>
      </c>
      <c r="D11" s="9">
        <v>1054</v>
      </c>
      <c r="E11" s="9">
        <v>261</v>
      </c>
      <c r="F11">
        <v>153</v>
      </c>
      <c r="G11">
        <v>906</v>
      </c>
      <c r="H11" s="58"/>
    </row>
    <row r="12" spans="1:8" ht="12.75">
      <c r="A12" s="5" t="s">
        <v>492</v>
      </c>
      <c r="B12" s="9">
        <v>80</v>
      </c>
      <c r="C12" s="9">
        <v>71</v>
      </c>
      <c r="D12" s="9">
        <v>537</v>
      </c>
      <c r="E12" s="9">
        <v>51</v>
      </c>
      <c r="F12">
        <v>25</v>
      </c>
      <c r="G12">
        <v>383</v>
      </c>
      <c r="H12" s="58"/>
    </row>
    <row r="13" spans="1:8" ht="12.75">
      <c r="A13" s="5" t="s">
        <v>493</v>
      </c>
      <c r="B13" s="9">
        <v>18</v>
      </c>
      <c r="C13" s="9">
        <v>17</v>
      </c>
      <c r="D13" s="9">
        <v>244</v>
      </c>
      <c r="E13" s="9">
        <v>17</v>
      </c>
      <c r="F13">
        <v>7</v>
      </c>
      <c r="G13">
        <v>192</v>
      </c>
      <c r="H13" s="58"/>
    </row>
    <row r="14" spans="1:8" ht="12.75">
      <c r="A14" s="5" t="s">
        <v>494</v>
      </c>
      <c r="B14" s="9">
        <v>8</v>
      </c>
      <c r="C14" s="9">
        <v>8</v>
      </c>
      <c r="D14" s="9">
        <v>167</v>
      </c>
      <c r="E14" s="9">
        <v>6</v>
      </c>
      <c r="F14">
        <v>4</v>
      </c>
      <c r="G14">
        <v>121</v>
      </c>
      <c r="H14" s="58"/>
    </row>
    <row r="15" spans="1:8" ht="12.75">
      <c r="A15" s="5" t="s">
        <v>495</v>
      </c>
      <c r="B15" s="9">
        <v>4</v>
      </c>
      <c r="C15" s="9">
        <v>5</v>
      </c>
      <c r="D15" s="9">
        <v>121</v>
      </c>
      <c r="E15" s="9">
        <v>8</v>
      </c>
      <c r="F15">
        <v>3</v>
      </c>
      <c r="G15">
        <v>61</v>
      </c>
      <c r="H15" s="58"/>
    </row>
    <row r="16" spans="1:8" ht="12.75">
      <c r="A16" s="5" t="s">
        <v>496</v>
      </c>
      <c r="B16" s="9">
        <v>4</v>
      </c>
      <c r="C16" s="9">
        <v>6</v>
      </c>
      <c r="D16" s="9">
        <v>78</v>
      </c>
      <c r="E16" s="9">
        <v>3</v>
      </c>
      <c r="F16">
        <v>1</v>
      </c>
      <c r="G16">
        <v>40</v>
      </c>
      <c r="H16" s="58"/>
    </row>
    <row r="17" spans="1:8" ht="12.75">
      <c r="A17" s="5" t="s">
        <v>497</v>
      </c>
      <c r="B17" s="9">
        <v>3</v>
      </c>
      <c r="C17" s="9">
        <v>4</v>
      </c>
      <c r="D17" s="9">
        <v>106</v>
      </c>
      <c r="E17" s="9">
        <v>0</v>
      </c>
      <c r="F17">
        <v>2</v>
      </c>
      <c r="G17">
        <v>29</v>
      </c>
      <c r="H17" s="58"/>
    </row>
    <row r="24" ht="12.75">
      <c r="A24" s="5" t="s">
        <v>303</v>
      </c>
    </row>
  </sheetData>
  <mergeCells count="2">
    <mergeCell ref="B4:D4"/>
    <mergeCell ref="E4:G4"/>
  </mergeCells>
  <printOptions/>
  <pageMargins left="0" right="0" top="0" bottom="0" header="0" footer="0"/>
  <pageSetup horizontalDpi="300" verticalDpi="3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M111"/>
  <sheetViews>
    <sheetView workbookViewId="0" topLeftCell="A1">
      <selection activeCell="A1" sqref="A1"/>
    </sheetView>
  </sheetViews>
  <sheetFormatPr defaultColWidth="11.421875" defaultRowHeight="12.75"/>
  <cols>
    <col min="1" max="1" width="14.00390625" style="9" bestFit="1" customWidth="1"/>
    <col min="2" max="2" width="10.140625" style="9" customWidth="1"/>
    <col min="3" max="8" width="11.00390625" style="9" customWidth="1"/>
    <col min="9" max="9" width="12.421875" style="9" customWidth="1"/>
    <col min="10" max="16384" width="11.421875" style="9" customWidth="1"/>
  </cols>
  <sheetData>
    <row r="1" ht="12.75">
      <c r="A1" s="23" t="s">
        <v>705</v>
      </c>
    </row>
    <row r="2" ht="12.75">
      <c r="A2" s="24" t="s">
        <v>706</v>
      </c>
    </row>
    <row r="4" spans="1:9" ht="12.75">
      <c r="A4" s="50"/>
      <c r="B4" s="122" t="s">
        <v>178</v>
      </c>
      <c r="C4" s="122"/>
      <c r="D4" s="122"/>
      <c r="E4" s="122"/>
      <c r="F4" s="122" t="s">
        <v>179</v>
      </c>
      <c r="G4" s="122"/>
      <c r="H4" s="122"/>
      <c r="I4" s="122"/>
    </row>
    <row r="5" spans="1:9" ht="17.25" customHeight="1">
      <c r="A5" s="50"/>
      <c r="B5" s="44" t="s">
        <v>46</v>
      </c>
      <c r="C5" s="44" t="s">
        <v>243</v>
      </c>
      <c r="D5" s="44" t="s">
        <v>308</v>
      </c>
      <c r="E5" s="44" t="s">
        <v>321</v>
      </c>
      <c r="F5" s="44" t="s">
        <v>46</v>
      </c>
      <c r="G5" s="44" t="s">
        <v>244</v>
      </c>
      <c r="H5" s="44" t="s">
        <v>583</v>
      </c>
      <c r="I5" s="44" t="s">
        <v>322</v>
      </c>
    </row>
    <row r="6" spans="1:13" ht="12.75">
      <c r="A6" s="9" t="s">
        <v>172</v>
      </c>
      <c r="B6" s="9">
        <v>3848</v>
      </c>
      <c r="C6" s="9">
        <v>3377</v>
      </c>
      <c r="D6" s="9">
        <v>36</v>
      </c>
      <c r="E6" s="9">
        <v>435</v>
      </c>
      <c r="F6" s="9">
        <v>3664</v>
      </c>
      <c r="G6" s="9">
        <v>3264</v>
      </c>
      <c r="H6" s="9">
        <v>23</v>
      </c>
      <c r="I6" s="9">
        <v>377</v>
      </c>
      <c r="K6"/>
      <c r="L6"/>
      <c r="M6"/>
    </row>
    <row r="7" spans="1:13" ht="12.75">
      <c r="A7" s="9" t="s">
        <v>206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K7"/>
      <c r="L7"/>
      <c r="M7"/>
    </row>
    <row r="8" spans="1:11" ht="12.75">
      <c r="A8" s="9" t="s">
        <v>11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K8"/>
    </row>
    <row r="9" spans="1:13" ht="12.75">
      <c r="A9" s="9" t="s">
        <v>12</v>
      </c>
      <c r="B9" s="9">
        <v>0</v>
      </c>
      <c r="C9" s="9">
        <v>0</v>
      </c>
      <c r="D9" s="9">
        <v>0</v>
      </c>
      <c r="E9" s="9">
        <v>0</v>
      </c>
      <c r="F9" s="9">
        <v>2</v>
      </c>
      <c r="G9" s="9">
        <v>2</v>
      </c>
      <c r="H9" s="9">
        <v>0</v>
      </c>
      <c r="I9" s="9">
        <v>0</v>
      </c>
      <c r="K9"/>
      <c r="L9"/>
      <c r="M9"/>
    </row>
    <row r="10" spans="1:13" ht="12.75">
      <c r="A10" s="9" t="s">
        <v>13</v>
      </c>
      <c r="B10" s="9">
        <v>0</v>
      </c>
      <c r="C10" s="9">
        <v>0</v>
      </c>
      <c r="D10" s="9">
        <v>0</v>
      </c>
      <c r="E10" s="9">
        <v>0</v>
      </c>
      <c r="F10" s="9">
        <v>2</v>
      </c>
      <c r="G10" s="9">
        <v>2</v>
      </c>
      <c r="H10" s="9">
        <v>0</v>
      </c>
      <c r="I10" s="9">
        <v>0</v>
      </c>
      <c r="K10"/>
      <c r="L10"/>
      <c r="M10"/>
    </row>
    <row r="11" spans="1:13" ht="12.75">
      <c r="A11" s="9" t="s">
        <v>14</v>
      </c>
      <c r="B11" s="9">
        <v>2</v>
      </c>
      <c r="C11" s="9">
        <v>2</v>
      </c>
      <c r="D11" s="9">
        <v>0</v>
      </c>
      <c r="E11" s="9">
        <v>0</v>
      </c>
      <c r="F11" s="9">
        <v>13</v>
      </c>
      <c r="G11" s="9">
        <v>13</v>
      </c>
      <c r="H11" s="9">
        <v>0</v>
      </c>
      <c r="I11" s="9">
        <v>0</v>
      </c>
      <c r="K11"/>
      <c r="L11"/>
      <c r="M11"/>
    </row>
    <row r="12" spans="1:13" ht="12.75">
      <c r="A12" s="9" t="s">
        <v>15</v>
      </c>
      <c r="B12" s="9">
        <v>9</v>
      </c>
      <c r="C12" s="9">
        <v>9</v>
      </c>
      <c r="D12" s="9">
        <v>0</v>
      </c>
      <c r="E12" s="9">
        <v>0</v>
      </c>
      <c r="F12" s="9">
        <v>15</v>
      </c>
      <c r="G12" s="9">
        <v>15</v>
      </c>
      <c r="H12" s="9">
        <v>0</v>
      </c>
      <c r="I12" s="9">
        <v>0</v>
      </c>
      <c r="K12"/>
      <c r="L12"/>
      <c r="M12"/>
    </row>
    <row r="13" spans="1:13" ht="12.75">
      <c r="A13" s="9" t="s">
        <v>16</v>
      </c>
      <c r="B13" s="9">
        <v>12</v>
      </c>
      <c r="C13" s="9">
        <v>12</v>
      </c>
      <c r="D13" s="9">
        <v>0</v>
      </c>
      <c r="E13" s="9">
        <v>0</v>
      </c>
      <c r="F13" s="9">
        <v>33</v>
      </c>
      <c r="G13" s="9">
        <v>33</v>
      </c>
      <c r="H13" s="9">
        <v>0</v>
      </c>
      <c r="I13" s="9">
        <v>0</v>
      </c>
      <c r="K13"/>
      <c r="L13"/>
      <c r="M13"/>
    </row>
    <row r="14" spans="1:13" ht="12.75">
      <c r="A14" s="9" t="s">
        <v>17</v>
      </c>
      <c r="B14" s="9">
        <v>11</v>
      </c>
      <c r="C14" s="9">
        <v>11</v>
      </c>
      <c r="D14" s="9">
        <v>0</v>
      </c>
      <c r="E14" s="9">
        <v>0</v>
      </c>
      <c r="F14" s="9">
        <v>35</v>
      </c>
      <c r="G14" s="9">
        <v>35</v>
      </c>
      <c r="H14" s="9">
        <v>0</v>
      </c>
      <c r="I14" s="9">
        <v>0</v>
      </c>
      <c r="K14"/>
      <c r="L14"/>
      <c r="M14"/>
    </row>
    <row r="15" spans="1:13" ht="12.75">
      <c r="A15" s="9" t="s">
        <v>18</v>
      </c>
      <c r="B15" s="9">
        <v>22</v>
      </c>
      <c r="C15" s="9">
        <v>22</v>
      </c>
      <c r="D15" s="9">
        <v>0</v>
      </c>
      <c r="E15" s="9">
        <v>0</v>
      </c>
      <c r="F15" s="9">
        <v>50</v>
      </c>
      <c r="G15" s="9">
        <v>50</v>
      </c>
      <c r="H15" s="9">
        <v>0</v>
      </c>
      <c r="I15" s="9">
        <v>0</v>
      </c>
      <c r="K15"/>
      <c r="L15"/>
      <c r="M15"/>
    </row>
    <row r="16" spans="1:13" ht="12.75">
      <c r="A16" s="9" t="s">
        <v>19</v>
      </c>
      <c r="B16" s="9">
        <v>31</v>
      </c>
      <c r="C16" s="9">
        <v>31</v>
      </c>
      <c r="D16" s="9">
        <v>0</v>
      </c>
      <c r="E16" s="9">
        <v>0</v>
      </c>
      <c r="F16" s="9">
        <v>87</v>
      </c>
      <c r="G16" s="9">
        <v>85</v>
      </c>
      <c r="H16" s="9">
        <v>0</v>
      </c>
      <c r="I16" s="9">
        <v>2</v>
      </c>
      <c r="K16"/>
      <c r="L16"/>
      <c r="M16"/>
    </row>
    <row r="17" spans="1:13" ht="12.75">
      <c r="A17" s="9" t="s">
        <v>20</v>
      </c>
      <c r="B17" s="9">
        <v>80</v>
      </c>
      <c r="C17" s="9">
        <v>78</v>
      </c>
      <c r="D17" s="9">
        <v>0</v>
      </c>
      <c r="E17" s="9">
        <v>2</v>
      </c>
      <c r="F17" s="9">
        <v>119</v>
      </c>
      <c r="G17" s="9">
        <v>115</v>
      </c>
      <c r="H17" s="9">
        <v>0</v>
      </c>
      <c r="I17" s="9">
        <v>4</v>
      </c>
      <c r="K17"/>
      <c r="L17"/>
      <c r="M17"/>
    </row>
    <row r="18" spans="1:13" ht="12.75">
      <c r="A18" s="9" t="s">
        <v>21</v>
      </c>
      <c r="B18" s="9">
        <v>107</v>
      </c>
      <c r="C18" s="9">
        <v>106</v>
      </c>
      <c r="D18" s="9">
        <v>0</v>
      </c>
      <c r="E18" s="9">
        <v>1</v>
      </c>
      <c r="F18" s="9">
        <v>195</v>
      </c>
      <c r="G18" s="9">
        <v>194</v>
      </c>
      <c r="H18" s="9">
        <v>0</v>
      </c>
      <c r="I18" s="9">
        <v>1</v>
      </c>
      <c r="K18"/>
      <c r="L18"/>
      <c r="M18"/>
    </row>
    <row r="19" spans="1:13" ht="12.75">
      <c r="A19" s="9" t="s">
        <v>22</v>
      </c>
      <c r="B19" s="9">
        <v>156</v>
      </c>
      <c r="C19" s="9">
        <v>153</v>
      </c>
      <c r="D19" s="9">
        <v>1</v>
      </c>
      <c r="E19" s="9">
        <v>2</v>
      </c>
      <c r="F19" s="9">
        <v>231</v>
      </c>
      <c r="G19" s="9">
        <v>228</v>
      </c>
      <c r="H19" s="9">
        <v>0</v>
      </c>
      <c r="I19" s="9">
        <v>3</v>
      </c>
      <c r="K19"/>
      <c r="L19"/>
      <c r="M19"/>
    </row>
    <row r="20" spans="1:13" ht="12.75">
      <c r="A20" s="9" t="s">
        <v>23</v>
      </c>
      <c r="B20" s="9">
        <v>239</v>
      </c>
      <c r="C20" s="9">
        <v>238</v>
      </c>
      <c r="D20" s="9">
        <v>0</v>
      </c>
      <c r="E20" s="9">
        <v>1</v>
      </c>
      <c r="F20" s="9">
        <v>301</v>
      </c>
      <c r="G20" s="9">
        <v>298</v>
      </c>
      <c r="H20" s="9">
        <v>0</v>
      </c>
      <c r="I20" s="9">
        <v>3</v>
      </c>
      <c r="K20"/>
      <c r="L20"/>
      <c r="M20"/>
    </row>
    <row r="21" spans="1:13" ht="12.75">
      <c r="A21" s="9" t="s">
        <v>24</v>
      </c>
      <c r="B21" s="9">
        <v>285</v>
      </c>
      <c r="C21" s="9">
        <v>281</v>
      </c>
      <c r="D21" s="9">
        <v>0</v>
      </c>
      <c r="E21" s="9">
        <v>4</v>
      </c>
      <c r="F21" s="9">
        <v>327</v>
      </c>
      <c r="G21" s="9">
        <v>318</v>
      </c>
      <c r="H21" s="9">
        <v>0</v>
      </c>
      <c r="I21" s="9">
        <v>9</v>
      </c>
      <c r="K21"/>
      <c r="L21"/>
      <c r="M21"/>
    </row>
    <row r="22" spans="1:13" ht="12.75">
      <c r="A22" s="9" t="s">
        <v>25</v>
      </c>
      <c r="B22" s="9">
        <v>323</v>
      </c>
      <c r="C22" s="9">
        <v>318</v>
      </c>
      <c r="D22" s="9">
        <v>0</v>
      </c>
      <c r="E22" s="9">
        <v>5</v>
      </c>
      <c r="F22" s="9">
        <v>327</v>
      </c>
      <c r="G22" s="9">
        <v>324</v>
      </c>
      <c r="H22" s="9">
        <v>0</v>
      </c>
      <c r="I22" s="9">
        <v>3</v>
      </c>
      <c r="K22"/>
      <c r="L22"/>
      <c r="M22"/>
    </row>
    <row r="23" spans="1:13" ht="12.75">
      <c r="A23" s="9" t="s">
        <v>26</v>
      </c>
      <c r="B23" s="9">
        <v>303</v>
      </c>
      <c r="C23" s="9">
        <v>299</v>
      </c>
      <c r="D23" s="9">
        <v>0</v>
      </c>
      <c r="E23" s="9">
        <v>4</v>
      </c>
      <c r="F23" s="9">
        <v>282</v>
      </c>
      <c r="G23" s="9">
        <v>273</v>
      </c>
      <c r="H23" s="9">
        <v>0</v>
      </c>
      <c r="I23" s="9">
        <v>9</v>
      </c>
      <c r="K23"/>
      <c r="L23"/>
      <c r="M23"/>
    </row>
    <row r="24" spans="1:13" ht="12.75">
      <c r="A24" s="9" t="s">
        <v>758</v>
      </c>
      <c r="B24" s="9">
        <v>267</v>
      </c>
      <c r="C24" s="9">
        <v>260</v>
      </c>
      <c r="D24" s="9">
        <v>0</v>
      </c>
      <c r="E24" s="9">
        <v>7</v>
      </c>
      <c r="F24" s="9">
        <v>240</v>
      </c>
      <c r="G24" s="9">
        <v>229</v>
      </c>
      <c r="H24" s="9">
        <v>0</v>
      </c>
      <c r="I24" s="9">
        <v>11</v>
      </c>
      <c r="K24"/>
      <c r="L24"/>
      <c r="M24"/>
    </row>
    <row r="25" spans="1:13" ht="12.75">
      <c r="A25" s="9" t="s">
        <v>28</v>
      </c>
      <c r="B25" s="9">
        <v>245</v>
      </c>
      <c r="C25" s="9">
        <v>240</v>
      </c>
      <c r="D25" s="9">
        <v>1</v>
      </c>
      <c r="E25" s="9">
        <v>4</v>
      </c>
      <c r="F25" s="9">
        <v>201</v>
      </c>
      <c r="G25" s="9">
        <v>186</v>
      </c>
      <c r="H25" s="9">
        <v>0</v>
      </c>
      <c r="I25" s="9">
        <v>15</v>
      </c>
      <c r="K25"/>
      <c r="L25"/>
      <c r="M25"/>
    </row>
    <row r="26" spans="1:13" ht="12.75">
      <c r="A26" s="9" t="s">
        <v>29</v>
      </c>
      <c r="B26" s="9">
        <v>209</v>
      </c>
      <c r="C26" s="9">
        <v>203</v>
      </c>
      <c r="D26" s="9">
        <v>0</v>
      </c>
      <c r="E26" s="9">
        <v>6</v>
      </c>
      <c r="F26" s="9">
        <v>175</v>
      </c>
      <c r="G26" s="9">
        <v>161</v>
      </c>
      <c r="H26" s="9">
        <v>2</v>
      </c>
      <c r="I26" s="9">
        <v>12</v>
      </c>
      <c r="K26"/>
      <c r="L26"/>
      <c r="M26"/>
    </row>
    <row r="27" spans="1:13" ht="12.75">
      <c r="A27" s="9" t="s">
        <v>30</v>
      </c>
      <c r="B27" s="9">
        <v>183</v>
      </c>
      <c r="C27" s="9">
        <v>166</v>
      </c>
      <c r="D27" s="9">
        <v>0</v>
      </c>
      <c r="E27" s="9">
        <v>17</v>
      </c>
      <c r="F27" s="9">
        <v>161</v>
      </c>
      <c r="G27" s="9">
        <v>139</v>
      </c>
      <c r="H27" s="9">
        <v>0</v>
      </c>
      <c r="I27" s="9">
        <v>22</v>
      </c>
      <c r="K27"/>
      <c r="L27"/>
      <c r="M27"/>
    </row>
    <row r="28" spans="1:13" ht="12.75">
      <c r="A28" s="9" t="s">
        <v>31</v>
      </c>
      <c r="B28" s="9">
        <v>169</v>
      </c>
      <c r="C28" s="9">
        <v>153</v>
      </c>
      <c r="D28" s="9">
        <v>0</v>
      </c>
      <c r="E28" s="9">
        <v>16</v>
      </c>
      <c r="F28" s="9">
        <v>110</v>
      </c>
      <c r="G28" s="9">
        <v>91</v>
      </c>
      <c r="H28" s="9">
        <v>0</v>
      </c>
      <c r="I28" s="9">
        <v>19</v>
      </c>
      <c r="K28"/>
      <c r="L28"/>
      <c r="M28"/>
    </row>
    <row r="29" spans="1:13" ht="12.75">
      <c r="A29" s="9" t="s">
        <v>32</v>
      </c>
      <c r="B29" s="9">
        <v>140</v>
      </c>
      <c r="C29" s="9">
        <v>123</v>
      </c>
      <c r="D29" s="9">
        <v>0</v>
      </c>
      <c r="E29" s="9">
        <v>17</v>
      </c>
      <c r="F29" s="9">
        <v>83</v>
      </c>
      <c r="G29" s="9">
        <v>63</v>
      </c>
      <c r="H29" s="9">
        <v>0</v>
      </c>
      <c r="I29" s="9">
        <v>20</v>
      </c>
      <c r="K29"/>
      <c r="L29"/>
      <c r="M29"/>
    </row>
    <row r="30" spans="1:13" ht="12.75">
      <c r="A30" s="9" t="s">
        <v>33</v>
      </c>
      <c r="B30" s="9">
        <v>111</v>
      </c>
      <c r="C30" s="9">
        <v>92</v>
      </c>
      <c r="D30" s="9">
        <v>0</v>
      </c>
      <c r="E30" s="9">
        <v>19</v>
      </c>
      <c r="F30" s="9">
        <v>74</v>
      </c>
      <c r="G30" s="9">
        <v>53</v>
      </c>
      <c r="H30" s="9">
        <v>0</v>
      </c>
      <c r="I30" s="9">
        <v>21</v>
      </c>
      <c r="K30"/>
      <c r="L30"/>
      <c r="M30"/>
    </row>
    <row r="31" spans="1:13" ht="12.75">
      <c r="A31" s="9" t="s">
        <v>34</v>
      </c>
      <c r="B31" s="9">
        <v>95</v>
      </c>
      <c r="C31" s="9">
        <v>77</v>
      </c>
      <c r="D31" s="9">
        <v>0</v>
      </c>
      <c r="E31" s="9">
        <v>18</v>
      </c>
      <c r="F31" s="9">
        <v>75</v>
      </c>
      <c r="G31" s="9">
        <v>56</v>
      </c>
      <c r="H31" s="9">
        <v>1</v>
      </c>
      <c r="I31" s="9">
        <v>18</v>
      </c>
      <c r="K31"/>
      <c r="L31"/>
      <c r="M31"/>
    </row>
    <row r="32" spans="1:13" ht="12.75">
      <c r="A32" s="9" t="s">
        <v>35</v>
      </c>
      <c r="B32" s="9">
        <v>93</v>
      </c>
      <c r="C32" s="9">
        <v>79</v>
      </c>
      <c r="D32" s="9">
        <v>0</v>
      </c>
      <c r="E32" s="9">
        <v>14</v>
      </c>
      <c r="F32" s="9">
        <v>66</v>
      </c>
      <c r="G32" s="9">
        <v>48</v>
      </c>
      <c r="H32" s="9">
        <v>1</v>
      </c>
      <c r="I32" s="9">
        <v>17</v>
      </c>
      <c r="K32"/>
      <c r="L32"/>
      <c r="M32"/>
    </row>
    <row r="33" spans="1:13" ht="12.75">
      <c r="A33" s="9" t="s">
        <v>36</v>
      </c>
      <c r="B33" s="9">
        <v>64</v>
      </c>
      <c r="C33" s="9">
        <v>50</v>
      </c>
      <c r="D33" s="9">
        <v>0</v>
      </c>
      <c r="E33" s="9">
        <v>14</v>
      </c>
      <c r="F33" s="9">
        <v>53</v>
      </c>
      <c r="G33" s="9">
        <v>36</v>
      </c>
      <c r="H33" s="9">
        <v>2</v>
      </c>
      <c r="I33" s="9">
        <v>15</v>
      </c>
      <c r="K33"/>
      <c r="L33"/>
      <c r="M33"/>
    </row>
    <row r="34" spans="1:13" ht="12.75">
      <c r="A34" s="9" t="s">
        <v>37</v>
      </c>
      <c r="B34" s="9">
        <v>61</v>
      </c>
      <c r="C34" s="9">
        <v>49</v>
      </c>
      <c r="D34" s="9">
        <v>1</v>
      </c>
      <c r="E34" s="9">
        <v>11</v>
      </c>
      <c r="F34" s="9">
        <v>40</v>
      </c>
      <c r="G34" s="9">
        <v>26</v>
      </c>
      <c r="H34" s="9">
        <v>0</v>
      </c>
      <c r="I34" s="9">
        <v>14</v>
      </c>
      <c r="K34"/>
      <c r="L34"/>
      <c r="M34"/>
    </row>
    <row r="35" spans="1:13" ht="12.75">
      <c r="A35" s="9" t="s">
        <v>38</v>
      </c>
      <c r="B35" s="9">
        <v>51</v>
      </c>
      <c r="C35" s="9">
        <v>37</v>
      </c>
      <c r="D35" s="9">
        <v>0</v>
      </c>
      <c r="E35" s="9">
        <v>14</v>
      </c>
      <c r="F35" s="9">
        <v>38</v>
      </c>
      <c r="G35" s="9">
        <v>26</v>
      </c>
      <c r="H35" s="9">
        <v>0</v>
      </c>
      <c r="I35" s="9">
        <v>12</v>
      </c>
      <c r="K35"/>
      <c r="L35"/>
      <c r="M35"/>
    </row>
    <row r="36" spans="1:13" ht="12.75">
      <c r="A36" s="9" t="s">
        <v>39</v>
      </c>
      <c r="B36" s="9">
        <v>52</v>
      </c>
      <c r="C36" s="9">
        <v>38</v>
      </c>
      <c r="D36" s="9">
        <v>0</v>
      </c>
      <c r="E36" s="9">
        <v>14</v>
      </c>
      <c r="F36" s="9">
        <v>34</v>
      </c>
      <c r="G36" s="9">
        <v>21</v>
      </c>
      <c r="H36" s="9">
        <v>0</v>
      </c>
      <c r="I36" s="9">
        <v>13</v>
      </c>
      <c r="K36"/>
      <c r="L36"/>
      <c r="M36"/>
    </row>
    <row r="37" spans="1:13" ht="12.75">
      <c r="A37" s="9" t="s">
        <v>40</v>
      </c>
      <c r="B37" s="9">
        <v>33</v>
      </c>
      <c r="C37" s="9">
        <v>25</v>
      </c>
      <c r="D37" s="9">
        <v>0</v>
      </c>
      <c r="E37" s="9">
        <v>8</v>
      </c>
      <c r="F37" s="9">
        <v>34</v>
      </c>
      <c r="G37" s="9">
        <v>20</v>
      </c>
      <c r="H37" s="9">
        <v>2</v>
      </c>
      <c r="I37" s="9">
        <v>12</v>
      </c>
      <c r="K37"/>
      <c r="L37"/>
      <c r="M37"/>
    </row>
    <row r="38" spans="1:13" ht="12.75">
      <c r="A38" s="9" t="s">
        <v>41</v>
      </c>
      <c r="B38" s="9">
        <v>41</v>
      </c>
      <c r="C38" s="9">
        <v>29</v>
      </c>
      <c r="D38" s="9">
        <v>1</v>
      </c>
      <c r="E38" s="9">
        <v>11</v>
      </c>
      <c r="F38" s="9">
        <v>28</v>
      </c>
      <c r="G38" s="9">
        <v>10</v>
      </c>
      <c r="H38" s="9">
        <v>0</v>
      </c>
      <c r="I38" s="9">
        <v>18</v>
      </c>
      <c r="K38"/>
      <c r="L38"/>
      <c r="M38"/>
    </row>
    <row r="39" spans="1:13" ht="12.75">
      <c r="A39" s="9" t="s">
        <v>42</v>
      </c>
      <c r="B39" s="9">
        <v>41</v>
      </c>
      <c r="C39" s="9">
        <v>21</v>
      </c>
      <c r="D39" s="9">
        <v>0</v>
      </c>
      <c r="E39" s="9">
        <v>20</v>
      </c>
      <c r="F39" s="9">
        <v>22</v>
      </c>
      <c r="G39" s="9">
        <v>10</v>
      </c>
      <c r="H39" s="9">
        <v>0</v>
      </c>
      <c r="I39" s="9">
        <v>12</v>
      </c>
      <c r="K39"/>
      <c r="L39"/>
      <c r="M39"/>
    </row>
    <row r="40" spans="1:13" ht="12.75">
      <c r="A40" s="9" t="s">
        <v>43</v>
      </c>
      <c r="B40" s="9">
        <v>32</v>
      </c>
      <c r="C40" s="9">
        <v>14</v>
      </c>
      <c r="D40" s="9">
        <v>0</v>
      </c>
      <c r="E40" s="9">
        <v>18</v>
      </c>
      <c r="F40" s="9">
        <v>31</v>
      </c>
      <c r="G40" s="9">
        <v>16</v>
      </c>
      <c r="H40" s="9">
        <v>0</v>
      </c>
      <c r="I40" s="9">
        <v>15</v>
      </c>
      <c r="K40"/>
      <c r="L40"/>
      <c r="M40"/>
    </row>
    <row r="41" spans="1:13" ht="12.75">
      <c r="A41" s="9" t="s">
        <v>44</v>
      </c>
      <c r="B41" s="9">
        <v>34</v>
      </c>
      <c r="C41" s="9">
        <v>20</v>
      </c>
      <c r="D41" s="9">
        <v>0</v>
      </c>
      <c r="E41" s="9">
        <v>14</v>
      </c>
      <c r="F41" s="9">
        <v>29</v>
      </c>
      <c r="G41" s="9">
        <v>13</v>
      </c>
      <c r="H41" s="9">
        <v>3</v>
      </c>
      <c r="I41" s="9">
        <v>13</v>
      </c>
      <c r="K41"/>
      <c r="L41"/>
      <c r="M41"/>
    </row>
    <row r="42" spans="1:13" ht="12.75">
      <c r="A42" s="9" t="s">
        <v>45</v>
      </c>
      <c r="B42" s="9">
        <v>27</v>
      </c>
      <c r="C42" s="9">
        <v>12</v>
      </c>
      <c r="D42" s="9">
        <v>0</v>
      </c>
      <c r="E42" s="9">
        <v>15</v>
      </c>
      <c r="F42" s="9">
        <v>15</v>
      </c>
      <c r="G42" s="9">
        <v>9</v>
      </c>
      <c r="H42" s="9">
        <v>1</v>
      </c>
      <c r="I42" s="9">
        <v>5</v>
      </c>
      <c r="K42"/>
      <c r="L42"/>
      <c r="M42"/>
    </row>
    <row r="43" spans="1:13" ht="12.75">
      <c r="A43" s="9" t="s">
        <v>63</v>
      </c>
      <c r="B43" s="9">
        <v>23</v>
      </c>
      <c r="C43" s="9">
        <v>12</v>
      </c>
      <c r="D43" s="9">
        <v>0</v>
      </c>
      <c r="E43" s="9">
        <v>11</v>
      </c>
      <c r="F43" s="9">
        <v>23</v>
      </c>
      <c r="G43" s="9">
        <v>16</v>
      </c>
      <c r="H43" s="9">
        <v>0</v>
      </c>
      <c r="I43" s="9">
        <v>7</v>
      </c>
      <c r="K43"/>
      <c r="L43"/>
      <c r="M43"/>
    </row>
    <row r="44" spans="1:13" ht="12.75">
      <c r="A44" s="9" t="s">
        <v>64</v>
      </c>
      <c r="B44" s="9">
        <v>29</v>
      </c>
      <c r="C44" s="9">
        <v>15</v>
      </c>
      <c r="D44" s="9">
        <v>1</v>
      </c>
      <c r="E44" s="9">
        <v>13</v>
      </c>
      <c r="F44" s="9">
        <v>11</v>
      </c>
      <c r="G44" s="9">
        <v>6</v>
      </c>
      <c r="H44" s="9">
        <v>1</v>
      </c>
      <c r="I44" s="9">
        <v>4</v>
      </c>
      <c r="K44"/>
      <c r="L44"/>
      <c r="M44"/>
    </row>
    <row r="45" spans="1:13" ht="12.75">
      <c r="A45" s="9" t="s">
        <v>65</v>
      </c>
      <c r="B45" s="9">
        <v>28</v>
      </c>
      <c r="C45" s="9">
        <v>11</v>
      </c>
      <c r="D45" s="9">
        <v>0</v>
      </c>
      <c r="E45" s="9">
        <v>17</v>
      </c>
      <c r="F45" s="9">
        <v>12</v>
      </c>
      <c r="G45" s="9">
        <v>4</v>
      </c>
      <c r="H45" s="9">
        <v>0</v>
      </c>
      <c r="I45" s="9">
        <v>8</v>
      </c>
      <c r="K45"/>
      <c r="L45"/>
      <c r="M45"/>
    </row>
    <row r="46" spans="1:13" ht="12.75">
      <c r="A46" s="9" t="s">
        <v>66</v>
      </c>
      <c r="B46" s="9">
        <v>26</v>
      </c>
      <c r="C46" s="9">
        <v>10</v>
      </c>
      <c r="D46" s="9">
        <v>0</v>
      </c>
      <c r="E46" s="9">
        <v>16</v>
      </c>
      <c r="F46" s="9">
        <v>9</v>
      </c>
      <c r="G46" s="9">
        <v>2</v>
      </c>
      <c r="H46" s="9">
        <v>0</v>
      </c>
      <c r="I46" s="9">
        <v>7</v>
      </c>
      <c r="K46"/>
      <c r="L46"/>
      <c r="M46"/>
    </row>
    <row r="47" spans="1:13" ht="12.75">
      <c r="A47" s="9" t="s">
        <v>67</v>
      </c>
      <c r="B47" s="9">
        <v>20</v>
      </c>
      <c r="C47" s="9">
        <v>8</v>
      </c>
      <c r="D47" s="9">
        <v>2</v>
      </c>
      <c r="E47" s="9">
        <v>10</v>
      </c>
      <c r="F47" s="9">
        <v>9</v>
      </c>
      <c r="G47" s="9">
        <v>4</v>
      </c>
      <c r="H47" s="9">
        <v>1</v>
      </c>
      <c r="I47" s="9">
        <v>4</v>
      </c>
      <c r="K47"/>
      <c r="L47"/>
      <c r="M47"/>
    </row>
    <row r="48" spans="1:13" ht="12.75">
      <c r="A48" s="9" t="s">
        <v>68</v>
      </c>
      <c r="B48" s="9">
        <v>15</v>
      </c>
      <c r="C48" s="9">
        <v>5</v>
      </c>
      <c r="D48" s="9">
        <v>0</v>
      </c>
      <c r="E48" s="9">
        <v>10</v>
      </c>
      <c r="F48" s="9">
        <v>14</v>
      </c>
      <c r="G48" s="9">
        <v>8</v>
      </c>
      <c r="H48" s="9">
        <v>0</v>
      </c>
      <c r="I48" s="9">
        <v>6</v>
      </c>
      <c r="K48"/>
      <c r="L48"/>
      <c r="M48"/>
    </row>
    <row r="49" spans="1:13" ht="12.75">
      <c r="A49" s="9" t="s">
        <v>69</v>
      </c>
      <c r="B49" s="9">
        <v>22</v>
      </c>
      <c r="C49" s="9">
        <v>7</v>
      </c>
      <c r="D49" s="9">
        <v>4</v>
      </c>
      <c r="E49" s="9">
        <v>11</v>
      </c>
      <c r="F49" s="9">
        <v>11</v>
      </c>
      <c r="G49" s="9">
        <v>3</v>
      </c>
      <c r="H49" s="9">
        <v>0</v>
      </c>
      <c r="I49" s="9">
        <v>8</v>
      </c>
      <c r="K49"/>
      <c r="L49"/>
      <c r="M49"/>
    </row>
    <row r="50" spans="1:13" ht="12.75">
      <c r="A50" s="9" t="s">
        <v>70</v>
      </c>
      <c r="B50" s="9">
        <v>20</v>
      </c>
      <c r="C50" s="9">
        <v>6</v>
      </c>
      <c r="D50" s="9">
        <v>3</v>
      </c>
      <c r="E50" s="9">
        <v>11</v>
      </c>
      <c r="F50" s="9">
        <v>5</v>
      </c>
      <c r="G50" s="9">
        <v>1</v>
      </c>
      <c r="H50" s="9">
        <v>1</v>
      </c>
      <c r="I50" s="9">
        <v>3</v>
      </c>
      <c r="K50"/>
      <c r="L50"/>
      <c r="M50"/>
    </row>
    <row r="51" spans="1:13" ht="12.75">
      <c r="A51" s="9" t="s">
        <v>71</v>
      </c>
      <c r="B51" s="9">
        <v>16</v>
      </c>
      <c r="C51" s="9">
        <v>8</v>
      </c>
      <c r="D51" s="9">
        <v>1</v>
      </c>
      <c r="E51" s="9">
        <v>7</v>
      </c>
      <c r="F51" s="9">
        <v>7</v>
      </c>
      <c r="G51" s="9">
        <v>4</v>
      </c>
      <c r="H51" s="9">
        <v>0</v>
      </c>
      <c r="I51" s="9">
        <v>3</v>
      </c>
      <c r="K51"/>
      <c r="L51"/>
      <c r="M51"/>
    </row>
    <row r="52" spans="1:13" ht="12.75">
      <c r="A52" s="9" t="s">
        <v>72</v>
      </c>
      <c r="B52" s="9">
        <v>11</v>
      </c>
      <c r="C52" s="9">
        <v>5</v>
      </c>
      <c r="D52" s="9">
        <v>0</v>
      </c>
      <c r="E52" s="9">
        <v>6</v>
      </c>
      <c r="F52" s="9">
        <v>4</v>
      </c>
      <c r="G52" s="9">
        <v>1</v>
      </c>
      <c r="H52" s="9">
        <v>1</v>
      </c>
      <c r="I52" s="9">
        <v>2</v>
      </c>
      <c r="K52"/>
      <c r="L52"/>
      <c r="M52"/>
    </row>
    <row r="53" spans="1:13" ht="12.75">
      <c r="A53" s="9" t="s">
        <v>230</v>
      </c>
      <c r="B53" s="9">
        <v>110</v>
      </c>
      <c r="C53" s="9">
        <v>42</v>
      </c>
      <c r="D53" s="9">
        <v>21</v>
      </c>
      <c r="E53" s="9">
        <v>47</v>
      </c>
      <c r="F53" s="9">
        <v>31</v>
      </c>
      <c r="G53" s="9">
        <v>17</v>
      </c>
      <c r="H53" s="9">
        <v>7</v>
      </c>
      <c r="I53" s="9">
        <v>7</v>
      </c>
      <c r="K53"/>
      <c r="L53"/>
      <c r="M53"/>
    </row>
    <row r="54" spans="11:13" ht="12.75">
      <c r="K54"/>
      <c r="L54"/>
      <c r="M54"/>
    </row>
    <row r="55" spans="11:13" ht="12.75">
      <c r="K55"/>
      <c r="L55"/>
      <c r="M55"/>
    </row>
    <row r="56" spans="1:13" ht="12.75">
      <c r="A56" s="2"/>
      <c r="K56"/>
      <c r="L56"/>
      <c r="M56"/>
    </row>
    <row r="57" spans="1:13" ht="12.75">
      <c r="A57" s="2"/>
      <c r="K57"/>
      <c r="L57"/>
      <c r="M57"/>
    </row>
    <row r="58" spans="1:13" ht="12.75">
      <c r="A58" s="2"/>
      <c r="K58"/>
      <c r="L58"/>
      <c r="M58"/>
    </row>
    <row r="59" spans="1:13" ht="12.75">
      <c r="A59" s="2"/>
      <c r="K59"/>
      <c r="L59"/>
      <c r="M59"/>
    </row>
    <row r="60" spans="1:13" ht="12.75">
      <c r="A60" s="2"/>
      <c r="K60"/>
      <c r="L60"/>
      <c r="M60"/>
    </row>
    <row r="61" spans="1:13" ht="12.75">
      <c r="A61" s="2"/>
      <c r="K61"/>
      <c r="L61"/>
      <c r="M61"/>
    </row>
    <row r="62" spans="1:13" ht="12.75">
      <c r="A62" s="2"/>
      <c r="K62"/>
      <c r="L62"/>
      <c r="M62"/>
    </row>
    <row r="63" spans="1:13" ht="12.75">
      <c r="A63" s="2"/>
      <c r="K63"/>
      <c r="L63"/>
      <c r="M63"/>
    </row>
    <row r="64" spans="1:13" ht="12.75">
      <c r="A64" s="2"/>
      <c r="K64"/>
      <c r="L64"/>
      <c r="M64"/>
    </row>
    <row r="65" spans="1:13" ht="12.75">
      <c r="A65" s="2"/>
      <c r="K65"/>
      <c r="L65"/>
      <c r="M65"/>
    </row>
    <row r="66" spans="1:13" ht="12.75">
      <c r="A66" s="2"/>
      <c r="K66"/>
      <c r="L66"/>
      <c r="M66"/>
    </row>
    <row r="67" spans="1:13" ht="12.75">
      <c r="A67" s="2"/>
      <c r="K67"/>
      <c r="L67"/>
      <c r="M67"/>
    </row>
    <row r="68" spans="1:13" ht="12.75">
      <c r="A68" s="2"/>
      <c r="K68"/>
      <c r="L68"/>
      <c r="M68"/>
    </row>
    <row r="69" spans="1:13" ht="12.75">
      <c r="A69" s="2"/>
      <c r="K69"/>
      <c r="L69"/>
      <c r="M69"/>
    </row>
    <row r="70" spans="1:13" ht="12.75">
      <c r="A70" s="2"/>
      <c r="K70"/>
      <c r="L70"/>
      <c r="M70"/>
    </row>
    <row r="71" spans="1:13" ht="12.75">
      <c r="A71" s="2"/>
      <c r="K71"/>
      <c r="L71"/>
      <c r="M71"/>
    </row>
    <row r="72" spans="1:13" ht="12.75">
      <c r="A72" s="2"/>
      <c r="K72"/>
      <c r="L72"/>
      <c r="M72"/>
    </row>
    <row r="73" spans="1:13" ht="12.75">
      <c r="A73" s="2"/>
      <c r="K73"/>
      <c r="L73"/>
      <c r="M73"/>
    </row>
    <row r="74" spans="1:13" ht="12.75">
      <c r="A74" s="2"/>
      <c r="K74"/>
      <c r="L74"/>
      <c r="M74"/>
    </row>
    <row r="75" spans="1:13" ht="12.75">
      <c r="A75" s="2"/>
      <c r="K75"/>
      <c r="L75"/>
      <c r="M75"/>
    </row>
    <row r="76" spans="1:13" ht="12.75">
      <c r="A76" s="2"/>
      <c r="K76"/>
      <c r="L76"/>
      <c r="M76"/>
    </row>
    <row r="77" spans="1:13" ht="12.75">
      <c r="A77" s="2"/>
      <c r="K77"/>
      <c r="L77"/>
      <c r="M77"/>
    </row>
    <row r="78" spans="1:13" ht="12.75">
      <c r="A78" s="2"/>
      <c r="K78"/>
      <c r="L78"/>
      <c r="M78"/>
    </row>
    <row r="79" spans="1:13" ht="12.75">
      <c r="A79" s="2"/>
      <c r="K79"/>
      <c r="L79"/>
      <c r="M79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</sheetData>
  <mergeCells count="2">
    <mergeCell ref="B4:E4"/>
    <mergeCell ref="F4:I4"/>
  </mergeCells>
  <printOptions/>
  <pageMargins left="0" right="0" top="0" bottom="0" header="0" footer="0"/>
  <pageSetup horizontalDpi="300" verticalDpi="3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workbookViewId="0" topLeftCell="A1">
      <selection activeCell="A1" sqref="A1"/>
    </sheetView>
  </sheetViews>
  <sheetFormatPr defaultColWidth="11.421875" defaultRowHeight="12.75"/>
  <cols>
    <col min="1" max="1" width="52.7109375" style="9" customWidth="1"/>
    <col min="2" max="5" width="11.421875" style="9" customWidth="1"/>
    <col min="6" max="6" width="4.7109375" style="9" customWidth="1"/>
    <col min="7" max="16384" width="11.421875" style="9" customWidth="1"/>
  </cols>
  <sheetData>
    <row r="1" ht="12.75">
      <c r="A1" s="23" t="s">
        <v>553</v>
      </c>
    </row>
    <row r="2" ht="12.75">
      <c r="A2" s="24" t="s">
        <v>554</v>
      </c>
    </row>
    <row r="4" spans="1:2" ht="19.5" customHeight="1">
      <c r="A4" s="38"/>
      <c r="B4" s="39" t="s">
        <v>176</v>
      </c>
    </row>
    <row r="5" ht="12.75">
      <c r="A5" s="9" t="s">
        <v>178</v>
      </c>
    </row>
    <row r="6" spans="1:2" ht="12.75">
      <c r="A6" s="19" t="s">
        <v>301</v>
      </c>
      <c r="B6" s="9">
        <v>3848</v>
      </c>
    </row>
    <row r="7" spans="1:2" ht="12.75">
      <c r="A7" s="19" t="s">
        <v>302</v>
      </c>
      <c r="B7" s="9">
        <v>3692</v>
      </c>
    </row>
    <row r="8" spans="1:2" ht="12.75">
      <c r="A8" s="19" t="s">
        <v>310</v>
      </c>
      <c r="B8" s="9">
        <v>2680</v>
      </c>
    </row>
    <row r="9" ht="12.75">
      <c r="A9" s="9" t="s">
        <v>179</v>
      </c>
    </row>
    <row r="10" spans="1:2" ht="12.75">
      <c r="A10" s="19" t="s">
        <v>301</v>
      </c>
      <c r="B10" s="9">
        <v>3664</v>
      </c>
    </row>
    <row r="11" spans="1:2" ht="12.75">
      <c r="A11" s="19" t="s">
        <v>302</v>
      </c>
      <c r="B11" s="9">
        <v>3538</v>
      </c>
    </row>
    <row r="12" spans="1:2" ht="12.75">
      <c r="A12" s="19" t="s">
        <v>310</v>
      </c>
      <c r="B12" s="9">
        <v>2524</v>
      </c>
    </row>
    <row r="16" spans="1:16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ht="12.75">
      <c r="A24" s="9" t="s">
        <v>303</v>
      </c>
    </row>
  </sheetData>
  <printOptions/>
  <pageMargins left="0" right="0" top="0" bottom="0" header="0" footer="0"/>
  <pageSetup fitToHeight="1" fitToWidth="1" horizontalDpi="300" verticalDpi="3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" sqref="A1"/>
    </sheetView>
  </sheetViews>
  <sheetFormatPr defaultColWidth="11.421875" defaultRowHeight="12.75"/>
  <cols>
    <col min="1" max="1" width="32.57421875" style="9" bestFit="1" customWidth="1"/>
    <col min="2" max="4" width="11.8515625" style="9" customWidth="1"/>
    <col min="5" max="16384" width="11.421875" style="9" customWidth="1"/>
  </cols>
  <sheetData>
    <row r="1" ht="12.75">
      <c r="A1" s="23" t="s">
        <v>512</v>
      </c>
    </row>
    <row r="2" ht="12.75">
      <c r="A2" s="24" t="s">
        <v>513</v>
      </c>
    </row>
    <row r="4" spans="1:4" ht="12.75">
      <c r="A4" s="38"/>
      <c r="B4" s="39" t="s">
        <v>172</v>
      </c>
      <c r="C4" s="39" t="s">
        <v>215</v>
      </c>
      <c r="D4" s="39" t="s">
        <v>199</v>
      </c>
    </row>
    <row r="5" spans="1:4" ht="12.75">
      <c r="A5" s="23" t="s">
        <v>172</v>
      </c>
      <c r="B5" s="56">
        <v>8578</v>
      </c>
      <c r="C5" s="56">
        <v>7898</v>
      </c>
      <c r="D5" s="56">
        <v>680</v>
      </c>
    </row>
    <row r="6" spans="1:8" ht="12.75">
      <c r="A6" s="23" t="s">
        <v>191</v>
      </c>
      <c r="B6" s="59">
        <v>7302</v>
      </c>
      <c r="C6" s="59">
        <v>6817</v>
      </c>
      <c r="D6" s="59">
        <v>485</v>
      </c>
      <c r="F6" s="11"/>
      <c r="G6" s="11"/>
      <c r="H6" s="11"/>
    </row>
    <row r="7" spans="1:4" ht="12.75">
      <c r="A7" s="25" t="s">
        <v>192</v>
      </c>
      <c r="B7" s="9">
        <v>7296</v>
      </c>
      <c r="C7" s="9">
        <v>6812</v>
      </c>
      <c r="D7" s="9">
        <v>484</v>
      </c>
    </row>
    <row r="8" spans="1:8" ht="12.75">
      <c r="A8" s="26" t="s">
        <v>195</v>
      </c>
      <c r="B8" s="5">
        <v>22</v>
      </c>
      <c r="C8" s="5">
        <v>18</v>
      </c>
      <c r="D8" s="5">
        <v>4</v>
      </c>
      <c r="F8"/>
      <c r="G8"/>
      <c r="H8"/>
    </row>
    <row r="9" spans="1:8" ht="12.75">
      <c r="A9" s="26" t="s">
        <v>196</v>
      </c>
      <c r="B9" s="9">
        <v>7266</v>
      </c>
      <c r="C9" s="9">
        <v>6787</v>
      </c>
      <c r="D9" s="5">
        <v>479</v>
      </c>
      <c r="F9" s="8"/>
      <c r="G9" s="8"/>
      <c r="H9" s="8"/>
    </row>
    <row r="10" spans="1:8" ht="12.75">
      <c r="A10" s="26" t="s">
        <v>197</v>
      </c>
      <c r="B10" s="5">
        <v>8</v>
      </c>
      <c r="C10" s="5">
        <v>7</v>
      </c>
      <c r="D10" s="5">
        <v>1</v>
      </c>
      <c r="F10" s="8"/>
      <c r="G10" s="8"/>
      <c r="H10" s="8"/>
    </row>
    <row r="11" spans="1:8" ht="12.75">
      <c r="A11" s="25" t="s">
        <v>193</v>
      </c>
      <c r="B11" s="5">
        <v>6</v>
      </c>
      <c r="C11" s="5">
        <v>5</v>
      </c>
      <c r="D11" s="5">
        <v>1</v>
      </c>
      <c r="F11"/>
      <c r="G11"/>
      <c r="H11"/>
    </row>
    <row r="12" spans="1:8" ht="12.75">
      <c r="A12" s="26" t="s">
        <v>195</v>
      </c>
      <c r="B12" s="5">
        <v>4</v>
      </c>
      <c r="C12" s="5">
        <v>3</v>
      </c>
      <c r="D12" s="5">
        <v>1</v>
      </c>
      <c r="F12" s="8"/>
      <c r="G12" s="8"/>
      <c r="H12" s="8"/>
    </row>
    <row r="13" spans="1:8" ht="12.75">
      <c r="A13" s="26" t="s">
        <v>197</v>
      </c>
      <c r="B13" s="5">
        <v>2</v>
      </c>
      <c r="C13" s="5">
        <v>2</v>
      </c>
      <c r="D13" s="5">
        <v>0</v>
      </c>
      <c r="F13" s="8"/>
      <c r="G13" s="8"/>
      <c r="H13" s="8"/>
    </row>
    <row r="14" spans="1:8" ht="12.75">
      <c r="A14" s="23" t="s">
        <v>194</v>
      </c>
      <c r="B14" s="59">
        <v>1276</v>
      </c>
      <c r="C14" s="59">
        <v>1081</v>
      </c>
      <c r="D14" s="59">
        <v>195</v>
      </c>
      <c r="F14" s="11"/>
      <c r="G14" s="11"/>
      <c r="H14" s="11"/>
    </row>
    <row r="15" spans="1:9" ht="12.75">
      <c r="A15" s="25" t="s">
        <v>192</v>
      </c>
      <c r="B15" s="9">
        <v>1276</v>
      </c>
      <c r="C15" s="9">
        <v>1081</v>
      </c>
      <c r="D15" s="9">
        <v>195</v>
      </c>
      <c r="I15" s="54"/>
    </row>
    <row r="16" spans="1:9" ht="12.75">
      <c r="A16" s="26" t="s">
        <v>195</v>
      </c>
      <c r="B16" s="5">
        <v>0</v>
      </c>
      <c r="C16" s="5">
        <v>0</v>
      </c>
      <c r="D16" s="5">
        <v>0</v>
      </c>
      <c r="F16" s="54"/>
      <c r="G16" s="54"/>
      <c r="H16" s="54"/>
      <c r="I16" s="54"/>
    </row>
    <row r="17" spans="1:9" ht="12.75">
      <c r="A17" s="26" t="s">
        <v>196</v>
      </c>
      <c r="B17" s="9">
        <v>1276</v>
      </c>
      <c r="C17" s="9">
        <v>1081</v>
      </c>
      <c r="D17" s="5">
        <v>195</v>
      </c>
      <c r="F17" s="55"/>
      <c r="G17" s="54"/>
      <c r="H17" s="54"/>
      <c r="I17" s="54"/>
    </row>
    <row r="18" spans="1:8" ht="12.75">
      <c r="A18" s="26" t="s">
        <v>197</v>
      </c>
      <c r="B18" s="5">
        <v>0</v>
      </c>
      <c r="C18" s="5">
        <v>0</v>
      </c>
      <c r="D18" s="5">
        <v>0</v>
      </c>
      <c r="F18" s="54"/>
      <c r="G18" s="54"/>
      <c r="H18" s="54"/>
    </row>
    <row r="19" spans="1:9" ht="12.75">
      <c r="A19" s="25" t="s">
        <v>193</v>
      </c>
      <c r="B19" s="5">
        <v>0</v>
      </c>
      <c r="C19" s="5">
        <v>0</v>
      </c>
      <c r="D19" s="5">
        <v>0</v>
      </c>
      <c r="F19" s="53"/>
      <c r="G19" s="53"/>
      <c r="H19" s="53"/>
      <c r="I19" s="54"/>
    </row>
    <row r="20" spans="1:9" ht="12.75">
      <c r="A20" s="26" t="s">
        <v>195</v>
      </c>
      <c r="B20" s="5">
        <v>0</v>
      </c>
      <c r="C20" s="5">
        <v>0</v>
      </c>
      <c r="D20" s="5">
        <v>0</v>
      </c>
      <c r="F20" s="54"/>
      <c r="G20" s="54"/>
      <c r="H20" s="54"/>
      <c r="I20" s="54"/>
    </row>
    <row r="21" spans="1:8" ht="12.75">
      <c r="A21" s="26" t="s">
        <v>197</v>
      </c>
      <c r="B21" s="5">
        <v>0</v>
      </c>
      <c r="C21" s="5">
        <v>0</v>
      </c>
      <c r="D21" s="5">
        <v>0</v>
      </c>
      <c r="F21" s="54"/>
      <c r="G21" s="54"/>
      <c r="H21" s="54"/>
    </row>
    <row r="22" spans="2:5" ht="12.75">
      <c r="B22" s="61"/>
      <c r="C22" s="61"/>
      <c r="E22" s="61"/>
    </row>
    <row r="24" ht="12.75">
      <c r="A24" s="9" t="s">
        <v>303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1" sqref="A1"/>
    </sheetView>
  </sheetViews>
  <sheetFormatPr defaultColWidth="11.421875" defaultRowHeight="12.75"/>
  <cols>
    <col min="1" max="1" width="54.421875" style="8" customWidth="1"/>
    <col min="2" max="16384" width="11.421875" style="8" customWidth="1"/>
  </cols>
  <sheetData>
    <row r="1" ht="12.75">
      <c r="A1" s="6" t="s">
        <v>555</v>
      </c>
    </row>
    <row r="2" ht="12.75">
      <c r="A2" s="7" t="s">
        <v>556</v>
      </c>
    </row>
    <row r="4" spans="1:3" ht="21.75" customHeight="1">
      <c r="A4" s="33"/>
      <c r="B4" s="34" t="s">
        <v>178</v>
      </c>
      <c r="C4" s="34" t="s">
        <v>179</v>
      </c>
    </row>
    <row r="5" spans="1:5" ht="12.75">
      <c r="A5" s="8" t="s">
        <v>172</v>
      </c>
      <c r="B5" s="9">
        <v>4312</v>
      </c>
      <c r="C5" s="9">
        <v>4182</v>
      </c>
      <c r="E5" s="2"/>
    </row>
    <row r="6" spans="1:5" ht="12.75">
      <c r="A6" s="15" t="s">
        <v>231</v>
      </c>
      <c r="B6" s="9">
        <v>947</v>
      </c>
      <c r="C6" s="9">
        <v>1073</v>
      </c>
      <c r="E6"/>
    </row>
    <row r="7" spans="1:5" ht="12.75">
      <c r="A7" s="15" t="s">
        <v>232</v>
      </c>
      <c r="B7" s="9">
        <v>153</v>
      </c>
      <c r="C7" s="9">
        <v>50</v>
      </c>
      <c r="E7"/>
    </row>
    <row r="8" spans="1:5" ht="12.75">
      <c r="A8" s="15" t="s">
        <v>233</v>
      </c>
      <c r="B8" s="9">
        <v>383</v>
      </c>
      <c r="C8" s="9">
        <v>622</v>
      </c>
      <c r="E8"/>
    </row>
    <row r="9" spans="1:5" ht="12.75">
      <c r="A9" s="15" t="s">
        <v>234</v>
      </c>
      <c r="B9" s="9">
        <v>271</v>
      </c>
      <c r="C9" s="9">
        <v>371</v>
      </c>
      <c r="E9"/>
    </row>
    <row r="10" spans="1:5" ht="12.75">
      <c r="A10" s="15" t="s">
        <v>235</v>
      </c>
      <c r="B10" s="9">
        <v>221</v>
      </c>
      <c r="C10" s="9">
        <v>367</v>
      </c>
      <c r="E10"/>
    </row>
    <row r="11" spans="1:5" ht="12.75">
      <c r="A11" s="15" t="s">
        <v>236</v>
      </c>
      <c r="B11" s="9">
        <v>41</v>
      </c>
      <c r="C11" s="9">
        <v>9</v>
      </c>
      <c r="E11"/>
    </row>
    <row r="12" spans="1:5" ht="25.5">
      <c r="A12" s="14" t="s">
        <v>242</v>
      </c>
      <c r="B12" s="9">
        <v>959</v>
      </c>
      <c r="C12" s="9">
        <v>161</v>
      </c>
      <c r="E12"/>
    </row>
    <row r="13" spans="1:5" ht="12.75">
      <c r="A13" s="15" t="s">
        <v>237</v>
      </c>
      <c r="B13" s="9">
        <v>50</v>
      </c>
      <c r="C13" s="9">
        <v>11</v>
      </c>
      <c r="E13"/>
    </row>
    <row r="14" spans="1:5" ht="12.75">
      <c r="A14" s="15" t="s">
        <v>238</v>
      </c>
      <c r="B14" s="9">
        <v>20</v>
      </c>
      <c r="C14" s="9">
        <v>68</v>
      </c>
      <c r="E14"/>
    </row>
    <row r="15" spans="1:5" ht="12.75">
      <c r="A15" s="15" t="s">
        <v>241</v>
      </c>
      <c r="B15" s="9">
        <v>1</v>
      </c>
      <c r="C15" s="9">
        <v>151</v>
      </c>
      <c r="E15"/>
    </row>
    <row r="16" spans="1:5" ht="12.75">
      <c r="A16" s="15" t="s">
        <v>239</v>
      </c>
      <c r="B16" s="9">
        <v>44</v>
      </c>
      <c r="C16" s="9">
        <v>4</v>
      </c>
      <c r="E16"/>
    </row>
    <row r="17" spans="1:5" ht="12.75">
      <c r="A17" s="15" t="s">
        <v>240</v>
      </c>
      <c r="B17" s="9">
        <v>1222</v>
      </c>
      <c r="C17" s="9">
        <v>1295</v>
      </c>
      <c r="E17"/>
    </row>
    <row r="18" ht="12.75">
      <c r="C18" s="9"/>
    </row>
    <row r="22" spans="2:3" ht="12.75">
      <c r="B22" s="9"/>
      <c r="C22" s="9"/>
    </row>
    <row r="23" spans="2:8" ht="12.75">
      <c r="B23" s="9"/>
      <c r="C23" s="9"/>
      <c r="D23" s="9"/>
      <c r="E23" s="9"/>
      <c r="F23" s="9"/>
      <c r="G23" s="9"/>
      <c r="H23" s="9"/>
    </row>
    <row r="24" spans="1:8" ht="12.75">
      <c r="A24" s="8" t="s">
        <v>303</v>
      </c>
      <c r="B24" s="9"/>
      <c r="C24" s="9"/>
      <c r="D24" s="9"/>
      <c r="E24" s="9"/>
      <c r="F24" s="9"/>
      <c r="G24" s="9"/>
      <c r="H24" s="9"/>
    </row>
    <row r="25" spans="2:8" ht="12.75">
      <c r="B25" s="9"/>
      <c r="C25" s="9"/>
      <c r="D25" s="9"/>
      <c r="E25" s="9"/>
      <c r="F25" s="9"/>
      <c r="G25" s="9"/>
      <c r="H25" s="9"/>
    </row>
    <row r="26" spans="2:8" ht="12.75">
      <c r="B26" s="9"/>
      <c r="C26" s="9"/>
      <c r="D26" s="9"/>
      <c r="E26" s="9"/>
      <c r="F26" s="9"/>
      <c r="G26" s="9"/>
      <c r="H26" s="9"/>
    </row>
    <row r="27" spans="2:8" ht="12.75">
      <c r="B27" s="9"/>
      <c r="C27" s="9"/>
      <c r="D27" s="9"/>
      <c r="E27" s="9"/>
      <c r="F27" s="9"/>
      <c r="G27" s="9"/>
      <c r="H27" s="9"/>
    </row>
    <row r="28" spans="2:8" ht="12.75">
      <c r="B28" s="9"/>
      <c r="C28" s="9"/>
      <c r="D28" s="9"/>
      <c r="E28" s="9"/>
      <c r="F28" s="9"/>
      <c r="G28" s="9"/>
      <c r="H28" s="9"/>
    </row>
    <row r="29" spans="2:8" ht="12.75">
      <c r="B29" s="9"/>
      <c r="C29" s="9"/>
      <c r="D29" s="9"/>
      <c r="E29" s="9"/>
      <c r="F29" s="9"/>
      <c r="G29" s="9"/>
      <c r="H29" s="9"/>
    </row>
    <row r="30" spans="2:8" ht="12.75">
      <c r="B30" s="9"/>
      <c r="C30" s="9"/>
      <c r="D30" s="9"/>
      <c r="E30" s="9"/>
      <c r="F30" s="9"/>
      <c r="G30" s="9"/>
      <c r="H30" s="9"/>
    </row>
    <row r="31" spans="2:8" ht="12.75">
      <c r="B31" s="9"/>
      <c r="C31" s="9"/>
      <c r="D31" s="9"/>
      <c r="E31" s="9"/>
      <c r="F31" s="9"/>
      <c r="G31" s="9"/>
      <c r="H31" s="9"/>
    </row>
    <row r="32" spans="2:8" ht="12.75">
      <c r="B32" s="9"/>
      <c r="C32" s="9"/>
      <c r="D32" s="9"/>
      <c r="E32" s="9"/>
      <c r="F32" s="9"/>
      <c r="G32" s="9"/>
      <c r="H32" s="9"/>
    </row>
    <row r="33" spans="2:8" ht="12.75">
      <c r="B33" s="9"/>
      <c r="C33" s="9"/>
      <c r="D33" s="9"/>
      <c r="E33" s="9"/>
      <c r="F33" s="9"/>
      <c r="G33" s="9"/>
      <c r="H33" s="9"/>
    </row>
    <row r="34" spans="3:8" ht="12.75">
      <c r="C34" s="9"/>
      <c r="D34" s="9"/>
      <c r="E34" s="9"/>
      <c r="F34" s="9"/>
      <c r="G34" s="9"/>
      <c r="H34" s="9"/>
    </row>
  </sheetData>
  <printOptions/>
  <pageMargins left="0" right="0" top="0" bottom="0" header="0" footer="0"/>
  <pageSetup horizontalDpi="300" verticalDpi="3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24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3" t="s">
        <v>557</v>
      </c>
    </row>
    <row r="2" ht="12.75">
      <c r="A2" s="3" t="s">
        <v>558</v>
      </c>
    </row>
    <row r="3" ht="12.75">
      <c r="A3" t="s">
        <v>559</v>
      </c>
    </row>
    <row r="4" ht="12.75">
      <c r="A4" t="s">
        <v>561</v>
      </c>
    </row>
    <row r="5" ht="12.75">
      <c r="A5" t="s">
        <v>563</v>
      </c>
    </row>
    <row r="6" ht="12.75">
      <c r="A6" s="5" t="s">
        <v>565</v>
      </c>
    </row>
    <row r="7" ht="12.75">
      <c r="A7" s="5" t="s">
        <v>567</v>
      </c>
    </row>
    <row r="8" ht="12.75">
      <c r="A8" s="8" t="s">
        <v>569</v>
      </c>
    </row>
    <row r="9" ht="12.75">
      <c r="A9" s="8" t="s">
        <v>571</v>
      </c>
    </row>
    <row r="10" ht="12.75">
      <c r="A10" s="8" t="s">
        <v>573</v>
      </c>
    </row>
    <row r="11" ht="12.75">
      <c r="A11" s="8"/>
    </row>
    <row r="12" ht="12.75">
      <c r="A12" s="5"/>
    </row>
    <row r="13" ht="12.75">
      <c r="A13" s="1" t="s">
        <v>246</v>
      </c>
    </row>
    <row r="14" ht="12.75">
      <c r="A14" s="4" t="s">
        <v>560</v>
      </c>
    </row>
    <row r="15" ht="12.75">
      <c r="A15" s="4" t="s">
        <v>562</v>
      </c>
    </row>
    <row r="16" ht="12.75">
      <c r="A16" s="4" t="s">
        <v>564</v>
      </c>
    </row>
    <row r="17" ht="12.75">
      <c r="A17" s="4" t="s">
        <v>566</v>
      </c>
    </row>
    <row r="18" ht="12.75">
      <c r="A18" s="4" t="s">
        <v>568</v>
      </c>
    </row>
    <row r="19" ht="12.75">
      <c r="A19" s="7" t="s">
        <v>570</v>
      </c>
    </row>
    <row r="20" ht="12.75">
      <c r="A20" s="7" t="s">
        <v>572</v>
      </c>
    </row>
    <row r="21" ht="12.75">
      <c r="A21" s="7" t="s">
        <v>574</v>
      </c>
    </row>
    <row r="24" ht="12.75">
      <c r="A24" t="s">
        <v>303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9" customWidth="1"/>
    <col min="2" max="2" width="9.00390625" style="9" customWidth="1"/>
    <col min="3" max="3" width="9.28125" style="9" customWidth="1"/>
    <col min="4" max="4" width="9.140625" style="9" customWidth="1"/>
    <col min="5" max="5" width="8.7109375" style="9" customWidth="1"/>
    <col min="6" max="6" width="8.8515625" style="9" customWidth="1"/>
    <col min="7" max="8" width="9.00390625" style="9" customWidth="1"/>
    <col min="9" max="14" width="10.7109375" style="9" customWidth="1"/>
    <col min="15" max="16384" width="11.421875" style="9" customWidth="1"/>
  </cols>
  <sheetData>
    <row r="1" ht="12.75">
      <c r="A1" s="23" t="s">
        <v>559</v>
      </c>
    </row>
    <row r="2" ht="12.75">
      <c r="A2" s="24" t="s">
        <v>560</v>
      </c>
    </row>
    <row r="4" spans="1:14" ht="25.5">
      <c r="A4" s="38"/>
      <c r="B4" s="37" t="s">
        <v>172</v>
      </c>
      <c r="C4" s="37" t="s">
        <v>182</v>
      </c>
      <c r="D4" s="37" t="s">
        <v>183</v>
      </c>
      <c r="E4" s="37" t="s">
        <v>184</v>
      </c>
      <c r="F4" s="37" t="s">
        <v>0</v>
      </c>
      <c r="G4" s="37" t="s">
        <v>268</v>
      </c>
      <c r="H4" s="37" t="s">
        <v>185</v>
      </c>
      <c r="I4" s="37" t="s">
        <v>186</v>
      </c>
      <c r="J4" s="37" t="s">
        <v>187</v>
      </c>
      <c r="K4" s="37" t="s">
        <v>188</v>
      </c>
      <c r="L4" s="37" t="s">
        <v>1</v>
      </c>
      <c r="M4" s="37" t="s">
        <v>189</v>
      </c>
      <c r="N4" s="37" t="s">
        <v>190</v>
      </c>
    </row>
    <row r="5" spans="1:14" ht="12.75">
      <c r="A5" s="9" t="s">
        <v>176</v>
      </c>
      <c r="B5" s="2">
        <v>7231</v>
      </c>
      <c r="C5" s="2">
        <v>690</v>
      </c>
      <c r="D5" s="2">
        <v>604</v>
      </c>
      <c r="E5" s="2">
        <v>675</v>
      </c>
      <c r="F5" s="2">
        <v>579</v>
      </c>
      <c r="G5" s="2">
        <v>544</v>
      </c>
      <c r="H5" s="2">
        <v>529</v>
      </c>
      <c r="I5" s="2">
        <v>579</v>
      </c>
      <c r="J5" s="2">
        <v>535</v>
      </c>
      <c r="K5" s="2">
        <v>542</v>
      </c>
      <c r="L5" s="2">
        <v>620</v>
      </c>
      <c r="M5" s="2">
        <v>627</v>
      </c>
      <c r="N5" s="2">
        <v>707</v>
      </c>
    </row>
    <row r="6" spans="1:14" ht="12.75">
      <c r="A6" s="25" t="s">
        <v>178</v>
      </c>
      <c r="B6" s="2">
        <v>3616</v>
      </c>
      <c r="C6" s="2">
        <v>340</v>
      </c>
      <c r="D6" s="2">
        <v>311</v>
      </c>
      <c r="E6" s="2">
        <v>325</v>
      </c>
      <c r="F6" s="2">
        <v>277</v>
      </c>
      <c r="G6" s="2">
        <v>262</v>
      </c>
      <c r="H6" s="2">
        <v>255</v>
      </c>
      <c r="I6" s="2">
        <v>271</v>
      </c>
      <c r="J6" s="2">
        <v>275</v>
      </c>
      <c r="K6" s="2">
        <v>277</v>
      </c>
      <c r="L6" s="2">
        <v>320</v>
      </c>
      <c r="M6" s="2">
        <v>334</v>
      </c>
      <c r="N6" s="2">
        <v>369</v>
      </c>
    </row>
    <row r="7" spans="1:14" ht="12.75">
      <c r="A7" s="25" t="s">
        <v>179</v>
      </c>
      <c r="B7" s="2">
        <v>3615</v>
      </c>
      <c r="C7" s="2">
        <v>350</v>
      </c>
      <c r="D7" s="2">
        <v>293</v>
      </c>
      <c r="E7" s="2">
        <v>350</v>
      </c>
      <c r="F7" s="2">
        <v>302</v>
      </c>
      <c r="G7" s="2">
        <v>282</v>
      </c>
      <c r="H7" s="2">
        <v>274</v>
      </c>
      <c r="I7" s="2">
        <v>308</v>
      </c>
      <c r="J7" s="2">
        <v>260</v>
      </c>
      <c r="K7" s="2">
        <v>265</v>
      </c>
      <c r="L7" s="2">
        <v>300</v>
      </c>
      <c r="M7" s="2">
        <v>293</v>
      </c>
      <c r="N7" s="2">
        <v>338</v>
      </c>
    </row>
    <row r="9" spans="1:4" ht="12.75">
      <c r="A9" s="2"/>
      <c r="B9" s="2"/>
      <c r="C9" s="2"/>
      <c r="D9" s="2"/>
    </row>
    <row r="10" ht="12.75">
      <c r="A10" s="2"/>
    </row>
    <row r="11" ht="12.75">
      <c r="A11" s="2"/>
    </row>
    <row r="24" ht="12.75">
      <c r="A24" s="9" t="s">
        <v>303</v>
      </c>
    </row>
  </sheetData>
  <printOptions/>
  <pageMargins left="0" right="0" top="0" bottom="0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A1" sqref="A1"/>
    </sheetView>
  </sheetViews>
  <sheetFormatPr defaultColWidth="11.421875" defaultRowHeight="12.75"/>
  <cols>
    <col min="1" max="1" width="28.8515625" style="9" customWidth="1"/>
    <col min="2" max="4" width="9.28125" style="9" customWidth="1"/>
    <col min="5" max="16384" width="11.421875" style="9" customWidth="1"/>
  </cols>
  <sheetData>
    <row r="1" ht="12.75">
      <c r="A1" s="23" t="s">
        <v>561</v>
      </c>
    </row>
    <row r="2" ht="12.75">
      <c r="A2" s="24" t="s">
        <v>562</v>
      </c>
    </row>
    <row r="4" spans="1:4" ht="21" customHeight="1">
      <c r="A4" s="38"/>
      <c r="B4" s="39" t="s">
        <v>172</v>
      </c>
      <c r="C4" s="39" t="s">
        <v>178</v>
      </c>
      <c r="D4" s="39" t="s">
        <v>179</v>
      </c>
    </row>
    <row r="5" spans="1:4" ht="18.75" customHeight="1">
      <c r="A5" s="9" t="s">
        <v>247</v>
      </c>
      <c r="B5" s="2">
        <v>7231</v>
      </c>
      <c r="C5" s="2">
        <v>3616</v>
      </c>
      <c r="D5" s="2">
        <v>3615</v>
      </c>
    </row>
    <row r="6" spans="1:4" ht="12.75">
      <c r="A6" s="9" t="s">
        <v>248</v>
      </c>
      <c r="B6" s="2">
        <v>10440</v>
      </c>
      <c r="C6" s="2">
        <v>5555</v>
      </c>
      <c r="D6" s="2">
        <v>4885</v>
      </c>
    </row>
    <row r="7" spans="1:4" ht="12.75">
      <c r="A7" s="9" t="s">
        <v>249</v>
      </c>
      <c r="B7" s="2">
        <v>6375</v>
      </c>
      <c r="C7" s="2">
        <v>3223</v>
      </c>
      <c r="D7" s="2">
        <v>3152</v>
      </c>
    </row>
    <row r="10" spans="2:4" ht="12.75">
      <c r="B10" s="21"/>
      <c r="C10" s="21"/>
      <c r="D10" s="21"/>
    </row>
    <row r="11" spans="1:12" ht="12.75">
      <c r="A11" s="2"/>
      <c r="B11" s="21"/>
      <c r="C11" s="21"/>
      <c r="D11" s="21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24" ht="12.75">
      <c r="A24" s="9" t="s">
        <v>303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A1" sqref="A1"/>
    </sheetView>
  </sheetViews>
  <sheetFormatPr defaultColWidth="11.421875" defaultRowHeight="12.75"/>
  <cols>
    <col min="1" max="1" width="21.7109375" style="8" customWidth="1"/>
    <col min="2" max="4" width="8.57421875" style="8" customWidth="1"/>
    <col min="5" max="6" width="11.421875" style="8" customWidth="1"/>
    <col min="7" max="7" width="22.7109375" style="8" customWidth="1"/>
    <col min="8" max="16384" width="11.421875" style="8" customWidth="1"/>
  </cols>
  <sheetData>
    <row r="1" ht="12.75">
      <c r="A1" s="6" t="s">
        <v>563</v>
      </c>
    </row>
    <row r="2" ht="12.75">
      <c r="A2" s="7" t="s">
        <v>564</v>
      </c>
    </row>
    <row r="4" spans="1:7" ht="18.75" customHeight="1">
      <c r="A4" s="33"/>
      <c r="B4" s="34" t="s">
        <v>172</v>
      </c>
      <c r="C4" s="34" t="s">
        <v>178</v>
      </c>
      <c r="D4" s="34" t="s">
        <v>179</v>
      </c>
      <c r="G4" s="57"/>
    </row>
    <row r="5" spans="1:10" ht="12.75">
      <c r="A5" s="13" t="s">
        <v>46</v>
      </c>
      <c r="B5" s="5">
        <v>45</v>
      </c>
      <c r="C5" s="5">
        <v>31</v>
      </c>
      <c r="D5" s="5">
        <v>14</v>
      </c>
      <c r="F5" s="9"/>
      <c r="G5" s="57"/>
      <c r="H5" s="57"/>
      <c r="I5" s="57"/>
      <c r="J5" s="57"/>
    </row>
    <row r="6" spans="1:10" ht="12.75">
      <c r="A6" s="14" t="s">
        <v>250</v>
      </c>
      <c r="B6">
        <v>10</v>
      </c>
      <c r="C6">
        <v>8</v>
      </c>
      <c r="D6">
        <v>2</v>
      </c>
      <c r="F6" s="9"/>
      <c r="G6" s="57"/>
      <c r="H6" s="57"/>
      <c r="I6" s="57"/>
      <c r="J6" s="57"/>
    </row>
    <row r="7" spans="1:10" ht="12.75">
      <c r="A7" s="14" t="s">
        <v>269</v>
      </c>
      <c r="B7" s="8">
        <v>8</v>
      </c>
      <c r="C7" s="8">
        <v>5</v>
      </c>
      <c r="D7" s="8">
        <v>3</v>
      </c>
      <c r="F7" s="9"/>
      <c r="G7" s="57"/>
      <c r="H7" s="57"/>
      <c r="I7" s="57"/>
      <c r="J7" s="57"/>
    </row>
    <row r="8" spans="1:10" ht="12.75">
      <c r="A8" s="14" t="s">
        <v>251</v>
      </c>
      <c r="B8" s="8">
        <v>13</v>
      </c>
      <c r="C8" s="8">
        <v>9</v>
      </c>
      <c r="D8" s="8">
        <v>4</v>
      </c>
      <c r="F8" s="9"/>
      <c r="G8" s="57"/>
      <c r="H8" s="57"/>
      <c r="I8" s="57"/>
      <c r="J8" s="57"/>
    </row>
    <row r="9" spans="1:10" ht="12.75">
      <c r="A9" s="14" t="s">
        <v>252</v>
      </c>
      <c r="B9" s="8">
        <v>6</v>
      </c>
      <c r="C9" s="8">
        <v>4</v>
      </c>
      <c r="D9" s="8">
        <v>2</v>
      </c>
      <c r="F9" s="9"/>
      <c r="G9" s="57"/>
      <c r="H9" s="57"/>
      <c r="I9" s="57"/>
      <c r="J9" s="57"/>
    </row>
    <row r="10" spans="1:10" ht="12.75">
      <c r="A10" s="14" t="s">
        <v>253</v>
      </c>
      <c r="B10" s="8">
        <v>7</v>
      </c>
      <c r="C10" s="8">
        <v>4</v>
      </c>
      <c r="D10" s="8">
        <v>3</v>
      </c>
      <c r="F10" s="9"/>
      <c r="G10" s="57"/>
      <c r="H10" s="57"/>
      <c r="I10" s="57"/>
      <c r="J10" s="57"/>
    </row>
    <row r="11" spans="1:10" ht="12.75">
      <c r="A11" s="14" t="s">
        <v>254</v>
      </c>
      <c r="B11" s="8">
        <v>0</v>
      </c>
      <c r="C11" s="8">
        <v>0</v>
      </c>
      <c r="D11" s="8">
        <v>0</v>
      </c>
      <c r="F11" s="9"/>
      <c r="G11" s="57"/>
      <c r="H11" s="57"/>
      <c r="I11" s="57"/>
      <c r="J11" s="57"/>
    </row>
    <row r="12" spans="1:10" ht="12.75">
      <c r="A12" s="14" t="s">
        <v>255</v>
      </c>
      <c r="B12">
        <v>1</v>
      </c>
      <c r="C12">
        <v>1</v>
      </c>
      <c r="D12" s="8">
        <v>0</v>
      </c>
      <c r="F12" s="9"/>
      <c r="G12" s="57"/>
      <c r="H12" s="57"/>
      <c r="I12" s="57"/>
      <c r="J12" s="57"/>
    </row>
    <row r="13" spans="1:10" ht="12.75">
      <c r="A13" s="12"/>
      <c r="G13" s="57"/>
      <c r="H13" s="57"/>
      <c r="I13" s="57"/>
      <c r="J13" s="57"/>
    </row>
    <row r="14" spans="9:10" ht="12.75">
      <c r="I14" s="57"/>
      <c r="J14" s="57"/>
    </row>
    <row r="15" spans="1:15" ht="12.75">
      <c r="A15"/>
      <c r="B15"/>
      <c r="I15" s="57"/>
      <c r="J15" s="57"/>
      <c r="K15"/>
      <c r="L15"/>
      <c r="M15"/>
      <c r="N15"/>
      <c r="O15"/>
    </row>
    <row r="24" ht="12.75">
      <c r="A24" s="8" t="s">
        <v>303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8"/>
  <sheetViews>
    <sheetView workbookViewId="0" topLeftCell="A1">
      <selection activeCell="A1" sqref="A1"/>
    </sheetView>
  </sheetViews>
  <sheetFormatPr defaultColWidth="11.421875" defaultRowHeight="12.75"/>
  <cols>
    <col min="1" max="1" width="17.28125" style="9" customWidth="1"/>
    <col min="2" max="5" width="10.00390625" style="9" customWidth="1"/>
    <col min="6" max="6" width="11.28125" style="9" customWidth="1"/>
    <col min="7" max="10" width="10.28125" style="9" customWidth="1"/>
    <col min="11" max="11" width="11.28125" style="9" customWidth="1"/>
    <col min="12" max="15" width="10.57421875" style="9" customWidth="1"/>
    <col min="16" max="16" width="13.140625" style="9" customWidth="1"/>
    <col min="17" max="17" width="7.140625" style="9" customWidth="1"/>
    <col min="18" max="18" width="4.8515625" style="9" hidden="1" customWidth="1"/>
    <col min="19" max="19" width="11.421875" style="9" hidden="1" customWidth="1"/>
    <col min="20" max="16384" width="11.421875" style="9" customWidth="1"/>
  </cols>
  <sheetData>
    <row r="1" ht="12.75">
      <c r="A1" s="23" t="s">
        <v>565</v>
      </c>
    </row>
    <row r="2" ht="12.75">
      <c r="A2" s="24" t="s">
        <v>566</v>
      </c>
    </row>
    <row r="4" spans="1:16" ht="12.75">
      <c r="A4" s="50"/>
      <c r="B4" s="122" t="s">
        <v>172</v>
      </c>
      <c r="C4" s="122"/>
      <c r="D4" s="122"/>
      <c r="E4" s="122"/>
      <c r="F4" s="122"/>
      <c r="G4" s="122" t="s">
        <v>178</v>
      </c>
      <c r="H4" s="122"/>
      <c r="I4" s="122"/>
      <c r="J4" s="122"/>
      <c r="K4" s="122"/>
      <c r="L4" s="122" t="s">
        <v>179</v>
      </c>
      <c r="M4" s="122"/>
      <c r="N4" s="122"/>
      <c r="O4" s="122"/>
      <c r="P4" s="122"/>
    </row>
    <row r="5" spans="1:16" ht="25.5">
      <c r="A5" s="51"/>
      <c r="B5" s="44" t="s">
        <v>46</v>
      </c>
      <c r="C5" s="44" t="s">
        <v>243</v>
      </c>
      <c r="D5" s="44" t="s">
        <v>256</v>
      </c>
      <c r="E5" s="44" t="s">
        <v>308</v>
      </c>
      <c r="F5" s="44" t="s">
        <v>245</v>
      </c>
      <c r="G5" s="44" t="s">
        <v>46</v>
      </c>
      <c r="H5" s="44" t="s">
        <v>243</v>
      </c>
      <c r="I5" s="44" t="s">
        <v>256</v>
      </c>
      <c r="J5" s="44" t="s">
        <v>308</v>
      </c>
      <c r="K5" s="44" t="s">
        <v>245</v>
      </c>
      <c r="L5" s="44" t="s">
        <v>46</v>
      </c>
      <c r="M5" s="44" t="s">
        <v>244</v>
      </c>
      <c r="N5" s="44" t="s">
        <v>257</v>
      </c>
      <c r="O5" s="44" t="s">
        <v>309</v>
      </c>
      <c r="P5" s="44" t="s">
        <v>258</v>
      </c>
    </row>
    <row r="6" spans="1:16" ht="18" customHeight="1">
      <c r="A6" s="9" t="s">
        <v>172</v>
      </c>
      <c r="B6" s="2">
        <v>7231</v>
      </c>
      <c r="C6" s="2">
        <v>921</v>
      </c>
      <c r="D6" s="2">
        <v>3175</v>
      </c>
      <c r="E6" s="2">
        <v>2887</v>
      </c>
      <c r="F6" s="2">
        <v>248</v>
      </c>
      <c r="G6" s="2">
        <v>3616</v>
      </c>
      <c r="H6" s="2">
        <v>426</v>
      </c>
      <c r="I6" s="2">
        <v>2307</v>
      </c>
      <c r="J6" s="2">
        <v>709</v>
      </c>
      <c r="K6" s="2">
        <v>174</v>
      </c>
      <c r="L6" s="2">
        <v>3615</v>
      </c>
      <c r="M6" s="2">
        <v>495</v>
      </c>
      <c r="N6" s="2">
        <v>868</v>
      </c>
      <c r="O6" s="2">
        <v>2178</v>
      </c>
      <c r="P6" s="2">
        <v>74</v>
      </c>
    </row>
    <row r="7" spans="1:16" ht="12.75">
      <c r="A7" s="9" t="s">
        <v>259</v>
      </c>
      <c r="B7" s="2">
        <v>45</v>
      </c>
      <c r="C7" s="2">
        <v>45</v>
      </c>
      <c r="D7" s="2">
        <v>0</v>
      </c>
      <c r="E7" s="2">
        <v>0</v>
      </c>
      <c r="F7" s="2">
        <v>0</v>
      </c>
      <c r="G7" s="2">
        <v>31</v>
      </c>
      <c r="H7" s="2">
        <v>31</v>
      </c>
      <c r="I7" s="2">
        <v>0</v>
      </c>
      <c r="J7" s="2">
        <v>0</v>
      </c>
      <c r="K7" s="2">
        <v>0</v>
      </c>
      <c r="L7" s="2">
        <v>14</v>
      </c>
      <c r="M7" s="2">
        <v>14</v>
      </c>
      <c r="N7" s="2">
        <v>0</v>
      </c>
      <c r="O7" s="2">
        <v>0</v>
      </c>
      <c r="P7" s="2">
        <v>0</v>
      </c>
    </row>
    <row r="8" spans="1:16" ht="12.75">
      <c r="A8" s="9" t="s">
        <v>270</v>
      </c>
      <c r="B8" s="2">
        <v>2</v>
      </c>
      <c r="C8" s="2">
        <v>2</v>
      </c>
      <c r="D8" s="2">
        <v>0</v>
      </c>
      <c r="E8" s="2">
        <v>0</v>
      </c>
      <c r="F8" s="2">
        <v>0</v>
      </c>
      <c r="G8" s="2">
        <v>1</v>
      </c>
      <c r="H8" s="2">
        <v>1</v>
      </c>
      <c r="I8" s="2">
        <v>0</v>
      </c>
      <c r="J8" s="2">
        <v>0</v>
      </c>
      <c r="K8" s="2">
        <v>0</v>
      </c>
      <c r="L8" s="2">
        <v>1</v>
      </c>
      <c r="M8" s="2">
        <v>1</v>
      </c>
      <c r="N8" s="2">
        <v>0</v>
      </c>
      <c r="O8" s="2">
        <v>0</v>
      </c>
      <c r="P8" s="2">
        <v>0</v>
      </c>
    </row>
    <row r="9" spans="1:16" ht="12.75">
      <c r="A9" s="9" t="s">
        <v>73</v>
      </c>
      <c r="B9" s="2">
        <v>3</v>
      </c>
      <c r="C9" s="2">
        <v>3</v>
      </c>
      <c r="D9" s="2">
        <v>0</v>
      </c>
      <c r="E9" s="2">
        <v>0</v>
      </c>
      <c r="F9" s="2">
        <v>0</v>
      </c>
      <c r="G9" s="2">
        <v>1</v>
      </c>
      <c r="H9" s="2">
        <v>1</v>
      </c>
      <c r="I9" s="2">
        <v>0</v>
      </c>
      <c r="J9" s="2">
        <v>0</v>
      </c>
      <c r="K9" s="2">
        <v>0</v>
      </c>
      <c r="L9" s="2">
        <v>2</v>
      </c>
      <c r="M9" s="2">
        <v>2</v>
      </c>
      <c r="N9" s="2">
        <v>0</v>
      </c>
      <c r="O9" s="2">
        <v>0</v>
      </c>
      <c r="P9" s="2">
        <v>0</v>
      </c>
    </row>
    <row r="10" spans="1:16" ht="12.75">
      <c r="A10" s="9" t="s">
        <v>74</v>
      </c>
      <c r="B10" s="2">
        <v>2</v>
      </c>
      <c r="C10" s="2">
        <v>2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2</v>
      </c>
      <c r="M10" s="2">
        <v>2</v>
      </c>
      <c r="N10" s="2">
        <v>0</v>
      </c>
      <c r="O10" s="2">
        <v>0</v>
      </c>
      <c r="P10" s="2">
        <v>0</v>
      </c>
    </row>
    <row r="11" spans="1:16" ht="12.75">
      <c r="A11" s="9" t="s">
        <v>75</v>
      </c>
      <c r="B11" s="2">
        <v>3</v>
      </c>
      <c r="C11" s="2">
        <v>3</v>
      </c>
      <c r="D11" s="2">
        <v>0</v>
      </c>
      <c r="E11" s="2">
        <v>0</v>
      </c>
      <c r="F11" s="2">
        <v>0</v>
      </c>
      <c r="G11" s="2">
        <v>2</v>
      </c>
      <c r="H11" s="2">
        <v>2</v>
      </c>
      <c r="I11" s="2">
        <v>0</v>
      </c>
      <c r="J11" s="2">
        <v>0</v>
      </c>
      <c r="K11" s="2">
        <v>0</v>
      </c>
      <c r="L11" s="2">
        <v>1</v>
      </c>
      <c r="M11" s="2">
        <v>1</v>
      </c>
      <c r="N11" s="2">
        <v>0</v>
      </c>
      <c r="O11" s="2">
        <v>0</v>
      </c>
      <c r="P11" s="2">
        <v>0</v>
      </c>
    </row>
    <row r="12" spans="1:16" ht="12.75">
      <c r="A12" s="9" t="s">
        <v>76</v>
      </c>
      <c r="B12" s="2">
        <v>1</v>
      </c>
      <c r="C12" s="2">
        <v>1</v>
      </c>
      <c r="D12" s="2">
        <v>0</v>
      </c>
      <c r="E12" s="2">
        <v>0</v>
      </c>
      <c r="F12" s="2">
        <v>0</v>
      </c>
      <c r="G12" s="2">
        <v>1</v>
      </c>
      <c r="H12" s="2">
        <v>1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</row>
    <row r="13" spans="1:16" ht="12.75">
      <c r="A13" s="9" t="s">
        <v>77</v>
      </c>
      <c r="B13" s="2">
        <v>1</v>
      </c>
      <c r="C13" s="2">
        <v>1</v>
      </c>
      <c r="D13" s="2">
        <v>0</v>
      </c>
      <c r="E13" s="2">
        <v>0</v>
      </c>
      <c r="F13" s="2">
        <v>0</v>
      </c>
      <c r="G13" s="2">
        <v>1</v>
      </c>
      <c r="H13" s="2">
        <v>1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</row>
    <row r="14" spans="1:16" ht="12.75">
      <c r="A14" s="9" t="s">
        <v>78</v>
      </c>
      <c r="B14" s="2">
        <v>3</v>
      </c>
      <c r="C14" s="2">
        <v>3</v>
      </c>
      <c r="D14" s="2">
        <v>0</v>
      </c>
      <c r="E14" s="2">
        <v>0</v>
      </c>
      <c r="F14" s="2">
        <v>0</v>
      </c>
      <c r="G14" s="2">
        <v>3</v>
      </c>
      <c r="H14" s="2">
        <v>3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</row>
    <row r="15" spans="1:16" ht="12.75">
      <c r="A15" s="9" t="s">
        <v>79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</row>
    <row r="16" spans="1:16" ht="12.75">
      <c r="A16" s="9" t="s">
        <v>80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1</v>
      </c>
      <c r="M16" s="2">
        <v>1</v>
      </c>
      <c r="N16" s="2">
        <v>0</v>
      </c>
      <c r="O16" s="2">
        <v>0</v>
      </c>
      <c r="P16" s="2">
        <v>0</v>
      </c>
    </row>
    <row r="17" spans="1:16" ht="12.75">
      <c r="A17" s="9" t="s">
        <v>81</v>
      </c>
      <c r="B17" s="2">
        <v>1</v>
      </c>
      <c r="C17" s="2">
        <v>1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</row>
    <row r="18" spans="1:16" ht="12.75">
      <c r="A18" s="9" t="s">
        <v>82</v>
      </c>
      <c r="B18" s="2">
        <v>1</v>
      </c>
      <c r="C18" s="2">
        <v>1</v>
      </c>
      <c r="D18" s="2">
        <v>0</v>
      </c>
      <c r="E18" s="2">
        <v>0</v>
      </c>
      <c r="F18" s="2">
        <v>0</v>
      </c>
      <c r="G18" s="2">
        <v>1</v>
      </c>
      <c r="H18" s="2">
        <v>1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</row>
    <row r="19" spans="1:16" ht="12.75">
      <c r="A19" s="9" t="s">
        <v>83</v>
      </c>
      <c r="B19" s="2">
        <v>1</v>
      </c>
      <c r="C19" s="2">
        <v>1</v>
      </c>
      <c r="D19" s="2">
        <v>0</v>
      </c>
      <c r="E19" s="2">
        <v>0</v>
      </c>
      <c r="F19" s="2">
        <v>0</v>
      </c>
      <c r="G19" s="2">
        <v>1</v>
      </c>
      <c r="H19" s="2">
        <v>1</v>
      </c>
      <c r="I19" s="2">
        <v>0</v>
      </c>
      <c r="J19" s="2">
        <v>0</v>
      </c>
      <c r="K19" s="2">
        <v>0</v>
      </c>
      <c r="L19" s="2">
        <v>1</v>
      </c>
      <c r="M19" s="2">
        <v>1</v>
      </c>
      <c r="N19" s="2">
        <v>0</v>
      </c>
      <c r="O19" s="2">
        <v>0</v>
      </c>
      <c r="P19" s="2">
        <v>0</v>
      </c>
    </row>
    <row r="20" spans="1:16" ht="12.75">
      <c r="A20" s="9" t="s">
        <v>84</v>
      </c>
      <c r="B20" s="2">
        <v>1</v>
      </c>
      <c r="C20" s="2">
        <v>1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</row>
    <row r="21" spans="1:16" ht="12.75">
      <c r="A21" s="9" t="s">
        <v>85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</row>
    <row r="22" spans="1:16" ht="12.75">
      <c r="A22" s="9" t="s">
        <v>86</v>
      </c>
      <c r="B22" s="2">
        <v>2</v>
      </c>
      <c r="C22" s="2">
        <v>2</v>
      </c>
      <c r="D22" s="2">
        <v>0</v>
      </c>
      <c r="E22" s="2">
        <v>0</v>
      </c>
      <c r="F22" s="2">
        <v>0</v>
      </c>
      <c r="G22" s="2">
        <v>1</v>
      </c>
      <c r="H22" s="2">
        <v>1</v>
      </c>
      <c r="I22" s="2">
        <v>0</v>
      </c>
      <c r="J22" s="2">
        <v>0</v>
      </c>
      <c r="K22" s="2">
        <v>0</v>
      </c>
      <c r="L22" s="2">
        <v>1</v>
      </c>
      <c r="M22" s="2">
        <v>1</v>
      </c>
      <c r="N22" s="2">
        <v>0</v>
      </c>
      <c r="O22" s="2">
        <v>0</v>
      </c>
      <c r="P22" s="2">
        <v>0</v>
      </c>
    </row>
    <row r="23" spans="1:16" ht="12.75">
      <c r="A23" s="9" t="s">
        <v>87</v>
      </c>
      <c r="B23" s="2">
        <v>1</v>
      </c>
      <c r="C23" s="2">
        <v>1</v>
      </c>
      <c r="D23" s="2">
        <v>0</v>
      </c>
      <c r="E23" s="2">
        <v>0</v>
      </c>
      <c r="F23" s="2">
        <v>0</v>
      </c>
      <c r="G23" s="2">
        <v>1</v>
      </c>
      <c r="H23" s="2">
        <v>1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</row>
    <row r="24" spans="1:16" ht="12.75">
      <c r="A24" s="9" t="s">
        <v>760</v>
      </c>
      <c r="B24" s="2">
        <v>2</v>
      </c>
      <c r="C24" s="2">
        <v>2</v>
      </c>
      <c r="D24" s="2">
        <v>0</v>
      </c>
      <c r="E24" s="2">
        <v>0</v>
      </c>
      <c r="F24" s="2">
        <v>0</v>
      </c>
      <c r="G24" s="2">
        <v>1</v>
      </c>
      <c r="H24" s="2">
        <v>1</v>
      </c>
      <c r="I24" s="2">
        <v>0</v>
      </c>
      <c r="J24" s="2">
        <v>0</v>
      </c>
      <c r="K24" s="2">
        <v>0</v>
      </c>
      <c r="L24" s="2">
        <v>1</v>
      </c>
      <c r="M24" s="2">
        <v>1</v>
      </c>
      <c r="N24" s="2">
        <v>0</v>
      </c>
      <c r="O24" s="2">
        <v>0</v>
      </c>
      <c r="P24" s="2">
        <v>0</v>
      </c>
    </row>
    <row r="25" spans="1:16" ht="12.75">
      <c r="A25" s="9" t="s">
        <v>89</v>
      </c>
      <c r="B25" s="2">
        <v>2</v>
      </c>
      <c r="C25" s="2">
        <v>2</v>
      </c>
      <c r="D25" s="2">
        <v>0</v>
      </c>
      <c r="E25" s="2">
        <v>0</v>
      </c>
      <c r="F25" s="2">
        <v>0</v>
      </c>
      <c r="G25" s="2">
        <v>2</v>
      </c>
      <c r="H25" s="2">
        <v>2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</row>
    <row r="26" spans="1:16" ht="12.75">
      <c r="A26" s="9" t="s">
        <v>90</v>
      </c>
      <c r="B26" s="2">
        <v>3</v>
      </c>
      <c r="C26" s="2">
        <v>3</v>
      </c>
      <c r="D26" s="2">
        <v>0</v>
      </c>
      <c r="E26" s="2">
        <v>0</v>
      </c>
      <c r="F26" s="2">
        <v>0</v>
      </c>
      <c r="G26" s="2">
        <v>2</v>
      </c>
      <c r="H26" s="2">
        <v>2</v>
      </c>
      <c r="I26" s="2">
        <v>0</v>
      </c>
      <c r="J26" s="2">
        <v>0</v>
      </c>
      <c r="K26" s="2">
        <v>0</v>
      </c>
      <c r="L26" s="2">
        <v>1</v>
      </c>
      <c r="M26" s="2">
        <v>1</v>
      </c>
      <c r="N26" s="2">
        <v>0</v>
      </c>
      <c r="O26" s="2">
        <v>0</v>
      </c>
      <c r="P26" s="2">
        <v>0</v>
      </c>
    </row>
    <row r="27" spans="1:16" ht="12.75">
      <c r="A27" s="9" t="s">
        <v>91</v>
      </c>
      <c r="B27" s="2">
        <v>4</v>
      </c>
      <c r="C27" s="2">
        <v>3</v>
      </c>
      <c r="D27" s="2">
        <v>1</v>
      </c>
      <c r="E27" s="2">
        <v>0</v>
      </c>
      <c r="F27" s="2">
        <v>0</v>
      </c>
      <c r="G27" s="2">
        <v>3</v>
      </c>
      <c r="H27" s="2">
        <v>2</v>
      </c>
      <c r="I27" s="2">
        <v>1</v>
      </c>
      <c r="J27" s="2">
        <v>0</v>
      </c>
      <c r="K27" s="2">
        <v>0</v>
      </c>
      <c r="L27" s="2">
        <v>1</v>
      </c>
      <c r="M27" s="2">
        <v>1</v>
      </c>
      <c r="N27" s="2">
        <v>0</v>
      </c>
      <c r="O27" s="2">
        <v>0</v>
      </c>
      <c r="P27" s="2">
        <v>0</v>
      </c>
    </row>
    <row r="28" spans="1:16" ht="12.75">
      <c r="A28" s="9" t="s">
        <v>92</v>
      </c>
      <c r="B28" s="2">
        <v>3</v>
      </c>
      <c r="C28" s="2">
        <v>3</v>
      </c>
      <c r="D28" s="2">
        <v>0</v>
      </c>
      <c r="E28" s="2">
        <v>0</v>
      </c>
      <c r="F28" s="2">
        <v>0</v>
      </c>
      <c r="G28" s="2">
        <v>3</v>
      </c>
      <c r="H28" s="2">
        <v>3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</row>
    <row r="29" spans="1:16" ht="12.75">
      <c r="A29" s="9" t="s">
        <v>93</v>
      </c>
      <c r="B29" s="2">
        <v>3</v>
      </c>
      <c r="C29" s="2">
        <v>3</v>
      </c>
      <c r="D29" s="2">
        <v>0</v>
      </c>
      <c r="E29" s="2">
        <v>0</v>
      </c>
      <c r="F29" s="2">
        <v>0</v>
      </c>
      <c r="G29" s="2">
        <v>3</v>
      </c>
      <c r="H29" s="2">
        <v>3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</row>
    <row r="30" spans="1:16" ht="12.75">
      <c r="A30" s="9" t="s">
        <v>94</v>
      </c>
      <c r="B30" s="2">
        <v>3</v>
      </c>
      <c r="C30" s="2">
        <v>3</v>
      </c>
      <c r="D30" s="2">
        <v>0</v>
      </c>
      <c r="E30" s="2">
        <v>0</v>
      </c>
      <c r="F30" s="2">
        <v>0</v>
      </c>
      <c r="G30" s="2">
        <v>1</v>
      </c>
      <c r="H30" s="2">
        <v>1</v>
      </c>
      <c r="I30" s="2">
        <v>0</v>
      </c>
      <c r="J30" s="2">
        <v>0</v>
      </c>
      <c r="K30" s="2">
        <v>0</v>
      </c>
      <c r="L30" s="2">
        <v>2</v>
      </c>
      <c r="M30" s="2">
        <v>2</v>
      </c>
      <c r="N30" s="2">
        <v>0</v>
      </c>
      <c r="O30" s="2">
        <v>0</v>
      </c>
      <c r="P30" s="2">
        <v>0</v>
      </c>
    </row>
    <row r="31" spans="1:16" ht="12.75">
      <c r="A31" s="9" t="s">
        <v>95</v>
      </c>
      <c r="B31" s="2">
        <v>3</v>
      </c>
      <c r="C31" s="2">
        <v>3</v>
      </c>
      <c r="D31" s="2">
        <v>0</v>
      </c>
      <c r="E31" s="2">
        <v>0</v>
      </c>
      <c r="F31" s="2">
        <v>0</v>
      </c>
      <c r="G31" s="2">
        <v>2</v>
      </c>
      <c r="H31" s="2">
        <v>2</v>
      </c>
      <c r="I31" s="2">
        <v>0</v>
      </c>
      <c r="J31" s="2">
        <v>0</v>
      </c>
      <c r="K31" s="2">
        <v>0</v>
      </c>
      <c r="L31" s="2">
        <v>1</v>
      </c>
      <c r="M31" s="2">
        <v>1</v>
      </c>
      <c r="N31" s="2">
        <v>0</v>
      </c>
      <c r="O31" s="2">
        <v>0</v>
      </c>
      <c r="P31" s="2">
        <v>0</v>
      </c>
    </row>
    <row r="32" spans="1:16" ht="12.75">
      <c r="A32" s="9" t="s">
        <v>96</v>
      </c>
      <c r="B32" s="2">
        <v>4</v>
      </c>
      <c r="C32" s="2">
        <v>4</v>
      </c>
      <c r="D32" s="2">
        <v>0</v>
      </c>
      <c r="E32" s="2">
        <v>0</v>
      </c>
      <c r="F32" s="2">
        <v>0</v>
      </c>
      <c r="G32" s="2">
        <v>3</v>
      </c>
      <c r="H32" s="2">
        <v>3</v>
      </c>
      <c r="I32" s="2">
        <v>0</v>
      </c>
      <c r="J32" s="2">
        <v>0</v>
      </c>
      <c r="K32" s="2">
        <v>0</v>
      </c>
      <c r="L32" s="2">
        <v>1</v>
      </c>
      <c r="M32" s="2">
        <v>1</v>
      </c>
      <c r="N32" s="2">
        <v>0</v>
      </c>
      <c r="O32" s="2">
        <v>0</v>
      </c>
      <c r="P32" s="2">
        <v>0</v>
      </c>
    </row>
    <row r="33" spans="1:16" ht="12.75">
      <c r="A33" s="9" t="s">
        <v>97</v>
      </c>
      <c r="B33" s="2">
        <v>10</v>
      </c>
      <c r="C33" s="2">
        <v>7</v>
      </c>
      <c r="D33" s="2">
        <v>3</v>
      </c>
      <c r="E33" s="2">
        <v>0</v>
      </c>
      <c r="F33" s="2">
        <v>0</v>
      </c>
      <c r="G33" s="2">
        <v>8</v>
      </c>
      <c r="H33" s="2">
        <v>6</v>
      </c>
      <c r="I33" s="2">
        <v>2</v>
      </c>
      <c r="J33" s="2">
        <v>0</v>
      </c>
      <c r="K33" s="2">
        <v>0</v>
      </c>
      <c r="L33" s="2">
        <v>2</v>
      </c>
      <c r="M33" s="2">
        <v>1</v>
      </c>
      <c r="N33" s="2">
        <v>1</v>
      </c>
      <c r="O33" s="2">
        <v>0</v>
      </c>
      <c r="P33" s="2">
        <v>0</v>
      </c>
    </row>
    <row r="34" spans="1:16" ht="12.75">
      <c r="A34" s="9" t="s">
        <v>98</v>
      </c>
      <c r="B34" s="2">
        <v>5</v>
      </c>
      <c r="C34" s="2">
        <v>4</v>
      </c>
      <c r="D34" s="2">
        <v>1</v>
      </c>
      <c r="E34" s="2">
        <v>0</v>
      </c>
      <c r="F34" s="2">
        <v>0</v>
      </c>
      <c r="G34" s="2">
        <v>5</v>
      </c>
      <c r="H34" s="2">
        <v>4</v>
      </c>
      <c r="I34" s="2">
        <v>1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</row>
    <row r="35" spans="1:16" ht="12.75">
      <c r="A35" s="9" t="s">
        <v>99</v>
      </c>
      <c r="B35" s="2">
        <v>10</v>
      </c>
      <c r="C35" s="2">
        <v>7</v>
      </c>
      <c r="D35" s="2">
        <v>2</v>
      </c>
      <c r="E35" s="2">
        <v>1</v>
      </c>
      <c r="F35" s="2">
        <v>0</v>
      </c>
      <c r="G35" s="2">
        <v>7</v>
      </c>
      <c r="H35" s="2">
        <v>4</v>
      </c>
      <c r="I35" s="2">
        <v>2</v>
      </c>
      <c r="J35" s="2">
        <v>1</v>
      </c>
      <c r="K35" s="2">
        <v>0</v>
      </c>
      <c r="L35" s="2">
        <v>3</v>
      </c>
      <c r="M35" s="2">
        <v>3</v>
      </c>
      <c r="N35" s="2">
        <v>0</v>
      </c>
      <c r="O35" s="2">
        <v>0</v>
      </c>
      <c r="P35" s="2">
        <v>0</v>
      </c>
    </row>
    <row r="36" spans="1:16" ht="12.75">
      <c r="A36" s="9" t="s">
        <v>100</v>
      </c>
      <c r="B36" s="2">
        <v>4</v>
      </c>
      <c r="C36" s="2">
        <v>3</v>
      </c>
      <c r="D36" s="2">
        <v>0</v>
      </c>
      <c r="E36" s="2">
        <v>0</v>
      </c>
      <c r="F36" s="2">
        <v>1</v>
      </c>
      <c r="G36" s="2">
        <v>3</v>
      </c>
      <c r="H36" s="2">
        <v>2</v>
      </c>
      <c r="I36" s="2">
        <v>0</v>
      </c>
      <c r="J36" s="2">
        <v>0</v>
      </c>
      <c r="K36" s="2">
        <v>1</v>
      </c>
      <c r="L36" s="2">
        <v>1</v>
      </c>
      <c r="M36" s="2">
        <v>1</v>
      </c>
      <c r="N36" s="2">
        <v>0</v>
      </c>
      <c r="O36" s="2">
        <v>0</v>
      </c>
      <c r="P36" s="2">
        <v>0</v>
      </c>
    </row>
    <row r="37" spans="1:16" ht="12.75">
      <c r="A37" s="9" t="s">
        <v>101</v>
      </c>
      <c r="B37" s="2">
        <v>6</v>
      </c>
      <c r="C37" s="2">
        <v>4</v>
      </c>
      <c r="D37" s="2">
        <v>2</v>
      </c>
      <c r="E37" s="2">
        <v>0</v>
      </c>
      <c r="F37" s="2">
        <v>0</v>
      </c>
      <c r="G37" s="2">
        <v>6</v>
      </c>
      <c r="H37" s="2">
        <v>4</v>
      </c>
      <c r="I37" s="2">
        <v>2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</row>
    <row r="38" spans="1:16" ht="12.75">
      <c r="A38" s="9" t="s">
        <v>102</v>
      </c>
      <c r="B38" s="2">
        <v>10</v>
      </c>
      <c r="C38" s="2">
        <v>7</v>
      </c>
      <c r="D38" s="2">
        <v>3</v>
      </c>
      <c r="E38" s="2">
        <v>0</v>
      </c>
      <c r="F38" s="2">
        <v>0</v>
      </c>
      <c r="G38" s="2">
        <v>7</v>
      </c>
      <c r="H38" s="2">
        <v>5</v>
      </c>
      <c r="I38" s="2">
        <v>2</v>
      </c>
      <c r="J38" s="2">
        <v>0</v>
      </c>
      <c r="K38" s="2">
        <v>0</v>
      </c>
      <c r="L38" s="2">
        <v>3</v>
      </c>
      <c r="M38" s="2">
        <v>2</v>
      </c>
      <c r="N38" s="2">
        <v>1</v>
      </c>
      <c r="O38" s="2">
        <v>0</v>
      </c>
      <c r="P38" s="2">
        <v>0</v>
      </c>
    </row>
    <row r="39" spans="1:16" ht="12.75">
      <c r="A39" s="9" t="s">
        <v>103</v>
      </c>
      <c r="B39" s="2">
        <v>10</v>
      </c>
      <c r="C39" s="2">
        <v>5</v>
      </c>
      <c r="D39" s="2">
        <v>4</v>
      </c>
      <c r="E39" s="2">
        <v>0</v>
      </c>
      <c r="F39" s="2">
        <v>1</v>
      </c>
      <c r="G39" s="2">
        <v>8</v>
      </c>
      <c r="H39" s="2">
        <v>4</v>
      </c>
      <c r="I39" s="2">
        <v>3</v>
      </c>
      <c r="J39" s="2">
        <v>0</v>
      </c>
      <c r="K39" s="2">
        <v>1</v>
      </c>
      <c r="L39" s="2">
        <v>2</v>
      </c>
      <c r="M39" s="2">
        <v>1</v>
      </c>
      <c r="N39" s="2">
        <v>1</v>
      </c>
      <c r="O39" s="2">
        <v>0</v>
      </c>
      <c r="P39" s="2">
        <v>0</v>
      </c>
    </row>
    <row r="40" spans="1:16" ht="12.75">
      <c r="A40" s="9" t="s">
        <v>104</v>
      </c>
      <c r="B40" s="2">
        <v>12</v>
      </c>
      <c r="C40" s="2">
        <v>6</v>
      </c>
      <c r="D40" s="2">
        <v>4</v>
      </c>
      <c r="E40" s="2">
        <v>0</v>
      </c>
      <c r="F40" s="2">
        <v>2</v>
      </c>
      <c r="G40" s="2">
        <v>8</v>
      </c>
      <c r="H40" s="2">
        <v>5</v>
      </c>
      <c r="I40" s="2">
        <v>2</v>
      </c>
      <c r="J40" s="2">
        <v>0</v>
      </c>
      <c r="K40" s="2">
        <v>1</v>
      </c>
      <c r="L40" s="2">
        <v>4</v>
      </c>
      <c r="M40" s="2">
        <v>1</v>
      </c>
      <c r="N40" s="2">
        <v>2</v>
      </c>
      <c r="O40" s="2">
        <v>0</v>
      </c>
      <c r="P40" s="2">
        <v>1</v>
      </c>
    </row>
    <row r="41" spans="1:16" ht="12.75">
      <c r="A41" s="9" t="s">
        <v>105</v>
      </c>
      <c r="B41" s="2">
        <v>4</v>
      </c>
      <c r="C41" s="2">
        <v>1</v>
      </c>
      <c r="D41" s="2">
        <v>3</v>
      </c>
      <c r="E41" s="2">
        <v>0</v>
      </c>
      <c r="F41" s="2">
        <v>0</v>
      </c>
      <c r="G41" s="2">
        <v>2</v>
      </c>
      <c r="H41" s="2">
        <v>1</v>
      </c>
      <c r="I41" s="2">
        <v>1</v>
      </c>
      <c r="J41" s="2">
        <v>0</v>
      </c>
      <c r="K41" s="2">
        <v>0</v>
      </c>
      <c r="L41" s="2">
        <v>2</v>
      </c>
      <c r="M41" s="2">
        <v>0</v>
      </c>
      <c r="N41" s="2">
        <v>2</v>
      </c>
      <c r="O41" s="2">
        <v>0</v>
      </c>
      <c r="P41" s="2">
        <v>0</v>
      </c>
    </row>
    <row r="42" spans="1:16" ht="12.75">
      <c r="A42" s="9" t="s">
        <v>106</v>
      </c>
      <c r="B42" s="2">
        <v>13</v>
      </c>
      <c r="C42" s="2">
        <v>8</v>
      </c>
      <c r="D42" s="2">
        <v>4</v>
      </c>
      <c r="E42" s="2">
        <v>0</v>
      </c>
      <c r="F42" s="2">
        <v>1</v>
      </c>
      <c r="G42" s="2">
        <v>8</v>
      </c>
      <c r="H42" s="2">
        <v>6</v>
      </c>
      <c r="I42" s="2">
        <v>1</v>
      </c>
      <c r="J42" s="2">
        <v>0</v>
      </c>
      <c r="K42" s="2">
        <v>1</v>
      </c>
      <c r="L42" s="2">
        <v>5</v>
      </c>
      <c r="M42" s="2">
        <v>2</v>
      </c>
      <c r="N42" s="2">
        <v>3</v>
      </c>
      <c r="O42" s="2">
        <v>0</v>
      </c>
      <c r="P42" s="2">
        <v>0</v>
      </c>
    </row>
    <row r="43" spans="1:16" ht="12.75">
      <c r="A43" s="9" t="s">
        <v>107</v>
      </c>
      <c r="B43" s="2">
        <v>9</v>
      </c>
      <c r="C43" s="2">
        <v>5</v>
      </c>
      <c r="D43" s="2">
        <v>4</v>
      </c>
      <c r="E43" s="2">
        <v>0</v>
      </c>
      <c r="F43" s="2">
        <v>0</v>
      </c>
      <c r="G43" s="2">
        <v>5</v>
      </c>
      <c r="H43" s="2">
        <v>2</v>
      </c>
      <c r="I43" s="2">
        <v>3</v>
      </c>
      <c r="J43" s="2">
        <v>0</v>
      </c>
      <c r="K43" s="2">
        <v>0</v>
      </c>
      <c r="L43" s="2">
        <v>4</v>
      </c>
      <c r="M43" s="2">
        <v>3</v>
      </c>
      <c r="N43" s="2">
        <v>1</v>
      </c>
      <c r="O43" s="2">
        <v>0</v>
      </c>
      <c r="P43" s="2">
        <v>0</v>
      </c>
    </row>
    <row r="44" spans="1:16" ht="12.75">
      <c r="A44" s="9" t="s">
        <v>108</v>
      </c>
      <c r="B44" s="2">
        <v>17</v>
      </c>
      <c r="C44" s="2">
        <v>10</v>
      </c>
      <c r="D44" s="2">
        <v>7</v>
      </c>
      <c r="E44" s="2">
        <v>0</v>
      </c>
      <c r="F44" s="2">
        <v>0</v>
      </c>
      <c r="G44" s="2">
        <v>11</v>
      </c>
      <c r="H44" s="2">
        <v>7</v>
      </c>
      <c r="I44" s="2">
        <v>4</v>
      </c>
      <c r="J44" s="2">
        <v>0</v>
      </c>
      <c r="K44" s="2">
        <v>0</v>
      </c>
      <c r="L44" s="2">
        <v>6</v>
      </c>
      <c r="M44" s="2">
        <v>3</v>
      </c>
      <c r="N44" s="2">
        <v>3</v>
      </c>
      <c r="O44" s="2">
        <v>0</v>
      </c>
      <c r="P44" s="2">
        <v>0</v>
      </c>
    </row>
    <row r="45" spans="1:16" ht="12.75">
      <c r="A45" s="9" t="s">
        <v>109</v>
      </c>
      <c r="B45" s="2">
        <v>21</v>
      </c>
      <c r="C45" s="2">
        <v>14</v>
      </c>
      <c r="D45" s="2">
        <v>6</v>
      </c>
      <c r="E45" s="2">
        <v>0</v>
      </c>
      <c r="F45" s="2">
        <v>1</v>
      </c>
      <c r="G45" s="2">
        <v>14</v>
      </c>
      <c r="H45" s="2">
        <v>10</v>
      </c>
      <c r="I45" s="2">
        <v>3</v>
      </c>
      <c r="J45" s="2">
        <v>0</v>
      </c>
      <c r="K45" s="2">
        <v>1</v>
      </c>
      <c r="L45" s="2">
        <v>7</v>
      </c>
      <c r="M45" s="2">
        <v>4</v>
      </c>
      <c r="N45" s="2">
        <v>3</v>
      </c>
      <c r="O45" s="2">
        <v>0</v>
      </c>
      <c r="P45" s="2">
        <v>0</v>
      </c>
    </row>
    <row r="46" spans="1:16" ht="12.75">
      <c r="A46" s="9" t="s">
        <v>110</v>
      </c>
      <c r="B46" s="2">
        <v>15</v>
      </c>
      <c r="C46" s="2">
        <v>8</v>
      </c>
      <c r="D46" s="2">
        <v>4</v>
      </c>
      <c r="E46" s="2">
        <v>0</v>
      </c>
      <c r="F46" s="2">
        <v>3</v>
      </c>
      <c r="G46" s="2">
        <v>9</v>
      </c>
      <c r="H46" s="2">
        <v>5</v>
      </c>
      <c r="I46" s="2">
        <v>2</v>
      </c>
      <c r="J46" s="2">
        <v>0</v>
      </c>
      <c r="K46" s="2">
        <v>2</v>
      </c>
      <c r="L46" s="2">
        <v>6</v>
      </c>
      <c r="M46" s="2">
        <v>3</v>
      </c>
      <c r="N46" s="2">
        <v>2</v>
      </c>
      <c r="O46" s="2">
        <v>0</v>
      </c>
      <c r="P46" s="2">
        <v>1</v>
      </c>
    </row>
    <row r="47" spans="1:16" ht="12.75">
      <c r="A47" s="9" t="s">
        <v>111</v>
      </c>
      <c r="B47" s="2">
        <v>13</v>
      </c>
      <c r="C47" s="2">
        <v>5</v>
      </c>
      <c r="D47" s="2">
        <v>6</v>
      </c>
      <c r="E47" s="2">
        <v>2</v>
      </c>
      <c r="F47" s="2">
        <v>0</v>
      </c>
      <c r="G47" s="2">
        <v>9</v>
      </c>
      <c r="H47" s="2">
        <v>3</v>
      </c>
      <c r="I47" s="2">
        <v>5</v>
      </c>
      <c r="J47" s="2">
        <v>1</v>
      </c>
      <c r="K47" s="2">
        <v>0</v>
      </c>
      <c r="L47" s="2">
        <v>4</v>
      </c>
      <c r="M47" s="2">
        <v>2</v>
      </c>
      <c r="N47" s="2">
        <v>1</v>
      </c>
      <c r="O47" s="2">
        <v>1</v>
      </c>
      <c r="P47" s="2">
        <v>0</v>
      </c>
    </row>
    <row r="48" spans="1:16" ht="12.75">
      <c r="A48" s="9" t="s">
        <v>112</v>
      </c>
      <c r="B48" s="2">
        <v>15</v>
      </c>
      <c r="C48" s="2">
        <v>6</v>
      </c>
      <c r="D48" s="2">
        <v>9</v>
      </c>
      <c r="E48" s="2">
        <v>0</v>
      </c>
      <c r="F48" s="2">
        <v>0</v>
      </c>
      <c r="G48" s="2">
        <v>7</v>
      </c>
      <c r="H48" s="2">
        <v>4</v>
      </c>
      <c r="I48" s="2">
        <v>3</v>
      </c>
      <c r="J48" s="2">
        <v>0</v>
      </c>
      <c r="K48" s="2">
        <v>0</v>
      </c>
      <c r="L48" s="2">
        <v>8</v>
      </c>
      <c r="M48" s="2">
        <v>2</v>
      </c>
      <c r="N48" s="2">
        <v>6</v>
      </c>
      <c r="O48" s="2">
        <v>0</v>
      </c>
      <c r="P48" s="2">
        <v>0</v>
      </c>
    </row>
    <row r="49" spans="1:16" ht="12.75">
      <c r="A49" s="9" t="s">
        <v>113</v>
      </c>
      <c r="B49" s="2">
        <v>26</v>
      </c>
      <c r="C49" s="2">
        <v>13</v>
      </c>
      <c r="D49" s="2">
        <v>8</v>
      </c>
      <c r="E49" s="2">
        <v>2</v>
      </c>
      <c r="F49" s="2">
        <v>3</v>
      </c>
      <c r="G49" s="2">
        <v>18</v>
      </c>
      <c r="H49" s="2">
        <v>11</v>
      </c>
      <c r="I49" s="2">
        <v>5</v>
      </c>
      <c r="J49" s="2">
        <v>0</v>
      </c>
      <c r="K49" s="2">
        <v>2</v>
      </c>
      <c r="L49" s="2">
        <v>8</v>
      </c>
      <c r="M49" s="2">
        <v>2</v>
      </c>
      <c r="N49" s="2">
        <v>3</v>
      </c>
      <c r="O49" s="2">
        <v>2</v>
      </c>
      <c r="P49" s="2">
        <v>1</v>
      </c>
    </row>
    <row r="50" spans="1:16" ht="12.75">
      <c r="A50" s="9" t="s">
        <v>114</v>
      </c>
      <c r="B50" s="2">
        <v>16</v>
      </c>
      <c r="C50" s="2">
        <v>5</v>
      </c>
      <c r="D50" s="2">
        <v>6</v>
      </c>
      <c r="E50" s="2">
        <v>0</v>
      </c>
      <c r="F50" s="2">
        <v>5</v>
      </c>
      <c r="G50" s="2">
        <v>10</v>
      </c>
      <c r="H50" s="2">
        <v>3</v>
      </c>
      <c r="I50" s="2">
        <v>4</v>
      </c>
      <c r="J50" s="2">
        <v>0</v>
      </c>
      <c r="K50" s="2">
        <v>3</v>
      </c>
      <c r="L50" s="2">
        <v>6</v>
      </c>
      <c r="M50" s="2">
        <v>2</v>
      </c>
      <c r="N50" s="2">
        <v>2</v>
      </c>
      <c r="O50" s="2">
        <v>0</v>
      </c>
      <c r="P50" s="2">
        <v>2</v>
      </c>
    </row>
    <row r="51" spans="1:16" ht="12.75">
      <c r="A51" s="9" t="s">
        <v>115</v>
      </c>
      <c r="B51" s="2">
        <v>31</v>
      </c>
      <c r="C51" s="2">
        <v>5</v>
      </c>
      <c r="D51" s="2">
        <v>19</v>
      </c>
      <c r="E51" s="2">
        <v>4</v>
      </c>
      <c r="F51" s="2">
        <v>3</v>
      </c>
      <c r="G51" s="2">
        <v>20</v>
      </c>
      <c r="H51" s="2">
        <v>5</v>
      </c>
      <c r="I51" s="2">
        <v>12</v>
      </c>
      <c r="J51" s="2">
        <v>1</v>
      </c>
      <c r="K51" s="2">
        <v>2</v>
      </c>
      <c r="L51" s="2">
        <v>11</v>
      </c>
      <c r="M51" s="2">
        <v>0</v>
      </c>
      <c r="N51" s="2">
        <v>7</v>
      </c>
      <c r="O51" s="2">
        <v>3</v>
      </c>
      <c r="P51" s="2">
        <v>1</v>
      </c>
    </row>
    <row r="52" spans="1:16" ht="12.75">
      <c r="A52" s="9" t="s">
        <v>116</v>
      </c>
      <c r="B52" s="2">
        <v>30</v>
      </c>
      <c r="C52" s="2">
        <v>11</v>
      </c>
      <c r="D52" s="2">
        <v>11</v>
      </c>
      <c r="E52" s="2">
        <v>1</v>
      </c>
      <c r="F52" s="2">
        <v>7</v>
      </c>
      <c r="G52" s="2">
        <v>15</v>
      </c>
      <c r="H52" s="2">
        <v>5</v>
      </c>
      <c r="I52" s="2">
        <v>6</v>
      </c>
      <c r="J52" s="2">
        <v>1</v>
      </c>
      <c r="K52" s="2">
        <v>3</v>
      </c>
      <c r="L52" s="2">
        <v>15</v>
      </c>
      <c r="M52" s="2">
        <v>6</v>
      </c>
      <c r="N52" s="2">
        <v>5</v>
      </c>
      <c r="O52" s="2">
        <v>0</v>
      </c>
      <c r="P52" s="2">
        <v>4</v>
      </c>
    </row>
    <row r="53" spans="1:16" ht="12.75">
      <c r="A53" s="9" t="s">
        <v>117</v>
      </c>
      <c r="B53" s="2">
        <v>35</v>
      </c>
      <c r="C53" s="2">
        <v>6</v>
      </c>
      <c r="D53" s="2">
        <v>21</v>
      </c>
      <c r="E53" s="2">
        <v>2</v>
      </c>
      <c r="F53" s="2">
        <v>6</v>
      </c>
      <c r="G53" s="2">
        <v>26</v>
      </c>
      <c r="H53" s="2">
        <v>6</v>
      </c>
      <c r="I53" s="2">
        <v>16</v>
      </c>
      <c r="J53" s="2">
        <v>1</v>
      </c>
      <c r="K53" s="2">
        <v>3</v>
      </c>
      <c r="L53" s="2">
        <v>9</v>
      </c>
      <c r="M53" s="2">
        <v>0</v>
      </c>
      <c r="N53" s="2">
        <v>5</v>
      </c>
      <c r="O53" s="2">
        <v>1</v>
      </c>
      <c r="P53" s="2">
        <v>3</v>
      </c>
    </row>
    <row r="54" spans="1:16" ht="12.75">
      <c r="A54" s="9" t="s">
        <v>118</v>
      </c>
      <c r="B54" s="2">
        <v>31</v>
      </c>
      <c r="C54" s="2">
        <v>6</v>
      </c>
      <c r="D54" s="2">
        <v>15</v>
      </c>
      <c r="E54" s="2">
        <v>3</v>
      </c>
      <c r="F54" s="2">
        <v>7</v>
      </c>
      <c r="G54" s="2">
        <v>19</v>
      </c>
      <c r="H54" s="2">
        <v>5</v>
      </c>
      <c r="I54" s="2">
        <v>11</v>
      </c>
      <c r="J54" s="2">
        <v>0</v>
      </c>
      <c r="K54" s="2">
        <v>3</v>
      </c>
      <c r="L54" s="2">
        <v>12</v>
      </c>
      <c r="M54" s="2">
        <v>1</v>
      </c>
      <c r="N54" s="2">
        <v>4</v>
      </c>
      <c r="O54" s="2">
        <v>3</v>
      </c>
      <c r="P54" s="2">
        <v>4</v>
      </c>
    </row>
    <row r="55" spans="1:16" ht="12.75">
      <c r="A55" s="9" t="s">
        <v>119</v>
      </c>
      <c r="B55" s="2">
        <v>30</v>
      </c>
      <c r="C55" s="2">
        <v>6</v>
      </c>
      <c r="D55" s="2">
        <v>15</v>
      </c>
      <c r="E55" s="2">
        <v>3</v>
      </c>
      <c r="F55" s="2">
        <v>6</v>
      </c>
      <c r="G55" s="2">
        <v>24</v>
      </c>
      <c r="H55" s="2">
        <v>4</v>
      </c>
      <c r="I55" s="2">
        <v>12</v>
      </c>
      <c r="J55" s="2">
        <v>3</v>
      </c>
      <c r="K55" s="2">
        <v>5</v>
      </c>
      <c r="L55" s="2">
        <v>6</v>
      </c>
      <c r="M55" s="2">
        <v>2</v>
      </c>
      <c r="N55" s="2">
        <v>3</v>
      </c>
      <c r="O55" s="2">
        <v>0</v>
      </c>
      <c r="P55" s="2">
        <v>1</v>
      </c>
    </row>
    <row r="56" spans="1:16" ht="12.75">
      <c r="A56" s="9" t="s">
        <v>120</v>
      </c>
      <c r="B56" s="2">
        <v>25</v>
      </c>
      <c r="C56" s="2">
        <v>7</v>
      </c>
      <c r="D56" s="2">
        <v>14</v>
      </c>
      <c r="E56" s="2">
        <v>1</v>
      </c>
      <c r="F56" s="2">
        <v>3</v>
      </c>
      <c r="G56" s="2">
        <v>19</v>
      </c>
      <c r="H56" s="2">
        <v>5</v>
      </c>
      <c r="I56" s="2">
        <v>11</v>
      </c>
      <c r="J56" s="2">
        <v>0</v>
      </c>
      <c r="K56" s="2">
        <v>3</v>
      </c>
      <c r="L56" s="2">
        <v>6</v>
      </c>
      <c r="M56" s="2">
        <v>2</v>
      </c>
      <c r="N56" s="2">
        <v>3</v>
      </c>
      <c r="O56" s="2">
        <v>1</v>
      </c>
      <c r="P56" s="2">
        <v>0</v>
      </c>
    </row>
    <row r="57" spans="1:16" ht="12.75">
      <c r="A57" s="9" t="s">
        <v>121</v>
      </c>
      <c r="B57" s="2">
        <v>28</v>
      </c>
      <c r="C57" s="2">
        <v>6</v>
      </c>
      <c r="D57" s="2">
        <v>15</v>
      </c>
      <c r="E57" s="2">
        <v>1</v>
      </c>
      <c r="F57" s="2">
        <v>6</v>
      </c>
      <c r="G57" s="2">
        <v>19</v>
      </c>
      <c r="H57" s="2">
        <v>4</v>
      </c>
      <c r="I57" s="2">
        <v>12</v>
      </c>
      <c r="J57" s="2">
        <v>0</v>
      </c>
      <c r="K57" s="2">
        <v>3</v>
      </c>
      <c r="L57" s="2">
        <v>9</v>
      </c>
      <c r="M57" s="2">
        <v>2</v>
      </c>
      <c r="N57" s="2">
        <v>3</v>
      </c>
      <c r="O57" s="2">
        <v>1</v>
      </c>
      <c r="P57" s="2">
        <v>3</v>
      </c>
    </row>
    <row r="58" spans="1:16" ht="12.75">
      <c r="A58" s="9" t="s">
        <v>122</v>
      </c>
      <c r="B58" s="2">
        <v>39</v>
      </c>
      <c r="C58" s="2">
        <v>7</v>
      </c>
      <c r="D58" s="2">
        <v>22</v>
      </c>
      <c r="E58" s="2">
        <v>1</v>
      </c>
      <c r="F58" s="2">
        <v>9</v>
      </c>
      <c r="G58" s="2">
        <v>30</v>
      </c>
      <c r="H58" s="2">
        <v>7</v>
      </c>
      <c r="I58" s="2">
        <v>15</v>
      </c>
      <c r="J58" s="2">
        <v>1</v>
      </c>
      <c r="K58" s="2">
        <v>7</v>
      </c>
      <c r="L58" s="2">
        <v>9</v>
      </c>
      <c r="M58" s="2">
        <v>0</v>
      </c>
      <c r="N58" s="2">
        <v>7</v>
      </c>
      <c r="O58" s="2">
        <v>0</v>
      </c>
      <c r="P58" s="2">
        <v>2</v>
      </c>
    </row>
    <row r="59" spans="1:16" ht="12.75">
      <c r="A59" s="9" t="s">
        <v>123</v>
      </c>
      <c r="B59" s="2">
        <v>34</v>
      </c>
      <c r="C59" s="2">
        <v>4</v>
      </c>
      <c r="D59" s="2">
        <v>25</v>
      </c>
      <c r="E59" s="2">
        <v>2</v>
      </c>
      <c r="F59" s="2">
        <v>3</v>
      </c>
      <c r="G59" s="2">
        <v>25</v>
      </c>
      <c r="H59" s="2">
        <v>4</v>
      </c>
      <c r="I59" s="2">
        <v>16</v>
      </c>
      <c r="J59" s="2">
        <v>2</v>
      </c>
      <c r="K59" s="2">
        <v>3</v>
      </c>
      <c r="L59" s="2">
        <v>9</v>
      </c>
      <c r="M59" s="2">
        <v>0</v>
      </c>
      <c r="N59" s="2">
        <v>9</v>
      </c>
      <c r="O59" s="2">
        <v>0</v>
      </c>
      <c r="P59" s="2">
        <v>0</v>
      </c>
    </row>
    <row r="60" spans="1:16" ht="12.75">
      <c r="A60" s="9" t="s">
        <v>124</v>
      </c>
      <c r="B60" s="2">
        <v>27</v>
      </c>
      <c r="C60" s="2">
        <v>5</v>
      </c>
      <c r="D60" s="2">
        <v>18</v>
      </c>
      <c r="E60" s="2">
        <v>1</v>
      </c>
      <c r="F60" s="2">
        <v>3</v>
      </c>
      <c r="G60" s="2">
        <v>20</v>
      </c>
      <c r="H60" s="2">
        <v>4</v>
      </c>
      <c r="I60" s="2">
        <v>13</v>
      </c>
      <c r="J60" s="2">
        <v>0</v>
      </c>
      <c r="K60" s="2">
        <v>3</v>
      </c>
      <c r="L60" s="2">
        <v>7</v>
      </c>
      <c r="M60" s="2">
        <v>1</v>
      </c>
      <c r="N60" s="2">
        <v>5</v>
      </c>
      <c r="O60" s="2">
        <v>1</v>
      </c>
      <c r="P60" s="2">
        <v>0</v>
      </c>
    </row>
    <row r="61" spans="1:16" ht="12.75">
      <c r="A61" s="9" t="s">
        <v>125</v>
      </c>
      <c r="B61" s="2">
        <v>40</v>
      </c>
      <c r="C61" s="2">
        <v>8</v>
      </c>
      <c r="D61" s="2">
        <v>24</v>
      </c>
      <c r="E61" s="2">
        <v>3</v>
      </c>
      <c r="F61" s="2">
        <v>5</v>
      </c>
      <c r="G61" s="2">
        <v>30</v>
      </c>
      <c r="H61" s="2">
        <v>6</v>
      </c>
      <c r="I61" s="2">
        <v>18</v>
      </c>
      <c r="J61" s="2">
        <v>1</v>
      </c>
      <c r="K61" s="2">
        <v>5</v>
      </c>
      <c r="L61" s="2">
        <v>10</v>
      </c>
      <c r="M61" s="2">
        <v>2</v>
      </c>
      <c r="N61" s="2">
        <v>6</v>
      </c>
      <c r="O61" s="2">
        <v>2</v>
      </c>
      <c r="P61" s="2">
        <v>0</v>
      </c>
    </row>
    <row r="62" spans="1:16" ht="12.75">
      <c r="A62" s="9" t="s">
        <v>126</v>
      </c>
      <c r="B62" s="2">
        <v>43</v>
      </c>
      <c r="C62" s="2">
        <v>7</v>
      </c>
      <c r="D62" s="2">
        <v>25</v>
      </c>
      <c r="E62" s="2">
        <v>0</v>
      </c>
      <c r="F62" s="2">
        <v>11</v>
      </c>
      <c r="G62" s="2">
        <v>30</v>
      </c>
      <c r="H62" s="2">
        <v>6</v>
      </c>
      <c r="I62" s="2">
        <v>15</v>
      </c>
      <c r="J62" s="2">
        <v>0</v>
      </c>
      <c r="K62" s="2">
        <v>9</v>
      </c>
      <c r="L62" s="2">
        <v>13</v>
      </c>
      <c r="M62" s="2">
        <v>1</v>
      </c>
      <c r="N62" s="2">
        <v>10</v>
      </c>
      <c r="O62" s="2">
        <v>0</v>
      </c>
      <c r="P62" s="2">
        <v>2</v>
      </c>
    </row>
    <row r="63" spans="1:16" ht="12.75">
      <c r="A63" s="9" t="s">
        <v>127</v>
      </c>
      <c r="B63" s="2">
        <v>42</v>
      </c>
      <c r="C63" s="2">
        <v>10</v>
      </c>
      <c r="D63" s="2">
        <v>25</v>
      </c>
      <c r="E63" s="2">
        <v>2</v>
      </c>
      <c r="F63" s="2">
        <v>5</v>
      </c>
      <c r="G63" s="2">
        <v>34</v>
      </c>
      <c r="H63" s="2">
        <v>9</v>
      </c>
      <c r="I63" s="2">
        <v>21</v>
      </c>
      <c r="J63" s="2">
        <v>1</v>
      </c>
      <c r="K63" s="2">
        <v>3</v>
      </c>
      <c r="L63" s="2">
        <v>8</v>
      </c>
      <c r="M63" s="2">
        <v>1</v>
      </c>
      <c r="N63" s="2">
        <v>4</v>
      </c>
      <c r="O63" s="2">
        <v>1</v>
      </c>
      <c r="P63" s="2">
        <v>2</v>
      </c>
    </row>
    <row r="64" spans="1:16" ht="12.75">
      <c r="A64" s="9" t="s">
        <v>128</v>
      </c>
      <c r="B64" s="2">
        <v>47</v>
      </c>
      <c r="C64" s="2">
        <v>5</v>
      </c>
      <c r="D64" s="2">
        <v>26</v>
      </c>
      <c r="E64" s="2">
        <v>7</v>
      </c>
      <c r="F64" s="2">
        <v>9</v>
      </c>
      <c r="G64" s="2">
        <v>35</v>
      </c>
      <c r="H64" s="2">
        <v>3</v>
      </c>
      <c r="I64" s="2">
        <v>21</v>
      </c>
      <c r="J64" s="2">
        <v>5</v>
      </c>
      <c r="K64" s="2">
        <v>6</v>
      </c>
      <c r="L64" s="2">
        <v>12</v>
      </c>
      <c r="M64" s="2">
        <v>2</v>
      </c>
      <c r="N64" s="2">
        <v>5</v>
      </c>
      <c r="O64" s="2">
        <v>2</v>
      </c>
      <c r="P64" s="2">
        <v>3</v>
      </c>
    </row>
    <row r="65" spans="1:16" ht="12.75">
      <c r="A65" s="9" t="s">
        <v>129</v>
      </c>
      <c r="B65" s="2">
        <v>50</v>
      </c>
      <c r="C65" s="2">
        <v>4</v>
      </c>
      <c r="D65" s="2">
        <v>34</v>
      </c>
      <c r="E65" s="2">
        <v>4</v>
      </c>
      <c r="F65" s="2">
        <v>8</v>
      </c>
      <c r="G65" s="2">
        <v>34</v>
      </c>
      <c r="H65" s="2">
        <v>3</v>
      </c>
      <c r="I65" s="2">
        <v>22</v>
      </c>
      <c r="J65" s="2">
        <v>2</v>
      </c>
      <c r="K65" s="2">
        <v>7</v>
      </c>
      <c r="L65" s="2">
        <v>16</v>
      </c>
      <c r="M65" s="2">
        <v>1</v>
      </c>
      <c r="N65" s="2">
        <v>12</v>
      </c>
      <c r="O65" s="2">
        <v>2</v>
      </c>
      <c r="P65" s="2">
        <v>1</v>
      </c>
    </row>
    <row r="66" spans="1:16" ht="12.75">
      <c r="A66" s="9" t="s">
        <v>130</v>
      </c>
      <c r="B66" s="2">
        <v>53</v>
      </c>
      <c r="C66" s="2">
        <v>10</v>
      </c>
      <c r="D66" s="2">
        <v>35</v>
      </c>
      <c r="E66" s="2">
        <v>4</v>
      </c>
      <c r="F66" s="2">
        <v>4</v>
      </c>
      <c r="G66" s="2">
        <v>37</v>
      </c>
      <c r="H66" s="2">
        <v>6</v>
      </c>
      <c r="I66" s="2">
        <v>28</v>
      </c>
      <c r="J66" s="2">
        <v>0</v>
      </c>
      <c r="K66" s="2">
        <v>3</v>
      </c>
      <c r="L66" s="2">
        <v>16</v>
      </c>
      <c r="M66" s="2">
        <v>4</v>
      </c>
      <c r="N66" s="2">
        <v>7</v>
      </c>
      <c r="O66" s="2">
        <v>4</v>
      </c>
      <c r="P66" s="2">
        <v>1</v>
      </c>
    </row>
    <row r="67" spans="1:16" ht="12.75">
      <c r="A67" s="9" t="s">
        <v>131</v>
      </c>
      <c r="B67" s="2">
        <v>56</v>
      </c>
      <c r="C67" s="2">
        <v>6</v>
      </c>
      <c r="D67" s="2">
        <v>41</v>
      </c>
      <c r="E67" s="2">
        <v>6</v>
      </c>
      <c r="F67" s="2">
        <v>3</v>
      </c>
      <c r="G67" s="2">
        <v>38</v>
      </c>
      <c r="H67" s="2">
        <v>4</v>
      </c>
      <c r="I67" s="2">
        <v>31</v>
      </c>
      <c r="J67" s="2">
        <v>2</v>
      </c>
      <c r="K67" s="2">
        <v>1</v>
      </c>
      <c r="L67" s="2">
        <v>18</v>
      </c>
      <c r="M67" s="2">
        <v>2</v>
      </c>
      <c r="N67" s="2">
        <v>10</v>
      </c>
      <c r="O67" s="2">
        <v>4</v>
      </c>
      <c r="P67" s="2">
        <v>2</v>
      </c>
    </row>
    <row r="68" spans="1:16" ht="12.75">
      <c r="A68" s="9" t="s">
        <v>132</v>
      </c>
      <c r="B68" s="2">
        <v>64</v>
      </c>
      <c r="C68" s="2">
        <v>10</v>
      </c>
      <c r="D68" s="2">
        <v>50</v>
      </c>
      <c r="E68" s="2">
        <v>2</v>
      </c>
      <c r="F68" s="2">
        <v>2</v>
      </c>
      <c r="G68" s="2">
        <v>46</v>
      </c>
      <c r="H68" s="2">
        <v>8</v>
      </c>
      <c r="I68" s="2">
        <v>35</v>
      </c>
      <c r="J68" s="2">
        <v>2</v>
      </c>
      <c r="K68" s="2">
        <v>1</v>
      </c>
      <c r="L68" s="2">
        <v>18</v>
      </c>
      <c r="M68" s="2">
        <v>2</v>
      </c>
      <c r="N68" s="2">
        <v>15</v>
      </c>
      <c r="O68" s="2">
        <v>0</v>
      </c>
      <c r="P68" s="2">
        <v>1</v>
      </c>
    </row>
    <row r="69" spans="1:16" ht="12.75">
      <c r="A69" s="9" t="s">
        <v>133</v>
      </c>
      <c r="B69" s="2">
        <v>78</v>
      </c>
      <c r="C69" s="2">
        <v>11</v>
      </c>
      <c r="D69" s="2">
        <v>47</v>
      </c>
      <c r="E69" s="2">
        <v>9</v>
      </c>
      <c r="F69" s="2">
        <v>11</v>
      </c>
      <c r="G69" s="2">
        <v>44</v>
      </c>
      <c r="H69" s="2">
        <v>9</v>
      </c>
      <c r="I69" s="2">
        <v>29</v>
      </c>
      <c r="J69" s="2">
        <v>1</v>
      </c>
      <c r="K69" s="2">
        <v>5</v>
      </c>
      <c r="L69" s="2">
        <v>34</v>
      </c>
      <c r="M69" s="2">
        <v>2</v>
      </c>
      <c r="N69" s="2">
        <v>18</v>
      </c>
      <c r="O69" s="2">
        <v>8</v>
      </c>
      <c r="P69" s="2">
        <v>6</v>
      </c>
    </row>
    <row r="70" spans="1:16" ht="12.75">
      <c r="A70" s="9" t="s">
        <v>134</v>
      </c>
      <c r="B70" s="2">
        <v>76</v>
      </c>
      <c r="C70" s="2">
        <v>5</v>
      </c>
      <c r="D70" s="2">
        <v>50</v>
      </c>
      <c r="E70" s="2">
        <v>12</v>
      </c>
      <c r="F70" s="2">
        <v>9</v>
      </c>
      <c r="G70" s="2">
        <v>50</v>
      </c>
      <c r="H70" s="2">
        <v>3</v>
      </c>
      <c r="I70" s="2">
        <v>36</v>
      </c>
      <c r="J70" s="2">
        <v>5</v>
      </c>
      <c r="K70" s="2">
        <v>6</v>
      </c>
      <c r="L70" s="2">
        <v>26</v>
      </c>
      <c r="M70" s="2">
        <v>2</v>
      </c>
      <c r="N70" s="2">
        <v>14</v>
      </c>
      <c r="O70" s="2">
        <v>7</v>
      </c>
      <c r="P70" s="2">
        <v>3</v>
      </c>
    </row>
    <row r="71" spans="1:16" ht="12.75">
      <c r="A71" s="9" t="s">
        <v>135</v>
      </c>
      <c r="B71" s="2">
        <v>55</v>
      </c>
      <c r="C71" s="2">
        <v>3</v>
      </c>
      <c r="D71" s="2">
        <v>43</v>
      </c>
      <c r="E71" s="2">
        <v>6</v>
      </c>
      <c r="F71" s="2">
        <v>3</v>
      </c>
      <c r="G71" s="2">
        <v>35</v>
      </c>
      <c r="H71" s="2">
        <v>2</v>
      </c>
      <c r="I71" s="2">
        <v>31</v>
      </c>
      <c r="J71" s="2">
        <v>1</v>
      </c>
      <c r="K71" s="2">
        <v>1</v>
      </c>
      <c r="L71" s="2">
        <v>20</v>
      </c>
      <c r="M71" s="2">
        <v>1</v>
      </c>
      <c r="N71" s="2">
        <v>12</v>
      </c>
      <c r="O71" s="2">
        <v>5</v>
      </c>
      <c r="P71" s="2">
        <v>2</v>
      </c>
    </row>
    <row r="72" spans="1:16" ht="12.75">
      <c r="A72" s="9" t="s">
        <v>136</v>
      </c>
      <c r="B72" s="2">
        <v>91</v>
      </c>
      <c r="C72" s="2">
        <v>8</v>
      </c>
      <c r="D72" s="2">
        <v>76</v>
      </c>
      <c r="E72" s="2">
        <v>7</v>
      </c>
      <c r="F72" s="2">
        <v>0</v>
      </c>
      <c r="G72" s="2">
        <v>60</v>
      </c>
      <c r="H72" s="2">
        <v>3</v>
      </c>
      <c r="I72" s="2">
        <v>57</v>
      </c>
      <c r="J72" s="2">
        <v>0</v>
      </c>
      <c r="K72" s="2">
        <v>0</v>
      </c>
      <c r="L72" s="2">
        <v>31</v>
      </c>
      <c r="M72" s="2">
        <v>5</v>
      </c>
      <c r="N72" s="2">
        <v>19</v>
      </c>
      <c r="O72" s="2">
        <v>7</v>
      </c>
      <c r="P72" s="2">
        <v>0</v>
      </c>
    </row>
    <row r="73" spans="1:16" ht="12.75">
      <c r="A73" s="9" t="s">
        <v>137</v>
      </c>
      <c r="B73" s="2">
        <v>99</v>
      </c>
      <c r="C73" s="2">
        <v>13</v>
      </c>
      <c r="D73" s="2">
        <v>65</v>
      </c>
      <c r="E73" s="2">
        <v>12</v>
      </c>
      <c r="F73" s="2">
        <v>9</v>
      </c>
      <c r="G73" s="2">
        <v>71</v>
      </c>
      <c r="H73" s="2">
        <v>8</v>
      </c>
      <c r="I73" s="2">
        <v>52</v>
      </c>
      <c r="J73" s="2">
        <v>4</v>
      </c>
      <c r="K73" s="2">
        <v>7</v>
      </c>
      <c r="L73" s="2">
        <v>28</v>
      </c>
      <c r="M73" s="2">
        <v>5</v>
      </c>
      <c r="N73" s="2">
        <v>13</v>
      </c>
      <c r="O73" s="2">
        <v>8</v>
      </c>
      <c r="P73" s="2">
        <v>2</v>
      </c>
    </row>
    <row r="74" spans="1:16" ht="12.75">
      <c r="A74" s="9" t="s">
        <v>138</v>
      </c>
      <c r="B74" s="2">
        <v>95</v>
      </c>
      <c r="C74" s="2">
        <v>6</v>
      </c>
      <c r="D74" s="2">
        <v>71</v>
      </c>
      <c r="E74" s="2">
        <v>12</v>
      </c>
      <c r="F74" s="2">
        <v>6</v>
      </c>
      <c r="G74" s="2">
        <v>67</v>
      </c>
      <c r="H74" s="2">
        <v>3</v>
      </c>
      <c r="I74" s="2">
        <v>54</v>
      </c>
      <c r="J74" s="2">
        <v>5</v>
      </c>
      <c r="K74" s="2">
        <v>5</v>
      </c>
      <c r="L74" s="2">
        <v>28</v>
      </c>
      <c r="M74" s="2">
        <v>3</v>
      </c>
      <c r="N74" s="2">
        <v>17</v>
      </c>
      <c r="O74" s="2">
        <v>7</v>
      </c>
      <c r="P74" s="2">
        <v>1</v>
      </c>
    </row>
    <row r="75" spans="1:16" ht="12.75">
      <c r="A75" s="9" t="s">
        <v>139</v>
      </c>
      <c r="B75" s="2">
        <v>96</v>
      </c>
      <c r="C75" s="2">
        <v>17</v>
      </c>
      <c r="D75" s="2">
        <v>61</v>
      </c>
      <c r="E75" s="2">
        <v>14</v>
      </c>
      <c r="F75" s="2">
        <v>4</v>
      </c>
      <c r="G75" s="2">
        <v>72</v>
      </c>
      <c r="H75" s="2">
        <v>13</v>
      </c>
      <c r="I75" s="2">
        <v>50</v>
      </c>
      <c r="J75" s="2">
        <v>6</v>
      </c>
      <c r="K75" s="2">
        <v>3</v>
      </c>
      <c r="L75" s="2">
        <v>24</v>
      </c>
      <c r="M75" s="2">
        <v>4</v>
      </c>
      <c r="N75" s="2">
        <v>11</v>
      </c>
      <c r="O75" s="2">
        <v>8</v>
      </c>
      <c r="P75" s="2">
        <v>1</v>
      </c>
    </row>
    <row r="76" spans="1:16" ht="12.75">
      <c r="A76" s="9" t="s">
        <v>140</v>
      </c>
      <c r="B76" s="2">
        <v>100</v>
      </c>
      <c r="C76" s="2">
        <v>9</v>
      </c>
      <c r="D76" s="2">
        <v>68</v>
      </c>
      <c r="E76" s="2">
        <v>20</v>
      </c>
      <c r="F76" s="2">
        <v>3</v>
      </c>
      <c r="G76" s="2">
        <v>56</v>
      </c>
      <c r="H76" s="2">
        <v>3</v>
      </c>
      <c r="I76" s="2">
        <v>46</v>
      </c>
      <c r="J76" s="2">
        <v>5</v>
      </c>
      <c r="K76" s="2">
        <v>2</v>
      </c>
      <c r="L76" s="2">
        <v>44</v>
      </c>
      <c r="M76" s="2">
        <v>6</v>
      </c>
      <c r="N76" s="2">
        <v>22</v>
      </c>
      <c r="O76" s="2">
        <v>15</v>
      </c>
      <c r="P76" s="2">
        <v>1</v>
      </c>
    </row>
    <row r="77" spans="1:16" ht="12.75">
      <c r="A77" s="9" t="s">
        <v>141</v>
      </c>
      <c r="B77" s="2">
        <v>119</v>
      </c>
      <c r="C77" s="2">
        <v>10</v>
      </c>
      <c r="D77" s="2">
        <v>75</v>
      </c>
      <c r="E77" s="2">
        <v>29</v>
      </c>
      <c r="F77" s="2">
        <v>5</v>
      </c>
      <c r="G77" s="2">
        <v>78</v>
      </c>
      <c r="H77" s="2">
        <v>9</v>
      </c>
      <c r="I77" s="2">
        <v>53</v>
      </c>
      <c r="J77" s="2">
        <v>12</v>
      </c>
      <c r="K77" s="2">
        <v>4</v>
      </c>
      <c r="L77" s="2">
        <v>41</v>
      </c>
      <c r="M77" s="2">
        <v>1</v>
      </c>
      <c r="N77" s="2">
        <v>22</v>
      </c>
      <c r="O77" s="2">
        <v>17</v>
      </c>
      <c r="P77" s="2">
        <v>1</v>
      </c>
    </row>
    <row r="78" spans="1:16" ht="12.75">
      <c r="A78" s="9" t="s">
        <v>142</v>
      </c>
      <c r="B78" s="2">
        <v>116</v>
      </c>
      <c r="C78" s="2">
        <v>14</v>
      </c>
      <c r="D78" s="2">
        <v>79</v>
      </c>
      <c r="E78" s="2">
        <v>18</v>
      </c>
      <c r="F78" s="2">
        <v>5</v>
      </c>
      <c r="G78" s="2">
        <v>73</v>
      </c>
      <c r="H78" s="2">
        <v>7</v>
      </c>
      <c r="I78" s="2">
        <v>56</v>
      </c>
      <c r="J78" s="2">
        <v>6</v>
      </c>
      <c r="K78" s="2">
        <v>4</v>
      </c>
      <c r="L78" s="2">
        <v>43</v>
      </c>
      <c r="M78" s="2">
        <v>7</v>
      </c>
      <c r="N78" s="2">
        <v>23</v>
      </c>
      <c r="O78" s="2">
        <v>12</v>
      </c>
      <c r="P78" s="2">
        <v>1</v>
      </c>
    </row>
    <row r="79" spans="1:16" ht="12.75">
      <c r="A79" s="9" t="s">
        <v>143</v>
      </c>
      <c r="B79" s="2">
        <v>150</v>
      </c>
      <c r="C79" s="2">
        <v>15</v>
      </c>
      <c r="D79" s="2">
        <v>95</v>
      </c>
      <c r="E79" s="2">
        <v>37</v>
      </c>
      <c r="F79" s="2">
        <v>3</v>
      </c>
      <c r="G79" s="2">
        <v>89</v>
      </c>
      <c r="H79" s="2">
        <v>7</v>
      </c>
      <c r="I79" s="2">
        <v>73</v>
      </c>
      <c r="J79" s="2">
        <v>7</v>
      </c>
      <c r="K79" s="2">
        <v>2</v>
      </c>
      <c r="L79" s="2">
        <v>61</v>
      </c>
      <c r="M79" s="2">
        <v>8</v>
      </c>
      <c r="N79" s="2">
        <v>22</v>
      </c>
      <c r="O79" s="2">
        <v>30</v>
      </c>
      <c r="P79" s="2">
        <v>1</v>
      </c>
    </row>
    <row r="80" spans="1:16" ht="12.75">
      <c r="A80" s="9" t="s">
        <v>144</v>
      </c>
      <c r="B80" s="2">
        <v>167</v>
      </c>
      <c r="C80" s="2">
        <v>21</v>
      </c>
      <c r="D80" s="2">
        <v>104</v>
      </c>
      <c r="E80" s="2">
        <v>34</v>
      </c>
      <c r="F80" s="2">
        <v>8</v>
      </c>
      <c r="G80" s="2">
        <v>107</v>
      </c>
      <c r="H80" s="2">
        <v>11</v>
      </c>
      <c r="I80" s="2">
        <v>73</v>
      </c>
      <c r="J80" s="2">
        <v>16</v>
      </c>
      <c r="K80" s="2">
        <v>7</v>
      </c>
      <c r="L80" s="2">
        <v>60</v>
      </c>
      <c r="M80" s="2">
        <v>10</v>
      </c>
      <c r="N80" s="2">
        <v>31</v>
      </c>
      <c r="O80" s="2">
        <v>18</v>
      </c>
      <c r="P80" s="2">
        <v>1</v>
      </c>
    </row>
    <row r="81" spans="1:16" ht="12.75">
      <c r="A81" s="9" t="s">
        <v>145</v>
      </c>
      <c r="B81" s="2">
        <v>152</v>
      </c>
      <c r="C81" s="2">
        <v>16</v>
      </c>
      <c r="D81" s="2">
        <v>96</v>
      </c>
      <c r="E81" s="2">
        <v>37</v>
      </c>
      <c r="F81" s="2">
        <v>3</v>
      </c>
      <c r="G81" s="2">
        <v>95</v>
      </c>
      <c r="H81" s="2">
        <v>7</v>
      </c>
      <c r="I81" s="2">
        <v>76</v>
      </c>
      <c r="J81" s="2">
        <v>10</v>
      </c>
      <c r="K81" s="2">
        <v>2</v>
      </c>
      <c r="L81" s="2">
        <v>57</v>
      </c>
      <c r="M81" s="2">
        <v>9</v>
      </c>
      <c r="N81" s="2">
        <v>20</v>
      </c>
      <c r="O81" s="2">
        <v>27</v>
      </c>
      <c r="P81" s="2">
        <v>1</v>
      </c>
    </row>
    <row r="82" spans="1:16" ht="12.75">
      <c r="A82" s="9" t="s">
        <v>146</v>
      </c>
      <c r="B82" s="2">
        <v>190</v>
      </c>
      <c r="C82" s="2">
        <v>15</v>
      </c>
      <c r="D82" s="2">
        <v>121</v>
      </c>
      <c r="E82" s="2">
        <v>50</v>
      </c>
      <c r="F82" s="2">
        <v>4</v>
      </c>
      <c r="G82" s="2">
        <v>117</v>
      </c>
      <c r="H82" s="2">
        <v>6</v>
      </c>
      <c r="I82" s="2">
        <v>93</v>
      </c>
      <c r="J82" s="2">
        <v>15</v>
      </c>
      <c r="K82" s="2">
        <v>3</v>
      </c>
      <c r="L82" s="2">
        <v>73</v>
      </c>
      <c r="M82" s="2">
        <v>9</v>
      </c>
      <c r="N82" s="2">
        <v>28</v>
      </c>
      <c r="O82" s="2">
        <v>35</v>
      </c>
      <c r="P82" s="2">
        <v>1</v>
      </c>
    </row>
    <row r="83" spans="1:16" ht="12.75">
      <c r="A83" s="9" t="s">
        <v>147</v>
      </c>
      <c r="B83" s="2">
        <v>216</v>
      </c>
      <c r="C83" s="2">
        <v>20</v>
      </c>
      <c r="D83" s="2">
        <v>135</v>
      </c>
      <c r="E83" s="2">
        <v>55</v>
      </c>
      <c r="F83" s="2">
        <v>6</v>
      </c>
      <c r="G83" s="2">
        <v>127</v>
      </c>
      <c r="H83" s="2">
        <v>10</v>
      </c>
      <c r="I83" s="2">
        <v>102</v>
      </c>
      <c r="J83" s="2">
        <v>11</v>
      </c>
      <c r="K83" s="2">
        <v>4</v>
      </c>
      <c r="L83" s="2">
        <v>89</v>
      </c>
      <c r="M83" s="2">
        <v>10</v>
      </c>
      <c r="N83" s="2">
        <v>33</v>
      </c>
      <c r="O83" s="2">
        <v>44</v>
      </c>
      <c r="P83" s="2">
        <v>2</v>
      </c>
    </row>
    <row r="84" spans="1:16" ht="12.75">
      <c r="A84" s="9" t="s">
        <v>148</v>
      </c>
      <c r="B84" s="2">
        <v>252</v>
      </c>
      <c r="C84" s="2">
        <v>22</v>
      </c>
      <c r="D84" s="2">
        <v>131</v>
      </c>
      <c r="E84" s="2">
        <v>89</v>
      </c>
      <c r="F84" s="2">
        <v>10</v>
      </c>
      <c r="G84" s="2">
        <v>137</v>
      </c>
      <c r="H84" s="2">
        <v>9</v>
      </c>
      <c r="I84" s="2">
        <v>91</v>
      </c>
      <c r="J84" s="2">
        <v>29</v>
      </c>
      <c r="K84" s="2">
        <v>8</v>
      </c>
      <c r="L84" s="2">
        <v>115</v>
      </c>
      <c r="M84" s="2">
        <v>13</v>
      </c>
      <c r="N84" s="2">
        <v>40</v>
      </c>
      <c r="O84" s="2">
        <v>60</v>
      </c>
      <c r="P84" s="2">
        <v>2</v>
      </c>
    </row>
    <row r="85" spans="1:16" ht="12.75">
      <c r="A85" s="9" t="s">
        <v>149</v>
      </c>
      <c r="B85" s="2">
        <v>237</v>
      </c>
      <c r="C85" s="2">
        <v>22</v>
      </c>
      <c r="D85" s="2">
        <v>133</v>
      </c>
      <c r="E85" s="2">
        <v>77</v>
      </c>
      <c r="F85" s="2">
        <v>5</v>
      </c>
      <c r="G85" s="2">
        <v>123</v>
      </c>
      <c r="H85" s="2">
        <v>10</v>
      </c>
      <c r="I85" s="2">
        <v>91</v>
      </c>
      <c r="J85" s="2">
        <v>19</v>
      </c>
      <c r="K85" s="2">
        <v>3</v>
      </c>
      <c r="L85" s="2">
        <v>114</v>
      </c>
      <c r="M85" s="2">
        <v>12</v>
      </c>
      <c r="N85" s="2">
        <v>42</v>
      </c>
      <c r="O85" s="2">
        <v>58</v>
      </c>
      <c r="P85" s="2">
        <v>2</v>
      </c>
    </row>
    <row r="86" spans="1:16" ht="12.75">
      <c r="A86" s="9" t="s">
        <v>150</v>
      </c>
      <c r="B86" s="2">
        <v>240</v>
      </c>
      <c r="C86" s="2">
        <v>20</v>
      </c>
      <c r="D86" s="2">
        <v>129</v>
      </c>
      <c r="E86" s="2">
        <v>90</v>
      </c>
      <c r="F86" s="2">
        <v>1</v>
      </c>
      <c r="G86" s="2">
        <v>128</v>
      </c>
      <c r="H86" s="2">
        <v>7</v>
      </c>
      <c r="I86" s="2">
        <v>89</v>
      </c>
      <c r="J86" s="2">
        <v>31</v>
      </c>
      <c r="K86" s="2">
        <v>1</v>
      </c>
      <c r="L86" s="2">
        <v>112</v>
      </c>
      <c r="M86" s="2">
        <v>13</v>
      </c>
      <c r="N86" s="2">
        <v>40</v>
      </c>
      <c r="O86" s="2">
        <v>59</v>
      </c>
      <c r="P86" s="2">
        <v>0</v>
      </c>
    </row>
    <row r="87" spans="1:16" ht="12.75">
      <c r="A87" s="9" t="s">
        <v>151</v>
      </c>
      <c r="B87" s="2">
        <v>240</v>
      </c>
      <c r="C87" s="2">
        <v>22</v>
      </c>
      <c r="D87" s="2">
        <v>107</v>
      </c>
      <c r="E87" s="2">
        <v>104</v>
      </c>
      <c r="F87" s="2">
        <v>7</v>
      </c>
      <c r="G87" s="2">
        <v>113</v>
      </c>
      <c r="H87" s="2">
        <v>9</v>
      </c>
      <c r="I87" s="2">
        <v>71</v>
      </c>
      <c r="J87" s="2">
        <v>29</v>
      </c>
      <c r="K87" s="2">
        <v>4</v>
      </c>
      <c r="L87" s="2">
        <v>127</v>
      </c>
      <c r="M87" s="2">
        <v>13</v>
      </c>
      <c r="N87" s="2">
        <v>36</v>
      </c>
      <c r="O87" s="2">
        <v>75</v>
      </c>
      <c r="P87" s="2">
        <v>3</v>
      </c>
    </row>
    <row r="88" spans="1:16" ht="12.75">
      <c r="A88" s="9" t="s">
        <v>152</v>
      </c>
      <c r="B88" s="2">
        <v>282</v>
      </c>
      <c r="C88" s="2">
        <v>29</v>
      </c>
      <c r="D88" s="2">
        <v>128</v>
      </c>
      <c r="E88" s="2">
        <v>121</v>
      </c>
      <c r="F88" s="2">
        <v>4</v>
      </c>
      <c r="G88" s="2">
        <v>135</v>
      </c>
      <c r="H88" s="2">
        <v>9</v>
      </c>
      <c r="I88" s="2">
        <v>96</v>
      </c>
      <c r="J88" s="2">
        <v>27</v>
      </c>
      <c r="K88" s="2">
        <v>3</v>
      </c>
      <c r="L88" s="2">
        <v>147</v>
      </c>
      <c r="M88" s="2">
        <v>20</v>
      </c>
      <c r="N88" s="2">
        <v>32</v>
      </c>
      <c r="O88" s="2">
        <v>94</v>
      </c>
      <c r="P88" s="2">
        <v>1</v>
      </c>
    </row>
    <row r="89" spans="1:16" ht="12.75">
      <c r="A89" s="9" t="s">
        <v>153</v>
      </c>
      <c r="B89" s="2">
        <v>264</v>
      </c>
      <c r="C89" s="2">
        <v>14</v>
      </c>
      <c r="D89" s="2">
        <v>122</v>
      </c>
      <c r="E89" s="2">
        <v>126</v>
      </c>
      <c r="F89" s="2">
        <v>2</v>
      </c>
      <c r="G89" s="2">
        <v>116</v>
      </c>
      <c r="H89" s="2">
        <v>1</v>
      </c>
      <c r="I89" s="2">
        <v>89</v>
      </c>
      <c r="J89" s="2">
        <v>24</v>
      </c>
      <c r="K89" s="2">
        <v>2</v>
      </c>
      <c r="L89" s="2">
        <v>148</v>
      </c>
      <c r="M89" s="2">
        <v>13</v>
      </c>
      <c r="N89" s="2">
        <v>33</v>
      </c>
      <c r="O89" s="2">
        <v>102</v>
      </c>
      <c r="P89" s="2">
        <v>0</v>
      </c>
    </row>
    <row r="90" spans="1:16" ht="12.75">
      <c r="A90" s="9" t="s">
        <v>154</v>
      </c>
      <c r="B90" s="2">
        <v>273</v>
      </c>
      <c r="C90" s="2">
        <v>33</v>
      </c>
      <c r="D90" s="2">
        <v>108</v>
      </c>
      <c r="E90" s="2">
        <v>128</v>
      </c>
      <c r="F90" s="2">
        <v>4</v>
      </c>
      <c r="G90" s="2">
        <v>133</v>
      </c>
      <c r="H90" s="2">
        <v>7</v>
      </c>
      <c r="I90" s="2">
        <v>85</v>
      </c>
      <c r="J90" s="2">
        <v>38</v>
      </c>
      <c r="K90" s="2">
        <v>3</v>
      </c>
      <c r="L90" s="2">
        <v>140</v>
      </c>
      <c r="M90" s="2">
        <v>26</v>
      </c>
      <c r="N90" s="2">
        <v>23</v>
      </c>
      <c r="O90" s="2">
        <v>90</v>
      </c>
      <c r="P90" s="2">
        <v>1</v>
      </c>
    </row>
    <row r="91" spans="1:16" ht="12.75">
      <c r="A91" s="9" t="s">
        <v>155</v>
      </c>
      <c r="B91" s="2">
        <v>295</v>
      </c>
      <c r="C91" s="2">
        <v>19</v>
      </c>
      <c r="D91" s="2">
        <v>117</v>
      </c>
      <c r="E91" s="2">
        <v>157</v>
      </c>
      <c r="F91" s="2">
        <v>2</v>
      </c>
      <c r="G91" s="2">
        <v>134</v>
      </c>
      <c r="H91" s="2">
        <v>1</v>
      </c>
      <c r="I91" s="2">
        <v>85</v>
      </c>
      <c r="J91" s="2">
        <v>46</v>
      </c>
      <c r="K91" s="2">
        <v>2</v>
      </c>
      <c r="L91" s="2">
        <v>161</v>
      </c>
      <c r="M91" s="2">
        <v>18</v>
      </c>
      <c r="N91" s="2">
        <v>32</v>
      </c>
      <c r="O91" s="2">
        <v>111</v>
      </c>
      <c r="P91" s="2">
        <v>0</v>
      </c>
    </row>
    <row r="92" spans="1:16" ht="12.75">
      <c r="A92" s="9" t="s">
        <v>156</v>
      </c>
      <c r="B92" s="2">
        <v>283</v>
      </c>
      <c r="C92" s="2">
        <v>31</v>
      </c>
      <c r="D92" s="2">
        <v>100</v>
      </c>
      <c r="E92" s="2">
        <v>149</v>
      </c>
      <c r="F92" s="2">
        <v>3</v>
      </c>
      <c r="G92" s="2">
        <v>133</v>
      </c>
      <c r="H92" s="2">
        <v>8</v>
      </c>
      <c r="I92" s="2">
        <v>78</v>
      </c>
      <c r="J92" s="2">
        <v>45</v>
      </c>
      <c r="K92" s="2">
        <v>2</v>
      </c>
      <c r="L92" s="2">
        <v>150</v>
      </c>
      <c r="M92" s="2">
        <v>23</v>
      </c>
      <c r="N92" s="2">
        <v>22</v>
      </c>
      <c r="O92" s="2">
        <v>104</v>
      </c>
      <c r="P92" s="2">
        <v>1</v>
      </c>
    </row>
    <row r="93" spans="1:16" ht="12.75">
      <c r="A93" s="9" t="s">
        <v>157</v>
      </c>
      <c r="B93" s="2">
        <v>270</v>
      </c>
      <c r="C93" s="2">
        <v>26</v>
      </c>
      <c r="D93" s="2">
        <v>75</v>
      </c>
      <c r="E93" s="2">
        <v>167</v>
      </c>
      <c r="F93" s="2">
        <v>2</v>
      </c>
      <c r="G93" s="2">
        <v>99</v>
      </c>
      <c r="H93" s="2">
        <v>5</v>
      </c>
      <c r="I93" s="2">
        <v>50</v>
      </c>
      <c r="J93" s="2">
        <v>42</v>
      </c>
      <c r="K93" s="2">
        <v>2</v>
      </c>
      <c r="L93" s="2">
        <v>171</v>
      </c>
      <c r="M93" s="2">
        <v>21</v>
      </c>
      <c r="N93" s="2">
        <v>25</v>
      </c>
      <c r="O93" s="2">
        <v>125</v>
      </c>
      <c r="P93" s="2">
        <v>0</v>
      </c>
    </row>
    <row r="94" spans="1:16" ht="12.75">
      <c r="A94" s="9" t="s">
        <v>158</v>
      </c>
      <c r="B94" s="2">
        <v>238</v>
      </c>
      <c r="C94" s="2">
        <v>19</v>
      </c>
      <c r="D94" s="2">
        <v>59</v>
      </c>
      <c r="E94" s="2">
        <v>158</v>
      </c>
      <c r="F94" s="2">
        <v>2</v>
      </c>
      <c r="G94" s="2">
        <v>80</v>
      </c>
      <c r="H94" s="2">
        <v>2</v>
      </c>
      <c r="I94" s="2">
        <v>44</v>
      </c>
      <c r="J94" s="2">
        <v>34</v>
      </c>
      <c r="K94" s="2">
        <v>0</v>
      </c>
      <c r="L94" s="2">
        <v>158</v>
      </c>
      <c r="M94" s="2">
        <v>17</v>
      </c>
      <c r="N94" s="2">
        <v>15</v>
      </c>
      <c r="O94" s="2">
        <v>124</v>
      </c>
      <c r="P94" s="2">
        <v>2</v>
      </c>
    </row>
    <row r="95" spans="1:16" ht="12.75">
      <c r="A95" s="9" t="s">
        <v>159</v>
      </c>
      <c r="B95" s="2">
        <v>225</v>
      </c>
      <c r="C95" s="2">
        <v>20</v>
      </c>
      <c r="D95" s="2">
        <v>58</v>
      </c>
      <c r="E95" s="2">
        <v>146</v>
      </c>
      <c r="F95" s="2">
        <v>1</v>
      </c>
      <c r="G95" s="2">
        <v>71</v>
      </c>
      <c r="H95" s="2">
        <v>1</v>
      </c>
      <c r="I95" s="2">
        <v>38</v>
      </c>
      <c r="J95" s="2">
        <v>31</v>
      </c>
      <c r="K95" s="2">
        <v>1</v>
      </c>
      <c r="L95" s="2">
        <v>154</v>
      </c>
      <c r="M95" s="2">
        <v>19</v>
      </c>
      <c r="N95" s="2">
        <v>20</v>
      </c>
      <c r="O95" s="2">
        <v>115</v>
      </c>
      <c r="P95" s="2">
        <v>0</v>
      </c>
    </row>
    <row r="96" spans="1:16" ht="12.75">
      <c r="A96" s="9" t="s">
        <v>160</v>
      </c>
      <c r="B96" s="2">
        <v>221</v>
      </c>
      <c r="C96" s="2">
        <v>15</v>
      </c>
      <c r="D96" s="2">
        <v>46</v>
      </c>
      <c r="E96" s="2">
        <v>159</v>
      </c>
      <c r="F96" s="2">
        <v>1</v>
      </c>
      <c r="G96" s="2">
        <v>67</v>
      </c>
      <c r="H96" s="2">
        <v>3</v>
      </c>
      <c r="I96" s="2">
        <v>34</v>
      </c>
      <c r="J96" s="2">
        <v>29</v>
      </c>
      <c r="K96" s="2">
        <v>1</v>
      </c>
      <c r="L96" s="2">
        <v>154</v>
      </c>
      <c r="M96" s="2">
        <v>12</v>
      </c>
      <c r="N96" s="2">
        <v>12</v>
      </c>
      <c r="O96" s="2">
        <v>130</v>
      </c>
      <c r="P96" s="2">
        <v>0</v>
      </c>
    </row>
    <row r="97" spans="1:16" ht="12.75">
      <c r="A97" s="9" t="s">
        <v>161</v>
      </c>
      <c r="B97" s="2">
        <v>201</v>
      </c>
      <c r="C97" s="2">
        <v>19</v>
      </c>
      <c r="D97" s="2">
        <v>44</v>
      </c>
      <c r="E97" s="2">
        <v>137</v>
      </c>
      <c r="F97" s="2">
        <v>1</v>
      </c>
      <c r="G97" s="2">
        <v>54</v>
      </c>
      <c r="H97" s="2">
        <v>1</v>
      </c>
      <c r="I97" s="2">
        <v>32</v>
      </c>
      <c r="J97" s="2">
        <v>20</v>
      </c>
      <c r="K97" s="2">
        <v>1</v>
      </c>
      <c r="L97" s="2">
        <v>147</v>
      </c>
      <c r="M97" s="2">
        <v>18</v>
      </c>
      <c r="N97" s="2">
        <v>12</v>
      </c>
      <c r="O97" s="2">
        <v>117</v>
      </c>
      <c r="P97" s="2">
        <v>0</v>
      </c>
    </row>
    <row r="98" spans="1:16" ht="12.75">
      <c r="A98" s="9" t="s">
        <v>162</v>
      </c>
      <c r="B98" s="2">
        <v>184</v>
      </c>
      <c r="C98" s="2">
        <v>17</v>
      </c>
      <c r="D98" s="2">
        <v>36</v>
      </c>
      <c r="E98" s="2">
        <v>127</v>
      </c>
      <c r="F98" s="2">
        <v>4</v>
      </c>
      <c r="G98" s="2">
        <v>54</v>
      </c>
      <c r="H98" s="2">
        <v>2</v>
      </c>
      <c r="I98" s="2">
        <v>26</v>
      </c>
      <c r="J98" s="2">
        <v>25</v>
      </c>
      <c r="K98" s="2">
        <v>1</v>
      </c>
      <c r="L98" s="2">
        <v>130</v>
      </c>
      <c r="M98" s="2">
        <v>15</v>
      </c>
      <c r="N98" s="2">
        <v>10</v>
      </c>
      <c r="O98" s="2">
        <v>102</v>
      </c>
      <c r="P98" s="2">
        <v>3</v>
      </c>
    </row>
    <row r="99" spans="1:16" ht="12.75">
      <c r="A99" s="9" t="s">
        <v>163</v>
      </c>
      <c r="B99" s="2">
        <v>154</v>
      </c>
      <c r="C99" s="2">
        <v>22</v>
      </c>
      <c r="D99" s="2">
        <v>23</v>
      </c>
      <c r="E99" s="2">
        <v>109</v>
      </c>
      <c r="F99" s="2">
        <v>0</v>
      </c>
      <c r="G99" s="2">
        <v>42</v>
      </c>
      <c r="H99" s="2">
        <v>4</v>
      </c>
      <c r="I99" s="2">
        <v>20</v>
      </c>
      <c r="J99" s="2">
        <v>18</v>
      </c>
      <c r="K99" s="2">
        <v>0</v>
      </c>
      <c r="L99" s="2">
        <v>112</v>
      </c>
      <c r="M99" s="2">
        <v>18</v>
      </c>
      <c r="N99" s="2">
        <v>3</v>
      </c>
      <c r="O99" s="2">
        <v>91</v>
      </c>
      <c r="P99" s="2">
        <v>0</v>
      </c>
    </row>
    <row r="100" spans="1:16" ht="12.75">
      <c r="A100" s="9" t="s">
        <v>164</v>
      </c>
      <c r="B100" s="2">
        <v>145</v>
      </c>
      <c r="C100" s="2">
        <v>8</v>
      </c>
      <c r="D100" s="2">
        <v>24</v>
      </c>
      <c r="E100" s="2">
        <v>112</v>
      </c>
      <c r="F100" s="2">
        <v>1</v>
      </c>
      <c r="G100" s="2">
        <v>52</v>
      </c>
      <c r="H100" s="2">
        <v>3</v>
      </c>
      <c r="I100" s="2">
        <v>19</v>
      </c>
      <c r="J100" s="2">
        <v>29</v>
      </c>
      <c r="K100" s="2">
        <v>1</v>
      </c>
      <c r="L100" s="2">
        <v>93</v>
      </c>
      <c r="M100" s="2">
        <v>5</v>
      </c>
      <c r="N100" s="2">
        <v>5</v>
      </c>
      <c r="O100" s="2">
        <v>83</v>
      </c>
      <c r="P100" s="2">
        <v>0</v>
      </c>
    </row>
    <row r="101" spans="1:16" ht="12.75">
      <c r="A101" s="9" t="s">
        <v>165</v>
      </c>
      <c r="B101" s="2">
        <v>103</v>
      </c>
      <c r="C101" s="2">
        <v>13</v>
      </c>
      <c r="D101" s="2">
        <v>15</v>
      </c>
      <c r="E101" s="2">
        <v>75</v>
      </c>
      <c r="F101" s="2">
        <v>0</v>
      </c>
      <c r="G101" s="2">
        <v>21</v>
      </c>
      <c r="H101" s="2">
        <v>0</v>
      </c>
      <c r="I101" s="2">
        <v>10</v>
      </c>
      <c r="J101" s="2">
        <v>11</v>
      </c>
      <c r="K101" s="2">
        <v>0</v>
      </c>
      <c r="L101" s="2">
        <v>82</v>
      </c>
      <c r="M101" s="2">
        <v>13</v>
      </c>
      <c r="N101" s="2">
        <v>5</v>
      </c>
      <c r="O101" s="2">
        <v>64</v>
      </c>
      <c r="P101" s="2">
        <v>0</v>
      </c>
    </row>
    <row r="102" spans="1:16" ht="12.75">
      <c r="A102" s="9" t="s">
        <v>166</v>
      </c>
      <c r="B102" s="2">
        <v>100</v>
      </c>
      <c r="C102" s="2">
        <v>8</v>
      </c>
      <c r="D102" s="2">
        <v>9</v>
      </c>
      <c r="E102" s="2">
        <v>82</v>
      </c>
      <c r="F102" s="2">
        <v>1</v>
      </c>
      <c r="G102" s="2">
        <v>31</v>
      </c>
      <c r="H102" s="2">
        <v>0</v>
      </c>
      <c r="I102" s="2">
        <v>7</v>
      </c>
      <c r="J102" s="2">
        <v>23</v>
      </c>
      <c r="K102" s="2">
        <v>1</v>
      </c>
      <c r="L102" s="2">
        <v>69</v>
      </c>
      <c r="M102" s="2">
        <v>8</v>
      </c>
      <c r="N102" s="2">
        <v>2</v>
      </c>
      <c r="O102" s="2">
        <v>59</v>
      </c>
      <c r="P102" s="2">
        <v>0</v>
      </c>
    </row>
    <row r="103" spans="1:16" ht="12.75">
      <c r="A103" s="9" t="s">
        <v>167</v>
      </c>
      <c r="B103" s="2">
        <v>62</v>
      </c>
      <c r="C103" s="2">
        <v>7</v>
      </c>
      <c r="D103" s="2">
        <v>4</v>
      </c>
      <c r="E103" s="2">
        <v>51</v>
      </c>
      <c r="F103" s="2">
        <v>0</v>
      </c>
      <c r="G103" s="2">
        <v>15</v>
      </c>
      <c r="H103" s="2">
        <v>0</v>
      </c>
      <c r="I103" s="2">
        <v>4</v>
      </c>
      <c r="J103" s="2">
        <v>11</v>
      </c>
      <c r="K103" s="2">
        <v>0</v>
      </c>
      <c r="L103" s="2">
        <v>47</v>
      </c>
      <c r="M103" s="2">
        <v>7</v>
      </c>
      <c r="N103" s="2">
        <v>0</v>
      </c>
      <c r="O103" s="2">
        <v>40</v>
      </c>
      <c r="P103" s="2">
        <v>0</v>
      </c>
    </row>
    <row r="104" spans="1:16" ht="12.75">
      <c r="A104" s="9" t="s">
        <v>168</v>
      </c>
      <c r="B104" s="2">
        <v>45</v>
      </c>
      <c r="C104" s="2">
        <v>9</v>
      </c>
      <c r="D104" s="2">
        <v>5</v>
      </c>
      <c r="E104" s="2">
        <v>31</v>
      </c>
      <c r="F104" s="2">
        <v>0</v>
      </c>
      <c r="G104" s="2">
        <v>11</v>
      </c>
      <c r="H104" s="2">
        <v>0</v>
      </c>
      <c r="I104" s="2">
        <v>4</v>
      </c>
      <c r="J104" s="2">
        <v>7</v>
      </c>
      <c r="K104" s="2">
        <v>0</v>
      </c>
      <c r="L104" s="2">
        <v>34</v>
      </c>
      <c r="M104" s="2">
        <v>9</v>
      </c>
      <c r="N104" s="2">
        <v>1</v>
      </c>
      <c r="O104" s="2">
        <v>24</v>
      </c>
      <c r="P104" s="2">
        <v>0</v>
      </c>
    </row>
    <row r="105" spans="1:16" ht="12.75">
      <c r="A105" s="9" t="s">
        <v>169</v>
      </c>
      <c r="B105" s="2">
        <v>34</v>
      </c>
      <c r="C105" s="2">
        <v>2</v>
      </c>
      <c r="D105" s="2">
        <v>3</v>
      </c>
      <c r="E105" s="2">
        <v>29</v>
      </c>
      <c r="F105" s="2">
        <v>0</v>
      </c>
      <c r="G105" s="2">
        <v>3</v>
      </c>
      <c r="H105" s="2">
        <v>0</v>
      </c>
      <c r="I105" s="2">
        <v>1</v>
      </c>
      <c r="J105" s="2">
        <v>2</v>
      </c>
      <c r="K105" s="2">
        <v>0</v>
      </c>
      <c r="L105" s="2">
        <v>31</v>
      </c>
      <c r="M105" s="2">
        <v>2</v>
      </c>
      <c r="N105" s="2">
        <v>2</v>
      </c>
      <c r="O105" s="2">
        <v>27</v>
      </c>
      <c r="P105" s="2">
        <v>0</v>
      </c>
    </row>
    <row r="106" spans="1:16" ht="12.75">
      <c r="A106" s="9" t="s">
        <v>170</v>
      </c>
      <c r="B106" s="2">
        <v>23</v>
      </c>
      <c r="C106" s="2">
        <v>2</v>
      </c>
      <c r="D106" s="2">
        <v>1</v>
      </c>
      <c r="E106" s="2">
        <v>20</v>
      </c>
      <c r="F106" s="2">
        <v>0</v>
      </c>
      <c r="G106" s="2">
        <v>4</v>
      </c>
      <c r="H106" s="2">
        <v>0</v>
      </c>
      <c r="I106" s="2">
        <v>1</v>
      </c>
      <c r="J106" s="2">
        <v>3</v>
      </c>
      <c r="K106" s="2">
        <v>0</v>
      </c>
      <c r="L106" s="2">
        <v>19</v>
      </c>
      <c r="M106" s="2">
        <v>2</v>
      </c>
      <c r="N106" s="2">
        <v>0</v>
      </c>
      <c r="O106" s="2">
        <v>17</v>
      </c>
      <c r="P106" s="2">
        <v>0</v>
      </c>
    </row>
    <row r="107" spans="1:16" ht="12.75">
      <c r="A107" s="9" t="s">
        <v>171</v>
      </c>
      <c r="B107" s="2">
        <v>16</v>
      </c>
      <c r="C107" s="2">
        <v>1</v>
      </c>
      <c r="D107" s="2">
        <v>0</v>
      </c>
      <c r="E107" s="2">
        <v>15</v>
      </c>
      <c r="F107" s="2">
        <v>0</v>
      </c>
      <c r="G107" s="2">
        <v>3</v>
      </c>
      <c r="H107" s="2">
        <v>0</v>
      </c>
      <c r="I107" s="2">
        <v>0</v>
      </c>
      <c r="J107" s="2">
        <v>3</v>
      </c>
      <c r="K107" s="2">
        <v>0</v>
      </c>
      <c r="L107" s="2">
        <v>13</v>
      </c>
      <c r="M107" s="2">
        <v>1</v>
      </c>
      <c r="N107" s="2">
        <v>0</v>
      </c>
      <c r="O107" s="2">
        <v>12</v>
      </c>
      <c r="P107" s="2">
        <v>0</v>
      </c>
    </row>
    <row r="108" spans="1:16" ht="12.75">
      <c r="A108" s="9" t="s">
        <v>260</v>
      </c>
      <c r="B108" s="2">
        <v>29</v>
      </c>
      <c r="C108" s="2">
        <v>4</v>
      </c>
      <c r="D108" s="2">
        <v>0</v>
      </c>
      <c r="E108" s="2">
        <v>24</v>
      </c>
      <c r="F108" s="2">
        <v>1</v>
      </c>
      <c r="G108" s="2">
        <v>6</v>
      </c>
      <c r="H108" s="2">
        <v>0</v>
      </c>
      <c r="I108" s="2">
        <v>0</v>
      </c>
      <c r="J108" s="2">
        <v>5</v>
      </c>
      <c r="K108" s="2">
        <v>1</v>
      </c>
      <c r="L108" s="2">
        <v>23</v>
      </c>
      <c r="M108" s="2">
        <v>4</v>
      </c>
      <c r="N108" s="2">
        <v>0</v>
      </c>
      <c r="O108" s="2">
        <v>19</v>
      </c>
      <c r="P108" s="2">
        <v>0</v>
      </c>
    </row>
  </sheetData>
  <mergeCells count="3">
    <mergeCell ref="B4:F4"/>
    <mergeCell ref="G4:K4"/>
    <mergeCell ref="L4:P4"/>
  </mergeCells>
  <printOptions/>
  <pageMargins left="0" right="0" top="0" bottom="0" header="0" footer="0"/>
  <pageSetup fitToHeight="1" fitToWidth="1" horizontalDpi="300" verticalDpi="300" orientation="portrait" paperSize="9" scale="58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2"/>
  <sheetViews>
    <sheetView workbookViewId="0" topLeftCell="A1">
      <selection activeCell="A1" sqref="A1"/>
    </sheetView>
  </sheetViews>
  <sheetFormatPr defaultColWidth="11.421875" defaultRowHeight="12.75"/>
  <cols>
    <col min="1" max="1" width="14.00390625" style="8" bestFit="1" customWidth="1"/>
    <col min="2" max="2" width="12.7109375" style="8" customWidth="1"/>
    <col min="3" max="3" width="13.421875" style="8" customWidth="1"/>
    <col min="4" max="4" width="18.421875" style="8" customWidth="1"/>
    <col min="5" max="5" width="12.7109375" style="8" customWidth="1"/>
    <col min="6" max="6" width="12.140625" style="8" customWidth="1"/>
    <col min="7" max="7" width="11.00390625" style="8" customWidth="1"/>
    <col min="8" max="8" width="22.00390625" style="8" customWidth="1"/>
    <col min="9" max="9" width="23.00390625" style="8" customWidth="1"/>
    <col min="10" max="14" width="12.7109375" style="8" customWidth="1"/>
    <col min="15" max="16384" width="11.421875" style="8" customWidth="1"/>
  </cols>
  <sheetData>
    <row r="1" ht="12.75">
      <c r="A1" s="6" t="s">
        <v>567</v>
      </c>
    </row>
    <row r="2" ht="12.75">
      <c r="A2" s="7" t="s">
        <v>568</v>
      </c>
    </row>
    <row r="4" spans="1:25" ht="64.5" customHeight="1">
      <c r="A4" s="40"/>
      <c r="B4" s="43" t="s">
        <v>46</v>
      </c>
      <c r="C4" s="43" t="s">
        <v>271</v>
      </c>
      <c r="D4" s="43" t="s">
        <v>272</v>
      </c>
      <c r="E4" s="43" t="s">
        <v>273</v>
      </c>
      <c r="F4" s="43" t="s">
        <v>261</v>
      </c>
      <c r="G4" s="43" t="s">
        <v>262</v>
      </c>
      <c r="H4" s="43" t="s">
        <v>236</v>
      </c>
      <c r="I4" s="43" t="s">
        <v>263</v>
      </c>
      <c r="J4" s="43" t="s">
        <v>264</v>
      </c>
      <c r="K4" s="43" t="s">
        <v>238</v>
      </c>
      <c r="L4" s="43" t="s">
        <v>265</v>
      </c>
      <c r="M4" s="43" t="s">
        <v>266</v>
      </c>
      <c r="N4" s="43" t="s">
        <v>240</v>
      </c>
      <c r="Q4" s="9"/>
      <c r="R4" s="9"/>
      <c r="S4" s="9"/>
      <c r="T4" s="9"/>
      <c r="U4" s="9"/>
      <c r="V4" s="9"/>
      <c r="W4" s="9"/>
      <c r="X4" s="9"/>
      <c r="Y4" s="9"/>
    </row>
    <row r="5" spans="1:14" ht="18" customHeight="1">
      <c r="A5" s="8" t="s">
        <v>172</v>
      </c>
      <c r="B5" s="2">
        <v>7231</v>
      </c>
      <c r="C5" s="2">
        <v>47</v>
      </c>
      <c r="D5" s="2">
        <v>16</v>
      </c>
      <c r="E5" s="2">
        <v>15</v>
      </c>
      <c r="F5" s="2">
        <v>15</v>
      </c>
      <c r="G5" s="2">
        <v>20</v>
      </c>
      <c r="H5" s="2">
        <v>12</v>
      </c>
      <c r="I5" s="2">
        <v>48</v>
      </c>
      <c r="J5" s="2">
        <v>6</v>
      </c>
      <c r="K5" s="2">
        <v>2</v>
      </c>
      <c r="L5" s="2">
        <v>330</v>
      </c>
      <c r="M5" s="2">
        <v>909</v>
      </c>
      <c r="N5" s="2">
        <v>5811</v>
      </c>
    </row>
    <row r="6" spans="1:14" ht="12.75">
      <c r="A6" s="8" t="s">
        <v>206</v>
      </c>
      <c r="B6" s="2">
        <v>64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64</v>
      </c>
    </row>
    <row r="7" spans="1:14" ht="12.75">
      <c r="A7" s="8" t="s">
        <v>86</v>
      </c>
      <c r="B7" s="2">
        <v>2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1</v>
      </c>
      <c r="L7" s="2">
        <v>0</v>
      </c>
      <c r="M7" s="2">
        <v>0</v>
      </c>
      <c r="N7" s="2">
        <v>1</v>
      </c>
    </row>
    <row r="8" spans="1:14" ht="12.75">
      <c r="A8" s="8" t="s">
        <v>87</v>
      </c>
      <c r="B8" s="2">
        <v>1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1</v>
      </c>
      <c r="L8" s="2">
        <v>0</v>
      </c>
      <c r="M8" s="2">
        <v>0</v>
      </c>
      <c r="N8" s="2">
        <v>0</v>
      </c>
    </row>
    <row r="9" spans="1:14" ht="12.75">
      <c r="A9" s="8" t="s">
        <v>88</v>
      </c>
      <c r="B9" s="2">
        <v>2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2</v>
      </c>
    </row>
    <row r="10" spans="1:14" ht="12.75">
      <c r="A10" s="8" t="s">
        <v>89</v>
      </c>
      <c r="B10" s="2">
        <v>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2</v>
      </c>
    </row>
    <row r="11" spans="1:14" ht="12.75">
      <c r="A11" s="8" t="s">
        <v>90</v>
      </c>
      <c r="B11" s="2">
        <v>3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3</v>
      </c>
    </row>
    <row r="12" spans="1:14" ht="12.75">
      <c r="A12" s="8" t="s">
        <v>91</v>
      </c>
      <c r="B12" s="2">
        <v>4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1</v>
      </c>
      <c r="K12" s="2">
        <v>0</v>
      </c>
      <c r="L12" s="2">
        <v>0</v>
      </c>
      <c r="M12" s="2">
        <v>0</v>
      </c>
      <c r="N12" s="2">
        <v>3</v>
      </c>
    </row>
    <row r="13" spans="1:14" ht="12.75">
      <c r="A13" s="8" t="s">
        <v>92</v>
      </c>
      <c r="B13" s="2">
        <v>3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3</v>
      </c>
    </row>
    <row r="14" spans="1:14" ht="12.75">
      <c r="A14" s="8" t="s">
        <v>93</v>
      </c>
      <c r="B14" s="2">
        <v>3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3</v>
      </c>
    </row>
    <row r="15" spans="1:14" ht="12.75">
      <c r="A15" s="8" t="s">
        <v>94</v>
      </c>
      <c r="B15" s="2">
        <v>3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3</v>
      </c>
    </row>
    <row r="16" spans="1:14" ht="12.75">
      <c r="A16" s="8" t="s">
        <v>95</v>
      </c>
      <c r="B16" s="2">
        <v>3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3</v>
      </c>
    </row>
    <row r="17" spans="1:14" ht="12.75">
      <c r="A17" s="8" t="s">
        <v>96</v>
      </c>
      <c r="B17" s="2">
        <v>4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4</v>
      </c>
    </row>
    <row r="18" spans="1:14" ht="12.75">
      <c r="A18" s="8" t="s">
        <v>97</v>
      </c>
      <c r="B18" s="2">
        <v>10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10</v>
      </c>
    </row>
    <row r="19" spans="1:14" ht="12.75">
      <c r="A19" s="8" t="s">
        <v>98</v>
      </c>
      <c r="B19" s="2">
        <v>5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5</v>
      </c>
    </row>
    <row r="20" spans="1:14" ht="12.75">
      <c r="A20" s="8" t="s">
        <v>99</v>
      </c>
      <c r="B20" s="2">
        <v>10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10</v>
      </c>
    </row>
    <row r="21" spans="1:14" ht="12.75">
      <c r="A21" s="8" t="s">
        <v>100</v>
      </c>
      <c r="B21" s="2">
        <v>4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4</v>
      </c>
    </row>
    <row r="22" spans="1:14" ht="12.75">
      <c r="A22" s="8" t="s">
        <v>101</v>
      </c>
      <c r="B22" s="2">
        <v>6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6</v>
      </c>
    </row>
    <row r="23" spans="1:14" ht="12.75">
      <c r="A23" s="8" t="s">
        <v>102</v>
      </c>
      <c r="B23" s="2">
        <v>10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10</v>
      </c>
    </row>
    <row r="24" spans="1:14" ht="12.75">
      <c r="A24" s="8" t="s">
        <v>759</v>
      </c>
      <c r="B24" s="2">
        <v>10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1</v>
      </c>
      <c r="J24" s="2">
        <v>0</v>
      </c>
      <c r="K24" s="2">
        <v>0</v>
      </c>
      <c r="L24" s="2">
        <v>0</v>
      </c>
      <c r="M24" s="2">
        <v>0</v>
      </c>
      <c r="N24" s="2">
        <v>9</v>
      </c>
    </row>
    <row r="25" spans="1:14" ht="12.75">
      <c r="A25" s="8" t="s">
        <v>104</v>
      </c>
      <c r="B25" s="2">
        <v>12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12</v>
      </c>
    </row>
    <row r="26" spans="1:14" ht="12.75">
      <c r="A26" s="8" t="s">
        <v>105</v>
      </c>
      <c r="B26" s="2">
        <v>4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4</v>
      </c>
    </row>
    <row r="27" spans="1:14" ht="12.75">
      <c r="A27" s="8" t="s">
        <v>106</v>
      </c>
      <c r="B27" s="2">
        <v>13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13</v>
      </c>
    </row>
    <row r="28" spans="1:14" ht="12.75">
      <c r="A28" s="8" t="s">
        <v>107</v>
      </c>
      <c r="B28" s="2">
        <v>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1</v>
      </c>
      <c r="J28" s="2">
        <v>0</v>
      </c>
      <c r="K28" s="2">
        <v>0</v>
      </c>
      <c r="L28" s="2">
        <v>0</v>
      </c>
      <c r="M28" s="2">
        <v>1</v>
      </c>
      <c r="N28" s="2">
        <v>7</v>
      </c>
    </row>
    <row r="29" spans="1:14" ht="12.75">
      <c r="A29" s="8" t="s">
        <v>108</v>
      </c>
      <c r="B29" s="2">
        <v>17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1</v>
      </c>
      <c r="J29" s="2">
        <v>0</v>
      </c>
      <c r="K29" s="2">
        <v>0</v>
      </c>
      <c r="L29" s="2">
        <v>0</v>
      </c>
      <c r="M29" s="2">
        <v>0</v>
      </c>
      <c r="N29" s="2">
        <v>16</v>
      </c>
    </row>
    <row r="30" spans="1:14" ht="12.75">
      <c r="A30" s="8" t="s">
        <v>109</v>
      </c>
      <c r="B30" s="2">
        <v>21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1</v>
      </c>
      <c r="J30" s="2">
        <v>0</v>
      </c>
      <c r="K30" s="2">
        <v>0</v>
      </c>
      <c r="L30" s="2">
        <v>1</v>
      </c>
      <c r="M30" s="2">
        <v>0</v>
      </c>
      <c r="N30" s="2">
        <v>19</v>
      </c>
    </row>
    <row r="31" spans="1:14" ht="12.75">
      <c r="A31" s="8" t="s">
        <v>110</v>
      </c>
      <c r="B31" s="2">
        <v>15</v>
      </c>
      <c r="C31" s="2">
        <v>1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14</v>
      </c>
    </row>
    <row r="32" spans="1:14" ht="12.75">
      <c r="A32" s="8" t="s">
        <v>111</v>
      </c>
      <c r="B32" s="2">
        <v>13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13</v>
      </c>
    </row>
    <row r="33" spans="1:14" ht="12.75">
      <c r="A33" s="8" t="s">
        <v>112</v>
      </c>
      <c r="B33" s="2">
        <v>15</v>
      </c>
      <c r="C33" s="2">
        <v>1</v>
      </c>
      <c r="D33" s="2">
        <v>0</v>
      </c>
      <c r="E33" s="2">
        <v>0</v>
      </c>
      <c r="F33" s="2">
        <v>1</v>
      </c>
      <c r="G33" s="2">
        <v>0</v>
      </c>
      <c r="H33" s="2">
        <v>0</v>
      </c>
      <c r="I33" s="2">
        <v>1</v>
      </c>
      <c r="J33" s="2">
        <v>0</v>
      </c>
      <c r="K33" s="2">
        <v>0</v>
      </c>
      <c r="L33" s="2">
        <v>0</v>
      </c>
      <c r="M33" s="2">
        <v>0</v>
      </c>
      <c r="N33" s="2">
        <v>12</v>
      </c>
    </row>
    <row r="34" spans="1:14" ht="12.75">
      <c r="A34" s="8" t="s">
        <v>113</v>
      </c>
      <c r="B34" s="2">
        <v>26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26</v>
      </c>
    </row>
    <row r="35" spans="1:14" ht="12.75">
      <c r="A35" s="8" t="s">
        <v>114</v>
      </c>
      <c r="B35" s="2">
        <v>16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1</v>
      </c>
      <c r="M35" s="2">
        <v>0</v>
      </c>
      <c r="N35" s="2">
        <v>15</v>
      </c>
    </row>
    <row r="36" spans="1:14" ht="12.75">
      <c r="A36" s="8" t="s">
        <v>115</v>
      </c>
      <c r="B36" s="2">
        <v>31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2</v>
      </c>
      <c r="J36" s="2">
        <v>0</v>
      </c>
      <c r="K36" s="2">
        <v>0</v>
      </c>
      <c r="L36" s="2">
        <v>0</v>
      </c>
      <c r="M36" s="2">
        <v>0</v>
      </c>
      <c r="N36" s="2">
        <v>29</v>
      </c>
    </row>
    <row r="37" spans="1:14" ht="12.75">
      <c r="A37" s="8" t="s">
        <v>116</v>
      </c>
      <c r="B37" s="2">
        <v>30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1</v>
      </c>
      <c r="N37" s="2">
        <v>29</v>
      </c>
    </row>
    <row r="38" spans="1:14" ht="12.75">
      <c r="A38" s="8" t="s">
        <v>117</v>
      </c>
      <c r="B38" s="2">
        <v>35</v>
      </c>
      <c r="C38" s="2">
        <v>0</v>
      </c>
      <c r="D38" s="2">
        <v>0</v>
      </c>
      <c r="E38" s="2">
        <v>1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1</v>
      </c>
      <c r="M38" s="2">
        <v>0</v>
      </c>
      <c r="N38" s="2">
        <v>33</v>
      </c>
    </row>
    <row r="39" spans="1:14" ht="12.75">
      <c r="A39" s="8" t="s">
        <v>118</v>
      </c>
      <c r="B39" s="2">
        <v>31</v>
      </c>
      <c r="C39" s="2">
        <v>0</v>
      </c>
      <c r="D39" s="2">
        <v>0</v>
      </c>
      <c r="E39" s="2">
        <v>0</v>
      </c>
      <c r="F39" s="2">
        <v>1</v>
      </c>
      <c r="G39" s="2">
        <v>0</v>
      </c>
      <c r="H39" s="2">
        <v>0</v>
      </c>
      <c r="I39" s="2">
        <v>1</v>
      </c>
      <c r="J39" s="2">
        <v>0</v>
      </c>
      <c r="K39" s="2">
        <v>0</v>
      </c>
      <c r="L39" s="2">
        <v>0</v>
      </c>
      <c r="M39" s="2">
        <v>0</v>
      </c>
      <c r="N39" s="2">
        <v>29</v>
      </c>
    </row>
    <row r="40" spans="1:14" ht="12.75">
      <c r="A40" s="8" t="s">
        <v>119</v>
      </c>
      <c r="B40" s="2">
        <v>30</v>
      </c>
      <c r="C40" s="2">
        <v>0</v>
      </c>
      <c r="D40" s="2">
        <v>0</v>
      </c>
      <c r="E40" s="2">
        <v>0</v>
      </c>
      <c r="F40" s="2">
        <v>0</v>
      </c>
      <c r="G40" s="2">
        <v>1</v>
      </c>
      <c r="H40" s="2">
        <v>0</v>
      </c>
      <c r="I40" s="2">
        <v>2</v>
      </c>
      <c r="J40" s="2">
        <v>0</v>
      </c>
      <c r="K40" s="2">
        <v>0</v>
      </c>
      <c r="L40" s="2">
        <v>0</v>
      </c>
      <c r="M40" s="2">
        <v>2</v>
      </c>
      <c r="N40" s="2">
        <v>25</v>
      </c>
    </row>
    <row r="41" spans="1:14" ht="12.75">
      <c r="A41" s="8" t="s">
        <v>120</v>
      </c>
      <c r="B41" s="2">
        <v>25</v>
      </c>
      <c r="C41" s="2">
        <v>1</v>
      </c>
      <c r="D41" s="2">
        <v>0</v>
      </c>
      <c r="E41" s="2">
        <v>0</v>
      </c>
      <c r="F41" s="2">
        <v>1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1</v>
      </c>
      <c r="M41" s="2">
        <v>0</v>
      </c>
      <c r="N41" s="2">
        <v>22</v>
      </c>
    </row>
    <row r="42" spans="1:14" ht="12.75">
      <c r="A42" s="8" t="s">
        <v>121</v>
      </c>
      <c r="B42" s="2">
        <v>28</v>
      </c>
      <c r="C42" s="2">
        <v>0</v>
      </c>
      <c r="D42" s="2">
        <v>0</v>
      </c>
      <c r="E42" s="2">
        <v>0</v>
      </c>
      <c r="F42" s="2">
        <v>1</v>
      </c>
      <c r="G42" s="2">
        <v>0</v>
      </c>
      <c r="H42" s="2">
        <v>1</v>
      </c>
      <c r="I42" s="2">
        <v>0</v>
      </c>
      <c r="J42" s="2">
        <v>0</v>
      </c>
      <c r="K42" s="2">
        <v>0</v>
      </c>
      <c r="L42" s="2">
        <v>1</v>
      </c>
      <c r="M42" s="2">
        <v>0</v>
      </c>
      <c r="N42" s="2">
        <v>25</v>
      </c>
    </row>
    <row r="43" spans="1:14" ht="12.75">
      <c r="A43" s="8" t="s">
        <v>122</v>
      </c>
      <c r="B43" s="2">
        <v>39</v>
      </c>
      <c r="C43" s="2">
        <v>0</v>
      </c>
      <c r="D43" s="2">
        <v>1</v>
      </c>
      <c r="E43" s="2">
        <v>0</v>
      </c>
      <c r="F43" s="2">
        <v>1</v>
      </c>
      <c r="G43" s="2">
        <v>1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2</v>
      </c>
      <c r="N43" s="2">
        <v>34</v>
      </c>
    </row>
    <row r="44" spans="1:14" ht="12.75">
      <c r="A44" s="8" t="s">
        <v>123</v>
      </c>
      <c r="B44" s="2">
        <v>34</v>
      </c>
      <c r="C44" s="2">
        <v>1</v>
      </c>
      <c r="D44" s="2">
        <v>0</v>
      </c>
      <c r="E44" s="2">
        <v>0</v>
      </c>
      <c r="F44" s="2">
        <v>0</v>
      </c>
      <c r="G44" s="2">
        <v>1</v>
      </c>
      <c r="H44" s="2">
        <v>0</v>
      </c>
      <c r="I44" s="2">
        <v>1</v>
      </c>
      <c r="J44" s="2">
        <v>0</v>
      </c>
      <c r="K44" s="2">
        <v>0</v>
      </c>
      <c r="L44" s="2">
        <v>0</v>
      </c>
      <c r="M44" s="2">
        <v>0</v>
      </c>
      <c r="N44" s="2">
        <v>31</v>
      </c>
    </row>
    <row r="45" spans="1:14" ht="12.75">
      <c r="A45" s="8" t="s">
        <v>124</v>
      </c>
      <c r="B45" s="2">
        <v>27</v>
      </c>
      <c r="C45" s="2">
        <v>0</v>
      </c>
      <c r="D45" s="2">
        <v>0</v>
      </c>
      <c r="E45" s="2">
        <v>2</v>
      </c>
      <c r="F45" s="2">
        <v>0</v>
      </c>
      <c r="G45" s="2">
        <v>1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24</v>
      </c>
    </row>
    <row r="46" spans="1:14" ht="12.75">
      <c r="A46" s="8" t="s">
        <v>125</v>
      </c>
      <c r="B46" s="2">
        <v>40</v>
      </c>
      <c r="C46" s="2">
        <v>2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1</v>
      </c>
      <c r="M46" s="2">
        <v>0</v>
      </c>
      <c r="N46" s="2">
        <v>37</v>
      </c>
    </row>
    <row r="47" spans="1:14" ht="12.75">
      <c r="A47" s="8" t="s">
        <v>126</v>
      </c>
      <c r="B47" s="2">
        <v>43</v>
      </c>
      <c r="C47" s="2">
        <v>0</v>
      </c>
      <c r="D47" s="2">
        <v>0</v>
      </c>
      <c r="E47" s="2">
        <v>0</v>
      </c>
      <c r="F47" s="2">
        <v>1</v>
      </c>
      <c r="G47" s="2">
        <v>1</v>
      </c>
      <c r="H47" s="2">
        <v>0</v>
      </c>
      <c r="I47" s="2">
        <v>0</v>
      </c>
      <c r="J47" s="2">
        <v>0</v>
      </c>
      <c r="K47" s="2">
        <v>0</v>
      </c>
      <c r="L47" s="2">
        <v>3</v>
      </c>
      <c r="M47" s="2">
        <v>0</v>
      </c>
      <c r="N47" s="2">
        <v>38</v>
      </c>
    </row>
    <row r="48" spans="1:14" ht="12.75">
      <c r="A48" s="8" t="s">
        <v>127</v>
      </c>
      <c r="B48" s="2">
        <v>42</v>
      </c>
      <c r="C48" s="2">
        <v>0</v>
      </c>
      <c r="D48" s="2">
        <v>1</v>
      </c>
      <c r="E48" s="2">
        <v>0</v>
      </c>
      <c r="F48" s="2">
        <v>1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1</v>
      </c>
      <c r="M48" s="2">
        <v>1</v>
      </c>
      <c r="N48" s="2">
        <v>38</v>
      </c>
    </row>
    <row r="49" spans="1:14" ht="12.75">
      <c r="A49" s="8" t="s">
        <v>128</v>
      </c>
      <c r="B49" s="2">
        <v>47</v>
      </c>
      <c r="C49" s="2">
        <v>0</v>
      </c>
      <c r="D49" s="2">
        <v>0</v>
      </c>
      <c r="E49" s="2">
        <v>0</v>
      </c>
      <c r="F49" s="2">
        <v>0</v>
      </c>
      <c r="G49" s="2">
        <v>1</v>
      </c>
      <c r="H49" s="2">
        <v>0</v>
      </c>
      <c r="I49" s="2">
        <v>1</v>
      </c>
      <c r="J49" s="2">
        <v>0</v>
      </c>
      <c r="K49" s="2">
        <v>0</v>
      </c>
      <c r="L49" s="2">
        <v>1</v>
      </c>
      <c r="M49" s="2">
        <v>2</v>
      </c>
      <c r="N49" s="2">
        <v>42</v>
      </c>
    </row>
    <row r="50" spans="1:14" ht="12.75">
      <c r="A50" s="8" t="s">
        <v>129</v>
      </c>
      <c r="B50" s="2">
        <v>50</v>
      </c>
      <c r="C50" s="2">
        <v>0</v>
      </c>
      <c r="D50" s="2">
        <v>0</v>
      </c>
      <c r="E50" s="2">
        <v>0</v>
      </c>
      <c r="F50" s="2">
        <v>0</v>
      </c>
      <c r="G50" s="2">
        <v>1</v>
      </c>
      <c r="H50" s="2">
        <v>0</v>
      </c>
      <c r="I50" s="2">
        <v>1</v>
      </c>
      <c r="J50" s="2">
        <v>0</v>
      </c>
      <c r="K50" s="2">
        <v>0</v>
      </c>
      <c r="L50" s="2">
        <v>1</v>
      </c>
      <c r="M50" s="2">
        <v>2</v>
      </c>
      <c r="N50" s="2">
        <v>45</v>
      </c>
    </row>
    <row r="51" spans="1:14" ht="12.75">
      <c r="A51" s="8" t="s">
        <v>130</v>
      </c>
      <c r="B51" s="2">
        <v>53</v>
      </c>
      <c r="C51" s="2">
        <v>2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2</v>
      </c>
      <c r="M51" s="2">
        <v>0</v>
      </c>
      <c r="N51" s="2">
        <v>49</v>
      </c>
    </row>
    <row r="52" spans="1:14" ht="12.75">
      <c r="A52" s="8" t="s">
        <v>131</v>
      </c>
      <c r="B52" s="2">
        <v>56</v>
      </c>
      <c r="C52" s="2">
        <v>1</v>
      </c>
      <c r="D52" s="2">
        <v>1</v>
      </c>
      <c r="E52" s="2">
        <v>0</v>
      </c>
      <c r="F52" s="2">
        <v>0</v>
      </c>
      <c r="G52" s="2">
        <v>0</v>
      </c>
      <c r="H52" s="2">
        <v>0</v>
      </c>
      <c r="I52" s="2">
        <v>1</v>
      </c>
      <c r="J52" s="2">
        <v>0</v>
      </c>
      <c r="K52" s="2">
        <v>0</v>
      </c>
      <c r="L52" s="2">
        <v>0</v>
      </c>
      <c r="M52" s="2">
        <v>0</v>
      </c>
      <c r="N52" s="2">
        <v>53</v>
      </c>
    </row>
    <row r="53" spans="1:14" ht="12.75">
      <c r="A53" s="8" t="s">
        <v>132</v>
      </c>
      <c r="B53" s="2">
        <v>64</v>
      </c>
      <c r="C53" s="2">
        <v>0</v>
      </c>
      <c r="D53" s="2">
        <v>0</v>
      </c>
      <c r="E53" s="2">
        <v>1</v>
      </c>
      <c r="F53" s="2">
        <v>0</v>
      </c>
      <c r="G53" s="2">
        <v>0</v>
      </c>
      <c r="H53" s="2">
        <v>0</v>
      </c>
      <c r="I53" s="2">
        <v>0</v>
      </c>
      <c r="J53" s="2">
        <v>1</v>
      </c>
      <c r="K53" s="2">
        <v>0</v>
      </c>
      <c r="L53" s="2">
        <v>0</v>
      </c>
      <c r="M53" s="2">
        <v>0</v>
      </c>
      <c r="N53" s="2">
        <v>62</v>
      </c>
    </row>
    <row r="54" spans="1:14" ht="12.75">
      <c r="A54" s="8" t="s">
        <v>133</v>
      </c>
      <c r="B54" s="2">
        <v>78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2</v>
      </c>
      <c r="J54" s="2">
        <v>0</v>
      </c>
      <c r="K54" s="2">
        <v>0</v>
      </c>
      <c r="L54" s="2">
        <v>3</v>
      </c>
      <c r="M54" s="2">
        <v>1</v>
      </c>
      <c r="N54" s="2">
        <v>72</v>
      </c>
    </row>
    <row r="55" spans="1:14" ht="12.75">
      <c r="A55" s="8" t="s">
        <v>134</v>
      </c>
      <c r="B55" s="2">
        <v>76</v>
      </c>
      <c r="C55" s="2">
        <v>0</v>
      </c>
      <c r="D55" s="2">
        <v>0</v>
      </c>
      <c r="E55" s="2">
        <v>1</v>
      </c>
      <c r="F55" s="2">
        <v>0</v>
      </c>
      <c r="G55" s="2">
        <v>1</v>
      </c>
      <c r="H55" s="2">
        <v>0</v>
      </c>
      <c r="I55" s="2">
        <v>3</v>
      </c>
      <c r="J55" s="2">
        <v>0</v>
      </c>
      <c r="K55" s="2">
        <v>0</v>
      </c>
      <c r="L55" s="2">
        <v>2</v>
      </c>
      <c r="M55" s="2">
        <v>4</v>
      </c>
      <c r="N55" s="2">
        <v>65</v>
      </c>
    </row>
    <row r="56" spans="1:14" ht="12.75">
      <c r="A56" s="8" t="s">
        <v>135</v>
      </c>
      <c r="B56" s="2">
        <v>55</v>
      </c>
      <c r="C56" s="2">
        <v>2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3</v>
      </c>
      <c r="J56" s="2">
        <v>0</v>
      </c>
      <c r="K56" s="2">
        <v>0</v>
      </c>
      <c r="L56" s="2">
        <v>0</v>
      </c>
      <c r="M56" s="2">
        <v>4</v>
      </c>
      <c r="N56" s="2">
        <v>46</v>
      </c>
    </row>
    <row r="57" spans="1:14" ht="12.75">
      <c r="A57" s="8" t="s">
        <v>136</v>
      </c>
      <c r="B57" s="2">
        <v>91</v>
      </c>
      <c r="C57" s="2">
        <v>1</v>
      </c>
      <c r="D57" s="2">
        <v>1</v>
      </c>
      <c r="E57" s="2">
        <v>1</v>
      </c>
      <c r="F57" s="2">
        <v>1</v>
      </c>
      <c r="G57" s="2">
        <v>0</v>
      </c>
      <c r="H57" s="2">
        <v>0</v>
      </c>
      <c r="I57" s="2">
        <v>1</v>
      </c>
      <c r="J57" s="2">
        <v>0</v>
      </c>
      <c r="K57" s="2">
        <v>0</v>
      </c>
      <c r="L57" s="2">
        <v>3</v>
      </c>
      <c r="M57" s="2">
        <v>16</v>
      </c>
      <c r="N57" s="2">
        <v>67</v>
      </c>
    </row>
    <row r="58" spans="1:14" ht="12.75">
      <c r="A58" s="8" t="s">
        <v>137</v>
      </c>
      <c r="B58" s="2">
        <v>99</v>
      </c>
      <c r="C58" s="2">
        <v>0</v>
      </c>
      <c r="D58" s="2">
        <v>1</v>
      </c>
      <c r="E58" s="2">
        <v>0</v>
      </c>
      <c r="F58" s="2">
        <v>0</v>
      </c>
      <c r="G58" s="2">
        <v>2</v>
      </c>
      <c r="H58" s="2">
        <v>0</v>
      </c>
      <c r="I58" s="2">
        <v>1</v>
      </c>
      <c r="J58" s="2">
        <v>1</v>
      </c>
      <c r="K58" s="2">
        <v>0</v>
      </c>
      <c r="L58" s="2">
        <v>4</v>
      </c>
      <c r="M58" s="2">
        <v>16</v>
      </c>
      <c r="N58" s="2">
        <v>74</v>
      </c>
    </row>
    <row r="59" spans="1:14" ht="12.75">
      <c r="A59" s="8" t="s">
        <v>138</v>
      </c>
      <c r="B59" s="2">
        <v>95</v>
      </c>
      <c r="C59" s="2">
        <v>1</v>
      </c>
      <c r="D59" s="2">
        <v>1</v>
      </c>
      <c r="E59" s="2">
        <v>0</v>
      </c>
      <c r="F59" s="2">
        <v>0</v>
      </c>
      <c r="G59" s="2">
        <v>0</v>
      </c>
      <c r="H59" s="2">
        <v>0</v>
      </c>
      <c r="I59" s="2">
        <v>1</v>
      </c>
      <c r="J59" s="2">
        <v>0</v>
      </c>
      <c r="K59" s="2">
        <v>0</v>
      </c>
      <c r="L59" s="2">
        <v>5</v>
      </c>
      <c r="M59" s="2">
        <v>13</v>
      </c>
      <c r="N59" s="2">
        <v>74</v>
      </c>
    </row>
    <row r="60" spans="1:14" ht="12.75">
      <c r="A60" s="8" t="s">
        <v>139</v>
      </c>
      <c r="B60" s="2">
        <v>96</v>
      </c>
      <c r="C60" s="2">
        <v>0</v>
      </c>
      <c r="D60" s="2">
        <v>0</v>
      </c>
      <c r="E60" s="2">
        <v>0</v>
      </c>
      <c r="F60" s="2">
        <v>1</v>
      </c>
      <c r="G60" s="2">
        <v>1</v>
      </c>
      <c r="H60" s="2">
        <v>0</v>
      </c>
      <c r="I60" s="2">
        <v>1</v>
      </c>
      <c r="J60" s="2">
        <v>0</v>
      </c>
      <c r="K60" s="2">
        <v>0</v>
      </c>
      <c r="L60" s="2">
        <v>1</v>
      </c>
      <c r="M60" s="2">
        <v>12</v>
      </c>
      <c r="N60" s="2">
        <v>80</v>
      </c>
    </row>
    <row r="61" spans="1:14" ht="12.75">
      <c r="A61" s="8" t="s">
        <v>140</v>
      </c>
      <c r="B61" s="2">
        <v>100</v>
      </c>
      <c r="C61" s="2">
        <v>0</v>
      </c>
      <c r="D61" s="2">
        <v>0</v>
      </c>
      <c r="E61" s="2">
        <v>0</v>
      </c>
      <c r="F61" s="2">
        <v>2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1</v>
      </c>
      <c r="M61" s="2">
        <v>12</v>
      </c>
      <c r="N61" s="2">
        <v>85</v>
      </c>
    </row>
    <row r="62" spans="1:14" ht="12.75">
      <c r="A62" s="8" t="s">
        <v>267</v>
      </c>
      <c r="B62" s="2">
        <v>5526</v>
      </c>
      <c r="C62" s="2">
        <v>34</v>
      </c>
      <c r="D62" s="2">
        <v>10</v>
      </c>
      <c r="E62" s="2">
        <v>9</v>
      </c>
      <c r="F62" s="2">
        <v>4</v>
      </c>
      <c r="G62" s="2">
        <v>9</v>
      </c>
      <c r="H62" s="2">
        <v>11</v>
      </c>
      <c r="I62" s="2">
        <v>22</v>
      </c>
      <c r="J62" s="2">
        <v>3</v>
      </c>
      <c r="K62" s="2">
        <v>0</v>
      </c>
      <c r="L62" s="2">
        <v>297</v>
      </c>
      <c r="M62" s="2">
        <v>820</v>
      </c>
      <c r="N62" s="2">
        <v>4307</v>
      </c>
    </row>
  </sheetData>
  <printOptions/>
  <pageMargins left="0" right="0" top="0" bottom="0" header="0" footer="0"/>
  <pageSetup fitToHeight="1" fitToWidth="1" horizontalDpi="300" verticalDpi="300" orientation="landscape" paperSize="9" scale="6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11.421875" defaultRowHeight="12.75"/>
  <cols>
    <col min="1" max="1" width="19.7109375" style="8" customWidth="1"/>
    <col min="2" max="4" width="13.421875" style="8" customWidth="1"/>
    <col min="5" max="5" width="12.7109375" style="8" customWidth="1"/>
    <col min="6" max="6" width="11.28125" style="8" customWidth="1"/>
    <col min="7" max="7" width="11.00390625" style="8" customWidth="1"/>
    <col min="8" max="8" width="22.00390625" style="8" customWidth="1"/>
    <col min="9" max="9" width="23.00390625" style="8" customWidth="1"/>
    <col min="10" max="14" width="12.7109375" style="8" customWidth="1"/>
    <col min="15" max="16384" width="11.421875" style="8" customWidth="1"/>
  </cols>
  <sheetData>
    <row r="1" ht="12.75">
      <c r="A1" s="6" t="s">
        <v>569</v>
      </c>
    </row>
    <row r="2" ht="12.75">
      <c r="A2" s="7" t="s">
        <v>570</v>
      </c>
    </row>
    <row r="4" spans="1:4" ht="18.75" customHeight="1">
      <c r="A4" s="33"/>
      <c r="B4" s="34" t="s">
        <v>172</v>
      </c>
      <c r="C4" s="34" t="s">
        <v>178</v>
      </c>
      <c r="D4" s="34" t="s">
        <v>179</v>
      </c>
    </row>
    <row r="5" spans="1:4" ht="12.75">
      <c r="A5" s="8" t="s">
        <v>172</v>
      </c>
      <c r="B5" s="9">
        <v>7231</v>
      </c>
      <c r="C5" s="9">
        <v>3616</v>
      </c>
      <c r="D5" s="9">
        <v>3615</v>
      </c>
    </row>
    <row r="6" spans="1:4" ht="12.75">
      <c r="A6" s="27" t="s">
        <v>313</v>
      </c>
      <c r="B6" s="9">
        <v>7108</v>
      </c>
      <c r="C6" s="9">
        <v>3536</v>
      </c>
      <c r="D6" s="9">
        <v>3572</v>
      </c>
    </row>
    <row r="7" spans="1:4" ht="12.75">
      <c r="A7" s="27" t="s">
        <v>333</v>
      </c>
      <c r="B7" s="9">
        <v>42</v>
      </c>
      <c r="C7" s="9">
        <v>22</v>
      </c>
      <c r="D7" s="9">
        <v>20</v>
      </c>
    </row>
    <row r="8" spans="1:4" ht="12.75">
      <c r="A8" s="27" t="s">
        <v>314</v>
      </c>
      <c r="B8" s="9">
        <v>6</v>
      </c>
      <c r="C8" s="9">
        <v>5</v>
      </c>
      <c r="D8" s="9">
        <v>1</v>
      </c>
    </row>
    <row r="9" spans="1:4" ht="12.75">
      <c r="A9" s="27" t="s">
        <v>315</v>
      </c>
      <c r="B9" s="2">
        <v>24</v>
      </c>
      <c r="C9" s="2">
        <v>18</v>
      </c>
      <c r="D9" s="2">
        <v>6</v>
      </c>
    </row>
    <row r="10" spans="1:4" ht="12.75">
      <c r="A10" s="27" t="s">
        <v>316</v>
      </c>
      <c r="B10" s="9">
        <v>43</v>
      </c>
      <c r="C10" s="9">
        <v>30</v>
      </c>
      <c r="D10" s="9">
        <v>13</v>
      </c>
    </row>
    <row r="11" spans="1:4" ht="12.75">
      <c r="A11" s="28" t="s">
        <v>318</v>
      </c>
      <c r="B11" s="9">
        <v>8</v>
      </c>
      <c r="C11" s="9">
        <v>5</v>
      </c>
      <c r="D11" s="9">
        <v>3</v>
      </c>
    </row>
    <row r="12" spans="1:4" ht="12.75">
      <c r="A12" s="27" t="s">
        <v>320</v>
      </c>
      <c r="B12" s="9">
        <v>0</v>
      </c>
      <c r="C12" s="9">
        <v>0</v>
      </c>
      <c r="D12" s="9">
        <v>0</v>
      </c>
    </row>
    <row r="24" ht="12.75">
      <c r="A24" s="8" t="s">
        <v>303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A1" sqref="A1"/>
    </sheetView>
  </sheetViews>
  <sheetFormatPr defaultColWidth="11.421875" defaultRowHeight="12.75"/>
  <sheetData>
    <row r="1" s="8" customFormat="1" ht="12.75">
      <c r="A1" s="6" t="s">
        <v>571</v>
      </c>
    </row>
    <row r="2" s="8" customFormat="1" ht="12.75">
      <c r="A2" s="7" t="s">
        <v>572</v>
      </c>
    </row>
    <row r="3" s="8" customFormat="1" ht="12.75"/>
    <row r="4" spans="1:8" s="8" customFormat="1" ht="18.75" customHeight="1">
      <c r="A4" s="33"/>
      <c r="B4" s="34" t="s">
        <v>172</v>
      </c>
      <c r="C4" s="108" t="s">
        <v>178</v>
      </c>
      <c r="D4" s="108"/>
      <c r="E4" s="108"/>
      <c r="F4" s="108" t="s">
        <v>179</v>
      </c>
      <c r="G4" s="108"/>
      <c r="H4" s="108"/>
    </row>
    <row r="5" spans="1:8" ht="12.75">
      <c r="A5" s="34"/>
      <c r="B5" s="34"/>
      <c r="C5" s="34" t="s">
        <v>375</v>
      </c>
      <c r="D5" s="34" t="s">
        <v>376</v>
      </c>
      <c r="E5" s="34" t="s">
        <v>320</v>
      </c>
      <c r="F5" s="34" t="s">
        <v>377</v>
      </c>
      <c r="G5" s="34" t="s">
        <v>378</v>
      </c>
      <c r="H5" s="34" t="s">
        <v>320</v>
      </c>
    </row>
    <row r="6" spans="1:8" s="57" customFormat="1" ht="12.75">
      <c r="A6" t="s">
        <v>172</v>
      </c>
      <c r="B6" s="2">
        <f>SUM(C6:H6)</f>
        <v>7231</v>
      </c>
      <c r="C6" s="2">
        <f aca="true" t="shared" si="0" ref="C6:H6">SUM(C7:C27)</f>
        <v>3536</v>
      </c>
      <c r="D6" s="2">
        <f t="shared" si="0"/>
        <v>80</v>
      </c>
      <c r="E6" s="2">
        <f t="shared" si="0"/>
        <v>0</v>
      </c>
      <c r="F6" s="2">
        <f t="shared" si="0"/>
        <v>3572</v>
      </c>
      <c r="G6" s="2">
        <f t="shared" si="0"/>
        <v>43</v>
      </c>
      <c r="H6" s="2">
        <f t="shared" si="0"/>
        <v>0</v>
      </c>
    </row>
    <row r="7" spans="1:8" ht="12.75">
      <c r="A7" t="s">
        <v>379</v>
      </c>
      <c r="B7" s="2">
        <f>SUM(C7:H7)</f>
        <v>55</v>
      </c>
      <c r="C7" s="2">
        <v>31</v>
      </c>
      <c r="D7" s="2">
        <v>4</v>
      </c>
      <c r="E7" s="2">
        <v>0</v>
      </c>
      <c r="F7" s="2">
        <v>17</v>
      </c>
      <c r="G7" s="2">
        <v>3</v>
      </c>
      <c r="H7" s="2">
        <v>0</v>
      </c>
    </row>
    <row r="8" spans="1:8" ht="12.75">
      <c r="A8" t="s">
        <v>380</v>
      </c>
      <c r="B8" s="2">
        <f aca="true" t="shared" si="1" ref="B8:B27">SUM(C8:H8)</f>
        <v>5</v>
      </c>
      <c r="C8" s="2">
        <v>2</v>
      </c>
      <c r="D8" s="2">
        <v>3</v>
      </c>
      <c r="E8" s="2">
        <v>0</v>
      </c>
      <c r="F8" s="2">
        <v>0</v>
      </c>
      <c r="G8" s="2">
        <v>0</v>
      </c>
      <c r="H8">
        <v>0</v>
      </c>
    </row>
    <row r="9" spans="1:8" ht="12.75">
      <c r="A9" t="s">
        <v>381</v>
      </c>
      <c r="B9" s="2">
        <f t="shared" si="1"/>
        <v>4</v>
      </c>
      <c r="C9" s="2">
        <v>1</v>
      </c>
      <c r="D9" s="2">
        <v>1</v>
      </c>
      <c r="E9" s="2">
        <v>0</v>
      </c>
      <c r="F9" s="2">
        <v>1</v>
      </c>
      <c r="G9" s="2">
        <v>1</v>
      </c>
      <c r="H9">
        <v>0</v>
      </c>
    </row>
    <row r="10" spans="1:8" ht="12.75">
      <c r="A10" t="s">
        <v>350</v>
      </c>
      <c r="B10" s="2">
        <f t="shared" si="1"/>
        <v>10</v>
      </c>
      <c r="C10" s="2">
        <v>7</v>
      </c>
      <c r="D10" s="2">
        <v>0</v>
      </c>
      <c r="E10" s="2">
        <v>0</v>
      </c>
      <c r="F10" s="2">
        <v>3</v>
      </c>
      <c r="G10" s="2">
        <v>0</v>
      </c>
      <c r="H10">
        <v>0</v>
      </c>
    </row>
    <row r="11" spans="1:8" ht="12.75">
      <c r="A11" t="s">
        <v>340</v>
      </c>
      <c r="B11" s="2">
        <f t="shared" si="1"/>
        <v>16</v>
      </c>
      <c r="C11" s="2">
        <v>10</v>
      </c>
      <c r="D11" s="2">
        <v>2</v>
      </c>
      <c r="E11" s="2">
        <v>0</v>
      </c>
      <c r="F11" s="2">
        <v>3</v>
      </c>
      <c r="G11" s="2">
        <v>1</v>
      </c>
      <c r="H11">
        <v>0</v>
      </c>
    </row>
    <row r="12" spans="1:8" ht="12.75">
      <c r="A12" t="s">
        <v>392</v>
      </c>
      <c r="B12" s="2">
        <f t="shared" si="1"/>
        <v>33</v>
      </c>
      <c r="C12" s="2">
        <v>19</v>
      </c>
      <c r="D12" s="2">
        <v>7</v>
      </c>
      <c r="E12" s="2">
        <v>0</v>
      </c>
      <c r="F12" s="2">
        <v>6</v>
      </c>
      <c r="G12" s="2">
        <v>1</v>
      </c>
      <c r="H12">
        <v>0</v>
      </c>
    </row>
    <row r="13" spans="1:8" ht="12.75">
      <c r="A13" t="s">
        <v>342</v>
      </c>
      <c r="B13" s="2">
        <f t="shared" si="1"/>
        <v>42</v>
      </c>
      <c r="C13" s="2">
        <v>21</v>
      </c>
      <c r="D13" s="2">
        <v>10</v>
      </c>
      <c r="E13" s="2">
        <v>0</v>
      </c>
      <c r="F13" s="2">
        <v>8</v>
      </c>
      <c r="G13" s="2">
        <v>3</v>
      </c>
      <c r="H13">
        <v>0</v>
      </c>
    </row>
    <row r="14" spans="1:8" ht="12.75">
      <c r="A14" t="s">
        <v>343</v>
      </c>
      <c r="B14" s="2">
        <f t="shared" si="1"/>
        <v>75</v>
      </c>
      <c r="C14" s="2">
        <v>41</v>
      </c>
      <c r="D14" s="2">
        <v>6</v>
      </c>
      <c r="E14" s="2">
        <v>0</v>
      </c>
      <c r="F14" s="2">
        <v>23</v>
      </c>
      <c r="G14" s="2">
        <v>5</v>
      </c>
      <c r="H14">
        <v>0</v>
      </c>
    </row>
    <row r="15" spans="1:8" ht="12.75">
      <c r="A15" t="s">
        <v>344</v>
      </c>
      <c r="B15" s="2">
        <f t="shared" si="1"/>
        <v>101</v>
      </c>
      <c r="C15" s="2">
        <v>52</v>
      </c>
      <c r="D15" s="2">
        <v>12</v>
      </c>
      <c r="E15" s="2">
        <v>0</v>
      </c>
      <c r="F15" s="2">
        <v>36</v>
      </c>
      <c r="G15" s="2">
        <v>1</v>
      </c>
      <c r="H15">
        <v>0</v>
      </c>
    </row>
    <row r="16" spans="1:8" ht="12.75">
      <c r="A16" t="s">
        <v>345</v>
      </c>
      <c r="B16" s="2">
        <f t="shared" si="1"/>
        <v>151</v>
      </c>
      <c r="C16" s="2">
        <v>97</v>
      </c>
      <c r="D16" s="2">
        <v>6</v>
      </c>
      <c r="E16" s="2">
        <v>0</v>
      </c>
      <c r="F16" s="2">
        <v>47</v>
      </c>
      <c r="G16" s="2">
        <v>1</v>
      </c>
      <c r="H16">
        <v>0</v>
      </c>
    </row>
    <row r="17" spans="1:8" ht="12.75">
      <c r="A17" t="s">
        <v>382</v>
      </c>
      <c r="B17" s="2">
        <f t="shared" si="1"/>
        <v>168</v>
      </c>
      <c r="C17" s="2">
        <v>121</v>
      </c>
      <c r="D17" s="2">
        <v>3</v>
      </c>
      <c r="E17" s="2">
        <v>0</v>
      </c>
      <c r="F17" s="2">
        <v>39</v>
      </c>
      <c r="G17" s="2">
        <v>5</v>
      </c>
      <c r="H17">
        <v>0</v>
      </c>
    </row>
    <row r="18" spans="1:8" ht="12.75">
      <c r="A18" t="s">
        <v>383</v>
      </c>
      <c r="B18" s="2">
        <f t="shared" si="1"/>
        <v>235</v>
      </c>
      <c r="C18" s="2">
        <v>167</v>
      </c>
      <c r="D18" s="2">
        <v>3</v>
      </c>
      <c r="E18" s="2">
        <v>0</v>
      </c>
      <c r="F18" s="2">
        <v>65</v>
      </c>
      <c r="G18" s="2">
        <v>0</v>
      </c>
      <c r="H18">
        <v>0</v>
      </c>
    </row>
    <row r="19" spans="1:8" ht="12.75">
      <c r="A19" t="s">
        <v>384</v>
      </c>
      <c r="B19" s="2">
        <f t="shared" si="1"/>
        <v>329</v>
      </c>
      <c r="C19" s="2">
        <v>211</v>
      </c>
      <c r="D19" s="2">
        <v>2</v>
      </c>
      <c r="E19" s="2">
        <v>0</v>
      </c>
      <c r="F19" s="2">
        <v>115</v>
      </c>
      <c r="G19" s="2">
        <v>1</v>
      </c>
      <c r="H19">
        <v>0</v>
      </c>
    </row>
    <row r="20" spans="1:8" ht="12.75">
      <c r="A20" t="s">
        <v>385</v>
      </c>
      <c r="B20" s="2">
        <f t="shared" si="1"/>
        <v>481</v>
      </c>
      <c r="C20" s="2">
        <v>322</v>
      </c>
      <c r="D20" s="2">
        <v>4</v>
      </c>
      <c r="E20" s="2">
        <v>0</v>
      </c>
      <c r="F20" s="2">
        <v>152</v>
      </c>
      <c r="G20" s="2">
        <v>3</v>
      </c>
      <c r="H20">
        <v>0</v>
      </c>
    </row>
    <row r="21" spans="1:8" ht="12.75">
      <c r="A21" t="s">
        <v>386</v>
      </c>
      <c r="B21" s="2">
        <f t="shared" si="1"/>
        <v>704</v>
      </c>
      <c r="C21" s="2">
        <v>436</v>
      </c>
      <c r="D21" s="2">
        <v>6</v>
      </c>
      <c r="E21" s="2">
        <v>0</v>
      </c>
      <c r="F21" s="2">
        <v>260</v>
      </c>
      <c r="G21" s="2">
        <v>2</v>
      </c>
      <c r="H21">
        <v>0</v>
      </c>
    </row>
    <row r="22" spans="1:8" ht="12.75">
      <c r="A22" t="s">
        <v>387</v>
      </c>
      <c r="B22" s="2">
        <f t="shared" si="1"/>
        <v>1135</v>
      </c>
      <c r="C22" s="2">
        <v>628</v>
      </c>
      <c r="D22" s="2">
        <v>4</v>
      </c>
      <c r="E22" s="2">
        <v>0</v>
      </c>
      <c r="F22" s="2">
        <v>497</v>
      </c>
      <c r="G22" s="2">
        <v>6</v>
      </c>
      <c r="H22">
        <v>0</v>
      </c>
    </row>
    <row r="23" spans="1:8" ht="12.75">
      <c r="A23" t="s">
        <v>388</v>
      </c>
      <c r="B23" s="2">
        <f t="shared" si="1"/>
        <v>1354</v>
      </c>
      <c r="C23" s="2">
        <v>626</v>
      </c>
      <c r="D23" s="2">
        <v>5</v>
      </c>
      <c r="E23" s="2">
        <v>0</v>
      </c>
      <c r="F23" s="2">
        <v>720</v>
      </c>
      <c r="G23" s="2">
        <v>3</v>
      </c>
      <c r="H23">
        <v>0</v>
      </c>
    </row>
    <row r="24" spans="1:8" ht="12.75">
      <c r="A24" t="s">
        <v>761</v>
      </c>
      <c r="B24" s="2">
        <f t="shared" si="1"/>
        <v>1237</v>
      </c>
      <c r="C24" s="2">
        <v>450</v>
      </c>
      <c r="D24" s="2">
        <v>0</v>
      </c>
      <c r="E24" s="2">
        <v>0</v>
      </c>
      <c r="F24" s="2">
        <v>781</v>
      </c>
      <c r="G24" s="2">
        <v>6</v>
      </c>
      <c r="H24">
        <v>0</v>
      </c>
    </row>
    <row r="25" spans="1:8" ht="12.75">
      <c r="A25" t="s">
        <v>389</v>
      </c>
      <c r="B25" s="2">
        <f t="shared" si="1"/>
        <v>787</v>
      </c>
      <c r="C25" s="2">
        <v>222</v>
      </c>
      <c r="D25" s="2">
        <v>1</v>
      </c>
      <c r="E25" s="2">
        <v>0</v>
      </c>
      <c r="F25" s="2">
        <v>564</v>
      </c>
      <c r="G25" s="2">
        <v>0</v>
      </c>
      <c r="H25">
        <v>0</v>
      </c>
    </row>
    <row r="26" spans="1:8" ht="12.75">
      <c r="A26" t="s">
        <v>390</v>
      </c>
      <c r="B26" s="2">
        <f t="shared" si="1"/>
        <v>264</v>
      </c>
      <c r="C26" s="2">
        <v>63</v>
      </c>
      <c r="D26" s="2">
        <v>1</v>
      </c>
      <c r="E26" s="2">
        <v>0</v>
      </c>
      <c r="F26" s="2">
        <v>199</v>
      </c>
      <c r="G26" s="2">
        <v>1</v>
      </c>
      <c r="H26">
        <v>0</v>
      </c>
    </row>
    <row r="27" spans="1:8" ht="12.75">
      <c r="A27" t="s">
        <v>391</v>
      </c>
      <c r="B27" s="2">
        <f t="shared" si="1"/>
        <v>45</v>
      </c>
      <c r="C27" s="2">
        <v>9</v>
      </c>
      <c r="D27" s="2">
        <v>0</v>
      </c>
      <c r="E27" s="2">
        <v>0</v>
      </c>
      <c r="F27" s="2">
        <v>36</v>
      </c>
      <c r="G27" s="2">
        <v>0</v>
      </c>
      <c r="H27">
        <v>0</v>
      </c>
    </row>
    <row r="28" spans="2:7" ht="12.75">
      <c r="B28" s="2"/>
      <c r="C28" s="2"/>
      <c r="D28" s="2"/>
      <c r="E28" s="2"/>
      <c r="F28" s="2"/>
      <c r="G28" s="2"/>
    </row>
  </sheetData>
  <mergeCells count="2">
    <mergeCell ref="F4:H4"/>
    <mergeCell ref="C4:E4"/>
  </mergeCells>
  <printOptions/>
  <pageMargins left="0" right="0" top="0" bottom="0" header="0" footer="0"/>
  <pageSetup horizontalDpi="300" verticalDpi="3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0" customWidth="1"/>
    <col min="2" max="5" width="7.7109375" style="0" customWidth="1"/>
    <col min="6" max="6" width="3.28125" style="0" customWidth="1"/>
    <col min="7" max="7" width="8.7109375" style="0" customWidth="1"/>
    <col min="8" max="11" width="7.7109375" style="0" customWidth="1"/>
    <col min="12" max="12" width="3.28125" style="0" customWidth="1"/>
    <col min="13" max="13" width="8.7109375" style="0" customWidth="1"/>
    <col min="14" max="17" width="7.7109375" style="0" customWidth="1"/>
    <col min="18" max="18" width="3.28125" style="0" customWidth="1"/>
  </cols>
  <sheetData>
    <row r="1" spans="1:2" s="8" customFormat="1" ht="12.75">
      <c r="A1" s="6" t="s">
        <v>573</v>
      </c>
      <c r="B1" s="6"/>
    </row>
    <row r="2" spans="1:2" s="8" customFormat="1" ht="12.75">
      <c r="A2" s="7" t="s">
        <v>574</v>
      </c>
      <c r="B2" s="7"/>
    </row>
    <row r="3" s="8" customFormat="1" ht="12.75"/>
    <row r="4" spans="1:17" s="8" customFormat="1" ht="18.75" customHeight="1">
      <c r="A4" s="33"/>
      <c r="B4" s="33"/>
      <c r="C4" s="34" t="s">
        <v>172</v>
      </c>
      <c r="D4" s="34" t="s">
        <v>178</v>
      </c>
      <c r="E4" s="34" t="s">
        <v>179</v>
      </c>
      <c r="G4" s="33"/>
      <c r="H4" s="33"/>
      <c r="I4" s="34" t="s">
        <v>172</v>
      </c>
      <c r="J4" s="34" t="s">
        <v>178</v>
      </c>
      <c r="K4" s="34" t="s">
        <v>179</v>
      </c>
      <c r="M4" s="33"/>
      <c r="N4" s="33"/>
      <c r="O4" s="34" t="s">
        <v>172</v>
      </c>
      <c r="P4" s="34" t="s">
        <v>178</v>
      </c>
      <c r="Q4" s="34" t="s">
        <v>179</v>
      </c>
    </row>
    <row r="5" spans="1:17" ht="12.75">
      <c r="A5" s="116" t="s">
        <v>360</v>
      </c>
      <c r="B5">
        <v>2006</v>
      </c>
      <c r="C5">
        <v>41</v>
      </c>
      <c r="D5">
        <v>29</v>
      </c>
      <c r="E5">
        <v>12</v>
      </c>
      <c r="G5" s="116" t="s">
        <v>393</v>
      </c>
      <c r="H5">
        <v>1970</v>
      </c>
      <c r="I5">
        <v>5</v>
      </c>
      <c r="J5">
        <v>4</v>
      </c>
      <c r="K5">
        <v>1</v>
      </c>
      <c r="M5" s="116" t="s">
        <v>429</v>
      </c>
      <c r="N5">
        <v>1934</v>
      </c>
      <c r="O5">
        <v>82</v>
      </c>
      <c r="P5">
        <v>50</v>
      </c>
      <c r="Q5">
        <v>32</v>
      </c>
    </row>
    <row r="6" spans="1:17" ht="12.75">
      <c r="A6" s="116"/>
      <c r="B6">
        <v>2005</v>
      </c>
      <c r="C6">
        <v>4</v>
      </c>
      <c r="D6">
        <v>2</v>
      </c>
      <c r="E6">
        <v>2</v>
      </c>
      <c r="G6" s="116"/>
      <c r="H6">
        <v>1969</v>
      </c>
      <c r="I6">
        <v>4</v>
      </c>
      <c r="J6">
        <v>1</v>
      </c>
      <c r="K6">
        <v>3</v>
      </c>
      <c r="M6" s="116"/>
      <c r="N6">
        <v>1933</v>
      </c>
      <c r="O6">
        <v>68</v>
      </c>
      <c r="P6">
        <v>39</v>
      </c>
      <c r="Q6">
        <v>29</v>
      </c>
    </row>
    <row r="7" spans="1:17" ht="12.75">
      <c r="A7" s="116" t="s">
        <v>482</v>
      </c>
      <c r="B7">
        <v>2005</v>
      </c>
      <c r="C7">
        <v>2</v>
      </c>
      <c r="D7">
        <v>1</v>
      </c>
      <c r="E7">
        <v>1</v>
      </c>
      <c r="G7" s="116" t="s">
        <v>394</v>
      </c>
      <c r="H7">
        <v>1969</v>
      </c>
      <c r="I7">
        <v>11</v>
      </c>
      <c r="J7">
        <v>8</v>
      </c>
      <c r="K7">
        <v>3</v>
      </c>
      <c r="M7" s="116" t="s">
        <v>430</v>
      </c>
      <c r="N7">
        <v>1933</v>
      </c>
      <c r="O7">
        <v>86</v>
      </c>
      <c r="P7">
        <v>52</v>
      </c>
      <c r="Q7">
        <v>34</v>
      </c>
    </row>
    <row r="8" spans="1:17" ht="12.75">
      <c r="A8" s="116"/>
      <c r="B8">
        <v>2004</v>
      </c>
      <c r="C8">
        <v>0</v>
      </c>
      <c r="D8">
        <v>0</v>
      </c>
      <c r="E8">
        <v>0</v>
      </c>
      <c r="G8" s="116"/>
      <c r="H8">
        <v>1968</v>
      </c>
      <c r="I8">
        <v>6</v>
      </c>
      <c r="J8">
        <v>3</v>
      </c>
      <c r="K8">
        <v>3</v>
      </c>
      <c r="M8" s="116"/>
      <c r="N8">
        <v>1932</v>
      </c>
      <c r="O8">
        <v>81</v>
      </c>
      <c r="P8">
        <v>55</v>
      </c>
      <c r="Q8">
        <v>26</v>
      </c>
    </row>
    <row r="9" spans="1:17" ht="12.75">
      <c r="A9" s="116" t="s">
        <v>362</v>
      </c>
      <c r="B9">
        <v>2004</v>
      </c>
      <c r="C9">
        <v>2</v>
      </c>
      <c r="D9">
        <v>1</v>
      </c>
      <c r="E9">
        <v>1</v>
      </c>
      <c r="G9" s="116" t="s">
        <v>395</v>
      </c>
      <c r="H9">
        <v>1968</v>
      </c>
      <c r="I9">
        <v>13</v>
      </c>
      <c r="J9">
        <v>10</v>
      </c>
      <c r="K9">
        <v>3</v>
      </c>
      <c r="M9" s="116" t="s">
        <v>431</v>
      </c>
      <c r="N9">
        <v>1932</v>
      </c>
      <c r="O9">
        <v>78</v>
      </c>
      <c r="P9">
        <v>51</v>
      </c>
      <c r="Q9">
        <v>27</v>
      </c>
    </row>
    <row r="10" spans="1:17" ht="12.75">
      <c r="A10" s="116"/>
      <c r="B10">
        <v>2003</v>
      </c>
      <c r="C10">
        <v>1</v>
      </c>
      <c r="D10">
        <v>0</v>
      </c>
      <c r="E10">
        <v>1</v>
      </c>
      <c r="G10" s="116"/>
      <c r="H10">
        <v>1967</v>
      </c>
      <c r="I10">
        <v>8</v>
      </c>
      <c r="J10">
        <v>4</v>
      </c>
      <c r="K10">
        <v>4</v>
      </c>
      <c r="M10" s="116"/>
      <c r="N10">
        <v>1931</v>
      </c>
      <c r="O10">
        <v>74</v>
      </c>
      <c r="P10">
        <v>44</v>
      </c>
      <c r="Q10">
        <v>30</v>
      </c>
    </row>
    <row r="11" spans="1:17" ht="12.75">
      <c r="A11" s="116" t="s">
        <v>363</v>
      </c>
      <c r="B11">
        <v>2003</v>
      </c>
      <c r="C11">
        <v>1</v>
      </c>
      <c r="D11">
        <v>0</v>
      </c>
      <c r="E11">
        <v>1</v>
      </c>
      <c r="G11" s="116" t="s">
        <v>396</v>
      </c>
      <c r="H11">
        <v>1967</v>
      </c>
      <c r="I11">
        <v>9</v>
      </c>
      <c r="J11">
        <v>7</v>
      </c>
      <c r="K11">
        <v>2</v>
      </c>
      <c r="M11" s="116" t="s">
        <v>432</v>
      </c>
      <c r="N11">
        <v>1931</v>
      </c>
      <c r="O11">
        <v>87</v>
      </c>
      <c r="P11">
        <v>59</v>
      </c>
      <c r="Q11">
        <v>28</v>
      </c>
    </row>
    <row r="12" spans="1:17" ht="12.75">
      <c r="A12" s="116"/>
      <c r="B12">
        <v>2002</v>
      </c>
      <c r="C12">
        <v>1</v>
      </c>
      <c r="D12">
        <v>0</v>
      </c>
      <c r="E12">
        <v>1</v>
      </c>
      <c r="G12" s="116"/>
      <c r="H12">
        <v>1966</v>
      </c>
      <c r="I12">
        <v>6</v>
      </c>
      <c r="J12">
        <v>2</v>
      </c>
      <c r="K12">
        <v>4</v>
      </c>
      <c r="M12" s="116"/>
      <c r="N12">
        <v>1930</v>
      </c>
      <c r="O12">
        <v>103</v>
      </c>
      <c r="P12">
        <v>58</v>
      </c>
      <c r="Q12">
        <v>45</v>
      </c>
    </row>
    <row r="13" spans="1:17" ht="12.75">
      <c r="A13" s="116" t="s">
        <v>364</v>
      </c>
      <c r="B13">
        <v>2002</v>
      </c>
      <c r="C13">
        <v>2</v>
      </c>
      <c r="D13">
        <v>1</v>
      </c>
      <c r="E13">
        <v>1</v>
      </c>
      <c r="F13" t="s">
        <v>303</v>
      </c>
      <c r="G13" s="116" t="s">
        <v>397</v>
      </c>
      <c r="H13">
        <v>1966</v>
      </c>
      <c r="I13">
        <v>6</v>
      </c>
      <c r="J13">
        <v>5</v>
      </c>
      <c r="K13">
        <v>1</v>
      </c>
      <c r="M13" s="116" t="s">
        <v>433</v>
      </c>
      <c r="N13">
        <v>1930</v>
      </c>
      <c r="O13">
        <v>117</v>
      </c>
      <c r="P13">
        <v>70</v>
      </c>
      <c r="Q13">
        <v>47</v>
      </c>
    </row>
    <row r="14" spans="1:17" ht="12.75">
      <c r="A14" s="116"/>
      <c r="B14">
        <v>2001</v>
      </c>
      <c r="C14">
        <v>1</v>
      </c>
      <c r="D14">
        <v>1</v>
      </c>
      <c r="E14">
        <v>0</v>
      </c>
      <c r="G14" s="116"/>
      <c r="H14">
        <v>1965</v>
      </c>
      <c r="I14">
        <v>7</v>
      </c>
      <c r="J14">
        <v>4</v>
      </c>
      <c r="K14">
        <v>3</v>
      </c>
      <c r="M14" s="116"/>
      <c r="N14">
        <v>1929</v>
      </c>
      <c r="O14">
        <v>99</v>
      </c>
      <c r="P14">
        <v>57</v>
      </c>
      <c r="Q14">
        <v>42</v>
      </c>
    </row>
    <row r="15" spans="1:17" ht="12.75">
      <c r="A15" s="116" t="s">
        <v>365</v>
      </c>
      <c r="B15">
        <v>2001</v>
      </c>
      <c r="C15">
        <v>0</v>
      </c>
      <c r="D15">
        <v>0</v>
      </c>
      <c r="E15">
        <v>0</v>
      </c>
      <c r="G15" s="116" t="s">
        <v>398</v>
      </c>
      <c r="H15">
        <v>1965</v>
      </c>
      <c r="I15">
        <v>10</v>
      </c>
      <c r="J15">
        <v>4</v>
      </c>
      <c r="K15">
        <v>6</v>
      </c>
      <c r="M15" s="116" t="s">
        <v>434</v>
      </c>
      <c r="N15">
        <v>1929</v>
      </c>
      <c r="O15">
        <v>142</v>
      </c>
      <c r="P15">
        <v>74</v>
      </c>
      <c r="Q15">
        <v>68</v>
      </c>
    </row>
    <row r="16" spans="1:17" ht="12.75">
      <c r="A16" s="116"/>
      <c r="B16">
        <v>2000</v>
      </c>
      <c r="C16">
        <v>1</v>
      </c>
      <c r="D16">
        <v>1</v>
      </c>
      <c r="E16">
        <v>0</v>
      </c>
      <c r="G16" s="116"/>
      <c r="H16">
        <v>1964</v>
      </c>
      <c r="I16">
        <v>5</v>
      </c>
      <c r="J16">
        <v>3</v>
      </c>
      <c r="K16">
        <v>2</v>
      </c>
      <c r="M16" s="116"/>
      <c r="N16">
        <v>1928</v>
      </c>
      <c r="O16">
        <v>110</v>
      </c>
      <c r="P16">
        <v>63</v>
      </c>
      <c r="Q16">
        <v>47</v>
      </c>
    </row>
    <row r="17" spans="1:17" ht="12.75">
      <c r="A17" s="116" t="s">
        <v>366</v>
      </c>
      <c r="B17">
        <v>2000</v>
      </c>
      <c r="C17">
        <v>0</v>
      </c>
      <c r="D17">
        <v>0</v>
      </c>
      <c r="E17">
        <v>0</v>
      </c>
      <c r="G17" s="116" t="s">
        <v>399</v>
      </c>
      <c r="H17">
        <v>1964</v>
      </c>
      <c r="I17">
        <v>12</v>
      </c>
      <c r="J17">
        <v>8</v>
      </c>
      <c r="K17">
        <v>4</v>
      </c>
      <c r="M17" s="116" t="s">
        <v>435</v>
      </c>
      <c r="N17">
        <v>1928</v>
      </c>
      <c r="O17">
        <v>128</v>
      </c>
      <c r="P17">
        <v>69</v>
      </c>
      <c r="Q17">
        <v>59</v>
      </c>
    </row>
    <row r="18" spans="1:17" ht="12.75">
      <c r="A18" s="116"/>
      <c r="B18">
        <v>1999</v>
      </c>
      <c r="C18">
        <v>0</v>
      </c>
      <c r="D18">
        <v>0</v>
      </c>
      <c r="E18">
        <v>0</v>
      </c>
      <c r="G18" s="116"/>
      <c r="H18">
        <v>1963</v>
      </c>
      <c r="I18">
        <v>14</v>
      </c>
      <c r="J18">
        <v>10</v>
      </c>
      <c r="K18">
        <v>4</v>
      </c>
      <c r="M18" s="116"/>
      <c r="N18">
        <v>1927</v>
      </c>
      <c r="O18">
        <v>109</v>
      </c>
      <c r="P18">
        <v>54</v>
      </c>
      <c r="Q18">
        <v>55</v>
      </c>
    </row>
    <row r="19" spans="1:17" ht="12.75">
      <c r="A19" s="116" t="s">
        <v>367</v>
      </c>
      <c r="B19">
        <v>1999</v>
      </c>
      <c r="C19">
        <v>0</v>
      </c>
      <c r="D19">
        <v>0</v>
      </c>
      <c r="E19">
        <v>0</v>
      </c>
      <c r="G19" s="116" t="s">
        <v>400</v>
      </c>
      <c r="H19">
        <v>1963</v>
      </c>
      <c r="I19">
        <v>9</v>
      </c>
      <c r="J19">
        <v>7</v>
      </c>
      <c r="K19">
        <v>2</v>
      </c>
      <c r="M19" s="116" t="s">
        <v>436</v>
      </c>
      <c r="N19">
        <v>1927</v>
      </c>
      <c r="O19">
        <v>130</v>
      </c>
      <c r="P19">
        <v>75</v>
      </c>
      <c r="Q19">
        <v>55</v>
      </c>
    </row>
    <row r="20" spans="1:17" ht="12.75">
      <c r="A20" s="116"/>
      <c r="B20">
        <v>1998</v>
      </c>
      <c r="C20">
        <v>1</v>
      </c>
      <c r="D20">
        <v>1</v>
      </c>
      <c r="E20">
        <v>0</v>
      </c>
      <c r="G20" s="116"/>
      <c r="H20">
        <v>1962</v>
      </c>
      <c r="I20">
        <v>7</v>
      </c>
      <c r="J20">
        <v>3</v>
      </c>
      <c r="K20">
        <v>4</v>
      </c>
      <c r="M20" s="116"/>
      <c r="N20">
        <v>1926</v>
      </c>
      <c r="O20">
        <v>110</v>
      </c>
      <c r="P20">
        <v>53</v>
      </c>
      <c r="Q20">
        <v>57</v>
      </c>
    </row>
    <row r="21" spans="1:17" ht="12.75">
      <c r="A21" s="116" t="s">
        <v>368</v>
      </c>
      <c r="B21">
        <v>1998</v>
      </c>
      <c r="C21">
        <v>1</v>
      </c>
      <c r="D21">
        <v>1</v>
      </c>
      <c r="E21">
        <v>0</v>
      </c>
      <c r="G21" s="116" t="s">
        <v>401</v>
      </c>
      <c r="H21">
        <v>1962</v>
      </c>
      <c r="I21">
        <v>17</v>
      </c>
      <c r="J21">
        <v>10</v>
      </c>
      <c r="K21">
        <v>7</v>
      </c>
      <c r="M21" s="116" t="s">
        <v>437</v>
      </c>
      <c r="N21">
        <v>1926</v>
      </c>
      <c r="O21">
        <v>121</v>
      </c>
      <c r="P21">
        <v>54</v>
      </c>
      <c r="Q21">
        <v>67</v>
      </c>
    </row>
    <row r="22" spans="1:17" ht="12.75">
      <c r="A22" s="116"/>
      <c r="B22">
        <v>1997</v>
      </c>
      <c r="C22">
        <v>2</v>
      </c>
      <c r="D22">
        <v>2</v>
      </c>
      <c r="E22">
        <v>0</v>
      </c>
      <c r="G22" s="116"/>
      <c r="H22">
        <v>1961</v>
      </c>
      <c r="I22">
        <v>17</v>
      </c>
      <c r="J22">
        <v>10</v>
      </c>
      <c r="K22">
        <v>7</v>
      </c>
      <c r="M22" s="116"/>
      <c r="N22">
        <v>1925</v>
      </c>
      <c r="O22">
        <v>119</v>
      </c>
      <c r="P22">
        <v>59</v>
      </c>
      <c r="Q22">
        <v>60</v>
      </c>
    </row>
    <row r="23" spans="1:17" ht="12.75">
      <c r="A23" s="116" t="s">
        <v>369</v>
      </c>
      <c r="B23">
        <v>1997</v>
      </c>
      <c r="C23">
        <v>0</v>
      </c>
      <c r="D23">
        <v>0</v>
      </c>
      <c r="E23">
        <v>0</v>
      </c>
      <c r="G23" s="116" t="s">
        <v>402</v>
      </c>
      <c r="H23">
        <v>1961</v>
      </c>
      <c r="I23">
        <v>18</v>
      </c>
      <c r="J23">
        <v>7</v>
      </c>
      <c r="K23">
        <v>11</v>
      </c>
      <c r="M23" s="116" t="s">
        <v>438</v>
      </c>
      <c r="N23">
        <v>1925</v>
      </c>
      <c r="O23">
        <v>146</v>
      </c>
      <c r="P23">
        <v>71</v>
      </c>
      <c r="Q23">
        <v>75</v>
      </c>
    </row>
    <row r="24" spans="1:17" ht="12.75">
      <c r="A24" s="116"/>
      <c r="B24">
        <v>1996</v>
      </c>
      <c r="C24">
        <v>0</v>
      </c>
      <c r="D24">
        <v>0</v>
      </c>
      <c r="E24">
        <v>0</v>
      </c>
      <c r="G24" s="116"/>
      <c r="H24">
        <v>1960</v>
      </c>
      <c r="I24">
        <v>12</v>
      </c>
      <c r="J24">
        <v>8</v>
      </c>
      <c r="K24">
        <v>4</v>
      </c>
      <c r="M24" s="116"/>
      <c r="N24">
        <v>1924</v>
      </c>
      <c r="O24">
        <v>136</v>
      </c>
      <c r="P24">
        <v>64</v>
      </c>
      <c r="Q24">
        <v>72</v>
      </c>
    </row>
    <row r="25" spans="1:17" ht="12.75">
      <c r="A25" s="116" t="s">
        <v>370</v>
      </c>
      <c r="B25">
        <v>1996</v>
      </c>
      <c r="C25">
        <v>1</v>
      </c>
      <c r="D25">
        <v>0</v>
      </c>
      <c r="E25">
        <v>1</v>
      </c>
      <c r="G25" s="116" t="s">
        <v>403</v>
      </c>
      <c r="H25">
        <v>1960</v>
      </c>
      <c r="I25">
        <v>19</v>
      </c>
      <c r="J25">
        <v>15</v>
      </c>
      <c r="K25">
        <v>4</v>
      </c>
      <c r="M25" s="116" t="s">
        <v>439</v>
      </c>
      <c r="N25">
        <v>1924</v>
      </c>
      <c r="O25">
        <v>146</v>
      </c>
      <c r="P25">
        <v>67</v>
      </c>
      <c r="Q25">
        <v>79</v>
      </c>
    </row>
    <row r="26" spans="1:17" ht="12.75">
      <c r="A26" s="116"/>
      <c r="B26">
        <v>1995</v>
      </c>
      <c r="C26">
        <v>0</v>
      </c>
      <c r="D26">
        <v>0</v>
      </c>
      <c r="E26">
        <v>0</v>
      </c>
      <c r="G26" s="116"/>
      <c r="H26">
        <v>1959</v>
      </c>
      <c r="I26">
        <v>16</v>
      </c>
      <c r="J26">
        <v>11</v>
      </c>
      <c r="K26">
        <v>5</v>
      </c>
      <c r="M26" s="116"/>
      <c r="N26">
        <v>1923</v>
      </c>
      <c r="O26">
        <v>118</v>
      </c>
      <c r="P26">
        <v>49</v>
      </c>
      <c r="Q26">
        <v>69</v>
      </c>
    </row>
    <row r="27" spans="1:17" ht="12.75">
      <c r="A27" s="116" t="s">
        <v>371</v>
      </c>
      <c r="B27">
        <v>1995</v>
      </c>
      <c r="C27">
        <v>0</v>
      </c>
      <c r="D27">
        <v>0</v>
      </c>
      <c r="E27">
        <v>0</v>
      </c>
      <c r="G27" s="116" t="s">
        <v>404</v>
      </c>
      <c r="H27">
        <v>1959</v>
      </c>
      <c r="I27">
        <v>24</v>
      </c>
      <c r="J27">
        <v>13</v>
      </c>
      <c r="K27">
        <v>11</v>
      </c>
      <c r="M27" s="116" t="s">
        <v>440</v>
      </c>
      <c r="N27">
        <v>1923</v>
      </c>
      <c r="O27">
        <v>131</v>
      </c>
      <c r="P27">
        <v>65</v>
      </c>
      <c r="Q27">
        <v>66</v>
      </c>
    </row>
    <row r="28" spans="1:17" ht="12.75">
      <c r="A28" s="116"/>
      <c r="B28">
        <v>1994</v>
      </c>
      <c r="C28">
        <v>1</v>
      </c>
      <c r="D28">
        <v>1</v>
      </c>
      <c r="E28">
        <v>0</v>
      </c>
      <c r="G28" s="116"/>
      <c r="H28">
        <v>1958</v>
      </c>
      <c r="I28">
        <v>7</v>
      </c>
      <c r="J28">
        <v>6</v>
      </c>
      <c r="K28">
        <v>1</v>
      </c>
      <c r="M28" s="116"/>
      <c r="N28">
        <v>1922</v>
      </c>
      <c r="O28">
        <v>142</v>
      </c>
      <c r="P28">
        <v>68</v>
      </c>
      <c r="Q28">
        <v>74</v>
      </c>
    </row>
    <row r="29" spans="1:17" ht="12.75">
      <c r="A29" s="116" t="s">
        <v>458</v>
      </c>
      <c r="B29">
        <v>1994</v>
      </c>
      <c r="C29">
        <v>1</v>
      </c>
      <c r="D29">
        <v>1</v>
      </c>
      <c r="E29">
        <v>0</v>
      </c>
      <c r="G29" s="116" t="s">
        <v>405</v>
      </c>
      <c r="H29">
        <v>1958</v>
      </c>
      <c r="I29">
        <v>14</v>
      </c>
      <c r="J29">
        <v>12</v>
      </c>
      <c r="K29">
        <v>2</v>
      </c>
      <c r="M29" s="116" t="s">
        <v>441</v>
      </c>
      <c r="N29">
        <v>1922</v>
      </c>
      <c r="O29">
        <v>154</v>
      </c>
      <c r="P29">
        <v>69</v>
      </c>
      <c r="Q29">
        <v>85</v>
      </c>
    </row>
    <row r="30" spans="1:17" ht="12.75">
      <c r="A30" s="116"/>
      <c r="B30">
        <v>1993</v>
      </c>
      <c r="C30">
        <v>0</v>
      </c>
      <c r="D30">
        <v>0</v>
      </c>
      <c r="E30">
        <v>0</v>
      </c>
      <c r="G30" s="116"/>
      <c r="H30">
        <v>1957</v>
      </c>
      <c r="I30">
        <v>16</v>
      </c>
      <c r="J30">
        <v>12</v>
      </c>
      <c r="K30">
        <v>4</v>
      </c>
      <c r="M30" s="116"/>
      <c r="N30">
        <v>1921</v>
      </c>
      <c r="O30">
        <v>141</v>
      </c>
      <c r="P30">
        <v>65</v>
      </c>
      <c r="Q30">
        <v>76</v>
      </c>
    </row>
    <row r="31" spans="1:17" ht="12.75">
      <c r="A31" s="116" t="s">
        <v>459</v>
      </c>
      <c r="B31">
        <v>1993</v>
      </c>
      <c r="C31">
        <v>1</v>
      </c>
      <c r="D31">
        <v>0</v>
      </c>
      <c r="E31">
        <v>1</v>
      </c>
      <c r="G31" s="116" t="s">
        <v>406</v>
      </c>
      <c r="H31">
        <v>1957</v>
      </c>
      <c r="I31">
        <v>11</v>
      </c>
      <c r="J31">
        <v>7</v>
      </c>
      <c r="K31">
        <v>4</v>
      </c>
      <c r="M31" s="116" t="s">
        <v>442</v>
      </c>
      <c r="N31">
        <v>1921</v>
      </c>
      <c r="O31">
        <v>138</v>
      </c>
      <c r="P31">
        <v>77</v>
      </c>
      <c r="Q31">
        <v>61</v>
      </c>
    </row>
    <row r="32" spans="1:17" ht="12.75">
      <c r="A32" s="116"/>
      <c r="B32">
        <v>1992</v>
      </c>
      <c r="C32">
        <v>0</v>
      </c>
      <c r="D32">
        <v>0</v>
      </c>
      <c r="E32">
        <v>0</v>
      </c>
      <c r="G32" s="116"/>
      <c r="H32">
        <v>1956</v>
      </c>
      <c r="I32">
        <v>14</v>
      </c>
      <c r="J32">
        <v>12</v>
      </c>
      <c r="K32">
        <v>2</v>
      </c>
      <c r="M32" s="116"/>
      <c r="N32">
        <v>1920</v>
      </c>
      <c r="O32">
        <v>145</v>
      </c>
      <c r="P32">
        <v>56</v>
      </c>
      <c r="Q32">
        <v>89</v>
      </c>
    </row>
    <row r="33" spans="1:17" ht="12.75">
      <c r="A33" s="116" t="s">
        <v>460</v>
      </c>
      <c r="B33">
        <v>1992</v>
      </c>
      <c r="C33">
        <v>0</v>
      </c>
      <c r="D33">
        <v>0</v>
      </c>
      <c r="E33">
        <v>0</v>
      </c>
      <c r="G33" s="116" t="s">
        <v>407</v>
      </c>
      <c r="H33">
        <v>1956</v>
      </c>
      <c r="I33">
        <v>10</v>
      </c>
      <c r="J33">
        <v>7</v>
      </c>
      <c r="K33">
        <v>3</v>
      </c>
      <c r="M33" s="116" t="s">
        <v>443</v>
      </c>
      <c r="N33">
        <v>1920</v>
      </c>
      <c r="O33">
        <v>144</v>
      </c>
      <c r="P33">
        <v>57</v>
      </c>
      <c r="Q33">
        <v>87</v>
      </c>
    </row>
    <row r="34" spans="1:17" ht="12.75">
      <c r="A34" s="116"/>
      <c r="B34">
        <v>1991</v>
      </c>
      <c r="C34">
        <v>0</v>
      </c>
      <c r="D34">
        <v>0</v>
      </c>
      <c r="E34">
        <v>0</v>
      </c>
      <c r="G34" s="116"/>
      <c r="H34">
        <v>1955</v>
      </c>
      <c r="I34">
        <v>18</v>
      </c>
      <c r="J34">
        <v>12</v>
      </c>
      <c r="K34">
        <v>6</v>
      </c>
      <c r="M34" s="116"/>
      <c r="N34">
        <v>1919</v>
      </c>
      <c r="O34">
        <v>126</v>
      </c>
      <c r="P34">
        <v>42</v>
      </c>
      <c r="Q34">
        <v>84</v>
      </c>
    </row>
    <row r="35" spans="1:17" ht="12.75">
      <c r="A35" s="116" t="s">
        <v>461</v>
      </c>
      <c r="B35">
        <v>1991</v>
      </c>
      <c r="C35">
        <v>1</v>
      </c>
      <c r="D35">
        <v>1</v>
      </c>
      <c r="E35">
        <v>0</v>
      </c>
      <c r="G35" s="116" t="s">
        <v>408</v>
      </c>
      <c r="H35">
        <v>1955</v>
      </c>
      <c r="I35">
        <v>18</v>
      </c>
      <c r="J35">
        <v>13</v>
      </c>
      <c r="K35">
        <v>5</v>
      </c>
      <c r="M35" s="116" t="s">
        <v>444</v>
      </c>
      <c r="N35">
        <v>1919</v>
      </c>
      <c r="O35">
        <v>122</v>
      </c>
      <c r="P35">
        <v>43</v>
      </c>
      <c r="Q35">
        <v>79</v>
      </c>
    </row>
    <row r="36" spans="1:17" ht="12.75">
      <c r="A36" s="116"/>
      <c r="B36">
        <v>1990</v>
      </c>
      <c r="C36">
        <v>1</v>
      </c>
      <c r="D36">
        <v>0</v>
      </c>
      <c r="E36">
        <v>1</v>
      </c>
      <c r="G36" s="116"/>
      <c r="H36">
        <v>1954</v>
      </c>
      <c r="I36">
        <v>21</v>
      </c>
      <c r="J36">
        <v>17</v>
      </c>
      <c r="K36">
        <v>4</v>
      </c>
      <c r="M36" s="116"/>
      <c r="N36">
        <v>1918</v>
      </c>
      <c r="O36">
        <v>116</v>
      </c>
      <c r="P36">
        <v>37</v>
      </c>
      <c r="Q36">
        <v>79</v>
      </c>
    </row>
    <row r="37" spans="1:17" ht="12.75">
      <c r="A37" s="116" t="s">
        <v>462</v>
      </c>
      <c r="B37">
        <v>1990</v>
      </c>
      <c r="C37">
        <v>1</v>
      </c>
      <c r="D37">
        <v>1</v>
      </c>
      <c r="E37">
        <v>0</v>
      </c>
      <c r="G37" s="116" t="s">
        <v>409</v>
      </c>
      <c r="H37">
        <v>1954</v>
      </c>
      <c r="I37">
        <v>17</v>
      </c>
      <c r="J37">
        <v>11</v>
      </c>
      <c r="K37">
        <v>6</v>
      </c>
      <c r="M37" s="116" t="s">
        <v>445</v>
      </c>
      <c r="N37">
        <v>1918</v>
      </c>
      <c r="O37">
        <v>110</v>
      </c>
      <c r="P37">
        <v>34</v>
      </c>
      <c r="Q37">
        <v>76</v>
      </c>
    </row>
    <row r="38" spans="1:17" ht="12.75">
      <c r="A38" s="116"/>
      <c r="B38">
        <v>1989</v>
      </c>
      <c r="C38">
        <v>0</v>
      </c>
      <c r="D38">
        <v>0</v>
      </c>
      <c r="E38">
        <v>0</v>
      </c>
      <c r="G38" s="116"/>
      <c r="H38">
        <v>1953</v>
      </c>
      <c r="I38">
        <v>17</v>
      </c>
      <c r="J38">
        <v>14</v>
      </c>
      <c r="K38">
        <v>3</v>
      </c>
      <c r="M38" s="116"/>
      <c r="N38">
        <v>1917</v>
      </c>
      <c r="O38">
        <v>115</v>
      </c>
      <c r="P38">
        <v>37</v>
      </c>
      <c r="Q38">
        <v>78</v>
      </c>
    </row>
    <row r="39" spans="1:17" ht="12.75">
      <c r="A39" s="116" t="s">
        <v>463</v>
      </c>
      <c r="B39">
        <v>1989</v>
      </c>
      <c r="C39">
        <v>0</v>
      </c>
      <c r="D39">
        <v>0</v>
      </c>
      <c r="E39">
        <v>0</v>
      </c>
      <c r="G39" s="116" t="s">
        <v>410</v>
      </c>
      <c r="H39">
        <v>1953</v>
      </c>
      <c r="I39">
        <v>16</v>
      </c>
      <c r="J39">
        <v>12</v>
      </c>
      <c r="K39">
        <v>4</v>
      </c>
      <c r="M39" s="116" t="s">
        <v>446</v>
      </c>
      <c r="N39">
        <v>1917</v>
      </c>
      <c r="O39">
        <v>126</v>
      </c>
      <c r="P39">
        <v>40</v>
      </c>
      <c r="Q39">
        <v>86</v>
      </c>
    </row>
    <row r="40" spans="1:17" ht="12.75">
      <c r="A40" s="116"/>
      <c r="B40">
        <v>1988</v>
      </c>
      <c r="C40">
        <v>2</v>
      </c>
      <c r="D40">
        <v>1</v>
      </c>
      <c r="E40">
        <v>1</v>
      </c>
      <c r="G40" s="116"/>
      <c r="H40">
        <v>1952</v>
      </c>
      <c r="I40">
        <v>11</v>
      </c>
      <c r="J40">
        <v>8</v>
      </c>
      <c r="K40">
        <v>3</v>
      </c>
      <c r="M40" s="116"/>
      <c r="N40">
        <v>1916</v>
      </c>
      <c r="O40">
        <v>95</v>
      </c>
      <c r="P40">
        <v>27</v>
      </c>
      <c r="Q40">
        <v>68</v>
      </c>
    </row>
    <row r="41" spans="1:17" ht="12.75">
      <c r="A41" s="116" t="s">
        <v>464</v>
      </c>
      <c r="B41">
        <v>1988</v>
      </c>
      <c r="C41">
        <v>0</v>
      </c>
      <c r="D41">
        <v>0</v>
      </c>
      <c r="E41">
        <v>0</v>
      </c>
      <c r="G41" s="116" t="s">
        <v>411</v>
      </c>
      <c r="H41">
        <v>1952</v>
      </c>
      <c r="I41">
        <v>18</v>
      </c>
      <c r="J41">
        <v>14</v>
      </c>
      <c r="K41">
        <v>4</v>
      </c>
      <c r="M41" s="116" t="s">
        <v>447</v>
      </c>
      <c r="N41">
        <v>1916</v>
      </c>
      <c r="O41">
        <v>103</v>
      </c>
      <c r="P41">
        <v>26</v>
      </c>
      <c r="Q41">
        <v>77</v>
      </c>
    </row>
    <row r="42" spans="1:17" ht="12.75">
      <c r="A42" s="116"/>
      <c r="B42">
        <v>1987</v>
      </c>
      <c r="C42">
        <v>2</v>
      </c>
      <c r="D42">
        <v>2</v>
      </c>
      <c r="E42">
        <v>0</v>
      </c>
      <c r="G42" s="116"/>
      <c r="H42">
        <v>1951</v>
      </c>
      <c r="I42">
        <v>22</v>
      </c>
      <c r="J42">
        <v>16</v>
      </c>
      <c r="K42">
        <v>6</v>
      </c>
      <c r="M42" s="116"/>
      <c r="N42">
        <v>1915</v>
      </c>
      <c r="O42">
        <v>98</v>
      </c>
      <c r="P42">
        <v>28</v>
      </c>
      <c r="Q42">
        <v>70</v>
      </c>
    </row>
    <row r="43" spans="1:17" ht="12.75">
      <c r="A43" s="116" t="s">
        <v>465</v>
      </c>
      <c r="B43">
        <v>1987</v>
      </c>
      <c r="C43">
        <v>1</v>
      </c>
      <c r="D43">
        <v>1</v>
      </c>
      <c r="E43">
        <v>0</v>
      </c>
      <c r="G43" s="116" t="s">
        <v>412</v>
      </c>
      <c r="H43">
        <v>1951</v>
      </c>
      <c r="I43">
        <v>21</v>
      </c>
      <c r="J43">
        <v>16</v>
      </c>
      <c r="K43">
        <v>5</v>
      </c>
      <c r="M43" s="116" t="s">
        <v>448</v>
      </c>
      <c r="N43">
        <v>1915</v>
      </c>
      <c r="O43">
        <v>100</v>
      </c>
      <c r="P43">
        <v>39</v>
      </c>
      <c r="Q43">
        <v>61</v>
      </c>
    </row>
    <row r="44" spans="1:17" ht="12.75">
      <c r="A44" s="116"/>
      <c r="B44">
        <v>1986</v>
      </c>
      <c r="C44">
        <v>2</v>
      </c>
      <c r="D44">
        <v>1</v>
      </c>
      <c r="E44">
        <v>1</v>
      </c>
      <c r="G44" s="116"/>
      <c r="H44">
        <v>1950</v>
      </c>
      <c r="I44">
        <v>22</v>
      </c>
      <c r="J44">
        <v>14</v>
      </c>
      <c r="K44">
        <v>8</v>
      </c>
      <c r="M44" s="116"/>
      <c r="N44">
        <v>1914</v>
      </c>
      <c r="O44">
        <v>84</v>
      </c>
      <c r="P44">
        <v>15</v>
      </c>
      <c r="Q44">
        <v>69</v>
      </c>
    </row>
    <row r="45" spans="1:17" ht="12.75">
      <c r="A45" s="116" t="s">
        <v>466</v>
      </c>
      <c r="B45">
        <v>1986</v>
      </c>
      <c r="C45">
        <v>2</v>
      </c>
      <c r="D45">
        <v>1</v>
      </c>
      <c r="E45">
        <v>1</v>
      </c>
      <c r="G45" s="116" t="s">
        <v>413</v>
      </c>
      <c r="H45">
        <v>1950</v>
      </c>
      <c r="I45">
        <v>24</v>
      </c>
      <c r="J45">
        <v>18</v>
      </c>
      <c r="K45">
        <v>6</v>
      </c>
      <c r="M45" s="116" t="s">
        <v>449</v>
      </c>
      <c r="N45">
        <v>1914</v>
      </c>
      <c r="O45">
        <v>88</v>
      </c>
      <c r="P45">
        <v>25</v>
      </c>
      <c r="Q45">
        <v>63</v>
      </c>
    </row>
    <row r="46" spans="1:17" ht="12.75">
      <c r="A46" s="116"/>
      <c r="B46">
        <v>1985</v>
      </c>
      <c r="C46">
        <v>2</v>
      </c>
      <c r="D46">
        <v>2</v>
      </c>
      <c r="E46">
        <v>0</v>
      </c>
      <c r="G46" s="116"/>
      <c r="H46">
        <v>1949</v>
      </c>
      <c r="I46">
        <v>18</v>
      </c>
      <c r="J46">
        <v>16</v>
      </c>
      <c r="K46">
        <v>2</v>
      </c>
      <c r="M46" s="116"/>
      <c r="N46">
        <v>1913</v>
      </c>
      <c r="O46">
        <v>66</v>
      </c>
      <c r="P46">
        <v>17</v>
      </c>
      <c r="Q46">
        <v>49</v>
      </c>
    </row>
    <row r="47" spans="1:17" ht="12.75">
      <c r="A47" s="116" t="s">
        <v>467</v>
      </c>
      <c r="B47">
        <v>1985</v>
      </c>
      <c r="C47">
        <v>3</v>
      </c>
      <c r="D47">
        <v>3</v>
      </c>
      <c r="E47">
        <v>0</v>
      </c>
      <c r="G47" s="116" t="s">
        <v>414</v>
      </c>
      <c r="H47">
        <v>1949</v>
      </c>
      <c r="I47">
        <v>24</v>
      </c>
      <c r="J47">
        <v>21</v>
      </c>
      <c r="K47">
        <v>3</v>
      </c>
      <c r="M47" s="116" t="s">
        <v>450</v>
      </c>
      <c r="N47">
        <v>1913</v>
      </c>
      <c r="O47">
        <v>72</v>
      </c>
      <c r="P47">
        <v>26</v>
      </c>
      <c r="Q47">
        <v>46</v>
      </c>
    </row>
    <row r="48" spans="1:17" ht="12.75">
      <c r="A48" s="116"/>
      <c r="B48">
        <v>1984</v>
      </c>
      <c r="C48">
        <v>0</v>
      </c>
      <c r="D48">
        <v>0</v>
      </c>
      <c r="E48">
        <v>0</v>
      </c>
      <c r="G48" s="116"/>
      <c r="H48">
        <v>1948</v>
      </c>
      <c r="I48">
        <v>23</v>
      </c>
      <c r="J48">
        <v>14</v>
      </c>
      <c r="K48">
        <v>9</v>
      </c>
      <c r="M48" s="116"/>
      <c r="N48">
        <v>1912</v>
      </c>
      <c r="O48">
        <v>73</v>
      </c>
      <c r="P48">
        <v>26</v>
      </c>
      <c r="Q48">
        <v>47</v>
      </c>
    </row>
    <row r="49" spans="1:17" ht="12.75">
      <c r="A49" s="116" t="s">
        <v>468</v>
      </c>
      <c r="B49">
        <v>1984</v>
      </c>
      <c r="C49">
        <v>1</v>
      </c>
      <c r="D49">
        <v>1</v>
      </c>
      <c r="E49">
        <v>0</v>
      </c>
      <c r="G49" s="116" t="s">
        <v>415</v>
      </c>
      <c r="H49">
        <v>1948</v>
      </c>
      <c r="I49">
        <v>29</v>
      </c>
      <c r="J49">
        <v>21</v>
      </c>
      <c r="K49">
        <v>8</v>
      </c>
      <c r="M49" s="116" t="s">
        <v>451</v>
      </c>
      <c r="N49">
        <v>1912</v>
      </c>
      <c r="O49">
        <v>56</v>
      </c>
      <c r="P49">
        <v>11</v>
      </c>
      <c r="Q49">
        <v>45</v>
      </c>
    </row>
    <row r="50" spans="1:17" ht="12.75">
      <c r="A50" s="116"/>
      <c r="B50">
        <v>1983</v>
      </c>
      <c r="C50">
        <v>2</v>
      </c>
      <c r="D50">
        <v>2</v>
      </c>
      <c r="E50">
        <v>0</v>
      </c>
      <c r="G50" s="116"/>
      <c r="H50">
        <v>1947</v>
      </c>
      <c r="I50">
        <v>21</v>
      </c>
      <c r="J50">
        <v>13</v>
      </c>
      <c r="K50">
        <v>8</v>
      </c>
      <c r="M50" s="116"/>
      <c r="N50">
        <v>1911</v>
      </c>
      <c r="O50">
        <v>47</v>
      </c>
      <c r="P50">
        <v>10</v>
      </c>
      <c r="Q50">
        <v>37</v>
      </c>
    </row>
    <row r="51" spans="1:17" ht="12.75">
      <c r="A51" s="116" t="s">
        <v>469</v>
      </c>
      <c r="B51">
        <v>1983</v>
      </c>
      <c r="C51">
        <v>1</v>
      </c>
      <c r="D51">
        <v>0</v>
      </c>
      <c r="E51">
        <v>1</v>
      </c>
      <c r="G51" s="116" t="s">
        <v>416</v>
      </c>
      <c r="H51">
        <v>1947</v>
      </c>
      <c r="I51">
        <v>27</v>
      </c>
      <c r="J51">
        <v>17</v>
      </c>
      <c r="K51">
        <v>10</v>
      </c>
      <c r="M51" s="116" t="s">
        <v>452</v>
      </c>
      <c r="N51">
        <v>1911</v>
      </c>
      <c r="O51">
        <v>51</v>
      </c>
      <c r="P51">
        <v>18</v>
      </c>
      <c r="Q51">
        <v>33</v>
      </c>
    </row>
    <row r="52" spans="1:17" ht="12.75">
      <c r="A52" s="116"/>
      <c r="B52">
        <v>1982</v>
      </c>
      <c r="C52">
        <v>2</v>
      </c>
      <c r="D52">
        <v>1</v>
      </c>
      <c r="E52">
        <v>1</v>
      </c>
      <c r="G52" s="116"/>
      <c r="H52">
        <v>1946</v>
      </c>
      <c r="I52">
        <v>26</v>
      </c>
      <c r="J52">
        <v>20</v>
      </c>
      <c r="K52">
        <v>6</v>
      </c>
      <c r="M52" s="116"/>
      <c r="N52">
        <v>1910</v>
      </c>
      <c r="O52">
        <v>49</v>
      </c>
      <c r="P52">
        <v>13</v>
      </c>
      <c r="Q52">
        <v>36</v>
      </c>
    </row>
    <row r="53" spans="1:17" ht="12.75">
      <c r="A53" s="116" t="s">
        <v>470</v>
      </c>
      <c r="B53">
        <v>1982</v>
      </c>
      <c r="C53">
        <v>3</v>
      </c>
      <c r="D53">
        <v>2</v>
      </c>
      <c r="E53">
        <v>1</v>
      </c>
      <c r="G53" s="116" t="s">
        <v>417</v>
      </c>
      <c r="H53">
        <v>1946</v>
      </c>
      <c r="I53">
        <v>24</v>
      </c>
      <c r="J53">
        <v>15</v>
      </c>
      <c r="K53">
        <v>9</v>
      </c>
      <c r="M53" s="116" t="s">
        <v>453</v>
      </c>
      <c r="N53">
        <v>1910</v>
      </c>
      <c r="O53">
        <v>29</v>
      </c>
      <c r="P53">
        <v>10</v>
      </c>
      <c r="Q53">
        <v>19</v>
      </c>
    </row>
    <row r="54" spans="1:17" ht="12.75">
      <c r="A54" s="116"/>
      <c r="B54">
        <v>1981</v>
      </c>
      <c r="C54">
        <v>0</v>
      </c>
      <c r="D54">
        <v>0</v>
      </c>
      <c r="E54">
        <v>0</v>
      </c>
      <c r="G54" s="116"/>
      <c r="H54">
        <v>1945</v>
      </c>
      <c r="I54">
        <v>32</v>
      </c>
      <c r="J54">
        <v>23</v>
      </c>
      <c r="K54">
        <v>9</v>
      </c>
      <c r="M54" s="116"/>
      <c r="N54">
        <v>1909</v>
      </c>
      <c r="O54">
        <v>33</v>
      </c>
      <c r="P54">
        <v>5</v>
      </c>
      <c r="Q54">
        <v>28</v>
      </c>
    </row>
    <row r="55" spans="1:17" ht="12.75">
      <c r="A55" s="116" t="s">
        <v>471</v>
      </c>
      <c r="B55">
        <v>1981</v>
      </c>
      <c r="C55">
        <v>2</v>
      </c>
      <c r="D55">
        <v>1</v>
      </c>
      <c r="E55">
        <v>1</v>
      </c>
      <c r="G55" s="116" t="s">
        <v>418</v>
      </c>
      <c r="H55">
        <v>1945</v>
      </c>
      <c r="I55">
        <v>41</v>
      </c>
      <c r="J55">
        <v>30</v>
      </c>
      <c r="K55">
        <v>11</v>
      </c>
      <c r="M55" s="116" t="s">
        <v>454</v>
      </c>
      <c r="N55">
        <v>1909</v>
      </c>
      <c r="O55">
        <v>26</v>
      </c>
      <c r="P55">
        <v>8</v>
      </c>
      <c r="Q55">
        <v>18</v>
      </c>
    </row>
    <row r="56" spans="1:17" ht="12.75">
      <c r="A56" s="116"/>
      <c r="B56">
        <v>1980</v>
      </c>
      <c r="C56">
        <v>2</v>
      </c>
      <c r="D56">
        <v>2</v>
      </c>
      <c r="E56" t="s">
        <v>303</v>
      </c>
      <c r="G56" s="116"/>
      <c r="H56">
        <v>1944</v>
      </c>
      <c r="I56">
        <v>23</v>
      </c>
      <c r="J56">
        <v>16</v>
      </c>
      <c r="K56">
        <v>7</v>
      </c>
      <c r="M56" s="116"/>
      <c r="N56">
        <v>1908</v>
      </c>
      <c r="O56">
        <v>19</v>
      </c>
      <c r="P56">
        <v>3</v>
      </c>
      <c r="Q56">
        <v>16</v>
      </c>
    </row>
    <row r="57" spans="1:17" ht="12.75">
      <c r="A57" s="116" t="s">
        <v>472</v>
      </c>
      <c r="B57">
        <v>1980</v>
      </c>
      <c r="C57">
        <v>8</v>
      </c>
      <c r="D57">
        <v>6</v>
      </c>
      <c r="E57">
        <v>2</v>
      </c>
      <c r="G57" s="116" t="s">
        <v>419</v>
      </c>
      <c r="H57">
        <v>1944</v>
      </c>
      <c r="I57">
        <v>37</v>
      </c>
      <c r="J57">
        <v>20</v>
      </c>
      <c r="K57">
        <v>17</v>
      </c>
      <c r="M57" s="116" t="s">
        <v>455</v>
      </c>
      <c r="N57">
        <v>1908</v>
      </c>
      <c r="O57">
        <v>20</v>
      </c>
      <c r="P57">
        <v>2</v>
      </c>
      <c r="Q57">
        <v>18</v>
      </c>
    </row>
    <row r="58" spans="1:17" ht="12.75">
      <c r="A58" s="116"/>
      <c r="B58">
        <v>1979</v>
      </c>
      <c r="C58">
        <v>2</v>
      </c>
      <c r="D58">
        <v>2</v>
      </c>
      <c r="E58">
        <v>0</v>
      </c>
      <c r="G58" s="116"/>
      <c r="H58">
        <v>1943</v>
      </c>
      <c r="I58">
        <v>41</v>
      </c>
      <c r="J58">
        <v>24</v>
      </c>
      <c r="K58">
        <v>17</v>
      </c>
      <c r="M58" s="116"/>
      <c r="N58">
        <v>1907</v>
      </c>
      <c r="O58">
        <v>14</v>
      </c>
      <c r="P58">
        <v>1</v>
      </c>
      <c r="Q58">
        <v>13</v>
      </c>
    </row>
    <row r="59" spans="1:17" ht="12.75">
      <c r="A59" s="116" t="s">
        <v>473</v>
      </c>
      <c r="B59">
        <v>1979</v>
      </c>
      <c r="C59">
        <v>3</v>
      </c>
      <c r="D59">
        <v>3</v>
      </c>
      <c r="E59">
        <v>0</v>
      </c>
      <c r="G59" s="116" t="s">
        <v>420</v>
      </c>
      <c r="H59">
        <v>1943</v>
      </c>
      <c r="I59">
        <v>34</v>
      </c>
      <c r="J59">
        <v>22</v>
      </c>
      <c r="K59">
        <v>12</v>
      </c>
      <c r="M59" s="116" t="s">
        <v>456</v>
      </c>
      <c r="N59">
        <v>1907</v>
      </c>
      <c r="O59">
        <v>15</v>
      </c>
      <c r="P59">
        <v>4</v>
      </c>
      <c r="Q59">
        <v>11</v>
      </c>
    </row>
    <row r="60" spans="1:17" ht="12.75">
      <c r="A60" s="116"/>
      <c r="B60">
        <v>1978</v>
      </c>
      <c r="C60">
        <v>2</v>
      </c>
      <c r="D60">
        <v>2</v>
      </c>
      <c r="E60">
        <v>0</v>
      </c>
      <c r="G60" s="116"/>
      <c r="H60">
        <v>1942</v>
      </c>
      <c r="I60">
        <v>42</v>
      </c>
      <c r="J60">
        <v>28</v>
      </c>
      <c r="K60">
        <v>14</v>
      </c>
      <c r="M60" s="116"/>
      <c r="N60">
        <v>1906</v>
      </c>
      <c r="O60">
        <v>8</v>
      </c>
      <c r="P60">
        <v>0</v>
      </c>
      <c r="Q60">
        <v>8</v>
      </c>
    </row>
    <row r="61" spans="1:17" ht="12.75" customHeight="1">
      <c r="A61" s="116" t="s">
        <v>474</v>
      </c>
      <c r="B61">
        <v>1978</v>
      </c>
      <c r="C61">
        <v>4</v>
      </c>
      <c r="D61">
        <v>2</v>
      </c>
      <c r="E61">
        <v>2</v>
      </c>
      <c r="G61" s="116" t="s">
        <v>421</v>
      </c>
      <c r="H61">
        <v>1942</v>
      </c>
      <c r="I61">
        <v>27</v>
      </c>
      <c r="J61">
        <v>17</v>
      </c>
      <c r="K61">
        <v>10</v>
      </c>
      <c r="M61" s="124" t="s">
        <v>457</v>
      </c>
      <c r="N61" s="124"/>
      <c r="O61" s="123">
        <v>45</v>
      </c>
      <c r="P61" s="123">
        <v>9</v>
      </c>
      <c r="Q61" s="123">
        <v>36</v>
      </c>
    </row>
    <row r="62" spans="1:17" ht="12.75">
      <c r="A62" s="116"/>
      <c r="B62">
        <v>1977</v>
      </c>
      <c r="C62">
        <v>6</v>
      </c>
      <c r="D62">
        <v>5</v>
      </c>
      <c r="E62">
        <v>1</v>
      </c>
      <c r="G62" s="116"/>
      <c r="H62">
        <v>1941</v>
      </c>
      <c r="I62">
        <v>28</v>
      </c>
      <c r="J62">
        <v>18</v>
      </c>
      <c r="K62">
        <v>10</v>
      </c>
      <c r="M62" s="124"/>
      <c r="N62" s="124"/>
      <c r="O62" s="123"/>
      <c r="P62" s="123"/>
      <c r="Q62" s="123"/>
    </row>
    <row r="63" spans="1:11" ht="12.75">
      <c r="A63" s="116" t="s">
        <v>475</v>
      </c>
      <c r="B63">
        <v>1977</v>
      </c>
      <c r="C63">
        <v>3</v>
      </c>
      <c r="D63">
        <v>2</v>
      </c>
      <c r="E63">
        <v>1</v>
      </c>
      <c r="G63" s="116" t="s">
        <v>422</v>
      </c>
      <c r="H63">
        <v>1941</v>
      </c>
      <c r="I63">
        <v>46</v>
      </c>
      <c r="J63">
        <v>29</v>
      </c>
      <c r="K63">
        <v>17</v>
      </c>
    </row>
    <row r="64" spans="1:11" ht="12.75">
      <c r="A64" s="116"/>
      <c r="B64">
        <v>1976</v>
      </c>
      <c r="C64">
        <v>1</v>
      </c>
      <c r="D64">
        <v>1</v>
      </c>
      <c r="E64">
        <v>0</v>
      </c>
      <c r="G64" s="116"/>
      <c r="H64">
        <v>1940</v>
      </c>
      <c r="I64">
        <v>45</v>
      </c>
      <c r="J64">
        <v>31</v>
      </c>
      <c r="K64">
        <v>14</v>
      </c>
    </row>
    <row r="65" spans="1:11" ht="12.75">
      <c r="A65" s="116" t="s">
        <v>476</v>
      </c>
      <c r="B65">
        <v>1976</v>
      </c>
      <c r="C65">
        <v>3</v>
      </c>
      <c r="D65">
        <v>3</v>
      </c>
      <c r="E65">
        <v>0</v>
      </c>
      <c r="G65" s="116" t="s">
        <v>423</v>
      </c>
      <c r="H65">
        <v>1940</v>
      </c>
      <c r="I65">
        <v>67</v>
      </c>
      <c r="J65">
        <v>49</v>
      </c>
      <c r="K65">
        <v>18</v>
      </c>
    </row>
    <row r="66" spans="1:11" ht="12.75">
      <c r="A66" s="116"/>
      <c r="B66">
        <v>1975</v>
      </c>
      <c r="C66">
        <v>3</v>
      </c>
      <c r="D66">
        <v>3</v>
      </c>
      <c r="E66">
        <v>0</v>
      </c>
      <c r="G66" s="116"/>
      <c r="H66">
        <v>1939</v>
      </c>
      <c r="I66">
        <v>32</v>
      </c>
      <c r="J66">
        <v>22</v>
      </c>
      <c r="K66">
        <v>10</v>
      </c>
    </row>
    <row r="67" spans="1:11" ht="12.75">
      <c r="A67" s="116" t="s">
        <v>477</v>
      </c>
      <c r="B67">
        <v>1975</v>
      </c>
      <c r="C67">
        <v>4</v>
      </c>
      <c r="D67">
        <v>3</v>
      </c>
      <c r="E67">
        <v>1</v>
      </c>
      <c r="G67" s="116" t="s">
        <v>424</v>
      </c>
      <c r="H67">
        <v>1939</v>
      </c>
      <c r="I67">
        <v>40</v>
      </c>
      <c r="J67">
        <v>29</v>
      </c>
      <c r="K67">
        <v>11</v>
      </c>
    </row>
    <row r="68" spans="1:11" ht="12.75">
      <c r="A68" s="116"/>
      <c r="B68">
        <v>1974</v>
      </c>
      <c r="C68">
        <v>6</v>
      </c>
      <c r="D68">
        <v>4</v>
      </c>
      <c r="E68">
        <v>2</v>
      </c>
      <c r="G68" s="116"/>
      <c r="H68">
        <v>1938</v>
      </c>
      <c r="I68">
        <v>55</v>
      </c>
      <c r="J68">
        <v>38</v>
      </c>
      <c r="K68">
        <v>17</v>
      </c>
    </row>
    <row r="69" spans="1:11" ht="12.75">
      <c r="A69" s="116" t="s">
        <v>478</v>
      </c>
      <c r="B69">
        <v>1974</v>
      </c>
      <c r="C69">
        <v>7</v>
      </c>
      <c r="D69">
        <v>5</v>
      </c>
      <c r="E69">
        <v>2</v>
      </c>
      <c r="G69" s="116" t="s">
        <v>425</v>
      </c>
      <c r="H69">
        <v>1938</v>
      </c>
      <c r="I69">
        <v>38</v>
      </c>
      <c r="J69">
        <v>30</v>
      </c>
      <c r="K69">
        <v>8</v>
      </c>
    </row>
    <row r="70" spans="1:11" ht="12.75">
      <c r="A70" s="116"/>
      <c r="B70">
        <v>1973</v>
      </c>
      <c r="C70">
        <v>3</v>
      </c>
      <c r="D70">
        <v>3</v>
      </c>
      <c r="E70">
        <v>0</v>
      </c>
      <c r="G70" s="116"/>
      <c r="H70">
        <v>1937</v>
      </c>
      <c r="I70">
        <v>58</v>
      </c>
      <c r="J70">
        <v>42</v>
      </c>
      <c r="K70">
        <v>16</v>
      </c>
    </row>
    <row r="71" spans="1:11" ht="12.75">
      <c r="A71" s="116" t="s">
        <v>479</v>
      </c>
      <c r="B71">
        <v>1973</v>
      </c>
      <c r="C71">
        <v>5</v>
      </c>
      <c r="D71">
        <v>4</v>
      </c>
      <c r="E71">
        <v>1</v>
      </c>
      <c r="G71" s="116" t="s">
        <v>426</v>
      </c>
      <c r="H71">
        <v>1937</v>
      </c>
      <c r="I71">
        <v>62</v>
      </c>
      <c r="J71">
        <v>37</v>
      </c>
      <c r="K71">
        <v>25</v>
      </c>
    </row>
    <row r="72" spans="1:11" ht="12.75">
      <c r="A72" s="116"/>
      <c r="B72">
        <v>1972</v>
      </c>
      <c r="C72">
        <v>7</v>
      </c>
      <c r="D72">
        <v>4</v>
      </c>
      <c r="E72">
        <v>3</v>
      </c>
      <c r="G72" s="116"/>
      <c r="H72">
        <v>1936</v>
      </c>
      <c r="I72">
        <v>38</v>
      </c>
      <c r="J72">
        <v>19</v>
      </c>
      <c r="K72">
        <v>19</v>
      </c>
    </row>
    <row r="73" spans="1:11" ht="12.75">
      <c r="A73" s="116" t="s">
        <v>480</v>
      </c>
      <c r="B73">
        <v>1972</v>
      </c>
      <c r="C73">
        <v>3</v>
      </c>
      <c r="D73">
        <v>1</v>
      </c>
      <c r="E73">
        <v>2</v>
      </c>
      <c r="G73" s="116" t="s">
        <v>427</v>
      </c>
      <c r="H73">
        <v>1936</v>
      </c>
      <c r="I73">
        <v>61</v>
      </c>
      <c r="J73">
        <v>43</v>
      </c>
      <c r="K73">
        <v>18</v>
      </c>
    </row>
    <row r="74" spans="1:11" ht="12.75">
      <c r="A74" s="116"/>
      <c r="B74">
        <v>1971</v>
      </c>
      <c r="C74">
        <v>1</v>
      </c>
      <c r="D74">
        <v>1</v>
      </c>
      <c r="E74">
        <v>0</v>
      </c>
      <c r="G74" s="116"/>
      <c r="H74">
        <v>1935</v>
      </c>
      <c r="I74">
        <v>58</v>
      </c>
      <c r="J74">
        <v>35</v>
      </c>
      <c r="K74">
        <v>23</v>
      </c>
    </row>
    <row r="75" spans="1:11" ht="12.75">
      <c r="A75" s="116" t="s">
        <v>481</v>
      </c>
      <c r="B75">
        <v>1971</v>
      </c>
      <c r="C75">
        <v>6</v>
      </c>
      <c r="D75">
        <v>5</v>
      </c>
      <c r="E75">
        <v>1</v>
      </c>
      <c r="G75" s="116" t="s">
        <v>428</v>
      </c>
      <c r="H75">
        <v>1935</v>
      </c>
      <c r="I75">
        <v>56</v>
      </c>
      <c r="J75">
        <v>37</v>
      </c>
      <c r="K75">
        <v>19</v>
      </c>
    </row>
    <row r="76" spans="1:11" ht="12.75">
      <c r="A76" s="116"/>
      <c r="B76">
        <v>1970</v>
      </c>
      <c r="C76">
        <v>7</v>
      </c>
      <c r="D76">
        <v>3</v>
      </c>
      <c r="E76">
        <v>4</v>
      </c>
      <c r="G76" s="116"/>
      <c r="H76">
        <v>1934</v>
      </c>
      <c r="I76">
        <v>60</v>
      </c>
      <c r="J76">
        <v>36</v>
      </c>
      <c r="K76">
        <v>24</v>
      </c>
    </row>
  </sheetData>
  <mergeCells count="104"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G43:G44"/>
    <mergeCell ref="G45:G46"/>
    <mergeCell ref="G47:G48"/>
    <mergeCell ref="G49:G50"/>
    <mergeCell ref="G51:G52"/>
    <mergeCell ref="G53:G54"/>
    <mergeCell ref="G55:G56"/>
    <mergeCell ref="G57:G58"/>
    <mergeCell ref="G59:G60"/>
    <mergeCell ref="G61:G62"/>
    <mergeCell ref="G63:G64"/>
    <mergeCell ref="G65:G66"/>
    <mergeCell ref="G67:G68"/>
    <mergeCell ref="G69:G70"/>
    <mergeCell ref="G71:G72"/>
    <mergeCell ref="G73:G74"/>
    <mergeCell ref="G75:G76"/>
    <mergeCell ref="M5:M6"/>
    <mergeCell ref="M7:M8"/>
    <mergeCell ref="M9:M10"/>
    <mergeCell ref="M11:M12"/>
    <mergeCell ref="M13:M14"/>
    <mergeCell ref="M15:M16"/>
    <mergeCell ref="M17:M18"/>
    <mergeCell ref="M19:M20"/>
    <mergeCell ref="M21:M22"/>
    <mergeCell ref="M23:M24"/>
    <mergeCell ref="M25:M26"/>
    <mergeCell ref="M27:M28"/>
    <mergeCell ref="M29:M30"/>
    <mergeCell ref="M31:M32"/>
    <mergeCell ref="M33:M34"/>
    <mergeCell ref="M35:M36"/>
    <mergeCell ref="M37:M38"/>
    <mergeCell ref="M39:M40"/>
    <mergeCell ref="M41:M42"/>
    <mergeCell ref="M43:M44"/>
    <mergeCell ref="M45:M46"/>
    <mergeCell ref="M47:M48"/>
    <mergeCell ref="M49:M50"/>
    <mergeCell ref="M51:M52"/>
    <mergeCell ref="M53:M54"/>
    <mergeCell ref="M55:M56"/>
    <mergeCell ref="M57:M58"/>
    <mergeCell ref="M59:M60"/>
    <mergeCell ref="Q61:Q62"/>
    <mergeCell ref="M61:N62"/>
    <mergeCell ref="O61:O62"/>
    <mergeCell ref="P61:P62"/>
  </mergeCells>
  <printOptions/>
  <pageMargins left="0" right="0" top="0" bottom="0" header="0" footer="0"/>
  <pageSetup fitToHeight="1" fitToWidth="1" horizontalDpi="300" verticalDpi="3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workbookViewId="0" topLeftCell="A1">
      <selection activeCell="A1" sqref="A1"/>
    </sheetView>
  </sheetViews>
  <sheetFormatPr defaultColWidth="11.421875" defaultRowHeight="12.75"/>
  <cols>
    <col min="1" max="1" width="15.57421875" style="9" bestFit="1" customWidth="1"/>
    <col min="2" max="16384" width="11.421875" style="9" customWidth="1"/>
  </cols>
  <sheetData>
    <row r="1" ht="12.75">
      <c r="A1" s="23" t="s">
        <v>514</v>
      </c>
    </row>
    <row r="2" ht="12.75">
      <c r="A2" s="24" t="s">
        <v>515</v>
      </c>
    </row>
    <row r="4" spans="1:14" ht="12.75">
      <c r="A4" s="38"/>
      <c r="B4" s="110" t="s">
        <v>203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2"/>
    </row>
    <row r="5" spans="1:14" ht="25.5">
      <c r="A5" s="38" t="s">
        <v>200</v>
      </c>
      <c r="B5" s="44" t="s">
        <v>201</v>
      </c>
      <c r="C5" s="44" t="s">
        <v>202</v>
      </c>
      <c r="D5" s="44" t="s">
        <v>2</v>
      </c>
      <c r="E5" s="44" t="s">
        <v>3</v>
      </c>
      <c r="F5" s="44" t="s">
        <v>4</v>
      </c>
      <c r="G5" s="44" t="s">
        <v>5</v>
      </c>
      <c r="H5" s="44" t="s">
        <v>6</v>
      </c>
      <c r="I5" s="44" t="s">
        <v>7</v>
      </c>
      <c r="J5" s="44" t="s">
        <v>8</v>
      </c>
      <c r="K5" s="44" t="s">
        <v>9</v>
      </c>
      <c r="L5" s="44" t="s">
        <v>10</v>
      </c>
      <c r="M5" s="44" t="s">
        <v>204</v>
      </c>
      <c r="N5" s="44" t="s">
        <v>205</v>
      </c>
    </row>
    <row r="6" spans="1:15" ht="12.75">
      <c r="A6" s="9" t="s">
        <v>172</v>
      </c>
      <c r="B6" s="2">
        <v>8578</v>
      </c>
      <c r="C6" s="2">
        <v>69</v>
      </c>
      <c r="D6" s="2">
        <v>366</v>
      </c>
      <c r="E6" s="2">
        <v>1191</v>
      </c>
      <c r="F6" s="2">
        <v>2990</v>
      </c>
      <c r="G6" s="2">
        <v>2477</v>
      </c>
      <c r="H6" s="2">
        <v>859</v>
      </c>
      <c r="I6" s="2">
        <v>251</v>
      </c>
      <c r="J6" s="2">
        <v>58</v>
      </c>
      <c r="K6" s="2">
        <v>24</v>
      </c>
      <c r="L6" s="2">
        <v>8</v>
      </c>
      <c r="M6" s="2">
        <v>0</v>
      </c>
      <c r="N6" s="2">
        <v>285</v>
      </c>
      <c r="O6"/>
    </row>
    <row r="7" spans="1:15" ht="12.75">
      <c r="A7" s="9" t="s">
        <v>206</v>
      </c>
      <c r="B7" s="2">
        <v>3</v>
      </c>
      <c r="C7" s="2">
        <v>2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1</v>
      </c>
      <c r="O7"/>
    </row>
    <row r="8" spans="1:15" ht="12.75">
      <c r="A8" s="9" t="s">
        <v>11</v>
      </c>
      <c r="B8" s="2">
        <v>6</v>
      </c>
      <c r="C8" s="2">
        <v>3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3</v>
      </c>
      <c r="O8"/>
    </row>
    <row r="9" spans="1:15" ht="12.75">
      <c r="A9" s="9" t="s">
        <v>12</v>
      </c>
      <c r="B9" s="2">
        <v>13</v>
      </c>
      <c r="C9" s="2">
        <v>5</v>
      </c>
      <c r="D9" s="2">
        <v>2</v>
      </c>
      <c r="E9" s="2">
        <v>1</v>
      </c>
      <c r="F9" s="2">
        <v>2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3</v>
      </c>
      <c r="O9"/>
    </row>
    <row r="10" spans="1:15" ht="12.75">
      <c r="A10" s="9" t="s">
        <v>13</v>
      </c>
      <c r="B10" s="2">
        <v>45</v>
      </c>
      <c r="C10" s="2">
        <v>15</v>
      </c>
      <c r="D10" s="2">
        <v>16</v>
      </c>
      <c r="E10" s="2">
        <v>2</v>
      </c>
      <c r="F10" s="2">
        <v>3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9</v>
      </c>
      <c r="O10"/>
    </row>
    <row r="11" spans="1:15" ht="12.75">
      <c r="A11" s="9" t="s">
        <v>14</v>
      </c>
      <c r="B11" s="2">
        <v>67</v>
      </c>
      <c r="C11" s="2">
        <v>11</v>
      </c>
      <c r="D11" s="2">
        <v>28</v>
      </c>
      <c r="E11" s="2">
        <v>9</v>
      </c>
      <c r="F11" s="2">
        <v>5</v>
      </c>
      <c r="G11" s="2">
        <v>4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10</v>
      </c>
      <c r="O11"/>
    </row>
    <row r="12" spans="1:15" ht="12.75">
      <c r="A12" s="9" t="s">
        <v>15</v>
      </c>
      <c r="B12" s="2">
        <v>91</v>
      </c>
      <c r="C12" s="2">
        <v>8</v>
      </c>
      <c r="D12" s="2">
        <v>32</v>
      </c>
      <c r="E12" s="2">
        <v>24</v>
      </c>
      <c r="F12" s="2">
        <v>8</v>
      </c>
      <c r="G12" s="2">
        <v>3</v>
      </c>
      <c r="H12" s="2">
        <v>1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15</v>
      </c>
      <c r="O12"/>
    </row>
    <row r="13" spans="1:15" ht="12.75">
      <c r="A13" s="9" t="s">
        <v>16</v>
      </c>
      <c r="B13" s="2">
        <v>100</v>
      </c>
      <c r="C13" s="2">
        <v>8</v>
      </c>
      <c r="D13" s="2">
        <v>42</v>
      </c>
      <c r="E13" s="2">
        <v>22</v>
      </c>
      <c r="F13" s="2">
        <v>15</v>
      </c>
      <c r="G13" s="2">
        <v>3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10</v>
      </c>
      <c r="O13"/>
    </row>
    <row r="14" spans="1:15" ht="12.75">
      <c r="A14" s="9" t="s">
        <v>17</v>
      </c>
      <c r="B14" s="2">
        <v>123</v>
      </c>
      <c r="C14" s="2">
        <v>5</v>
      </c>
      <c r="D14" s="2">
        <v>49</v>
      </c>
      <c r="E14" s="2">
        <v>41</v>
      </c>
      <c r="F14" s="2">
        <v>5</v>
      </c>
      <c r="G14" s="2">
        <v>6</v>
      </c>
      <c r="H14" s="2">
        <v>3</v>
      </c>
      <c r="I14" s="2">
        <v>2</v>
      </c>
      <c r="J14" s="2">
        <v>0</v>
      </c>
      <c r="K14" s="2">
        <v>0</v>
      </c>
      <c r="L14" s="2">
        <v>0</v>
      </c>
      <c r="M14" s="2">
        <v>0</v>
      </c>
      <c r="N14" s="2">
        <v>12</v>
      </c>
      <c r="O14"/>
    </row>
    <row r="15" spans="1:15" ht="12.75">
      <c r="A15" s="9" t="s">
        <v>18</v>
      </c>
      <c r="B15" s="2">
        <v>124</v>
      </c>
      <c r="C15" s="2">
        <v>1</v>
      </c>
      <c r="D15" s="2">
        <v>37</v>
      </c>
      <c r="E15" s="2">
        <v>41</v>
      </c>
      <c r="F15" s="2">
        <v>19</v>
      </c>
      <c r="G15" s="2">
        <v>8</v>
      </c>
      <c r="H15" s="2">
        <v>6</v>
      </c>
      <c r="I15" s="2">
        <v>1</v>
      </c>
      <c r="J15" s="2">
        <v>0</v>
      </c>
      <c r="K15" s="2">
        <v>0</v>
      </c>
      <c r="L15" s="2">
        <v>0</v>
      </c>
      <c r="M15" s="2">
        <v>0</v>
      </c>
      <c r="N15" s="2">
        <v>11</v>
      </c>
      <c r="O15"/>
    </row>
    <row r="16" spans="1:15" ht="12.75">
      <c r="A16" s="9" t="s">
        <v>19</v>
      </c>
      <c r="B16" s="2">
        <v>158</v>
      </c>
      <c r="C16" s="2">
        <v>1</v>
      </c>
      <c r="D16" s="2">
        <v>30</v>
      </c>
      <c r="E16" s="2">
        <v>63</v>
      </c>
      <c r="F16" s="2">
        <v>35</v>
      </c>
      <c r="G16" s="2">
        <v>10</v>
      </c>
      <c r="H16" s="2">
        <v>3</v>
      </c>
      <c r="I16" s="2">
        <v>0</v>
      </c>
      <c r="J16" s="2">
        <v>0</v>
      </c>
      <c r="K16" s="2">
        <v>1</v>
      </c>
      <c r="L16" s="2">
        <v>0</v>
      </c>
      <c r="M16" s="2">
        <v>0</v>
      </c>
      <c r="N16" s="2">
        <v>15</v>
      </c>
      <c r="O16"/>
    </row>
    <row r="17" spans="1:15" ht="12.75">
      <c r="A17" s="9" t="s">
        <v>20</v>
      </c>
      <c r="B17" s="2">
        <v>182</v>
      </c>
      <c r="C17" s="2">
        <v>1</v>
      </c>
      <c r="D17" s="2">
        <v>35</v>
      </c>
      <c r="E17" s="2">
        <v>75</v>
      </c>
      <c r="F17" s="2">
        <v>32</v>
      </c>
      <c r="G17" s="2">
        <v>16</v>
      </c>
      <c r="H17" s="2">
        <v>1</v>
      </c>
      <c r="I17" s="2">
        <v>2</v>
      </c>
      <c r="J17" s="2">
        <v>0</v>
      </c>
      <c r="K17" s="2">
        <v>0</v>
      </c>
      <c r="L17" s="2">
        <v>0</v>
      </c>
      <c r="M17" s="2">
        <v>0</v>
      </c>
      <c r="N17" s="2">
        <v>20</v>
      </c>
      <c r="O17"/>
    </row>
    <row r="18" spans="1:15" ht="12.75">
      <c r="A18" s="9" t="s">
        <v>21</v>
      </c>
      <c r="B18" s="2">
        <v>228</v>
      </c>
      <c r="C18" s="2">
        <v>6</v>
      </c>
      <c r="D18" s="2">
        <v>24</v>
      </c>
      <c r="E18" s="2">
        <v>96</v>
      </c>
      <c r="F18" s="2">
        <v>60</v>
      </c>
      <c r="G18" s="2">
        <v>15</v>
      </c>
      <c r="H18" s="2">
        <v>4</v>
      </c>
      <c r="I18" s="2">
        <v>2</v>
      </c>
      <c r="J18" s="2">
        <v>0</v>
      </c>
      <c r="K18" s="2">
        <v>0</v>
      </c>
      <c r="L18" s="2">
        <v>1</v>
      </c>
      <c r="M18" s="2">
        <v>0</v>
      </c>
      <c r="N18" s="2">
        <v>20</v>
      </c>
      <c r="O18"/>
    </row>
    <row r="19" spans="1:15" ht="12.75">
      <c r="A19" s="9" t="s">
        <v>22</v>
      </c>
      <c r="B19" s="2">
        <v>245</v>
      </c>
      <c r="C19" s="2">
        <v>0</v>
      </c>
      <c r="D19" s="2">
        <v>22</v>
      </c>
      <c r="E19" s="2">
        <v>91</v>
      </c>
      <c r="F19" s="2">
        <v>73</v>
      </c>
      <c r="G19" s="2">
        <v>27</v>
      </c>
      <c r="H19" s="2">
        <v>11</v>
      </c>
      <c r="I19" s="2">
        <v>0</v>
      </c>
      <c r="J19" s="2">
        <v>2</v>
      </c>
      <c r="K19" s="2">
        <v>0</v>
      </c>
      <c r="L19" s="2">
        <v>1</v>
      </c>
      <c r="M19" s="2">
        <v>0</v>
      </c>
      <c r="N19" s="2">
        <v>18</v>
      </c>
      <c r="O19"/>
    </row>
    <row r="20" spans="1:15" ht="12.75">
      <c r="A20" s="9" t="s">
        <v>23</v>
      </c>
      <c r="B20" s="2">
        <v>309</v>
      </c>
      <c r="C20" s="2">
        <v>0</v>
      </c>
      <c r="D20" s="2">
        <v>10</v>
      </c>
      <c r="E20" s="2">
        <v>146</v>
      </c>
      <c r="F20" s="2">
        <v>91</v>
      </c>
      <c r="G20" s="2">
        <v>38</v>
      </c>
      <c r="H20" s="2">
        <v>12</v>
      </c>
      <c r="I20" s="2">
        <v>2</v>
      </c>
      <c r="J20" s="2">
        <v>0</v>
      </c>
      <c r="K20" s="2">
        <v>0</v>
      </c>
      <c r="L20" s="2">
        <v>0</v>
      </c>
      <c r="M20" s="2">
        <v>0</v>
      </c>
      <c r="N20" s="2">
        <v>10</v>
      </c>
      <c r="O20"/>
    </row>
    <row r="21" spans="1:15" ht="12.75">
      <c r="A21" s="9" t="s">
        <v>24</v>
      </c>
      <c r="B21" s="2">
        <v>422</v>
      </c>
      <c r="C21" s="2">
        <v>0</v>
      </c>
      <c r="D21" s="2">
        <v>11</v>
      </c>
      <c r="E21" s="2">
        <v>148</v>
      </c>
      <c r="F21" s="2">
        <v>178</v>
      </c>
      <c r="G21" s="2">
        <v>53</v>
      </c>
      <c r="H21" s="2">
        <v>11</v>
      </c>
      <c r="I21" s="2">
        <v>4</v>
      </c>
      <c r="J21" s="2">
        <v>0</v>
      </c>
      <c r="K21" s="2">
        <v>2</v>
      </c>
      <c r="L21" s="2">
        <v>0</v>
      </c>
      <c r="M21" s="2">
        <v>0</v>
      </c>
      <c r="N21" s="2">
        <v>15</v>
      </c>
      <c r="O21"/>
    </row>
    <row r="22" spans="1:15" ht="12.75">
      <c r="A22" s="9" t="s">
        <v>25</v>
      </c>
      <c r="B22" s="2">
        <v>533</v>
      </c>
      <c r="C22" s="2">
        <v>0</v>
      </c>
      <c r="D22" s="2">
        <v>7</v>
      </c>
      <c r="E22" s="2">
        <v>125</v>
      </c>
      <c r="F22" s="2">
        <v>287</v>
      </c>
      <c r="G22" s="2">
        <v>75</v>
      </c>
      <c r="H22" s="2">
        <v>20</v>
      </c>
      <c r="I22" s="2">
        <v>5</v>
      </c>
      <c r="J22" s="2">
        <v>1</v>
      </c>
      <c r="K22" s="2">
        <v>3</v>
      </c>
      <c r="L22" s="2">
        <v>0</v>
      </c>
      <c r="M22" s="2">
        <v>0</v>
      </c>
      <c r="N22" s="2">
        <v>10</v>
      </c>
      <c r="O22"/>
    </row>
    <row r="23" spans="1:15" ht="12.75">
      <c r="A23" s="9" t="s">
        <v>26</v>
      </c>
      <c r="B23" s="2">
        <v>648</v>
      </c>
      <c r="C23" s="2">
        <v>0</v>
      </c>
      <c r="D23" s="2">
        <v>7</v>
      </c>
      <c r="E23" s="2">
        <v>101</v>
      </c>
      <c r="F23" s="2">
        <v>361</v>
      </c>
      <c r="G23" s="2">
        <v>120</v>
      </c>
      <c r="H23" s="2">
        <v>35</v>
      </c>
      <c r="I23" s="2">
        <v>9</v>
      </c>
      <c r="J23" s="2">
        <v>3</v>
      </c>
      <c r="K23" s="2">
        <v>1</v>
      </c>
      <c r="L23" s="2">
        <v>0</v>
      </c>
      <c r="M23" s="2">
        <v>0</v>
      </c>
      <c r="N23" s="2">
        <v>11</v>
      </c>
      <c r="O23"/>
    </row>
    <row r="24" spans="1:15" ht="12.75">
      <c r="A24" s="9" t="s">
        <v>758</v>
      </c>
      <c r="B24" s="2">
        <v>683</v>
      </c>
      <c r="C24" s="2">
        <v>0</v>
      </c>
      <c r="D24" s="2">
        <v>2</v>
      </c>
      <c r="E24" s="2">
        <v>57</v>
      </c>
      <c r="F24" s="2">
        <v>395</v>
      </c>
      <c r="G24" s="2">
        <v>178</v>
      </c>
      <c r="H24" s="2">
        <v>28</v>
      </c>
      <c r="I24" s="2">
        <v>6</v>
      </c>
      <c r="J24" s="2">
        <v>3</v>
      </c>
      <c r="K24" s="2">
        <v>0</v>
      </c>
      <c r="L24" s="2">
        <v>0</v>
      </c>
      <c r="M24" s="2">
        <v>0</v>
      </c>
      <c r="N24" s="2">
        <v>14</v>
      </c>
      <c r="O24"/>
    </row>
    <row r="25" spans="1:15" ht="12.75">
      <c r="A25" s="9" t="s">
        <v>28</v>
      </c>
      <c r="B25" s="2">
        <v>724</v>
      </c>
      <c r="C25" s="2">
        <v>0</v>
      </c>
      <c r="D25" s="2">
        <v>5</v>
      </c>
      <c r="E25" s="2">
        <v>43</v>
      </c>
      <c r="F25" s="2">
        <v>424</v>
      </c>
      <c r="G25" s="2">
        <v>183</v>
      </c>
      <c r="H25" s="2">
        <v>40</v>
      </c>
      <c r="I25" s="2">
        <v>15</v>
      </c>
      <c r="J25" s="2">
        <v>2</v>
      </c>
      <c r="K25" s="2">
        <v>0</v>
      </c>
      <c r="L25" s="2">
        <v>0</v>
      </c>
      <c r="M25" s="2">
        <v>0</v>
      </c>
      <c r="N25" s="2">
        <v>12</v>
      </c>
      <c r="O25"/>
    </row>
    <row r="26" spans="1:15" ht="12.75">
      <c r="A26" s="9" t="s">
        <v>29</v>
      </c>
      <c r="B26" s="2">
        <v>744</v>
      </c>
      <c r="C26" s="2">
        <v>1</v>
      </c>
      <c r="D26" s="2">
        <v>3</v>
      </c>
      <c r="E26" s="2">
        <v>25</v>
      </c>
      <c r="F26" s="2">
        <v>376</v>
      </c>
      <c r="G26" s="2">
        <v>269</v>
      </c>
      <c r="H26" s="2">
        <v>43</v>
      </c>
      <c r="I26" s="2">
        <v>14</v>
      </c>
      <c r="J26" s="2">
        <v>2</v>
      </c>
      <c r="K26" s="2">
        <v>2</v>
      </c>
      <c r="L26" s="2">
        <v>1</v>
      </c>
      <c r="M26" s="2">
        <v>0</v>
      </c>
      <c r="N26" s="2">
        <v>8</v>
      </c>
      <c r="O26"/>
    </row>
    <row r="27" spans="1:15" ht="12.75">
      <c r="A27" s="9" t="s">
        <v>30</v>
      </c>
      <c r="B27" s="2">
        <v>676</v>
      </c>
      <c r="C27" s="2">
        <v>1</v>
      </c>
      <c r="D27" s="2">
        <v>1</v>
      </c>
      <c r="E27" s="2">
        <v>23</v>
      </c>
      <c r="F27" s="2">
        <v>245</v>
      </c>
      <c r="G27" s="2">
        <v>324</v>
      </c>
      <c r="H27" s="2">
        <v>54</v>
      </c>
      <c r="I27" s="2">
        <v>14</v>
      </c>
      <c r="J27" s="2">
        <v>5</v>
      </c>
      <c r="K27" s="2">
        <v>3</v>
      </c>
      <c r="L27" s="2">
        <v>0</v>
      </c>
      <c r="M27" s="2">
        <v>0</v>
      </c>
      <c r="N27" s="2">
        <v>6</v>
      </c>
      <c r="O27"/>
    </row>
    <row r="28" spans="1:15" ht="12.75">
      <c r="A28" s="9" t="s">
        <v>31</v>
      </c>
      <c r="B28" s="2">
        <v>633</v>
      </c>
      <c r="C28" s="2">
        <v>0</v>
      </c>
      <c r="D28" s="2">
        <v>0</v>
      </c>
      <c r="E28" s="2">
        <v>18</v>
      </c>
      <c r="F28" s="2">
        <v>156</v>
      </c>
      <c r="G28" s="2">
        <v>358</v>
      </c>
      <c r="H28" s="2">
        <v>66</v>
      </c>
      <c r="I28" s="2">
        <v>15</v>
      </c>
      <c r="J28" s="2">
        <v>7</v>
      </c>
      <c r="K28" s="2">
        <v>1</v>
      </c>
      <c r="L28" s="2">
        <v>1</v>
      </c>
      <c r="M28" s="2">
        <v>0</v>
      </c>
      <c r="N28" s="2">
        <v>11</v>
      </c>
      <c r="O28"/>
    </row>
    <row r="29" spans="1:15" ht="12.75">
      <c r="A29" s="9" t="s">
        <v>32</v>
      </c>
      <c r="B29" s="2">
        <v>514</v>
      </c>
      <c r="C29" s="2">
        <v>1</v>
      </c>
      <c r="D29" s="2">
        <v>1</v>
      </c>
      <c r="E29" s="2">
        <v>17</v>
      </c>
      <c r="F29" s="2">
        <v>99</v>
      </c>
      <c r="G29" s="2">
        <v>266</v>
      </c>
      <c r="H29" s="2">
        <v>94</v>
      </c>
      <c r="I29" s="2">
        <v>25</v>
      </c>
      <c r="J29" s="2">
        <v>2</v>
      </c>
      <c r="K29" s="2">
        <v>2</v>
      </c>
      <c r="L29" s="2">
        <v>2</v>
      </c>
      <c r="M29" s="2">
        <v>0</v>
      </c>
      <c r="N29" s="2">
        <v>5</v>
      </c>
      <c r="O29"/>
    </row>
    <row r="30" spans="1:15" ht="12.75">
      <c r="A30" s="9" t="s">
        <v>33</v>
      </c>
      <c r="B30" s="2">
        <v>365</v>
      </c>
      <c r="C30" s="2">
        <v>0</v>
      </c>
      <c r="D30" s="2">
        <v>0</v>
      </c>
      <c r="E30" s="2">
        <v>8</v>
      </c>
      <c r="F30" s="2">
        <v>45</v>
      </c>
      <c r="G30" s="2">
        <v>203</v>
      </c>
      <c r="H30" s="2">
        <v>74</v>
      </c>
      <c r="I30" s="2">
        <v>22</v>
      </c>
      <c r="J30" s="2">
        <v>3</v>
      </c>
      <c r="K30" s="2">
        <v>4</v>
      </c>
      <c r="L30" s="2">
        <v>0</v>
      </c>
      <c r="M30" s="2">
        <v>0</v>
      </c>
      <c r="N30" s="2">
        <v>6</v>
      </c>
      <c r="O30"/>
    </row>
    <row r="31" spans="1:15" ht="12.75">
      <c r="A31" s="9" t="s">
        <v>34</v>
      </c>
      <c r="B31" s="2">
        <v>330</v>
      </c>
      <c r="C31" s="2">
        <v>0</v>
      </c>
      <c r="D31" s="2">
        <v>1</v>
      </c>
      <c r="E31" s="2">
        <v>8</v>
      </c>
      <c r="F31" s="2">
        <v>39</v>
      </c>
      <c r="G31" s="2">
        <v>143</v>
      </c>
      <c r="H31" s="2">
        <v>104</v>
      </c>
      <c r="I31" s="2">
        <v>26</v>
      </c>
      <c r="J31" s="2">
        <v>5</v>
      </c>
      <c r="K31" s="2">
        <v>1</v>
      </c>
      <c r="L31" s="2">
        <v>1</v>
      </c>
      <c r="M31" s="2">
        <v>0</v>
      </c>
      <c r="N31" s="2">
        <v>2</v>
      </c>
      <c r="O31"/>
    </row>
    <row r="32" spans="1:15" ht="12.75">
      <c r="A32" s="9" t="s">
        <v>35</v>
      </c>
      <c r="B32" s="2">
        <v>205</v>
      </c>
      <c r="C32" s="2">
        <v>0</v>
      </c>
      <c r="D32" s="2">
        <v>0</v>
      </c>
      <c r="E32" s="2">
        <v>0</v>
      </c>
      <c r="F32" s="2">
        <v>14</v>
      </c>
      <c r="G32" s="2">
        <v>86</v>
      </c>
      <c r="H32" s="2">
        <v>73</v>
      </c>
      <c r="I32" s="2">
        <v>19</v>
      </c>
      <c r="J32" s="2">
        <v>6</v>
      </c>
      <c r="K32" s="2">
        <v>0</v>
      </c>
      <c r="L32" s="2">
        <v>0</v>
      </c>
      <c r="M32" s="2">
        <v>0</v>
      </c>
      <c r="N32" s="2">
        <v>7</v>
      </c>
      <c r="O32"/>
    </row>
    <row r="33" spans="1:15" ht="12.75">
      <c r="A33" s="9" t="s">
        <v>36</v>
      </c>
      <c r="B33" s="2">
        <v>161</v>
      </c>
      <c r="C33" s="2">
        <v>0</v>
      </c>
      <c r="D33" s="2">
        <v>1</v>
      </c>
      <c r="E33" s="2">
        <v>4</v>
      </c>
      <c r="F33" s="2">
        <v>10</v>
      </c>
      <c r="G33" s="2">
        <v>42</v>
      </c>
      <c r="H33" s="2">
        <v>67</v>
      </c>
      <c r="I33" s="2">
        <v>22</v>
      </c>
      <c r="J33" s="2">
        <v>5</v>
      </c>
      <c r="K33" s="2">
        <v>0</v>
      </c>
      <c r="L33" s="2">
        <v>1</v>
      </c>
      <c r="M33" s="2">
        <v>0</v>
      </c>
      <c r="N33" s="2">
        <v>9</v>
      </c>
      <c r="O33"/>
    </row>
    <row r="34" spans="1:15" ht="12.75">
      <c r="A34" s="9" t="s">
        <v>37</v>
      </c>
      <c r="B34" s="2">
        <v>102</v>
      </c>
      <c r="C34" s="2">
        <v>0</v>
      </c>
      <c r="D34" s="2">
        <v>0</v>
      </c>
      <c r="E34" s="2">
        <v>1</v>
      </c>
      <c r="F34" s="2">
        <v>9</v>
      </c>
      <c r="G34" s="2">
        <v>20</v>
      </c>
      <c r="H34" s="2">
        <v>50</v>
      </c>
      <c r="I34" s="2">
        <v>17</v>
      </c>
      <c r="J34" s="2">
        <v>3</v>
      </c>
      <c r="K34" s="2">
        <v>1</v>
      </c>
      <c r="L34" s="2">
        <v>0</v>
      </c>
      <c r="M34" s="2">
        <v>0</v>
      </c>
      <c r="N34" s="2">
        <v>1</v>
      </c>
      <c r="O34"/>
    </row>
    <row r="35" spans="1:15" ht="12.75">
      <c r="A35" s="9" t="s">
        <v>38</v>
      </c>
      <c r="B35" s="2">
        <v>49</v>
      </c>
      <c r="C35" s="2">
        <v>0</v>
      </c>
      <c r="D35" s="2">
        <v>0</v>
      </c>
      <c r="E35" s="2">
        <v>1</v>
      </c>
      <c r="F35" s="2">
        <v>1</v>
      </c>
      <c r="G35" s="2">
        <v>13</v>
      </c>
      <c r="H35" s="2">
        <v>21</v>
      </c>
      <c r="I35" s="2">
        <v>6</v>
      </c>
      <c r="J35" s="2">
        <v>1</v>
      </c>
      <c r="K35" s="2">
        <v>3</v>
      </c>
      <c r="L35" s="2">
        <v>0</v>
      </c>
      <c r="M35" s="2">
        <v>0</v>
      </c>
      <c r="N35" s="2">
        <v>3</v>
      </c>
      <c r="O35"/>
    </row>
    <row r="36" spans="1:15" ht="12.75">
      <c r="A36" s="9" t="s">
        <v>39</v>
      </c>
      <c r="B36" s="2">
        <v>42</v>
      </c>
      <c r="C36" s="2">
        <v>0</v>
      </c>
      <c r="D36" s="2">
        <v>0</v>
      </c>
      <c r="E36" s="2">
        <v>0</v>
      </c>
      <c r="F36" s="2">
        <v>2</v>
      </c>
      <c r="G36" s="2">
        <v>6</v>
      </c>
      <c r="H36" s="2">
        <v>21</v>
      </c>
      <c r="I36" s="2">
        <v>10</v>
      </c>
      <c r="J36" s="2">
        <v>3</v>
      </c>
      <c r="K36" s="2">
        <v>0</v>
      </c>
      <c r="L36" s="2">
        <v>0</v>
      </c>
      <c r="M36" s="2">
        <v>0</v>
      </c>
      <c r="N36" s="2">
        <v>0</v>
      </c>
      <c r="O36"/>
    </row>
    <row r="37" spans="1:15" ht="12.75">
      <c r="A37" s="9" t="s">
        <v>40</v>
      </c>
      <c r="B37" s="2">
        <v>27</v>
      </c>
      <c r="C37" s="2">
        <v>0</v>
      </c>
      <c r="D37" s="2">
        <v>0</v>
      </c>
      <c r="E37" s="2">
        <v>1</v>
      </c>
      <c r="F37" s="2">
        <v>1</v>
      </c>
      <c r="G37" s="2">
        <v>4</v>
      </c>
      <c r="H37" s="2">
        <v>11</v>
      </c>
      <c r="I37" s="2">
        <v>6</v>
      </c>
      <c r="J37" s="2">
        <v>2</v>
      </c>
      <c r="K37" s="2">
        <v>0</v>
      </c>
      <c r="L37" s="2">
        <v>0</v>
      </c>
      <c r="M37" s="2">
        <v>0</v>
      </c>
      <c r="N37" s="2">
        <v>2</v>
      </c>
      <c r="O37"/>
    </row>
    <row r="38" spans="1:15" ht="12.75">
      <c r="A38" s="9" t="s">
        <v>41</v>
      </c>
      <c r="B38" s="2">
        <v>15</v>
      </c>
      <c r="C38" s="2">
        <v>0</v>
      </c>
      <c r="D38" s="2">
        <v>0</v>
      </c>
      <c r="E38" s="2">
        <v>0</v>
      </c>
      <c r="F38" s="2">
        <v>0</v>
      </c>
      <c r="G38" s="2">
        <v>4</v>
      </c>
      <c r="H38" s="2">
        <v>4</v>
      </c>
      <c r="I38" s="2">
        <v>3</v>
      </c>
      <c r="J38" s="2">
        <v>1</v>
      </c>
      <c r="K38" s="2">
        <v>0</v>
      </c>
      <c r="L38" s="2">
        <v>0</v>
      </c>
      <c r="M38" s="2">
        <v>0</v>
      </c>
      <c r="N38" s="2">
        <v>3</v>
      </c>
      <c r="O38"/>
    </row>
    <row r="39" spans="1:15" ht="12.75">
      <c r="A39" s="9" t="s">
        <v>42</v>
      </c>
      <c r="B39" s="2">
        <v>7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4</v>
      </c>
      <c r="J39" s="2">
        <v>2</v>
      </c>
      <c r="K39" s="2">
        <v>0</v>
      </c>
      <c r="L39" s="2">
        <v>0</v>
      </c>
      <c r="M39" s="2">
        <v>0</v>
      </c>
      <c r="N39" s="2">
        <v>1</v>
      </c>
      <c r="O39"/>
    </row>
    <row r="40" spans="1:15" ht="12.75">
      <c r="A40" s="9" t="s">
        <v>43</v>
      </c>
      <c r="B40" s="2">
        <v>1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1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/>
    </row>
    <row r="41" spans="1:14" ht="12.75">
      <c r="A41" s="9" t="s">
        <v>44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</row>
    <row r="42" spans="1:14" ht="12.75">
      <c r="A42" s="9" t="s">
        <v>45</v>
      </c>
      <c r="B42" s="2">
        <v>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2</v>
      </c>
    </row>
    <row r="43" spans="1:14" ht="12.75">
      <c r="A43" s="9" t="s">
        <v>207</v>
      </c>
      <c r="B43" s="2">
        <v>1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1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6" ht="12.75">
      <c r="B46" s="105"/>
    </row>
  </sheetData>
  <mergeCells count="1">
    <mergeCell ref="B4:N4"/>
  </mergeCells>
  <printOptions/>
  <pageMargins left="0" right="0" top="0" bottom="0" header="0" footer="0"/>
  <pageSetup fitToHeight="1" fitToWidth="1" horizontalDpi="300" verticalDpi="300" orientation="landscape" paperSize="9" scale="8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24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3" t="s">
        <v>708</v>
      </c>
    </row>
    <row r="2" ht="12.75">
      <c r="A2" s="3" t="s">
        <v>709</v>
      </c>
    </row>
    <row r="3" ht="12.75">
      <c r="A3" t="s">
        <v>710</v>
      </c>
    </row>
    <row r="4" ht="12.75">
      <c r="A4" t="s">
        <v>711</v>
      </c>
    </row>
    <row r="5" ht="12.75">
      <c r="A5" t="s">
        <v>712</v>
      </c>
    </row>
    <row r="6" ht="12.75">
      <c r="A6" t="s">
        <v>713</v>
      </c>
    </row>
    <row r="7" ht="12.75">
      <c r="A7" t="s">
        <v>714</v>
      </c>
    </row>
    <row r="9" ht="12.75">
      <c r="A9" s="3" t="s">
        <v>715</v>
      </c>
    </row>
    <row r="10" ht="12.75">
      <c r="A10" s="4" t="s">
        <v>716</v>
      </c>
    </row>
    <row r="11" ht="12.75">
      <c r="A11" s="4" t="s">
        <v>717</v>
      </c>
    </row>
    <row r="12" ht="12.75">
      <c r="A12" s="4" t="s">
        <v>718</v>
      </c>
    </row>
    <row r="13" ht="12.75">
      <c r="A13" s="4" t="s">
        <v>719</v>
      </c>
    </row>
    <row r="14" ht="12.75">
      <c r="A14" s="4" t="s">
        <v>720</v>
      </c>
    </row>
    <row r="24" ht="12.75">
      <c r="A24" t="s">
        <v>303</v>
      </c>
    </row>
  </sheetData>
  <printOptions/>
  <pageMargins left="0" right="0" top="0" bottom="0" header="0" footer="0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8" customWidth="1"/>
  </cols>
  <sheetData>
    <row r="1" ht="12.75">
      <c r="A1" s="6" t="s">
        <v>721</v>
      </c>
    </row>
    <row r="2" ht="12.75">
      <c r="A2" s="7" t="s">
        <v>722</v>
      </c>
    </row>
    <row r="4" spans="1:4" ht="12.75">
      <c r="A4" s="31"/>
      <c r="B4" s="32" t="s">
        <v>46</v>
      </c>
      <c r="C4" s="32" t="s">
        <v>178</v>
      </c>
      <c r="D4" s="32" t="s">
        <v>179</v>
      </c>
    </row>
    <row r="5" spans="1:4" ht="12.75">
      <c r="A5" s="8" t="s">
        <v>176</v>
      </c>
      <c r="B5" s="9">
        <v>804031</v>
      </c>
      <c r="C5" s="9">
        <v>387538</v>
      </c>
      <c r="D5" s="9">
        <v>416493</v>
      </c>
    </row>
    <row r="6" ht="12.75">
      <c r="A6" s="96" t="s">
        <v>753</v>
      </c>
    </row>
    <row r="9" spans="2:4" ht="12.75">
      <c r="B9" s="86"/>
      <c r="C9" s="86"/>
      <c r="D9" s="86"/>
    </row>
    <row r="10" spans="1:4" ht="12.75">
      <c r="A10" s="103"/>
      <c r="B10" s="86"/>
      <c r="C10" s="86"/>
      <c r="D10" s="86"/>
    </row>
    <row r="11" spans="1:4" ht="12.75">
      <c r="A11" s="97"/>
      <c r="B11" s="59"/>
      <c r="C11" s="59"/>
      <c r="D11" s="59"/>
    </row>
    <row r="12" spans="2:8" ht="12.75">
      <c r="B12" s="59"/>
      <c r="C12" s="59"/>
      <c r="D12" s="59"/>
      <c r="F12" s="9"/>
      <c r="G12" s="9"/>
      <c r="H12" s="9"/>
    </row>
    <row r="13" spans="2:4" ht="12.75">
      <c r="B13" s="9"/>
      <c r="C13" s="9"/>
      <c r="D13" s="9"/>
    </row>
    <row r="14" spans="6:8" ht="12.75">
      <c r="F14" s="9"/>
      <c r="G14" s="9"/>
      <c r="H14" s="9"/>
    </row>
    <row r="15" spans="2:4" ht="12.75">
      <c r="B15" s="9"/>
      <c r="C15" s="9"/>
      <c r="D15" s="9"/>
    </row>
    <row r="24" ht="12.75">
      <c r="A24" s="8" t="s">
        <v>303</v>
      </c>
    </row>
  </sheetData>
  <printOptions/>
  <pageMargins left="0" right="0" top="0" bottom="0" header="0" footer="0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" sqref="A1"/>
    </sheetView>
  </sheetViews>
  <sheetFormatPr defaultColWidth="11.421875" defaultRowHeight="12.75"/>
  <cols>
    <col min="1" max="1" width="8.57421875" style="8" customWidth="1"/>
    <col min="2" max="2" width="10.7109375" style="8" customWidth="1"/>
    <col min="3" max="3" width="11.7109375" style="8" customWidth="1"/>
    <col min="4" max="4" width="11.57421875" style="8" customWidth="1"/>
    <col min="5" max="5" width="12.421875" style="8" customWidth="1"/>
    <col min="6" max="6" width="11.7109375" style="8" customWidth="1"/>
    <col min="7" max="7" width="12.421875" style="8" customWidth="1"/>
    <col min="8" max="8" width="11.140625" style="8" customWidth="1"/>
    <col min="9" max="9" width="11.28125" style="8" customWidth="1"/>
    <col min="10" max="16384" width="11.421875" style="8" customWidth="1"/>
  </cols>
  <sheetData>
    <row r="1" ht="12.75">
      <c r="A1" s="6" t="s">
        <v>723</v>
      </c>
    </row>
    <row r="2" ht="12.75">
      <c r="A2" s="7" t="s">
        <v>724</v>
      </c>
    </row>
    <row r="4" spans="1:9" ht="63.75">
      <c r="A4" s="31"/>
      <c r="B4" s="89" t="s">
        <v>725</v>
      </c>
      <c r="C4" s="89" t="s">
        <v>726</v>
      </c>
      <c r="D4" s="89" t="s">
        <v>727</v>
      </c>
      <c r="E4" s="89" t="s">
        <v>728</v>
      </c>
      <c r="F4" s="89" t="s">
        <v>729</v>
      </c>
      <c r="G4" s="89" t="s">
        <v>730</v>
      </c>
      <c r="H4" s="89" t="s">
        <v>731</v>
      </c>
      <c r="I4" s="89" t="s">
        <v>732</v>
      </c>
    </row>
    <row r="5" spans="1:9" ht="12.75">
      <c r="A5" s="8" t="s">
        <v>733</v>
      </c>
      <c r="B5" s="98">
        <v>10.668742871854443</v>
      </c>
      <c r="C5" s="98">
        <v>0.03233706163070827</v>
      </c>
      <c r="D5" s="98">
        <v>51.41058521799953</v>
      </c>
      <c r="E5" s="98">
        <v>30.34506878060154</v>
      </c>
      <c r="F5" s="98">
        <v>99.69781496978149</v>
      </c>
      <c r="G5" s="98">
        <v>4.800092980009298</v>
      </c>
      <c r="H5" s="99">
        <v>32.197821947617854</v>
      </c>
      <c r="I5" s="99">
        <v>30.9819518716577</v>
      </c>
    </row>
    <row r="6" spans="3:7" ht="12.75">
      <c r="C6" s="98"/>
      <c r="D6" s="98"/>
      <c r="E6" s="98"/>
      <c r="F6" s="98"/>
      <c r="G6" s="98"/>
    </row>
    <row r="8" ht="12.75">
      <c r="C8" s="98"/>
    </row>
    <row r="24" ht="12.75">
      <c r="A24" s="8" t="s">
        <v>303</v>
      </c>
    </row>
  </sheetData>
  <printOptions/>
  <pageMargins left="0" right="0" top="0" bottom="0" header="0" footer="0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8" customWidth="1"/>
    <col min="2" max="2" width="11.140625" style="8" customWidth="1"/>
    <col min="3" max="3" width="9.00390625" style="8" customWidth="1"/>
    <col min="4" max="5" width="10.00390625" style="8" customWidth="1"/>
    <col min="6" max="6" width="9.421875" style="8" customWidth="1"/>
    <col min="7" max="7" width="10.00390625" style="8" customWidth="1"/>
    <col min="8" max="8" width="11.421875" style="8" customWidth="1"/>
    <col min="9" max="10" width="10.7109375" style="8" customWidth="1"/>
    <col min="11" max="16384" width="11.421875" style="8" customWidth="1"/>
  </cols>
  <sheetData>
    <row r="1" ht="12.75">
      <c r="A1" s="6" t="s">
        <v>734</v>
      </c>
    </row>
    <row r="2" ht="12.75">
      <c r="A2" s="7" t="s">
        <v>735</v>
      </c>
    </row>
    <row r="4" spans="1:16" ht="27" customHeight="1">
      <c r="A4" s="31"/>
      <c r="B4" s="114" t="s">
        <v>736</v>
      </c>
      <c r="C4" s="114" t="s">
        <v>178</v>
      </c>
      <c r="D4" s="125"/>
      <c r="E4" s="125"/>
      <c r="F4" s="114" t="s">
        <v>179</v>
      </c>
      <c r="G4" s="114"/>
      <c r="H4" s="114"/>
      <c r="I4" s="114" t="s">
        <v>737</v>
      </c>
      <c r="J4" s="114"/>
      <c r="K4" s="100"/>
      <c r="L4" s="100"/>
      <c r="M4" s="100"/>
      <c r="N4" s="100"/>
      <c r="O4" s="100"/>
      <c r="P4" s="100"/>
    </row>
    <row r="5" spans="1:16" ht="12.75">
      <c r="A5" s="31"/>
      <c r="B5" s="114"/>
      <c r="C5" s="94" t="s">
        <v>754</v>
      </c>
      <c r="D5" s="94" t="s">
        <v>755</v>
      </c>
      <c r="E5" s="94" t="s">
        <v>321</v>
      </c>
      <c r="F5" s="94" t="s">
        <v>756</v>
      </c>
      <c r="G5" s="94" t="s">
        <v>583</v>
      </c>
      <c r="H5" s="94" t="s">
        <v>757</v>
      </c>
      <c r="I5" s="94" t="s">
        <v>178</v>
      </c>
      <c r="J5" s="94" t="s">
        <v>179</v>
      </c>
      <c r="K5" s="100"/>
      <c r="L5" s="100"/>
      <c r="M5" s="100"/>
      <c r="N5" s="100"/>
      <c r="O5" s="100"/>
      <c r="P5" s="100"/>
    </row>
    <row r="6" spans="1:10" ht="12.75">
      <c r="A6" s="8" t="s">
        <v>176</v>
      </c>
      <c r="B6" s="98">
        <v>4.671461672497702</v>
      </c>
      <c r="C6" s="104">
        <v>0.8775987525987526</v>
      </c>
      <c r="D6" s="104">
        <v>0.009355509355509356</v>
      </c>
      <c r="E6" s="104">
        <v>0.11304573804573805</v>
      </c>
      <c r="F6" s="104">
        <v>0.8908296943231441</v>
      </c>
      <c r="G6" s="104">
        <v>0.006277292576419214</v>
      </c>
      <c r="H6" s="104">
        <v>0.10289301310043668</v>
      </c>
      <c r="I6" s="98">
        <v>34.85622401247394</v>
      </c>
      <c r="J6" s="98">
        <v>31.98501182678309</v>
      </c>
    </row>
    <row r="7" spans="2:10" ht="12.75">
      <c r="B7" s="98"/>
      <c r="C7" s="98"/>
      <c r="D7" s="98"/>
      <c r="E7" s="98"/>
      <c r="F7" s="98"/>
      <c r="G7" s="98"/>
      <c r="H7" s="98"/>
      <c r="I7" s="98"/>
      <c r="J7" s="98"/>
    </row>
    <row r="24" ht="12.75">
      <c r="A24" s="8" t="s">
        <v>303</v>
      </c>
    </row>
  </sheetData>
  <mergeCells count="4">
    <mergeCell ref="I4:J4"/>
    <mergeCell ref="F4:H4"/>
    <mergeCell ref="B4:B5"/>
    <mergeCell ref="C4:E4"/>
  </mergeCells>
  <printOptions/>
  <pageMargins left="0" right="0" top="0" bottom="0" header="0" footer="0"/>
  <pageSetup horizontalDpi="300" verticalDpi="3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8" customWidth="1"/>
    <col min="2" max="2" width="14.140625" style="10" customWidth="1"/>
    <col min="3" max="3" width="13.7109375" style="10" customWidth="1"/>
    <col min="4" max="4" width="19.57421875" style="10" customWidth="1"/>
    <col min="5" max="5" width="17.28125" style="10" customWidth="1"/>
    <col min="6" max="6" width="18.28125" style="10" customWidth="1"/>
    <col min="7" max="7" width="17.57421875" style="8" customWidth="1"/>
    <col min="8" max="16384" width="11.421875" style="8" customWidth="1"/>
  </cols>
  <sheetData>
    <row r="1" ht="12.75">
      <c r="A1" s="6" t="s">
        <v>738</v>
      </c>
    </row>
    <row r="2" ht="12.75">
      <c r="A2" s="7" t="s">
        <v>739</v>
      </c>
    </row>
    <row r="4" spans="1:6" ht="38.25">
      <c r="A4" s="95"/>
      <c r="B4" s="89" t="s">
        <v>740</v>
      </c>
      <c r="C4" s="89" t="s">
        <v>741</v>
      </c>
      <c r="D4" s="89" t="s">
        <v>742</v>
      </c>
      <c r="E4" s="89" t="s">
        <v>743</v>
      </c>
      <c r="F4" s="89" t="s">
        <v>744</v>
      </c>
    </row>
    <row r="5" spans="1:6" ht="12.75">
      <c r="A5" s="8" t="s">
        <v>176</v>
      </c>
      <c r="B5" s="101">
        <v>8.993434332755827</v>
      </c>
      <c r="C5" s="101">
        <v>50.00691467293597</v>
      </c>
      <c r="D5" s="101">
        <v>0.42870972203014795</v>
      </c>
      <c r="E5" s="101">
        <v>0.6223205642373115</v>
      </c>
      <c r="F5" s="101">
        <v>5.24597808346934</v>
      </c>
    </row>
    <row r="6" spans="2:6" ht="12.75">
      <c r="B6" s="101"/>
      <c r="C6" s="101"/>
      <c r="D6" s="101"/>
      <c r="E6" s="101"/>
      <c r="F6" s="101"/>
    </row>
    <row r="24" ht="12.75">
      <c r="A24" s="8" t="s">
        <v>303</v>
      </c>
    </row>
  </sheetData>
  <printOptions/>
  <pageMargins left="0" right="0" top="0" bottom="0" header="0" footer="0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9" customWidth="1"/>
    <col min="2" max="2" width="16.421875" style="9" customWidth="1"/>
    <col min="3" max="3" width="19.7109375" style="9" customWidth="1"/>
    <col min="4" max="4" width="18.421875" style="9" customWidth="1"/>
    <col min="5" max="5" width="13.57421875" style="9" customWidth="1"/>
    <col min="6" max="16384" width="11.421875" style="9" customWidth="1"/>
  </cols>
  <sheetData>
    <row r="1" ht="12.75">
      <c r="A1" s="23" t="s">
        <v>745</v>
      </c>
    </row>
    <row r="2" ht="12.75">
      <c r="A2" s="24" t="s">
        <v>746</v>
      </c>
    </row>
    <row r="4" spans="1:6" ht="38.25">
      <c r="A4" s="38"/>
      <c r="B4" s="91" t="s">
        <v>747</v>
      </c>
      <c r="C4" s="91" t="s">
        <v>748</v>
      </c>
      <c r="D4" s="91" t="s">
        <v>749</v>
      </c>
      <c r="E4" s="91" t="s">
        <v>750</v>
      </c>
      <c r="F4" s="91" t="s">
        <v>751</v>
      </c>
    </row>
    <row r="5" spans="1:6" ht="21" customHeight="1">
      <c r="A5" s="9" t="s">
        <v>752</v>
      </c>
      <c r="B5" s="102">
        <v>8578</v>
      </c>
      <c r="C5" s="102">
        <v>26</v>
      </c>
      <c r="D5" s="102">
        <v>3756</v>
      </c>
      <c r="E5" s="9">
        <v>7231</v>
      </c>
      <c r="F5" s="102">
        <v>1347</v>
      </c>
    </row>
    <row r="9" spans="1:7" ht="12.75">
      <c r="A9" s="2"/>
      <c r="B9" s="2"/>
      <c r="C9" s="2"/>
      <c r="D9" s="2"/>
      <c r="E9" s="2"/>
      <c r="F9" s="2"/>
      <c r="G9" s="2"/>
    </row>
    <row r="10" spans="1:7" ht="12.75">
      <c r="A10" s="2"/>
      <c r="G10" s="2"/>
    </row>
    <row r="24" ht="12.75">
      <c r="A24" s="9" t="s">
        <v>303</v>
      </c>
    </row>
  </sheetData>
  <printOptions/>
  <pageMargins left="0" right="0" top="0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workbookViewId="0" topLeftCell="A1">
      <selection activeCell="A1" sqref="A1"/>
    </sheetView>
  </sheetViews>
  <sheetFormatPr defaultColWidth="11.421875" defaultRowHeight="12.75"/>
  <cols>
    <col min="1" max="1" width="18.00390625" style="9" bestFit="1" customWidth="1"/>
    <col min="2" max="16384" width="11.421875" style="9" customWidth="1"/>
  </cols>
  <sheetData>
    <row r="1" ht="12.75">
      <c r="A1" s="23" t="s">
        <v>584</v>
      </c>
    </row>
    <row r="2" ht="12.75">
      <c r="A2" s="24" t="s">
        <v>585</v>
      </c>
    </row>
    <row r="4" spans="1:14" ht="12.75">
      <c r="A4" s="38"/>
      <c r="B4" s="110" t="s">
        <v>203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2"/>
    </row>
    <row r="5" spans="1:14" ht="25.5">
      <c r="A5" s="38" t="s">
        <v>200</v>
      </c>
      <c r="B5" s="44" t="s">
        <v>201</v>
      </c>
      <c r="C5" s="44" t="s">
        <v>202</v>
      </c>
      <c r="D5" s="44" t="s">
        <v>2</v>
      </c>
      <c r="E5" s="44" t="s">
        <v>3</v>
      </c>
      <c r="F5" s="44" t="s">
        <v>4</v>
      </c>
      <c r="G5" s="44" t="s">
        <v>5</v>
      </c>
      <c r="H5" s="44" t="s">
        <v>6</v>
      </c>
      <c r="I5" s="44" t="s">
        <v>7</v>
      </c>
      <c r="J5" s="44" t="s">
        <v>8</v>
      </c>
      <c r="K5" s="44" t="s">
        <v>9</v>
      </c>
      <c r="L5" s="44" t="s">
        <v>10</v>
      </c>
      <c r="M5" s="44" t="s">
        <v>204</v>
      </c>
      <c r="N5" s="44" t="s">
        <v>205</v>
      </c>
    </row>
    <row r="6" spans="1:16" ht="12.75">
      <c r="A6" s="9" t="s">
        <v>172</v>
      </c>
      <c r="B6" s="2">
        <v>5975</v>
      </c>
      <c r="C6" s="2">
        <v>8</v>
      </c>
      <c r="D6" s="2">
        <v>88</v>
      </c>
      <c r="E6" s="2">
        <v>658</v>
      </c>
      <c r="F6" s="2">
        <v>2317</v>
      </c>
      <c r="G6" s="2">
        <v>2018</v>
      </c>
      <c r="H6" s="2">
        <v>663</v>
      </c>
      <c r="I6" s="2">
        <v>171</v>
      </c>
      <c r="J6" s="2">
        <v>26</v>
      </c>
      <c r="K6" s="2">
        <v>15</v>
      </c>
      <c r="L6" s="2">
        <v>5</v>
      </c>
      <c r="M6" s="2">
        <v>0</v>
      </c>
      <c r="N6" s="2">
        <v>6</v>
      </c>
      <c r="O6"/>
      <c r="P6"/>
    </row>
    <row r="7" spans="1:16" ht="12.75">
      <c r="A7" s="9" t="s">
        <v>206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/>
      <c r="P7"/>
    </row>
    <row r="8" spans="1:16" ht="12.75">
      <c r="A8" s="9" t="s">
        <v>11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/>
      <c r="P8"/>
    </row>
    <row r="9" spans="1:16" ht="12.75">
      <c r="A9" s="9" t="s">
        <v>12</v>
      </c>
      <c r="B9" s="2">
        <v>1</v>
      </c>
      <c r="C9" s="2">
        <v>0</v>
      </c>
      <c r="D9" s="2">
        <v>1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/>
      <c r="P9"/>
    </row>
    <row r="10" spans="1:16" ht="12.75">
      <c r="A10" s="9" t="s">
        <v>13</v>
      </c>
      <c r="B10" s="2">
        <v>4</v>
      </c>
      <c r="C10" s="2">
        <v>1</v>
      </c>
      <c r="D10" s="2">
        <v>1</v>
      </c>
      <c r="E10" s="2">
        <v>0</v>
      </c>
      <c r="F10" s="2">
        <v>2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/>
      <c r="P10"/>
    </row>
    <row r="11" spans="1:16" ht="12.75">
      <c r="A11" s="9" t="s">
        <v>14</v>
      </c>
      <c r="B11" s="2">
        <v>10</v>
      </c>
      <c r="C11" s="2">
        <v>2</v>
      </c>
      <c r="D11" s="2">
        <v>4</v>
      </c>
      <c r="E11" s="2">
        <v>1</v>
      </c>
      <c r="F11" s="2">
        <v>1</v>
      </c>
      <c r="G11" s="2">
        <v>1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1</v>
      </c>
      <c r="O11"/>
      <c r="P11"/>
    </row>
    <row r="12" spans="1:16" ht="12.75">
      <c r="A12" s="9" t="s">
        <v>15</v>
      </c>
      <c r="B12" s="2">
        <v>20</v>
      </c>
      <c r="C12" s="2">
        <v>0</v>
      </c>
      <c r="D12" s="2">
        <v>4</v>
      </c>
      <c r="E12" s="2">
        <v>9</v>
      </c>
      <c r="F12" s="2">
        <v>2</v>
      </c>
      <c r="G12" s="2">
        <v>2</v>
      </c>
      <c r="H12" s="2">
        <v>1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2</v>
      </c>
      <c r="O12"/>
      <c r="P12"/>
    </row>
    <row r="13" spans="1:16" ht="12.75">
      <c r="A13" s="9" t="s">
        <v>16</v>
      </c>
      <c r="B13" s="2">
        <v>24</v>
      </c>
      <c r="C13" s="2">
        <v>1</v>
      </c>
      <c r="D13" s="2">
        <v>9</v>
      </c>
      <c r="E13" s="2">
        <v>6</v>
      </c>
      <c r="F13" s="2">
        <v>7</v>
      </c>
      <c r="G13" s="2">
        <v>1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/>
      <c r="P13"/>
    </row>
    <row r="14" spans="1:16" ht="12.75">
      <c r="A14" s="9" t="s">
        <v>17</v>
      </c>
      <c r="B14" s="2">
        <v>26</v>
      </c>
      <c r="C14" s="2">
        <v>0</v>
      </c>
      <c r="D14" s="2">
        <v>11</v>
      </c>
      <c r="E14" s="2">
        <v>11</v>
      </c>
      <c r="F14" s="2">
        <v>0</v>
      </c>
      <c r="G14" s="2">
        <v>3</v>
      </c>
      <c r="H14" s="2">
        <v>1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/>
      <c r="P14"/>
    </row>
    <row r="15" spans="1:16" ht="12.75">
      <c r="A15" s="9" t="s">
        <v>18</v>
      </c>
      <c r="B15" s="2">
        <v>39</v>
      </c>
      <c r="C15" s="2">
        <v>1</v>
      </c>
      <c r="D15" s="2">
        <v>13</v>
      </c>
      <c r="E15" s="2">
        <v>15</v>
      </c>
      <c r="F15" s="2">
        <v>7</v>
      </c>
      <c r="G15" s="2">
        <v>0</v>
      </c>
      <c r="H15" s="2">
        <v>3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/>
      <c r="P15"/>
    </row>
    <row r="16" spans="1:16" ht="12.75">
      <c r="A16" s="9" t="s">
        <v>19</v>
      </c>
      <c r="B16" s="2">
        <v>52</v>
      </c>
      <c r="C16" s="2">
        <v>0</v>
      </c>
      <c r="D16" s="2">
        <v>8</v>
      </c>
      <c r="E16" s="2">
        <v>20</v>
      </c>
      <c r="F16" s="2">
        <v>14</v>
      </c>
      <c r="G16" s="2">
        <v>6</v>
      </c>
      <c r="H16" s="2">
        <v>3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1</v>
      </c>
      <c r="O16"/>
      <c r="P16"/>
    </row>
    <row r="17" spans="1:16" ht="12.75">
      <c r="A17" s="9" t="s">
        <v>20</v>
      </c>
      <c r="B17" s="2">
        <v>73</v>
      </c>
      <c r="C17" s="2">
        <v>0</v>
      </c>
      <c r="D17" s="2">
        <v>17</v>
      </c>
      <c r="E17" s="2">
        <v>31</v>
      </c>
      <c r="F17" s="2">
        <v>16</v>
      </c>
      <c r="G17" s="2">
        <v>7</v>
      </c>
      <c r="H17" s="2">
        <v>1</v>
      </c>
      <c r="I17" s="2">
        <v>1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/>
      <c r="P17"/>
    </row>
    <row r="18" spans="1:16" ht="12.75">
      <c r="A18" s="9" t="s">
        <v>21</v>
      </c>
      <c r="B18" s="2">
        <v>104</v>
      </c>
      <c r="C18" s="2">
        <v>1</v>
      </c>
      <c r="D18" s="2">
        <v>4</v>
      </c>
      <c r="E18" s="2">
        <v>58</v>
      </c>
      <c r="F18" s="2">
        <v>32</v>
      </c>
      <c r="G18" s="2">
        <v>7</v>
      </c>
      <c r="H18" s="2">
        <v>1</v>
      </c>
      <c r="I18" s="2">
        <v>0</v>
      </c>
      <c r="J18" s="2">
        <v>0</v>
      </c>
      <c r="K18" s="2">
        <v>0</v>
      </c>
      <c r="L18" s="2">
        <v>1</v>
      </c>
      <c r="M18" s="2">
        <v>0</v>
      </c>
      <c r="N18" s="2">
        <v>0</v>
      </c>
      <c r="O18"/>
      <c r="P18"/>
    </row>
    <row r="19" spans="1:16" ht="12.75">
      <c r="A19" s="9" t="s">
        <v>22</v>
      </c>
      <c r="B19" s="2">
        <v>126</v>
      </c>
      <c r="C19" s="2">
        <v>0</v>
      </c>
      <c r="D19" s="2">
        <v>1</v>
      </c>
      <c r="E19" s="2">
        <v>60</v>
      </c>
      <c r="F19" s="2">
        <v>46</v>
      </c>
      <c r="G19" s="2">
        <v>16</v>
      </c>
      <c r="H19" s="2">
        <v>3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/>
      <c r="P19"/>
    </row>
    <row r="20" spans="1:16" ht="12.75">
      <c r="A20" s="9" t="s">
        <v>23</v>
      </c>
      <c r="B20" s="2">
        <v>175</v>
      </c>
      <c r="C20" s="2">
        <v>0</v>
      </c>
      <c r="D20" s="2">
        <v>3</v>
      </c>
      <c r="E20" s="2">
        <v>80</v>
      </c>
      <c r="F20" s="2">
        <v>63</v>
      </c>
      <c r="G20" s="2">
        <v>22</v>
      </c>
      <c r="H20" s="2">
        <v>7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/>
      <c r="P20"/>
    </row>
    <row r="21" spans="1:16" ht="12.75">
      <c r="A21" s="9" t="s">
        <v>24</v>
      </c>
      <c r="B21" s="2">
        <v>280</v>
      </c>
      <c r="C21" s="2">
        <v>0</v>
      </c>
      <c r="D21" s="2">
        <v>3</v>
      </c>
      <c r="E21" s="2">
        <v>97</v>
      </c>
      <c r="F21" s="2">
        <v>131</v>
      </c>
      <c r="G21" s="2">
        <v>35</v>
      </c>
      <c r="H21" s="2">
        <v>10</v>
      </c>
      <c r="I21" s="2">
        <v>3</v>
      </c>
      <c r="J21" s="2">
        <v>0</v>
      </c>
      <c r="K21" s="2">
        <v>1</v>
      </c>
      <c r="L21" s="2">
        <v>0</v>
      </c>
      <c r="M21" s="2">
        <v>0</v>
      </c>
      <c r="N21" s="2">
        <v>0</v>
      </c>
      <c r="O21"/>
      <c r="P21"/>
    </row>
    <row r="22" spans="1:16" ht="12.75">
      <c r="A22" s="9" t="s">
        <v>25</v>
      </c>
      <c r="B22" s="2">
        <v>363</v>
      </c>
      <c r="C22" s="2">
        <v>0</v>
      </c>
      <c r="D22" s="2">
        <v>1</v>
      </c>
      <c r="E22" s="2">
        <v>86</v>
      </c>
      <c r="F22" s="2">
        <v>217</v>
      </c>
      <c r="G22" s="2">
        <v>44</v>
      </c>
      <c r="H22" s="2">
        <v>12</v>
      </c>
      <c r="I22" s="2">
        <v>2</v>
      </c>
      <c r="J22" s="2">
        <v>0</v>
      </c>
      <c r="K22" s="2">
        <v>1</v>
      </c>
      <c r="L22" s="2">
        <v>0</v>
      </c>
      <c r="M22" s="2">
        <v>0</v>
      </c>
      <c r="N22" s="2">
        <v>0</v>
      </c>
      <c r="O22"/>
      <c r="P22"/>
    </row>
    <row r="23" spans="1:16" ht="12.75">
      <c r="A23" s="9" t="s">
        <v>26</v>
      </c>
      <c r="B23" s="2">
        <v>498</v>
      </c>
      <c r="C23" s="2">
        <v>0</v>
      </c>
      <c r="D23" s="2">
        <v>4</v>
      </c>
      <c r="E23" s="2">
        <v>68</v>
      </c>
      <c r="F23" s="2">
        <v>293</v>
      </c>
      <c r="G23" s="2">
        <v>99</v>
      </c>
      <c r="H23" s="2">
        <v>25</v>
      </c>
      <c r="I23" s="2">
        <v>7</v>
      </c>
      <c r="J23" s="2">
        <v>1</v>
      </c>
      <c r="K23" s="2">
        <v>1</v>
      </c>
      <c r="L23" s="2">
        <v>0</v>
      </c>
      <c r="M23" s="2">
        <v>0</v>
      </c>
      <c r="N23" s="2">
        <v>0</v>
      </c>
      <c r="O23"/>
      <c r="P23"/>
    </row>
    <row r="24" spans="1:16" ht="12.75">
      <c r="A24" s="9" t="s">
        <v>758</v>
      </c>
      <c r="B24" s="2">
        <v>550</v>
      </c>
      <c r="C24" s="2">
        <v>0</v>
      </c>
      <c r="D24" s="2">
        <v>0</v>
      </c>
      <c r="E24" s="2">
        <v>40</v>
      </c>
      <c r="F24" s="2">
        <v>331</v>
      </c>
      <c r="G24" s="2">
        <v>155</v>
      </c>
      <c r="H24" s="2">
        <v>18</v>
      </c>
      <c r="I24" s="2">
        <v>5</v>
      </c>
      <c r="J24" s="2">
        <v>0</v>
      </c>
      <c r="K24" s="2">
        <v>0</v>
      </c>
      <c r="L24" s="2">
        <v>0</v>
      </c>
      <c r="M24" s="2">
        <v>0</v>
      </c>
      <c r="N24" s="2">
        <v>1</v>
      </c>
      <c r="O24"/>
      <c r="P24"/>
    </row>
    <row r="25" spans="1:16" ht="12.75">
      <c r="A25" s="9" t="s">
        <v>28</v>
      </c>
      <c r="B25" s="2">
        <v>567</v>
      </c>
      <c r="C25" s="2">
        <v>0</v>
      </c>
      <c r="D25" s="2">
        <v>2</v>
      </c>
      <c r="E25" s="2">
        <v>25</v>
      </c>
      <c r="F25" s="2">
        <v>352</v>
      </c>
      <c r="G25" s="2">
        <v>146</v>
      </c>
      <c r="H25" s="2">
        <v>31</v>
      </c>
      <c r="I25" s="2">
        <v>11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/>
      <c r="P25"/>
    </row>
    <row r="26" spans="1:16" ht="12.75">
      <c r="A26" s="9" t="s">
        <v>29</v>
      </c>
      <c r="B26" s="2">
        <v>609</v>
      </c>
      <c r="C26" s="2">
        <v>0</v>
      </c>
      <c r="D26" s="2">
        <v>0</v>
      </c>
      <c r="E26" s="2">
        <v>12</v>
      </c>
      <c r="F26" s="2">
        <v>313</v>
      </c>
      <c r="G26" s="2">
        <v>236</v>
      </c>
      <c r="H26" s="2">
        <v>32</v>
      </c>
      <c r="I26" s="2">
        <v>13</v>
      </c>
      <c r="J26" s="2">
        <v>1</v>
      </c>
      <c r="K26" s="2">
        <v>2</v>
      </c>
      <c r="L26" s="2">
        <v>0</v>
      </c>
      <c r="M26" s="2">
        <v>0</v>
      </c>
      <c r="N26" s="2">
        <v>0</v>
      </c>
      <c r="O26"/>
      <c r="P26"/>
    </row>
    <row r="27" spans="1:16" ht="12.75">
      <c r="A27" s="9" t="s">
        <v>30</v>
      </c>
      <c r="B27" s="2">
        <v>569</v>
      </c>
      <c r="C27" s="2">
        <v>1</v>
      </c>
      <c r="D27" s="2">
        <v>1</v>
      </c>
      <c r="E27" s="2">
        <v>15</v>
      </c>
      <c r="F27" s="2">
        <v>214</v>
      </c>
      <c r="G27" s="2">
        <v>277</v>
      </c>
      <c r="H27" s="2">
        <v>47</v>
      </c>
      <c r="I27" s="2">
        <v>10</v>
      </c>
      <c r="J27" s="2">
        <v>3</v>
      </c>
      <c r="K27" s="2">
        <v>1</v>
      </c>
      <c r="L27" s="2">
        <v>0</v>
      </c>
      <c r="M27" s="2">
        <v>0</v>
      </c>
      <c r="N27" s="2">
        <v>0</v>
      </c>
      <c r="O27"/>
      <c r="P27"/>
    </row>
    <row r="28" spans="1:16" ht="12.75">
      <c r="A28" s="9" t="s">
        <v>31</v>
      </c>
      <c r="B28" s="2">
        <v>510</v>
      </c>
      <c r="C28" s="2">
        <v>0</v>
      </c>
      <c r="D28" s="2">
        <v>0</v>
      </c>
      <c r="E28" s="2">
        <v>8</v>
      </c>
      <c r="F28" s="2">
        <v>126</v>
      </c>
      <c r="G28" s="2">
        <v>308</v>
      </c>
      <c r="H28" s="2">
        <v>52</v>
      </c>
      <c r="I28" s="2">
        <v>10</v>
      </c>
      <c r="J28" s="2">
        <v>5</v>
      </c>
      <c r="K28" s="2">
        <v>1</v>
      </c>
      <c r="L28" s="2">
        <v>0</v>
      </c>
      <c r="M28" s="2">
        <v>0</v>
      </c>
      <c r="N28" s="2">
        <v>0</v>
      </c>
      <c r="O28"/>
      <c r="P28"/>
    </row>
    <row r="29" spans="1:16" ht="12.75">
      <c r="A29" s="9" t="s">
        <v>32</v>
      </c>
      <c r="B29" s="2">
        <v>402</v>
      </c>
      <c r="C29" s="2">
        <v>1</v>
      </c>
      <c r="D29" s="2">
        <v>0</v>
      </c>
      <c r="E29" s="2">
        <v>6</v>
      </c>
      <c r="F29" s="2">
        <v>74</v>
      </c>
      <c r="G29" s="2">
        <v>231</v>
      </c>
      <c r="H29" s="2">
        <v>71</v>
      </c>
      <c r="I29" s="2">
        <v>15</v>
      </c>
      <c r="J29" s="2">
        <v>1</v>
      </c>
      <c r="K29" s="2">
        <v>1</v>
      </c>
      <c r="L29" s="2">
        <v>2</v>
      </c>
      <c r="M29" s="2">
        <v>0</v>
      </c>
      <c r="N29" s="2">
        <v>0</v>
      </c>
      <c r="O29"/>
      <c r="P29"/>
    </row>
    <row r="30" spans="1:16" ht="12.75">
      <c r="A30" s="9" t="s">
        <v>33</v>
      </c>
      <c r="B30" s="2">
        <v>295</v>
      </c>
      <c r="C30" s="2">
        <v>0</v>
      </c>
      <c r="D30" s="2">
        <v>0</v>
      </c>
      <c r="E30" s="2">
        <v>5</v>
      </c>
      <c r="F30" s="2">
        <v>36</v>
      </c>
      <c r="G30" s="2">
        <v>173</v>
      </c>
      <c r="H30" s="2">
        <v>63</v>
      </c>
      <c r="I30" s="2">
        <v>13</v>
      </c>
      <c r="J30" s="2">
        <v>1</v>
      </c>
      <c r="K30" s="2">
        <v>4</v>
      </c>
      <c r="L30" s="2">
        <v>0</v>
      </c>
      <c r="M30" s="2">
        <v>0</v>
      </c>
      <c r="N30" s="2">
        <v>0</v>
      </c>
      <c r="O30"/>
      <c r="P30"/>
    </row>
    <row r="31" spans="1:16" ht="12.75">
      <c r="A31" s="9" t="s">
        <v>34</v>
      </c>
      <c r="B31" s="2">
        <v>252</v>
      </c>
      <c r="C31" s="2">
        <v>0</v>
      </c>
      <c r="D31" s="2">
        <v>1</v>
      </c>
      <c r="E31" s="2">
        <v>3</v>
      </c>
      <c r="F31" s="2">
        <v>23</v>
      </c>
      <c r="G31" s="2">
        <v>119</v>
      </c>
      <c r="H31" s="2">
        <v>85</v>
      </c>
      <c r="I31" s="2">
        <v>17</v>
      </c>
      <c r="J31" s="2">
        <v>3</v>
      </c>
      <c r="K31" s="2">
        <v>0</v>
      </c>
      <c r="L31" s="2">
        <v>1</v>
      </c>
      <c r="M31" s="2">
        <v>0</v>
      </c>
      <c r="N31" s="2">
        <v>0</v>
      </c>
      <c r="O31"/>
      <c r="P31"/>
    </row>
    <row r="32" spans="1:16" ht="12.75">
      <c r="A32" s="9" t="s">
        <v>35</v>
      </c>
      <c r="B32" s="2">
        <v>151</v>
      </c>
      <c r="C32" s="2">
        <v>0</v>
      </c>
      <c r="D32" s="2">
        <v>0</v>
      </c>
      <c r="E32" s="2">
        <v>0</v>
      </c>
      <c r="F32" s="2">
        <v>6</v>
      </c>
      <c r="G32" s="2">
        <v>67</v>
      </c>
      <c r="H32" s="2">
        <v>59</v>
      </c>
      <c r="I32" s="2">
        <v>16</v>
      </c>
      <c r="J32" s="2">
        <v>3</v>
      </c>
      <c r="K32" s="2">
        <v>0</v>
      </c>
      <c r="L32" s="2">
        <v>0</v>
      </c>
      <c r="M32" s="2">
        <v>0</v>
      </c>
      <c r="N32" s="2">
        <v>0</v>
      </c>
      <c r="O32"/>
      <c r="P32"/>
    </row>
    <row r="33" spans="1:16" ht="12.75">
      <c r="A33" s="9" t="s">
        <v>36</v>
      </c>
      <c r="B33" s="2">
        <v>111</v>
      </c>
      <c r="C33" s="2">
        <v>0</v>
      </c>
      <c r="D33" s="2">
        <v>0</v>
      </c>
      <c r="E33" s="2">
        <v>2</v>
      </c>
      <c r="F33" s="2">
        <v>6</v>
      </c>
      <c r="G33" s="2">
        <v>30</v>
      </c>
      <c r="H33" s="2">
        <v>55</v>
      </c>
      <c r="I33" s="2">
        <v>15</v>
      </c>
      <c r="J33" s="2">
        <v>1</v>
      </c>
      <c r="K33" s="2">
        <v>0</v>
      </c>
      <c r="L33" s="2">
        <v>1</v>
      </c>
      <c r="M33" s="2">
        <v>0</v>
      </c>
      <c r="N33" s="2">
        <v>1</v>
      </c>
      <c r="O33"/>
      <c r="P33"/>
    </row>
    <row r="34" spans="1:16" ht="12.75">
      <c r="A34" s="9" t="s">
        <v>37</v>
      </c>
      <c r="B34" s="2">
        <v>75</v>
      </c>
      <c r="C34" s="2">
        <v>0</v>
      </c>
      <c r="D34" s="2">
        <v>0</v>
      </c>
      <c r="E34" s="2">
        <v>0</v>
      </c>
      <c r="F34" s="2">
        <v>4</v>
      </c>
      <c r="G34" s="2">
        <v>16</v>
      </c>
      <c r="H34" s="2">
        <v>41</v>
      </c>
      <c r="I34" s="2">
        <v>11</v>
      </c>
      <c r="J34" s="2">
        <v>2</v>
      </c>
      <c r="K34" s="2">
        <v>1</v>
      </c>
      <c r="L34" s="2">
        <v>0</v>
      </c>
      <c r="M34" s="2">
        <v>0</v>
      </c>
      <c r="N34" s="2">
        <v>0</v>
      </c>
      <c r="O34"/>
      <c r="P34"/>
    </row>
    <row r="35" spans="1:16" ht="12.75">
      <c r="A35" s="9" t="s">
        <v>38</v>
      </c>
      <c r="B35" s="2">
        <v>30</v>
      </c>
      <c r="C35" s="2">
        <v>0</v>
      </c>
      <c r="D35" s="2">
        <v>0</v>
      </c>
      <c r="E35" s="2">
        <v>0</v>
      </c>
      <c r="F35" s="2">
        <v>0</v>
      </c>
      <c r="G35" s="2">
        <v>10</v>
      </c>
      <c r="H35" s="2">
        <v>15</v>
      </c>
      <c r="I35" s="2">
        <v>2</v>
      </c>
      <c r="J35" s="2">
        <v>1</v>
      </c>
      <c r="K35" s="2">
        <v>2</v>
      </c>
      <c r="L35" s="2">
        <v>0</v>
      </c>
      <c r="M35" s="2">
        <v>0</v>
      </c>
      <c r="N35" s="2">
        <v>0</v>
      </c>
      <c r="O35"/>
      <c r="P35"/>
    </row>
    <row r="36" spans="1:16" ht="12.75">
      <c r="A36" s="9" t="s">
        <v>39</v>
      </c>
      <c r="B36" s="2">
        <v>30</v>
      </c>
      <c r="C36" s="2">
        <v>0</v>
      </c>
      <c r="D36" s="2">
        <v>0</v>
      </c>
      <c r="E36" s="2">
        <v>0</v>
      </c>
      <c r="F36" s="2">
        <v>1</v>
      </c>
      <c r="G36" s="2">
        <v>3</v>
      </c>
      <c r="H36" s="2">
        <v>17</v>
      </c>
      <c r="I36" s="2">
        <v>8</v>
      </c>
      <c r="J36" s="2">
        <v>1</v>
      </c>
      <c r="K36" s="2">
        <v>0</v>
      </c>
      <c r="L36" s="2">
        <v>0</v>
      </c>
      <c r="M36" s="2">
        <v>0</v>
      </c>
      <c r="N36" s="2">
        <v>0</v>
      </c>
      <c r="O36"/>
      <c r="P36"/>
    </row>
    <row r="37" spans="1:16" ht="12.75">
      <c r="A37" s="9" t="s">
        <v>40</v>
      </c>
      <c r="B37" s="2">
        <v>18</v>
      </c>
      <c r="C37" s="2">
        <v>0</v>
      </c>
      <c r="D37" s="2">
        <v>0</v>
      </c>
      <c r="E37" s="2">
        <v>0</v>
      </c>
      <c r="F37" s="2">
        <v>0</v>
      </c>
      <c r="G37" s="2">
        <v>2</v>
      </c>
      <c r="H37" s="2">
        <v>9</v>
      </c>
      <c r="I37" s="2">
        <v>6</v>
      </c>
      <c r="J37" s="2">
        <v>1</v>
      </c>
      <c r="K37" s="2">
        <v>0</v>
      </c>
      <c r="L37" s="2">
        <v>0</v>
      </c>
      <c r="M37" s="2">
        <v>0</v>
      </c>
      <c r="N37" s="2">
        <v>0</v>
      </c>
      <c r="O37"/>
      <c r="P37"/>
    </row>
    <row r="38" spans="1:16" ht="12.75">
      <c r="A38" s="9" t="s">
        <v>41</v>
      </c>
      <c r="B38" s="2">
        <v>5</v>
      </c>
      <c r="C38" s="2">
        <v>0</v>
      </c>
      <c r="D38" s="2">
        <v>0</v>
      </c>
      <c r="E38" s="2">
        <v>0</v>
      </c>
      <c r="F38" s="2">
        <v>0</v>
      </c>
      <c r="G38" s="2">
        <v>2</v>
      </c>
      <c r="H38" s="2">
        <v>1</v>
      </c>
      <c r="I38" s="2">
        <v>2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/>
      <c r="P38"/>
    </row>
    <row r="39" spans="1:16" ht="12.75">
      <c r="A39" s="9" t="s">
        <v>42</v>
      </c>
      <c r="B39" s="2">
        <v>6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4</v>
      </c>
      <c r="J39" s="2">
        <v>2</v>
      </c>
      <c r="K39" s="2">
        <v>0</v>
      </c>
      <c r="L39" s="2">
        <v>0</v>
      </c>
      <c r="M39" s="2">
        <v>0</v>
      </c>
      <c r="N39" s="2">
        <v>0</v>
      </c>
      <c r="O39"/>
      <c r="P39"/>
    </row>
    <row r="40" spans="1:16" ht="12.75">
      <c r="A40" s="9" t="s">
        <v>43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/>
      <c r="P40"/>
    </row>
    <row r="41" spans="1:14" ht="12.75">
      <c r="A41" s="9" t="s">
        <v>44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</row>
    <row r="42" spans="1:14" ht="12.75">
      <c r="A42" s="9" t="s">
        <v>45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ht="12.75">
      <c r="A43" s="9" t="s">
        <v>207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</sheetData>
  <mergeCells count="1">
    <mergeCell ref="B4:N4"/>
  </mergeCells>
  <printOptions/>
  <pageMargins left="0" right="0" top="0" bottom="0" header="0" footer="0"/>
  <pageSetup fitToHeight="1" fitToWidth="1" horizontalDpi="300" verticalDpi="3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workbookViewId="0" topLeftCell="A1">
      <selection activeCell="A1" sqref="A1"/>
    </sheetView>
  </sheetViews>
  <sheetFormatPr defaultColWidth="11.421875" defaultRowHeight="12.75"/>
  <cols>
    <col min="1" max="1" width="15.57421875" style="9" bestFit="1" customWidth="1"/>
    <col min="2" max="16384" width="11.421875" style="9" customWidth="1"/>
  </cols>
  <sheetData>
    <row r="1" ht="12.75">
      <c r="A1" s="23" t="s">
        <v>586</v>
      </c>
    </row>
    <row r="2" ht="12.75">
      <c r="A2" s="24" t="s">
        <v>587</v>
      </c>
    </row>
    <row r="4" spans="1:14" ht="25.5">
      <c r="A4" s="38"/>
      <c r="B4" s="37" t="s">
        <v>208</v>
      </c>
      <c r="C4" s="37" t="s">
        <v>202</v>
      </c>
      <c r="D4" s="37" t="s">
        <v>2</v>
      </c>
      <c r="E4" s="37" t="s">
        <v>3</v>
      </c>
      <c r="F4" s="37" t="s">
        <v>4</v>
      </c>
      <c r="G4" s="37" t="s">
        <v>5</v>
      </c>
      <c r="H4" s="37" t="s">
        <v>6</v>
      </c>
      <c r="I4" s="37" t="s">
        <v>7</v>
      </c>
      <c r="J4" s="37" t="s">
        <v>8</v>
      </c>
      <c r="K4" s="37" t="s">
        <v>9</v>
      </c>
      <c r="L4" s="37" t="s">
        <v>10</v>
      </c>
      <c r="M4" s="37" t="s">
        <v>204</v>
      </c>
      <c r="N4" s="37" t="s">
        <v>205</v>
      </c>
    </row>
    <row r="5" spans="1:14" ht="12.75">
      <c r="A5" s="9" t="s">
        <v>172</v>
      </c>
      <c r="B5" s="2">
        <v>2603</v>
      </c>
      <c r="C5" s="2">
        <v>61</v>
      </c>
      <c r="D5" s="2">
        <v>278</v>
      </c>
      <c r="E5" s="2">
        <v>533</v>
      </c>
      <c r="F5" s="2">
        <v>673</v>
      </c>
      <c r="G5" s="2">
        <v>459</v>
      </c>
      <c r="H5" s="2">
        <v>196</v>
      </c>
      <c r="I5" s="2">
        <v>80</v>
      </c>
      <c r="J5" s="2">
        <v>32</v>
      </c>
      <c r="K5" s="2">
        <v>9</v>
      </c>
      <c r="L5" s="2">
        <v>3</v>
      </c>
      <c r="M5" s="2">
        <v>0</v>
      </c>
      <c r="N5" s="2">
        <v>279</v>
      </c>
    </row>
    <row r="6" spans="1:14" ht="12.75">
      <c r="A6" s="9" t="s">
        <v>206</v>
      </c>
      <c r="B6" s="2">
        <v>3</v>
      </c>
      <c r="C6" s="2">
        <v>2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1</v>
      </c>
    </row>
    <row r="7" spans="1:14" ht="12.75">
      <c r="A7" s="9" t="s">
        <v>11</v>
      </c>
      <c r="B7" s="2">
        <v>6</v>
      </c>
      <c r="C7" s="2">
        <v>3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3</v>
      </c>
    </row>
    <row r="8" spans="1:14" ht="12.75">
      <c r="A8" s="9" t="s">
        <v>12</v>
      </c>
      <c r="B8" s="2">
        <v>12</v>
      </c>
      <c r="C8" s="2">
        <v>5</v>
      </c>
      <c r="D8" s="2">
        <v>1</v>
      </c>
      <c r="E8" s="2">
        <v>1</v>
      </c>
      <c r="F8" s="2">
        <v>2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3</v>
      </c>
    </row>
    <row r="9" spans="1:14" ht="12.75">
      <c r="A9" s="9" t="s">
        <v>13</v>
      </c>
      <c r="B9" s="2">
        <v>41</v>
      </c>
      <c r="C9" s="2">
        <v>14</v>
      </c>
      <c r="D9" s="2">
        <v>15</v>
      </c>
      <c r="E9" s="2">
        <v>2</v>
      </c>
      <c r="F9" s="2">
        <v>1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9</v>
      </c>
    </row>
    <row r="10" spans="1:14" ht="12.75">
      <c r="A10" s="9" t="s">
        <v>14</v>
      </c>
      <c r="B10" s="2">
        <v>57</v>
      </c>
      <c r="C10" s="2">
        <v>9</v>
      </c>
      <c r="D10" s="2">
        <v>24</v>
      </c>
      <c r="E10" s="2">
        <v>8</v>
      </c>
      <c r="F10" s="2">
        <v>4</v>
      </c>
      <c r="G10" s="2">
        <v>3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9</v>
      </c>
    </row>
    <row r="11" spans="1:14" ht="12.75">
      <c r="A11" s="9" t="s">
        <v>15</v>
      </c>
      <c r="B11" s="2">
        <v>71</v>
      </c>
      <c r="C11" s="2">
        <v>8</v>
      </c>
      <c r="D11" s="2">
        <v>28</v>
      </c>
      <c r="E11" s="2">
        <v>15</v>
      </c>
      <c r="F11" s="2">
        <v>6</v>
      </c>
      <c r="G11" s="2">
        <v>1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13</v>
      </c>
    </row>
    <row r="12" spans="1:14" ht="12.75">
      <c r="A12" s="9" t="s">
        <v>16</v>
      </c>
      <c r="B12" s="2">
        <v>76</v>
      </c>
      <c r="C12" s="2">
        <v>7</v>
      </c>
      <c r="D12" s="2">
        <v>33</v>
      </c>
      <c r="E12" s="2">
        <v>16</v>
      </c>
      <c r="F12" s="2">
        <v>8</v>
      </c>
      <c r="G12" s="2">
        <v>2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10</v>
      </c>
    </row>
    <row r="13" spans="1:14" ht="12.75">
      <c r="A13" s="9" t="s">
        <v>17</v>
      </c>
      <c r="B13" s="2">
        <v>97</v>
      </c>
      <c r="C13" s="2">
        <v>5</v>
      </c>
      <c r="D13" s="2">
        <v>38</v>
      </c>
      <c r="E13" s="2">
        <v>30</v>
      </c>
      <c r="F13" s="2">
        <v>5</v>
      </c>
      <c r="G13" s="2">
        <v>3</v>
      </c>
      <c r="H13" s="2">
        <v>2</v>
      </c>
      <c r="I13" s="2">
        <v>2</v>
      </c>
      <c r="J13" s="2">
        <v>0</v>
      </c>
      <c r="K13" s="2">
        <v>0</v>
      </c>
      <c r="L13" s="2">
        <v>0</v>
      </c>
      <c r="M13" s="2">
        <v>0</v>
      </c>
      <c r="N13" s="2">
        <v>12</v>
      </c>
    </row>
    <row r="14" spans="1:14" ht="12.75">
      <c r="A14" s="9" t="s">
        <v>18</v>
      </c>
      <c r="B14" s="2">
        <v>85</v>
      </c>
      <c r="C14" s="2">
        <v>0</v>
      </c>
      <c r="D14" s="2">
        <v>24</v>
      </c>
      <c r="E14" s="2">
        <v>26</v>
      </c>
      <c r="F14" s="2">
        <v>12</v>
      </c>
      <c r="G14" s="2">
        <v>8</v>
      </c>
      <c r="H14" s="2">
        <v>3</v>
      </c>
      <c r="I14" s="2">
        <v>1</v>
      </c>
      <c r="J14" s="2">
        <v>0</v>
      </c>
      <c r="K14" s="2">
        <v>0</v>
      </c>
      <c r="L14" s="2">
        <v>0</v>
      </c>
      <c r="M14" s="2">
        <v>0</v>
      </c>
      <c r="N14" s="2">
        <v>11</v>
      </c>
    </row>
    <row r="15" spans="1:14" ht="12.75">
      <c r="A15" s="9" t="s">
        <v>19</v>
      </c>
      <c r="B15" s="2">
        <v>106</v>
      </c>
      <c r="C15" s="2">
        <v>1</v>
      </c>
      <c r="D15" s="2">
        <v>22</v>
      </c>
      <c r="E15" s="2">
        <v>43</v>
      </c>
      <c r="F15" s="2">
        <v>21</v>
      </c>
      <c r="G15" s="2">
        <v>4</v>
      </c>
      <c r="H15" s="2">
        <v>0</v>
      </c>
      <c r="I15" s="2">
        <v>0</v>
      </c>
      <c r="J15" s="2">
        <v>0</v>
      </c>
      <c r="K15" s="2">
        <v>1</v>
      </c>
      <c r="L15" s="2">
        <v>0</v>
      </c>
      <c r="M15" s="2">
        <v>0</v>
      </c>
      <c r="N15" s="2">
        <v>14</v>
      </c>
    </row>
    <row r="16" spans="1:14" ht="12.75">
      <c r="A16" s="9" t="s">
        <v>20</v>
      </c>
      <c r="B16" s="2">
        <v>109</v>
      </c>
      <c r="C16" s="2">
        <v>1</v>
      </c>
      <c r="D16" s="2">
        <v>18</v>
      </c>
      <c r="E16" s="2">
        <v>44</v>
      </c>
      <c r="F16" s="2">
        <v>16</v>
      </c>
      <c r="G16" s="2">
        <v>9</v>
      </c>
      <c r="H16" s="2">
        <v>0</v>
      </c>
      <c r="I16" s="2">
        <v>1</v>
      </c>
      <c r="J16" s="2">
        <v>0</v>
      </c>
      <c r="K16" s="2">
        <v>0</v>
      </c>
      <c r="L16" s="2">
        <v>0</v>
      </c>
      <c r="M16" s="2">
        <v>0</v>
      </c>
      <c r="N16" s="2">
        <v>20</v>
      </c>
    </row>
    <row r="17" spans="1:14" ht="12.75">
      <c r="A17" s="9" t="s">
        <v>21</v>
      </c>
      <c r="B17" s="2">
        <v>124</v>
      </c>
      <c r="C17" s="2">
        <v>5</v>
      </c>
      <c r="D17" s="2">
        <v>20</v>
      </c>
      <c r="E17" s="2">
        <v>38</v>
      </c>
      <c r="F17" s="2">
        <v>28</v>
      </c>
      <c r="G17" s="2">
        <v>8</v>
      </c>
      <c r="H17" s="2">
        <v>3</v>
      </c>
      <c r="I17" s="2">
        <v>2</v>
      </c>
      <c r="J17" s="2">
        <v>0</v>
      </c>
      <c r="K17" s="2">
        <v>0</v>
      </c>
      <c r="L17" s="2">
        <v>0</v>
      </c>
      <c r="M17" s="2">
        <v>0</v>
      </c>
      <c r="N17" s="2">
        <v>20</v>
      </c>
    </row>
    <row r="18" spans="1:14" ht="12.75">
      <c r="A18" s="9" t="s">
        <v>22</v>
      </c>
      <c r="B18" s="2">
        <v>119</v>
      </c>
      <c r="C18" s="2">
        <v>0</v>
      </c>
      <c r="D18" s="2">
        <v>21</v>
      </c>
      <c r="E18" s="2">
        <v>31</v>
      </c>
      <c r="F18" s="2">
        <v>27</v>
      </c>
      <c r="G18" s="2">
        <v>11</v>
      </c>
      <c r="H18" s="2">
        <v>8</v>
      </c>
      <c r="I18" s="2">
        <v>0</v>
      </c>
      <c r="J18" s="2">
        <v>2</v>
      </c>
      <c r="K18" s="2">
        <v>0</v>
      </c>
      <c r="L18" s="2">
        <v>1</v>
      </c>
      <c r="M18" s="2">
        <v>0</v>
      </c>
      <c r="N18" s="2">
        <v>18</v>
      </c>
    </row>
    <row r="19" spans="1:14" ht="12.75">
      <c r="A19" s="9" t="s">
        <v>23</v>
      </c>
      <c r="B19" s="2">
        <v>134</v>
      </c>
      <c r="C19" s="2">
        <v>0</v>
      </c>
      <c r="D19" s="2">
        <v>7</v>
      </c>
      <c r="E19" s="2">
        <v>66</v>
      </c>
      <c r="F19" s="2">
        <v>28</v>
      </c>
      <c r="G19" s="2">
        <v>16</v>
      </c>
      <c r="H19" s="2">
        <v>5</v>
      </c>
      <c r="I19" s="2">
        <v>2</v>
      </c>
      <c r="J19" s="2">
        <v>0</v>
      </c>
      <c r="K19" s="2">
        <v>0</v>
      </c>
      <c r="L19" s="2">
        <v>0</v>
      </c>
      <c r="M19" s="2">
        <v>0</v>
      </c>
      <c r="N19" s="2">
        <v>10</v>
      </c>
    </row>
    <row r="20" spans="1:14" ht="12.75">
      <c r="A20" s="9" t="s">
        <v>24</v>
      </c>
      <c r="B20" s="2">
        <v>142</v>
      </c>
      <c r="C20" s="2">
        <v>0</v>
      </c>
      <c r="D20" s="2">
        <v>8</v>
      </c>
      <c r="E20" s="2">
        <v>51</v>
      </c>
      <c r="F20" s="2">
        <v>47</v>
      </c>
      <c r="G20" s="2">
        <v>18</v>
      </c>
      <c r="H20" s="2">
        <v>1</v>
      </c>
      <c r="I20" s="2">
        <v>1</v>
      </c>
      <c r="J20" s="2">
        <v>0</v>
      </c>
      <c r="K20" s="2">
        <v>1</v>
      </c>
      <c r="L20" s="2">
        <v>0</v>
      </c>
      <c r="M20" s="2">
        <v>0</v>
      </c>
      <c r="N20" s="2">
        <v>15</v>
      </c>
    </row>
    <row r="21" spans="1:14" ht="12.75">
      <c r="A21" s="9" t="s">
        <v>25</v>
      </c>
      <c r="B21" s="2">
        <v>170</v>
      </c>
      <c r="C21" s="2">
        <v>0</v>
      </c>
      <c r="D21" s="2">
        <v>6</v>
      </c>
      <c r="E21" s="2">
        <v>39</v>
      </c>
      <c r="F21" s="2">
        <v>70</v>
      </c>
      <c r="G21" s="2">
        <v>31</v>
      </c>
      <c r="H21" s="2">
        <v>8</v>
      </c>
      <c r="I21" s="2">
        <v>3</v>
      </c>
      <c r="J21" s="2">
        <v>1</v>
      </c>
      <c r="K21" s="2">
        <v>2</v>
      </c>
      <c r="L21" s="2">
        <v>0</v>
      </c>
      <c r="M21" s="2">
        <v>0</v>
      </c>
      <c r="N21" s="2">
        <v>10</v>
      </c>
    </row>
    <row r="22" spans="1:14" ht="12.75">
      <c r="A22" s="9" t="s">
        <v>26</v>
      </c>
      <c r="B22" s="2">
        <v>150</v>
      </c>
      <c r="C22" s="2">
        <v>0</v>
      </c>
      <c r="D22" s="2">
        <v>3</v>
      </c>
      <c r="E22" s="2">
        <v>33</v>
      </c>
      <c r="F22" s="2">
        <v>68</v>
      </c>
      <c r="G22" s="2">
        <v>21</v>
      </c>
      <c r="H22" s="2">
        <v>10</v>
      </c>
      <c r="I22" s="2">
        <v>2</v>
      </c>
      <c r="J22" s="2">
        <v>2</v>
      </c>
      <c r="K22" s="2">
        <v>0</v>
      </c>
      <c r="L22" s="2">
        <v>0</v>
      </c>
      <c r="M22" s="2">
        <v>0</v>
      </c>
      <c r="N22" s="2">
        <v>11</v>
      </c>
    </row>
    <row r="23" spans="1:14" ht="12.75">
      <c r="A23" s="9" t="s">
        <v>27</v>
      </c>
      <c r="B23" s="2">
        <v>133</v>
      </c>
      <c r="C23" s="2">
        <v>0</v>
      </c>
      <c r="D23" s="2">
        <v>2</v>
      </c>
      <c r="E23" s="2">
        <v>17</v>
      </c>
      <c r="F23" s="2">
        <v>64</v>
      </c>
      <c r="G23" s="2">
        <v>23</v>
      </c>
      <c r="H23" s="2">
        <v>10</v>
      </c>
      <c r="I23" s="2">
        <v>1</v>
      </c>
      <c r="J23" s="2">
        <v>3</v>
      </c>
      <c r="K23" s="2">
        <v>0</v>
      </c>
      <c r="L23" s="2">
        <v>0</v>
      </c>
      <c r="M23" s="2">
        <v>0</v>
      </c>
      <c r="N23" s="2">
        <v>13</v>
      </c>
    </row>
    <row r="24" spans="1:14" ht="12.75">
      <c r="A24" s="9" t="s">
        <v>759</v>
      </c>
      <c r="B24" s="2">
        <v>157</v>
      </c>
      <c r="C24" s="2">
        <v>0</v>
      </c>
      <c r="D24" s="2">
        <v>3</v>
      </c>
      <c r="E24" s="2">
        <v>18</v>
      </c>
      <c r="F24" s="2">
        <v>72</v>
      </c>
      <c r="G24" s="2">
        <v>37</v>
      </c>
      <c r="H24" s="2">
        <v>9</v>
      </c>
      <c r="I24" s="2">
        <v>4</v>
      </c>
      <c r="J24" s="2">
        <v>2</v>
      </c>
      <c r="K24" s="2">
        <v>0</v>
      </c>
      <c r="L24" s="2">
        <v>0</v>
      </c>
      <c r="M24" s="2">
        <v>0</v>
      </c>
      <c r="N24" s="2">
        <v>12</v>
      </c>
    </row>
    <row r="25" spans="1:14" ht="12.75">
      <c r="A25" s="9" t="s">
        <v>29</v>
      </c>
      <c r="B25" s="2">
        <v>135</v>
      </c>
      <c r="C25" s="2">
        <v>1</v>
      </c>
      <c r="D25" s="2">
        <v>3</v>
      </c>
      <c r="E25" s="2">
        <v>13</v>
      </c>
      <c r="F25" s="2">
        <v>63</v>
      </c>
      <c r="G25" s="2">
        <v>33</v>
      </c>
      <c r="H25" s="2">
        <v>11</v>
      </c>
      <c r="I25" s="2">
        <v>1</v>
      </c>
      <c r="J25" s="2">
        <v>1</v>
      </c>
      <c r="K25" s="2">
        <v>0</v>
      </c>
      <c r="L25" s="2">
        <v>1</v>
      </c>
      <c r="M25" s="2">
        <v>0</v>
      </c>
      <c r="N25" s="2">
        <v>8</v>
      </c>
    </row>
    <row r="26" spans="1:14" ht="12.75">
      <c r="A26" s="9" t="s">
        <v>30</v>
      </c>
      <c r="B26" s="2">
        <v>107</v>
      </c>
      <c r="C26" s="2">
        <v>0</v>
      </c>
      <c r="D26" s="2">
        <v>0</v>
      </c>
      <c r="E26" s="2">
        <v>8</v>
      </c>
      <c r="F26" s="2">
        <v>31</v>
      </c>
      <c r="G26" s="2">
        <v>47</v>
      </c>
      <c r="H26" s="2">
        <v>7</v>
      </c>
      <c r="I26" s="2">
        <v>4</v>
      </c>
      <c r="J26" s="2">
        <v>2</v>
      </c>
      <c r="K26" s="2">
        <v>2</v>
      </c>
      <c r="L26" s="2">
        <v>0</v>
      </c>
      <c r="M26" s="2">
        <v>0</v>
      </c>
      <c r="N26" s="2">
        <v>6</v>
      </c>
    </row>
    <row r="27" spans="1:14" ht="12.75">
      <c r="A27" s="9" t="s">
        <v>31</v>
      </c>
      <c r="B27" s="2">
        <v>123</v>
      </c>
      <c r="C27" s="2">
        <v>0</v>
      </c>
      <c r="D27" s="2">
        <v>0</v>
      </c>
      <c r="E27" s="2">
        <v>10</v>
      </c>
      <c r="F27" s="2">
        <v>30</v>
      </c>
      <c r="G27" s="2">
        <v>50</v>
      </c>
      <c r="H27" s="2">
        <v>14</v>
      </c>
      <c r="I27" s="2">
        <v>5</v>
      </c>
      <c r="J27" s="2">
        <v>2</v>
      </c>
      <c r="K27" s="2">
        <v>0</v>
      </c>
      <c r="L27" s="2">
        <v>1</v>
      </c>
      <c r="M27" s="2">
        <v>0</v>
      </c>
      <c r="N27" s="2">
        <v>11</v>
      </c>
    </row>
    <row r="28" spans="1:14" ht="12.75">
      <c r="A28" s="9" t="s">
        <v>32</v>
      </c>
      <c r="B28" s="2">
        <v>112</v>
      </c>
      <c r="C28" s="2">
        <v>0</v>
      </c>
      <c r="D28" s="2">
        <v>1</v>
      </c>
      <c r="E28" s="2">
        <v>11</v>
      </c>
      <c r="F28" s="2">
        <v>25</v>
      </c>
      <c r="G28" s="2">
        <v>35</v>
      </c>
      <c r="H28" s="2">
        <v>23</v>
      </c>
      <c r="I28" s="2">
        <v>10</v>
      </c>
      <c r="J28" s="2">
        <v>1</v>
      </c>
      <c r="K28" s="2">
        <v>1</v>
      </c>
      <c r="L28" s="2">
        <v>0</v>
      </c>
      <c r="M28" s="2">
        <v>0</v>
      </c>
      <c r="N28" s="2">
        <v>5</v>
      </c>
    </row>
    <row r="29" spans="1:14" ht="12.75">
      <c r="A29" s="9" t="s">
        <v>33</v>
      </c>
      <c r="B29" s="2">
        <v>70</v>
      </c>
      <c r="C29" s="2">
        <v>0</v>
      </c>
      <c r="D29" s="2">
        <v>0</v>
      </c>
      <c r="E29" s="2">
        <v>3</v>
      </c>
      <c r="F29" s="2">
        <v>9</v>
      </c>
      <c r="G29" s="2">
        <v>30</v>
      </c>
      <c r="H29" s="2">
        <v>11</v>
      </c>
      <c r="I29" s="2">
        <v>9</v>
      </c>
      <c r="J29" s="2">
        <v>2</v>
      </c>
      <c r="K29" s="2">
        <v>0</v>
      </c>
      <c r="L29" s="2">
        <v>0</v>
      </c>
      <c r="M29" s="2">
        <v>0</v>
      </c>
      <c r="N29" s="2">
        <v>6</v>
      </c>
    </row>
    <row r="30" spans="1:14" ht="12.75">
      <c r="A30" s="9" t="s">
        <v>34</v>
      </c>
      <c r="B30" s="2">
        <v>78</v>
      </c>
      <c r="C30" s="2">
        <v>0</v>
      </c>
      <c r="D30" s="2">
        <v>0</v>
      </c>
      <c r="E30" s="2">
        <v>5</v>
      </c>
      <c r="F30" s="2">
        <v>16</v>
      </c>
      <c r="G30" s="2">
        <v>24</v>
      </c>
      <c r="H30" s="2">
        <v>19</v>
      </c>
      <c r="I30" s="2">
        <v>9</v>
      </c>
      <c r="J30" s="2">
        <v>2</v>
      </c>
      <c r="K30" s="2">
        <v>1</v>
      </c>
      <c r="L30" s="2">
        <v>0</v>
      </c>
      <c r="M30" s="2">
        <v>0</v>
      </c>
      <c r="N30" s="2">
        <v>2</v>
      </c>
    </row>
    <row r="31" spans="1:14" ht="12.75">
      <c r="A31" s="9" t="s">
        <v>35</v>
      </c>
      <c r="B31" s="2">
        <v>54</v>
      </c>
      <c r="C31" s="2">
        <v>0</v>
      </c>
      <c r="D31" s="2">
        <v>0</v>
      </c>
      <c r="E31" s="2">
        <v>0</v>
      </c>
      <c r="F31" s="2">
        <v>8</v>
      </c>
      <c r="G31" s="2">
        <v>19</v>
      </c>
      <c r="H31" s="2">
        <v>14</v>
      </c>
      <c r="I31" s="2">
        <v>3</v>
      </c>
      <c r="J31" s="2">
        <v>3</v>
      </c>
      <c r="K31" s="2">
        <v>0</v>
      </c>
      <c r="L31" s="2">
        <v>0</v>
      </c>
      <c r="M31" s="2">
        <v>0</v>
      </c>
      <c r="N31" s="2">
        <v>7</v>
      </c>
    </row>
    <row r="32" spans="1:14" ht="12.75">
      <c r="A32" s="9" t="s">
        <v>36</v>
      </c>
      <c r="B32" s="2">
        <v>50</v>
      </c>
      <c r="C32" s="2">
        <v>0</v>
      </c>
      <c r="D32" s="2">
        <v>1</v>
      </c>
      <c r="E32" s="2">
        <v>2</v>
      </c>
      <c r="F32" s="2">
        <v>4</v>
      </c>
      <c r="G32" s="2">
        <v>12</v>
      </c>
      <c r="H32" s="2">
        <v>12</v>
      </c>
      <c r="I32" s="2">
        <v>7</v>
      </c>
      <c r="J32" s="2">
        <v>4</v>
      </c>
      <c r="K32" s="2">
        <v>0</v>
      </c>
      <c r="L32" s="2">
        <v>0</v>
      </c>
      <c r="M32" s="2">
        <v>0</v>
      </c>
      <c r="N32" s="2">
        <v>8</v>
      </c>
    </row>
    <row r="33" spans="1:14" ht="12.75">
      <c r="A33" s="9" t="s">
        <v>37</v>
      </c>
      <c r="B33" s="2">
        <v>27</v>
      </c>
      <c r="C33" s="2">
        <v>0</v>
      </c>
      <c r="D33" s="2">
        <v>0</v>
      </c>
      <c r="E33" s="2">
        <v>1</v>
      </c>
      <c r="F33" s="2">
        <v>5</v>
      </c>
      <c r="G33" s="2">
        <v>4</v>
      </c>
      <c r="H33" s="2">
        <v>9</v>
      </c>
      <c r="I33" s="2">
        <v>6</v>
      </c>
      <c r="J33" s="2">
        <v>1</v>
      </c>
      <c r="K33" s="2">
        <v>0</v>
      </c>
      <c r="L33" s="2">
        <v>0</v>
      </c>
      <c r="M33" s="2">
        <v>0</v>
      </c>
      <c r="N33" s="2">
        <v>1</v>
      </c>
    </row>
    <row r="34" spans="1:14" ht="12.75">
      <c r="A34" s="9" t="s">
        <v>38</v>
      </c>
      <c r="B34" s="2">
        <v>19</v>
      </c>
      <c r="C34" s="2">
        <v>0</v>
      </c>
      <c r="D34" s="2">
        <v>0</v>
      </c>
      <c r="E34" s="2">
        <v>1</v>
      </c>
      <c r="F34" s="2">
        <v>1</v>
      </c>
      <c r="G34" s="2">
        <v>3</v>
      </c>
      <c r="H34" s="2">
        <v>6</v>
      </c>
      <c r="I34" s="2">
        <v>4</v>
      </c>
      <c r="J34" s="2">
        <v>0</v>
      </c>
      <c r="K34" s="2">
        <v>1</v>
      </c>
      <c r="L34" s="2">
        <v>0</v>
      </c>
      <c r="M34" s="2">
        <v>0</v>
      </c>
      <c r="N34" s="2">
        <v>3</v>
      </c>
    </row>
    <row r="35" spans="1:14" ht="12.75">
      <c r="A35" s="9" t="s">
        <v>39</v>
      </c>
      <c r="B35" s="2">
        <v>12</v>
      </c>
      <c r="C35" s="2">
        <v>0</v>
      </c>
      <c r="D35" s="2">
        <v>0</v>
      </c>
      <c r="E35" s="2">
        <v>0</v>
      </c>
      <c r="F35" s="2">
        <v>1</v>
      </c>
      <c r="G35" s="2">
        <v>3</v>
      </c>
      <c r="H35" s="2">
        <v>4</v>
      </c>
      <c r="I35" s="2">
        <v>2</v>
      </c>
      <c r="J35" s="2">
        <v>2</v>
      </c>
      <c r="K35" s="2">
        <v>0</v>
      </c>
      <c r="L35" s="2">
        <v>0</v>
      </c>
      <c r="M35" s="2">
        <v>0</v>
      </c>
      <c r="N35" s="2">
        <v>0</v>
      </c>
    </row>
    <row r="36" spans="1:14" ht="12.75">
      <c r="A36" s="9" t="s">
        <v>40</v>
      </c>
      <c r="B36" s="2">
        <v>9</v>
      </c>
      <c r="C36" s="2">
        <v>0</v>
      </c>
      <c r="D36" s="2">
        <v>0</v>
      </c>
      <c r="E36" s="2">
        <v>1</v>
      </c>
      <c r="F36" s="2">
        <v>1</v>
      </c>
      <c r="G36" s="2">
        <v>2</v>
      </c>
      <c r="H36" s="2">
        <v>2</v>
      </c>
      <c r="I36" s="2">
        <v>0</v>
      </c>
      <c r="J36" s="2">
        <v>1</v>
      </c>
      <c r="K36" s="2">
        <v>0</v>
      </c>
      <c r="L36" s="2">
        <v>0</v>
      </c>
      <c r="M36" s="2">
        <v>0</v>
      </c>
      <c r="N36" s="2">
        <v>2</v>
      </c>
    </row>
    <row r="37" spans="1:14" ht="12.75">
      <c r="A37" s="9" t="s">
        <v>41</v>
      </c>
      <c r="B37" s="2">
        <v>10</v>
      </c>
      <c r="C37" s="2">
        <v>0</v>
      </c>
      <c r="D37" s="2">
        <v>0</v>
      </c>
      <c r="E37" s="2">
        <v>0</v>
      </c>
      <c r="F37" s="2">
        <v>0</v>
      </c>
      <c r="G37" s="2">
        <v>2</v>
      </c>
      <c r="H37" s="2">
        <v>3</v>
      </c>
      <c r="I37" s="2">
        <v>1</v>
      </c>
      <c r="J37" s="2">
        <v>1</v>
      </c>
      <c r="K37" s="2">
        <v>0</v>
      </c>
      <c r="L37" s="2">
        <v>0</v>
      </c>
      <c r="M37" s="2">
        <v>0</v>
      </c>
      <c r="N37" s="2">
        <v>3</v>
      </c>
    </row>
    <row r="38" spans="1:14" ht="12.75">
      <c r="A38" s="9" t="s">
        <v>42</v>
      </c>
      <c r="B38" s="2">
        <v>1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1</v>
      </c>
    </row>
    <row r="39" spans="1:14" ht="12.75">
      <c r="A39" s="9" t="s">
        <v>43</v>
      </c>
      <c r="B39" s="2">
        <v>1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1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</row>
    <row r="40" spans="1:14" ht="12.75">
      <c r="A40" s="9" t="s">
        <v>44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ht="12.75">
      <c r="A41" s="9" t="s">
        <v>45</v>
      </c>
      <c r="B41" s="2">
        <v>2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2</v>
      </c>
    </row>
    <row r="42" spans="1:14" ht="12.75">
      <c r="A42" s="9" t="s">
        <v>207</v>
      </c>
      <c r="B42" s="2">
        <v>1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1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</sheetData>
  <printOptions/>
  <pageMargins left="0" right="0" top="0" bottom="0" header="0" footer="0"/>
  <pageSetup fitToHeight="1" fitToWidth="1" horizontalDpi="300" verticalDpi="3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A1" sqref="A1"/>
    </sheetView>
  </sheetViews>
  <sheetFormatPr defaultColWidth="11.421875" defaultRowHeight="12.75"/>
  <cols>
    <col min="1" max="1" width="14.00390625" style="8" bestFit="1" customWidth="1"/>
    <col min="2" max="10" width="9.7109375" style="8" customWidth="1"/>
    <col min="11" max="16384" width="11.421875" style="8" customWidth="1"/>
  </cols>
  <sheetData>
    <row r="1" ht="12.75">
      <c r="A1" s="6" t="s">
        <v>518</v>
      </c>
    </row>
    <row r="2" ht="12.75">
      <c r="A2" s="7" t="s">
        <v>519</v>
      </c>
    </row>
    <row r="4" spans="1:10" ht="12.75">
      <c r="A4" s="40"/>
      <c r="B4" s="113" t="s">
        <v>177</v>
      </c>
      <c r="C4" s="113"/>
      <c r="D4" s="113"/>
      <c r="E4" s="113" t="s">
        <v>180</v>
      </c>
      <c r="F4" s="113"/>
      <c r="G4" s="113"/>
      <c r="H4" s="113" t="s">
        <v>181</v>
      </c>
      <c r="I4" s="113"/>
      <c r="J4" s="113"/>
    </row>
    <row r="5" spans="1:10" ht="12.75">
      <c r="A5" s="40"/>
      <c r="B5" s="42" t="s">
        <v>172</v>
      </c>
      <c r="C5" s="42" t="s">
        <v>178</v>
      </c>
      <c r="D5" s="42" t="s">
        <v>179</v>
      </c>
      <c r="E5" s="42" t="s">
        <v>172</v>
      </c>
      <c r="F5" s="42" t="s">
        <v>178</v>
      </c>
      <c r="G5" s="42" t="s">
        <v>179</v>
      </c>
      <c r="H5" s="42" t="s">
        <v>172</v>
      </c>
      <c r="I5" s="42" t="s">
        <v>178</v>
      </c>
      <c r="J5" s="42" t="s">
        <v>179</v>
      </c>
    </row>
    <row r="6" spans="1:10" ht="12.75">
      <c r="A6" s="8" t="s">
        <v>172</v>
      </c>
      <c r="B6" s="2">
        <f>SUM(E6+H6)</f>
        <v>8578</v>
      </c>
      <c r="C6" s="2">
        <f aca="true" t="shared" si="0" ref="C6:C43">SUM(F6+I6)</f>
        <v>4410</v>
      </c>
      <c r="D6" s="2">
        <f aca="true" t="shared" si="1" ref="D6:D43">SUM(G6+J6)</f>
        <v>4168</v>
      </c>
      <c r="E6" s="2">
        <v>5975</v>
      </c>
      <c r="F6" s="2">
        <v>3073</v>
      </c>
      <c r="G6" s="2">
        <v>2902</v>
      </c>
      <c r="H6" s="2">
        <v>2603</v>
      </c>
      <c r="I6" s="2">
        <v>1337</v>
      </c>
      <c r="J6" s="2">
        <v>1266</v>
      </c>
    </row>
    <row r="7" spans="1:10" ht="12.75">
      <c r="A7" s="8" t="s">
        <v>206</v>
      </c>
      <c r="B7" s="2">
        <f aca="true" t="shared" si="2" ref="B7:B43">SUM(E7+H7)</f>
        <v>3</v>
      </c>
      <c r="C7" s="2">
        <f t="shared" si="0"/>
        <v>0</v>
      </c>
      <c r="D7" s="2">
        <f t="shared" si="1"/>
        <v>3</v>
      </c>
      <c r="E7" s="2">
        <v>0</v>
      </c>
      <c r="F7" s="2">
        <v>0</v>
      </c>
      <c r="G7" s="2">
        <v>0</v>
      </c>
      <c r="H7" s="2">
        <v>3</v>
      </c>
      <c r="I7" s="2">
        <v>0</v>
      </c>
      <c r="J7" s="2">
        <v>3</v>
      </c>
    </row>
    <row r="8" spans="1:10" ht="12.75">
      <c r="A8" s="8" t="s">
        <v>11</v>
      </c>
      <c r="B8" s="2">
        <f t="shared" si="2"/>
        <v>6</v>
      </c>
      <c r="C8" s="2">
        <f t="shared" si="0"/>
        <v>3</v>
      </c>
      <c r="D8" s="2">
        <f t="shared" si="1"/>
        <v>3</v>
      </c>
      <c r="E8" s="2">
        <v>0</v>
      </c>
      <c r="F8" s="2">
        <v>0</v>
      </c>
      <c r="G8" s="2">
        <v>0</v>
      </c>
      <c r="H8" s="2">
        <v>6</v>
      </c>
      <c r="I8" s="2">
        <v>3</v>
      </c>
      <c r="J8" s="2">
        <v>3</v>
      </c>
    </row>
    <row r="9" spans="1:10" ht="12.75">
      <c r="A9" s="8" t="s">
        <v>12</v>
      </c>
      <c r="B9" s="2">
        <f t="shared" si="2"/>
        <v>13</v>
      </c>
      <c r="C9" s="2">
        <f t="shared" si="0"/>
        <v>7</v>
      </c>
      <c r="D9" s="2">
        <f t="shared" si="1"/>
        <v>6</v>
      </c>
      <c r="E9" s="2">
        <v>1</v>
      </c>
      <c r="F9" s="2">
        <v>0</v>
      </c>
      <c r="G9" s="2">
        <v>1</v>
      </c>
      <c r="H9" s="2">
        <v>12</v>
      </c>
      <c r="I9" s="2">
        <v>7</v>
      </c>
      <c r="J9" s="2">
        <v>5</v>
      </c>
    </row>
    <row r="10" spans="1:10" ht="12.75">
      <c r="A10" s="8" t="s">
        <v>13</v>
      </c>
      <c r="B10" s="2">
        <f t="shared" si="2"/>
        <v>45</v>
      </c>
      <c r="C10" s="2">
        <f t="shared" si="0"/>
        <v>22</v>
      </c>
      <c r="D10" s="2">
        <f t="shared" si="1"/>
        <v>23</v>
      </c>
      <c r="E10" s="2">
        <v>4</v>
      </c>
      <c r="F10" s="2">
        <v>2</v>
      </c>
      <c r="G10" s="2">
        <v>2</v>
      </c>
      <c r="H10" s="2">
        <v>41</v>
      </c>
      <c r="I10" s="2">
        <v>20</v>
      </c>
      <c r="J10" s="2">
        <v>21</v>
      </c>
    </row>
    <row r="11" spans="1:10" ht="12.75">
      <c r="A11" s="8" t="s">
        <v>14</v>
      </c>
      <c r="B11" s="2">
        <f t="shared" si="2"/>
        <v>67</v>
      </c>
      <c r="C11" s="2">
        <f t="shared" si="0"/>
        <v>37</v>
      </c>
      <c r="D11" s="2">
        <f t="shared" si="1"/>
        <v>30</v>
      </c>
      <c r="E11" s="2">
        <v>10</v>
      </c>
      <c r="F11" s="2">
        <v>5</v>
      </c>
      <c r="G11" s="2">
        <v>5</v>
      </c>
      <c r="H11" s="2">
        <v>57</v>
      </c>
      <c r="I11" s="2">
        <v>32</v>
      </c>
      <c r="J11" s="2">
        <v>25</v>
      </c>
    </row>
    <row r="12" spans="1:10" ht="12.75">
      <c r="A12" s="8" t="s">
        <v>15</v>
      </c>
      <c r="B12" s="2">
        <f t="shared" si="2"/>
        <v>91</v>
      </c>
      <c r="C12" s="2">
        <f t="shared" si="0"/>
        <v>47</v>
      </c>
      <c r="D12" s="2">
        <f t="shared" si="1"/>
        <v>44</v>
      </c>
      <c r="E12" s="2">
        <v>20</v>
      </c>
      <c r="F12" s="2">
        <v>7</v>
      </c>
      <c r="G12" s="2">
        <v>13</v>
      </c>
      <c r="H12" s="2">
        <v>71</v>
      </c>
      <c r="I12" s="2">
        <v>40</v>
      </c>
      <c r="J12" s="2">
        <v>31</v>
      </c>
    </row>
    <row r="13" spans="1:10" ht="12.75">
      <c r="A13" s="8" t="s">
        <v>16</v>
      </c>
      <c r="B13" s="2">
        <f t="shared" si="2"/>
        <v>100</v>
      </c>
      <c r="C13" s="2">
        <f t="shared" si="0"/>
        <v>46</v>
      </c>
      <c r="D13" s="2">
        <f t="shared" si="1"/>
        <v>54</v>
      </c>
      <c r="E13" s="2">
        <v>24</v>
      </c>
      <c r="F13" s="2">
        <v>9</v>
      </c>
      <c r="G13" s="2">
        <v>15</v>
      </c>
      <c r="H13" s="2">
        <v>76</v>
      </c>
      <c r="I13" s="2">
        <v>37</v>
      </c>
      <c r="J13" s="2">
        <v>39</v>
      </c>
    </row>
    <row r="14" spans="1:10" ht="12.75">
      <c r="A14" s="8" t="s">
        <v>17</v>
      </c>
      <c r="B14" s="2">
        <f t="shared" si="2"/>
        <v>123</v>
      </c>
      <c r="C14" s="2">
        <f t="shared" si="0"/>
        <v>57</v>
      </c>
      <c r="D14" s="2">
        <f t="shared" si="1"/>
        <v>66</v>
      </c>
      <c r="E14" s="2">
        <v>26</v>
      </c>
      <c r="F14" s="2">
        <v>14</v>
      </c>
      <c r="G14" s="2">
        <v>12</v>
      </c>
      <c r="H14" s="2">
        <v>97</v>
      </c>
      <c r="I14" s="2">
        <v>43</v>
      </c>
      <c r="J14" s="2">
        <v>54</v>
      </c>
    </row>
    <row r="15" spans="1:10" ht="12.75">
      <c r="A15" s="8" t="s">
        <v>18</v>
      </c>
      <c r="B15" s="2">
        <f t="shared" si="2"/>
        <v>124</v>
      </c>
      <c r="C15" s="2">
        <f t="shared" si="0"/>
        <v>70</v>
      </c>
      <c r="D15" s="2">
        <f t="shared" si="1"/>
        <v>54</v>
      </c>
      <c r="E15" s="2">
        <v>39</v>
      </c>
      <c r="F15" s="2">
        <v>25</v>
      </c>
      <c r="G15" s="2">
        <v>14</v>
      </c>
      <c r="H15" s="2">
        <v>85</v>
      </c>
      <c r="I15" s="2">
        <v>45</v>
      </c>
      <c r="J15" s="2">
        <v>40</v>
      </c>
    </row>
    <row r="16" spans="1:10" ht="12.75">
      <c r="A16" s="8" t="s">
        <v>19</v>
      </c>
      <c r="B16" s="2">
        <f t="shared" si="2"/>
        <v>158</v>
      </c>
      <c r="C16" s="2">
        <f t="shared" si="0"/>
        <v>79</v>
      </c>
      <c r="D16" s="2">
        <f t="shared" si="1"/>
        <v>79</v>
      </c>
      <c r="E16" s="2">
        <v>52</v>
      </c>
      <c r="F16" s="2">
        <v>25</v>
      </c>
      <c r="G16" s="2">
        <v>27</v>
      </c>
      <c r="H16" s="2">
        <v>106</v>
      </c>
      <c r="I16" s="2">
        <v>54</v>
      </c>
      <c r="J16" s="2">
        <v>52</v>
      </c>
    </row>
    <row r="17" spans="1:10" ht="12.75">
      <c r="A17" s="8" t="s">
        <v>20</v>
      </c>
      <c r="B17" s="2">
        <f t="shared" si="2"/>
        <v>182</v>
      </c>
      <c r="C17" s="2">
        <f t="shared" si="0"/>
        <v>91</v>
      </c>
      <c r="D17" s="2">
        <f t="shared" si="1"/>
        <v>91</v>
      </c>
      <c r="E17" s="2">
        <v>73</v>
      </c>
      <c r="F17" s="2">
        <v>33</v>
      </c>
      <c r="G17" s="2">
        <v>40</v>
      </c>
      <c r="H17" s="2">
        <v>109</v>
      </c>
      <c r="I17" s="2">
        <v>58</v>
      </c>
      <c r="J17" s="2">
        <v>51</v>
      </c>
    </row>
    <row r="18" spans="1:10" ht="12.75">
      <c r="A18" s="8" t="s">
        <v>21</v>
      </c>
      <c r="B18" s="2">
        <f t="shared" si="2"/>
        <v>228</v>
      </c>
      <c r="C18" s="2">
        <f t="shared" si="0"/>
        <v>112</v>
      </c>
      <c r="D18" s="2">
        <f t="shared" si="1"/>
        <v>116</v>
      </c>
      <c r="E18" s="2">
        <v>104</v>
      </c>
      <c r="F18" s="2">
        <v>57</v>
      </c>
      <c r="G18" s="2">
        <v>47</v>
      </c>
      <c r="H18" s="2">
        <v>124</v>
      </c>
      <c r="I18" s="2">
        <v>55</v>
      </c>
      <c r="J18" s="2">
        <v>69</v>
      </c>
    </row>
    <row r="19" spans="1:10" ht="12.75">
      <c r="A19" s="8" t="s">
        <v>22</v>
      </c>
      <c r="B19" s="2">
        <f t="shared" si="2"/>
        <v>245</v>
      </c>
      <c r="C19" s="2">
        <f t="shared" si="0"/>
        <v>130</v>
      </c>
      <c r="D19" s="2">
        <f t="shared" si="1"/>
        <v>115</v>
      </c>
      <c r="E19" s="2">
        <v>126</v>
      </c>
      <c r="F19" s="2">
        <v>60</v>
      </c>
      <c r="G19" s="2">
        <v>66</v>
      </c>
      <c r="H19" s="2">
        <v>119</v>
      </c>
      <c r="I19" s="2">
        <v>70</v>
      </c>
      <c r="J19" s="2">
        <v>49</v>
      </c>
    </row>
    <row r="20" spans="1:10" ht="12.75">
      <c r="A20" s="8" t="s">
        <v>23</v>
      </c>
      <c r="B20" s="2">
        <f t="shared" si="2"/>
        <v>309</v>
      </c>
      <c r="C20" s="2">
        <f t="shared" si="0"/>
        <v>168</v>
      </c>
      <c r="D20" s="2">
        <f t="shared" si="1"/>
        <v>141</v>
      </c>
      <c r="E20" s="2">
        <v>175</v>
      </c>
      <c r="F20" s="2">
        <v>102</v>
      </c>
      <c r="G20" s="2">
        <v>73</v>
      </c>
      <c r="H20" s="2">
        <v>134</v>
      </c>
      <c r="I20" s="2">
        <v>66</v>
      </c>
      <c r="J20" s="2">
        <v>68</v>
      </c>
    </row>
    <row r="21" spans="1:10" ht="12.75">
      <c r="A21" s="8" t="s">
        <v>24</v>
      </c>
      <c r="B21" s="2">
        <f t="shared" si="2"/>
        <v>422</v>
      </c>
      <c r="C21" s="2">
        <f t="shared" si="0"/>
        <v>221</v>
      </c>
      <c r="D21" s="2">
        <f t="shared" si="1"/>
        <v>201</v>
      </c>
      <c r="E21" s="2">
        <v>280</v>
      </c>
      <c r="F21" s="2">
        <v>149</v>
      </c>
      <c r="G21" s="2">
        <v>131</v>
      </c>
      <c r="H21" s="2">
        <v>142</v>
      </c>
      <c r="I21" s="2">
        <v>72</v>
      </c>
      <c r="J21" s="2">
        <v>70</v>
      </c>
    </row>
    <row r="22" spans="1:10" ht="12.75">
      <c r="A22" s="8" t="s">
        <v>25</v>
      </c>
      <c r="B22" s="2">
        <f t="shared" si="2"/>
        <v>533</v>
      </c>
      <c r="C22" s="2">
        <f t="shared" si="0"/>
        <v>272</v>
      </c>
      <c r="D22" s="2">
        <f t="shared" si="1"/>
        <v>261</v>
      </c>
      <c r="E22" s="2">
        <v>363</v>
      </c>
      <c r="F22" s="2">
        <v>178</v>
      </c>
      <c r="G22" s="2">
        <v>185</v>
      </c>
      <c r="H22" s="2">
        <v>170</v>
      </c>
      <c r="I22" s="2">
        <v>94</v>
      </c>
      <c r="J22" s="2">
        <v>76</v>
      </c>
    </row>
    <row r="23" spans="1:10" ht="12.75">
      <c r="A23" s="8" t="s">
        <v>26</v>
      </c>
      <c r="B23" s="2">
        <f t="shared" si="2"/>
        <v>648</v>
      </c>
      <c r="C23" s="2">
        <f t="shared" si="0"/>
        <v>340</v>
      </c>
      <c r="D23" s="2">
        <f t="shared" si="1"/>
        <v>308</v>
      </c>
      <c r="E23" s="2">
        <v>498</v>
      </c>
      <c r="F23" s="2">
        <v>261</v>
      </c>
      <c r="G23" s="2">
        <v>237</v>
      </c>
      <c r="H23" s="2">
        <v>150</v>
      </c>
      <c r="I23" s="2">
        <v>79</v>
      </c>
      <c r="J23" s="2">
        <v>71</v>
      </c>
    </row>
    <row r="24" spans="1:10" ht="12.75">
      <c r="A24" s="8" t="s">
        <v>758</v>
      </c>
      <c r="B24" s="2">
        <f t="shared" si="2"/>
        <v>683</v>
      </c>
      <c r="C24" s="2">
        <f t="shared" si="0"/>
        <v>346</v>
      </c>
      <c r="D24" s="2">
        <f t="shared" si="1"/>
        <v>337</v>
      </c>
      <c r="E24" s="2">
        <v>550</v>
      </c>
      <c r="F24" s="2">
        <v>286</v>
      </c>
      <c r="G24" s="2">
        <v>264</v>
      </c>
      <c r="H24" s="2">
        <v>133</v>
      </c>
      <c r="I24" s="2">
        <v>60</v>
      </c>
      <c r="J24" s="2">
        <v>73</v>
      </c>
    </row>
    <row r="25" spans="1:10" ht="12.75">
      <c r="A25" s="8" t="s">
        <v>28</v>
      </c>
      <c r="B25" s="2">
        <f t="shared" si="2"/>
        <v>724</v>
      </c>
      <c r="C25" s="2">
        <f t="shared" si="0"/>
        <v>377</v>
      </c>
      <c r="D25" s="2">
        <f t="shared" si="1"/>
        <v>347</v>
      </c>
      <c r="E25" s="2">
        <v>567</v>
      </c>
      <c r="F25" s="2">
        <v>293</v>
      </c>
      <c r="G25" s="2">
        <v>274</v>
      </c>
      <c r="H25" s="2">
        <v>157</v>
      </c>
      <c r="I25" s="2">
        <v>84</v>
      </c>
      <c r="J25" s="2">
        <v>73</v>
      </c>
    </row>
    <row r="26" spans="1:10" ht="12.75">
      <c r="A26" s="8" t="s">
        <v>29</v>
      </c>
      <c r="B26" s="2">
        <f t="shared" si="2"/>
        <v>744</v>
      </c>
      <c r="C26" s="2">
        <f t="shared" si="0"/>
        <v>397</v>
      </c>
      <c r="D26" s="2">
        <f t="shared" si="1"/>
        <v>347</v>
      </c>
      <c r="E26" s="2">
        <v>609</v>
      </c>
      <c r="F26" s="2">
        <v>324</v>
      </c>
      <c r="G26" s="2">
        <v>285</v>
      </c>
      <c r="H26" s="2">
        <v>135</v>
      </c>
      <c r="I26" s="2">
        <v>73</v>
      </c>
      <c r="J26" s="2">
        <v>62</v>
      </c>
    </row>
    <row r="27" spans="1:10" ht="12.75">
      <c r="A27" s="8" t="s">
        <v>30</v>
      </c>
      <c r="B27" s="2">
        <f t="shared" si="2"/>
        <v>676</v>
      </c>
      <c r="C27" s="2">
        <f t="shared" si="0"/>
        <v>338</v>
      </c>
      <c r="D27" s="2">
        <f t="shared" si="1"/>
        <v>338</v>
      </c>
      <c r="E27" s="2">
        <v>569</v>
      </c>
      <c r="F27" s="2">
        <v>286</v>
      </c>
      <c r="G27" s="2">
        <v>283</v>
      </c>
      <c r="H27" s="2">
        <v>107</v>
      </c>
      <c r="I27" s="2">
        <v>52</v>
      </c>
      <c r="J27" s="2">
        <v>55</v>
      </c>
    </row>
    <row r="28" spans="1:10" ht="12.75">
      <c r="A28" s="8" t="s">
        <v>31</v>
      </c>
      <c r="B28" s="2">
        <f t="shared" si="2"/>
        <v>633</v>
      </c>
      <c r="C28" s="2">
        <f t="shared" si="0"/>
        <v>323</v>
      </c>
      <c r="D28" s="2">
        <f t="shared" si="1"/>
        <v>310</v>
      </c>
      <c r="E28" s="2">
        <v>510</v>
      </c>
      <c r="F28" s="2">
        <v>262</v>
      </c>
      <c r="G28" s="2">
        <v>248</v>
      </c>
      <c r="H28" s="2">
        <v>123</v>
      </c>
      <c r="I28" s="2">
        <v>61</v>
      </c>
      <c r="J28" s="2">
        <v>62</v>
      </c>
    </row>
    <row r="29" spans="1:10" ht="12.75">
      <c r="A29" s="8" t="s">
        <v>32</v>
      </c>
      <c r="B29" s="2">
        <f t="shared" si="2"/>
        <v>514</v>
      </c>
      <c r="C29" s="2">
        <f t="shared" si="0"/>
        <v>251</v>
      </c>
      <c r="D29" s="2">
        <f t="shared" si="1"/>
        <v>263</v>
      </c>
      <c r="E29" s="2">
        <v>402</v>
      </c>
      <c r="F29" s="2">
        <v>201</v>
      </c>
      <c r="G29" s="2">
        <v>201</v>
      </c>
      <c r="H29" s="2">
        <v>112</v>
      </c>
      <c r="I29" s="2">
        <v>50</v>
      </c>
      <c r="J29" s="2">
        <v>62</v>
      </c>
    </row>
    <row r="30" spans="1:10" ht="12.75">
      <c r="A30" s="8" t="s">
        <v>33</v>
      </c>
      <c r="B30" s="2">
        <f t="shared" si="2"/>
        <v>365</v>
      </c>
      <c r="C30" s="2">
        <f t="shared" si="0"/>
        <v>172</v>
      </c>
      <c r="D30" s="2">
        <f t="shared" si="1"/>
        <v>193</v>
      </c>
      <c r="E30" s="2">
        <v>295</v>
      </c>
      <c r="F30" s="2">
        <v>135</v>
      </c>
      <c r="G30" s="2">
        <v>160</v>
      </c>
      <c r="H30" s="2">
        <v>70</v>
      </c>
      <c r="I30" s="2">
        <v>37</v>
      </c>
      <c r="J30" s="2">
        <v>33</v>
      </c>
    </row>
    <row r="31" spans="1:10" ht="12.75">
      <c r="A31" s="8" t="s">
        <v>34</v>
      </c>
      <c r="B31" s="2">
        <f t="shared" si="2"/>
        <v>330</v>
      </c>
      <c r="C31" s="2">
        <f t="shared" si="0"/>
        <v>174</v>
      </c>
      <c r="D31" s="2">
        <f t="shared" si="1"/>
        <v>156</v>
      </c>
      <c r="E31" s="2">
        <v>252</v>
      </c>
      <c r="F31" s="2">
        <v>138</v>
      </c>
      <c r="G31" s="2">
        <v>114</v>
      </c>
      <c r="H31" s="2">
        <v>78</v>
      </c>
      <c r="I31" s="2">
        <v>36</v>
      </c>
      <c r="J31" s="2">
        <v>42</v>
      </c>
    </row>
    <row r="32" spans="1:10" ht="12.75">
      <c r="A32" s="8" t="s">
        <v>35</v>
      </c>
      <c r="B32" s="2">
        <f t="shared" si="2"/>
        <v>205</v>
      </c>
      <c r="C32" s="2">
        <f t="shared" si="0"/>
        <v>105</v>
      </c>
      <c r="D32" s="2">
        <f t="shared" si="1"/>
        <v>100</v>
      </c>
      <c r="E32" s="2">
        <v>151</v>
      </c>
      <c r="F32" s="2">
        <v>76</v>
      </c>
      <c r="G32" s="2">
        <v>75</v>
      </c>
      <c r="H32" s="2">
        <v>54</v>
      </c>
      <c r="I32" s="2">
        <v>29</v>
      </c>
      <c r="J32" s="2">
        <v>25</v>
      </c>
    </row>
    <row r="33" spans="1:10" ht="12.75">
      <c r="A33" s="8" t="s">
        <v>36</v>
      </c>
      <c r="B33" s="2">
        <f t="shared" si="2"/>
        <v>161</v>
      </c>
      <c r="C33" s="2">
        <f t="shared" si="0"/>
        <v>89</v>
      </c>
      <c r="D33" s="2">
        <f t="shared" si="1"/>
        <v>72</v>
      </c>
      <c r="E33" s="2">
        <v>111</v>
      </c>
      <c r="F33" s="2">
        <v>58</v>
      </c>
      <c r="G33" s="2">
        <v>53</v>
      </c>
      <c r="H33" s="2">
        <v>50</v>
      </c>
      <c r="I33" s="2">
        <v>31</v>
      </c>
      <c r="J33" s="2">
        <v>19</v>
      </c>
    </row>
    <row r="34" spans="1:10" ht="12.75">
      <c r="A34" s="8" t="s">
        <v>37</v>
      </c>
      <c r="B34" s="2">
        <f t="shared" si="2"/>
        <v>102</v>
      </c>
      <c r="C34" s="2">
        <f t="shared" si="0"/>
        <v>58</v>
      </c>
      <c r="D34" s="2">
        <f t="shared" si="1"/>
        <v>44</v>
      </c>
      <c r="E34" s="2">
        <v>75</v>
      </c>
      <c r="F34" s="2">
        <v>39</v>
      </c>
      <c r="G34" s="2">
        <v>36</v>
      </c>
      <c r="H34" s="2">
        <v>27</v>
      </c>
      <c r="I34" s="2">
        <v>19</v>
      </c>
      <c r="J34" s="2">
        <v>8</v>
      </c>
    </row>
    <row r="35" spans="1:10" ht="12.75">
      <c r="A35" s="8" t="s">
        <v>38</v>
      </c>
      <c r="B35" s="2">
        <f t="shared" si="2"/>
        <v>49</v>
      </c>
      <c r="C35" s="2">
        <f t="shared" si="0"/>
        <v>27</v>
      </c>
      <c r="D35" s="2">
        <f t="shared" si="1"/>
        <v>22</v>
      </c>
      <c r="E35" s="2">
        <v>30</v>
      </c>
      <c r="F35" s="2">
        <v>17</v>
      </c>
      <c r="G35" s="2">
        <v>13</v>
      </c>
      <c r="H35" s="2">
        <v>19</v>
      </c>
      <c r="I35" s="2">
        <v>10</v>
      </c>
      <c r="J35" s="2">
        <v>9</v>
      </c>
    </row>
    <row r="36" spans="1:10" ht="12.75">
      <c r="A36" s="8" t="s">
        <v>39</v>
      </c>
      <c r="B36" s="2">
        <f t="shared" si="2"/>
        <v>42</v>
      </c>
      <c r="C36" s="2">
        <f t="shared" si="0"/>
        <v>18</v>
      </c>
      <c r="D36" s="2">
        <f t="shared" si="1"/>
        <v>24</v>
      </c>
      <c r="E36" s="2">
        <v>30</v>
      </c>
      <c r="F36" s="2">
        <v>14</v>
      </c>
      <c r="G36" s="2">
        <v>16</v>
      </c>
      <c r="H36" s="2">
        <v>12</v>
      </c>
      <c r="I36" s="2">
        <v>4</v>
      </c>
      <c r="J36" s="2">
        <v>8</v>
      </c>
    </row>
    <row r="37" spans="1:10" ht="12.75">
      <c r="A37" s="8" t="s">
        <v>40</v>
      </c>
      <c r="B37" s="2">
        <f t="shared" si="2"/>
        <v>27</v>
      </c>
      <c r="C37" s="2">
        <f t="shared" si="0"/>
        <v>13</v>
      </c>
      <c r="D37" s="2">
        <f t="shared" si="1"/>
        <v>14</v>
      </c>
      <c r="E37" s="2">
        <v>18</v>
      </c>
      <c r="F37" s="2">
        <v>9</v>
      </c>
      <c r="G37" s="2">
        <v>9</v>
      </c>
      <c r="H37" s="2">
        <v>9</v>
      </c>
      <c r="I37" s="2">
        <v>4</v>
      </c>
      <c r="J37" s="2">
        <v>5</v>
      </c>
    </row>
    <row r="38" spans="1:10" ht="12.75">
      <c r="A38" s="8" t="s">
        <v>41</v>
      </c>
      <c r="B38" s="2">
        <f t="shared" si="2"/>
        <v>15</v>
      </c>
      <c r="C38" s="2">
        <f t="shared" si="0"/>
        <v>12</v>
      </c>
      <c r="D38" s="2">
        <f t="shared" si="1"/>
        <v>3</v>
      </c>
      <c r="E38" s="2">
        <v>5</v>
      </c>
      <c r="F38" s="2">
        <v>4</v>
      </c>
      <c r="G38" s="2">
        <v>1</v>
      </c>
      <c r="H38" s="2">
        <v>10</v>
      </c>
      <c r="I38" s="2">
        <v>8</v>
      </c>
      <c r="J38" s="2">
        <v>2</v>
      </c>
    </row>
    <row r="39" spans="1:10" ht="12.75">
      <c r="A39" s="8" t="s">
        <v>42</v>
      </c>
      <c r="B39" s="2">
        <f t="shared" si="2"/>
        <v>7</v>
      </c>
      <c r="C39" s="2">
        <f t="shared" si="0"/>
        <v>5</v>
      </c>
      <c r="D39" s="2">
        <f t="shared" si="1"/>
        <v>2</v>
      </c>
      <c r="E39" s="2">
        <v>6</v>
      </c>
      <c r="F39" s="2">
        <v>4</v>
      </c>
      <c r="G39" s="2">
        <v>2</v>
      </c>
      <c r="H39" s="2">
        <v>1</v>
      </c>
      <c r="I39" s="2">
        <v>1</v>
      </c>
      <c r="J39" s="2">
        <v>0</v>
      </c>
    </row>
    <row r="40" spans="1:10" ht="12.75">
      <c r="A40" s="8" t="s">
        <v>43</v>
      </c>
      <c r="B40" s="2">
        <f t="shared" si="2"/>
        <v>1</v>
      </c>
      <c r="C40" s="2">
        <f t="shared" si="0"/>
        <v>1</v>
      </c>
      <c r="D40" s="2">
        <f t="shared" si="1"/>
        <v>0</v>
      </c>
      <c r="E40" s="2">
        <v>0</v>
      </c>
      <c r="F40" s="2">
        <v>0</v>
      </c>
      <c r="G40" s="2">
        <v>0</v>
      </c>
      <c r="H40" s="2">
        <v>1</v>
      </c>
      <c r="I40" s="2">
        <v>1</v>
      </c>
      <c r="J40" s="2">
        <v>0</v>
      </c>
    </row>
    <row r="41" spans="1:10" ht="12.75">
      <c r="A41" s="8" t="s">
        <v>44</v>
      </c>
      <c r="B41" s="2">
        <f t="shared" si="2"/>
        <v>0</v>
      </c>
      <c r="C41" s="2">
        <f t="shared" si="0"/>
        <v>0</v>
      </c>
      <c r="D41" s="2">
        <f t="shared" si="1"/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</row>
    <row r="42" spans="1:10" ht="12.75">
      <c r="A42" s="8" t="s">
        <v>45</v>
      </c>
      <c r="B42" s="2">
        <f t="shared" si="2"/>
        <v>2</v>
      </c>
      <c r="C42" s="2">
        <f t="shared" si="0"/>
        <v>1</v>
      </c>
      <c r="D42" s="2">
        <f t="shared" si="1"/>
        <v>1</v>
      </c>
      <c r="E42" s="2">
        <v>0</v>
      </c>
      <c r="F42" s="2">
        <v>0</v>
      </c>
      <c r="G42" s="2">
        <v>0</v>
      </c>
      <c r="H42" s="2">
        <v>2</v>
      </c>
      <c r="I42" s="2">
        <v>1</v>
      </c>
      <c r="J42" s="2">
        <v>1</v>
      </c>
    </row>
    <row r="43" spans="1:10" ht="12.75">
      <c r="A43" s="8" t="s">
        <v>207</v>
      </c>
      <c r="B43" s="2">
        <f t="shared" si="2"/>
        <v>1</v>
      </c>
      <c r="C43" s="2">
        <f t="shared" si="0"/>
        <v>1</v>
      </c>
      <c r="D43" s="2">
        <f t="shared" si="1"/>
        <v>0</v>
      </c>
      <c r="E43" s="2">
        <v>0</v>
      </c>
      <c r="F43" s="2">
        <v>0</v>
      </c>
      <c r="G43" s="2">
        <v>0</v>
      </c>
      <c r="H43" s="2">
        <v>1</v>
      </c>
      <c r="I43" s="2">
        <v>1</v>
      </c>
      <c r="J43" s="2">
        <v>0</v>
      </c>
    </row>
  </sheetData>
  <mergeCells count="3">
    <mergeCell ref="B4:D4"/>
    <mergeCell ref="E4:G4"/>
    <mergeCell ref="H4:J4"/>
  </mergeCells>
  <printOptions/>
  <pageMargins left="0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ajt. de valencia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AJUNTAMENT DE VALENCIA</dc:creator>
  <cp:keywords/>
  <dc:description/>
  <cp:lastModifiedBy>Usuario</cp:lastModifiedBy>
  <cp:lastPrinted>2008-04-01T10:56:54Z</cp:lastPrinted>
  <dcterms:created xsi:type="dcterms:W3CDTF">2002-04-24T08:20:16Z</dcterms:created>
  <dcterms:modified xsi:type="dcterms:W3CDTF">2008-07-01T09:50:13Z</dcterms:modified>
  <cp:category/>
  <cp:version/>
  <cp:contentType/>
  <cp:contentStatus/>
</cp:coreProperties>
</file>