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726" firstSheet="32" activeTab="42"/>
  </bookViews>
  <sheets>
    <sheet name="NAIXEMENTS" sheetId="1" r:id="rId1"/>
    <sheet name="N.1" sheetId="2" r:id="rId2"/>
    <sheet name="N.2" sheetId="3" r:id="rId3"/>
    <sheet name="N.3" sheetId="4" r:id="rId4"/>
    <sheet name="N.4" sheetId="5" r:id="rId5"/>
    <sheet name="N.5" sheetId="6" r:id="rId6"/>
    <sheet name="N.6" sheetId="7" r:id="rId7"/>
    <sheet name="N.7" sheetId="8" r:id="rId8"/>
    <sheet name="N.8" sheetId="9" r:id="rId9"/>
    <sheet name="N.9" sheetId="10" r:id="rId10"/>
    <sheet name="N.10" sheetId="11" r:id="rId11"/>
    <sheet name="N.11" sheetId="12" r:id="rId12"/>
    <sheet name="N.12" sheetId="13" r:id="rId13"/>
    <sheet name="N.13" sheetId="14" r:id="rId14"/>
    <sheet name="MFT" sheetId="15" r:id="rId15"/>
    <sheet name="MFT.1" sheetId="16" r:id="rId16"/>
    <sheet name="MFT.2" sheetId="17" r:id="rId17"/>
    <sheet name="MFT.3" sheetId="18" r:id="rId18"/>
    <sheet name="MFT.4" sheetId="19" r:id="rId19"/>
    <sheet name="PARTS" sheetId="20" r:id="rId20"/>
    <sheet name="P.1" sheetId="21" r:id="rId21"/>
    <sheet name="P.2" sheetId="22" r:id="rId22"/>
    <sheet name="P.3" sheetId="23" r:id="rId23"/>
    <sheet name="P.4" sheetId="24" r:id="rId24"/>
    <sheet name="P.5" sheetId="25" r:id="rId25"/>
    <sheet name="P.6" sheetId="26" r:id="rId26"/>
    <sheet name="P.7" sheetId="27" r:id="rId27"/>
    <sheet name="MATRIMONIS" sheetId="28" r:id="rId28"/>
    <sheet name="M.1" sheetId="29" r:id="rId29"/>
    <sheet name="M.2" sheetId="30" r:id="rId30"/>
    <sheet name="M.3" sheetId="31" r:id="rId31"/>
    <sheet name="M.4" sheetId="32" r:id="rId32"/>
    <sheet name="M.5" sheetId="33" r:id="rId33"/>
    <sheet name="DEFUNCIONS" sheetId="34" r:id="rId34"/>
    <sheet name="D.1" sheetId="35" r:id="rId35"/>
    <sheet name="D.2" sheetId="36" r:id="rId36"/>
    <sheet name="D.3" sheetId="37" r:id="rId37"/>
    <sheet name="D.4" sheetId="38" r:id="rId38"/>
    <sheet name="D.5" sheetId="39" r:id="rId39"/>
    <sheet name="D.6" sheetId="40" r:id="rId40"/>
    <sheet name="ANEXE" sheetId="41" r:id="rId41"/>
    <sheet name="A.1" sheetId="42" r:id="rId42"/>
    <sheet name="A.2" sheetId="43" r:id="rId43"/>
    <sheet name="A.3" sheetId="44" r:id="rId44"/>
    <sheet name="A.4" sheetId="45" r:id="rId45"/>
    <sheet name="A.5" sheetId="46" r:id="rId46"/>
  </sheets>
  <definedNames/>
  <calcPr fullCalcOnLoad="1"/>
</workbook>
</file>

<file path=xl/sharedStrings.xml><?xml version="1.0" encoding="utf-8"?>
<sst xmlns="http://schemas.openxmlformats.org/spreadsheetml/2006/main" count="1083" uniqueCount="478">
  <si>
    <t> Abril</t>
  </si>
  <si>
    <t> Octubre</t>
  </si>
  <si>
    <t> De 20 a 24</t>
  </si>
  <si>
    <t> De 25 a 29</t>
  </si>
  <si>
    <t> De 30 a 34</t>
  </si>
  <si>
    <t> De 35 a 39</t>
  </si>
  <si>
    <t> De 40 a 44</t>
  </si>
  <si>
    <t> De 45 a 49</t>
  </si>
  <si>
    <t> De 50 a 54</t>
  </si>
  <si>
    <t> De 55 a 59</t>
  </si>
  <si>
    <t> De 60 a 64</t>
  </si>
  <si>
    <t xml:space="preserve">    De 15</t>
  </si>
  <si>
    <t xml:space="preserve">    De 16</t>
  </si>
  <si>
    <t xml:space="preserve">    De 17</t>
  </si>
  <si>
    <t xml:space="preserve">    De 18</t>
  </si>
  <si>
    <t xml:space="preserve">    De 19</t>
  </si>
  <si>
    <t xml:space="preserve">    De 20</t>
  </si>
  <si>
    <t xml:space="preserve">    De 21</t>
  </si>
  <si>
    <t xml:space="preserve">    De 22</t>
  </si>
  <si>
    <t xml:space="preserve">    De 23</t>
  </si>
  <si>
    <t xml:space="preserve">    De 24</t>
  </si>
  <si>
    <t xml:space="preserve">    De 25</t>
  </si>
  <si>
    <t xml:space="preserve">    De 26</t>
  </si>
  <si>
    <t xml:space="preserve">    De 27</t>
  </si>
  <si>
    <t xml:space="preserve">    De 28</t>
  </si>
  <si>
    <t xml:space="preserve">    De 29</t>
  </si>
  <si>
    <t xml:space="preserve">    De 30</t>
  </si>
  <si>
    <t xml:space="preserve">    De 31</t>
  </si>
  <si>
    <t xml:space="preserve">    De 32</t>
  </si>
  <si>
    <t xml:space="preserve">    De 33</t>
  </si>
  <si>
    <t xml:space="preserve">    De 34</t>
  </si>
  <si>
    <t xml:space="preserve">    De 35</t>
  </si>
  <si>
    <t xml:space="preserve">    De 36</t>
  </si>
  <si>
    <t xml:space="preserve">    De 37</t>
  </si>
  <si>
    <t xml:space="preserve">    De 38</t>
  </si>
  <si>
    <t xml:space="preserve">    De 39</t>
  </si>
  <si>
    <t xml:space="preserve">    De 40</t>
  </si>
  <si>
    <t xml:space="preserve">    De 41</t>
  </si>
  <si>
    <t xml:space="preserve">    De 42</t>
  </si>
  <si>
    <t xml:space="preserve">    De 43</t>
  </si>
  <si>
    <t xml:space="preserve">    De 44</t>
  </si>
  <si>
    <t xml:space="preserve">    De 45</t>
  </si>
  <si>
    <t xml:space="preserve">    De 46</t>
  </si>
  <si>
    <t xml:space="preserve">    De 47</t>
  </si>
  <si>
    <t xml:space="preserve">    De 48</t>
  </si>
  <si>
    <t xml:space="preserve">    De 49</t>
  </si>
  <si>
    <t xml:space="preserve">    De 1</t>
  </si>
  <si>
    <t xml:space="preserve">    De 2</t>
  </si>
  <si>
    <t xml:space="preserve">    De 3</t>
  </si>
  <si>
    <t xml:space="preserve">    De 4</t>
  </si>
  <si>
    <t xml:space="preserve">    De 5</t>
  </si>
  <si>
    <t xml:space="preserve">    De 6</t>
  </si>
  <si>
    <t xml:space="preserve">    De 7</t>
  </si>
  <si>
    <t xml:space="preserve">    De 8</t>
  </si>
  <si>
    <t xml:space="preserve">    De 9</t>
  </si>
  <si>
    <t xml:space="preserve">    De 10</t>
  </si>
  <si>
    <t xml:space="preserve">    De 11</t>
  </si>
  <si>
    <t xml:space="preserve">    De 12</t>
  </si>
  <si>
    <t xml:space="preserve">    De 13</t>
  </si>
  <si>
    <t xml:space="preserve">    De 14</t>
  </si>
  <si>
    <t> Total</t>
  </si>
  <si>
    <t> Dobles</t>
  </si>
  <si>
    <t> Triples</t>
  </si>
  <si>
    <t xml:space="preserve">      De 15 a 19</t>
  </si>
  <si>
    <t xml:space="preserve">      De 20 a 24</t>
  </si>
  <si>
    <t xml:space="preserve">      De 25 a 29</t>
  </si>
  <si>
    <t xml:space="preserve">      De 30 a 34</t>
  </si>
  <si>
    <t xml:space="preserve">      De 35 a 39</t>
  </si>
  <si>
    <t xml:space="preserve">      De 40 a 44</t>
  </si>
  <si>
    <t xml:space="preserve">      De 45 a 49</t>
  </si>
  <si>
    <t xml:space="preserve">    De 15 a 19</t>
  </si>
  <si>
    <t xml:space="preserve">    De 20 a 24</t>
  </si>
  <si>
    <t xml:space="preserve">    De 25 a 29</t>
  </si>
  <si>
    <t xml:space="preserve">    De 30 a 34</t>
  </si>
  <si>
    <t xml:space="preserve">    De 35 a 39</t>
  </si>
  <si>
    <t xml:space="preserve">    De 40 a 44</t>
  </si>
  <si>
    <t xml:space="preserve">    De 45 a 49</t>
  </si>
  <si>
    <t> Viudos</t>
  </si>
  <si>
    <t xml:space="preserve">    De 50</t>
  </si>
  <si>
    <t xml:space="preserve">    De 51</t>
  </si>
  <si>
    <t xml:space="preserve">    De 52</t>
  </si>
  <si>
    <t xml:space="preserve">    De 53</t>
  </si>
  <si>
    <t xml:space="preserve">    De 54</t>
  </si>
  <si>
    <t xml:space="preserve">    De 55</t>
  </si>
  <si>
    <t xml:space="preserve">    De 56</t>
  </si>
  <si>
    <t xml:space="preserve">    De 57</t>
  </si>
  <si>
    <t xml:space="preserve">    De 58</t>
  </si>
  <si>
    <t xml:space="preserve">    De 59</t>
  </si>
  <si>
    <t xml:space="preserve">    De   2</t>
  </si>
  <si>
    <t xml:space="preserve">    De   3</t>
  </si>
  <si>
    <t xml:space="preserve">    De   4</t>
  </si>
  <si>
    <t xml:space="preserve">    De   5</t>
  </si>
  <si>
    <t xml:space="preserve">    De   6</t>
  </si>
  <si>
    <t xml:space="preserve">    De   7</t>
  </si>
  <si>
    <t xml:space="preserve">    De   8</t>
  </si>
  <si>
    <t xml:space="preserve">    De   9</t>
  </si>
  <si>
    <t xml:space="preserve">    De  10</t>
  </si>
  <si>
    <t xml:space="preserve">    De  11</t>
  </si>
  <si>
    <t xml:space="preserve">    De  12</t>
  </si>
  <si>
    <t xml:space="preserve">    De  13</t>
  </si>
  <si>
    <t xml:space="preserve">    De  14</t>
  </si>
  <si>
    <t xml:space="preserve">    De  15</t>
  </si>
  <si>
    <t xml:space="preserve">    De  16</t>
  </si>
  <si>
    <t xml:space="preserve">    De  17</t>
  </si>
  <si>
    <t xml:space="preserve">    De  18</t>
  </si>
  <si>
    <t xml:space="preserve">    De  19</t>
  </si>
  <si>
    <t xml:space="preserve">    De  20</t>
  </si>
  <si>
    <t xml:space="preserve">    De  21</t>
  </si>
  <si>
    <t xml:space="preserve">    De  22</t>
  </si>
  <si>
    <t xml:space="preserve">    De  23</t>
  </si>
  <si>
    <t xml:space="preserve">    De  24</t>
  </si>
  <si>
    <t xml:space="preserve">    De  25</t>
  </si>
  <si>
    <t xml:space="preserve">    De  26</t>
  </si>
  <si>
    <t xml:space="preserve">    De  27</t>
  </si>
  <si>
    <t xml:space="preserve">    De  28</t>
  </si>
  <si>
    <t xml:space="preserve">    De  29</t>
  </si>
  <si>
    <t xml:space="preserve">    De  30</t>
  </si>
  <si>
    <t xml:space="preserve">    De  31</t>
  </si>
  <si>
    <t xml:space="preserve">    De  32</t>
  </si>
  <si>
    <t xml:space="preserve">    De  33</t>
  </si>
  <si>
    <t xml:space="preserve">    De  34</t>
  </si>
  <si>
    <t xml:space="preserve">    De  35</t>
  </si>
  <si>
    <t xml:space="preserve">    De  36</t>
  </si>
  <si>
    <t xml:space="preserve">    De  37</t>
  </si>
  <si>
    <t xml:space="preserve">    De  38</t>
  </si>
  <si>
    <t xml:space="preserve">    De  39</t>
  </si>
  <si>
    <t xml:space="preserve">    De  40</t>
  </si>
  <si>
    <t xml:space="preserve">    De  41</t>
  </si>
  <si>
    <t xml:space="preserve">    De  42</t>
  </si>
  <si>
    <t xml:space="preserve">    De  43</t>
  </si>
  <si>
    <t xml:space="preserve">    De  44</t>
  </si>
  <si>
    <t xml:space="preserve">    De  45</t>
  </si>
  <si>
    <t xml:space="preserve">    De  46</t>
  </si>
  <si>
    <t xml:space="preserve">    De  47</t>
  </si>
  <si>
    <t xml:space="preserve">    De  48</t>
  </si>
  <si>
    <t xml:space="preserve">    De  49</t>
  </si>
  <si>
    <t xml:space="preserve">    De  50</t>
  </si>
  <si>
    <t xml:space="preserve">    De  51</t>
  </si>
  <si>
    <t xml:space="preserve">    De  52</t>
  </si>
  <si>
    <t xml:space="preserve">    De  53</t>
  </si>
  <si>
    <t xml:space="preserve">    De  54</t>
  </si>
  <si>
    <t xml:space="preserve">    De  55</t>
  </si>
  <si>
    <t xml:space="preserve">    De  56</t>
  </si>
  <si>
    <t xml:space="preserve">    De  57</t>
  </si>
  <si>
    <t xml:space="preserve">    De  58</t>
  </si>
  <si>
    <t xml:space="preserve">    De  59</t>
  </si>
  <si>
    <t xml:space="preserve">    De  60</t>
  </si>
  <si>
    <t xml:space="preserve">    De  61</t>
  </si>
  <si>
    <t xml:space="preserve">    De  62</t>
  </si>
  <si>
    <t xml:space="preserve">    De  63</t>
  </si>
  <si>
    <t xml:space="preserve">    De  64</t>
  </si>
  <si>
    <t xml:space="preserve">    De  65</t>
  </si>
  <si>
    <t xml:space="preserve">    De  66</t>
  </si>
  <si>
    <t xml:space="preserve">    De  67</t>
  </si>
  <si>
    <t xml:space="preserve">    De  68</t>
  </si>
  <si>
    <t xml:space="preserve">    De  69</t>
  </si>
  <si>
    <t xml:space="preserve">    De  70</t>
  </si>
  <si>
    <t xml:space="preserve">    De  71</t>
  </si>
  <si>
    <t xml:space="preserve">    De  72</t>
  </si>
  <si>
    <t xml:space="preserve">    De  73</t>
  </si>
  <si>
    <t xml:space="preserve">    De  74</t>
  </si>
  <si>
    <t xml:space="preserve">    De  75</t>
  </si>
  <si>
    <t xml:space="preserve">    De  76</t>
  </si>
  <si>
    <t xml:space="preserve">    De  77</t>
  </si>
  <si>
    <t xml:space="preserve">    De  78</t>
  </si>
  <si>
    <t xml:space="preserve">    De  79</t>
  </si>
  <si>
    <t xml:space="preserve">    De  80</t>
  </si>
  <si>
    <t xml:space="preserve">    De  81</t>
  </si>
  <si>
    <t xml:space="preserve">    De  82</t>
  </si>
  <si>
    <t xml:space="preserve">    De  83</t>
  </si>
  <si>
    <t xml:space="preserve">    De  84</t>
  </si>
  <si>
    <t xml:space="preserve">    De  85</t>
  </si>
  <si>
    <t xml:space="preserve">    De  86</t>
  </si>
  <si>
    <t xml:space="preserve">    De  87</t>
  </si>
  <si>
    <t xml:space="preserve">    De  88</t>
  </si>
  <si>
    <t xml:space="preserve">    De  89</t>
  </si>
  <si>
    <t xml:space="preserve">    De  90</t>
  </si>
  <si>
    <t xml:space="preserve">    De  91</t>
  </si>
  <si>
    <t xml:space="preserve">    De  92</t>
  </si>
  <si>
    <t xml:space="preserve">    De  93</t>
  </si>
  <si>
    <t xml:space="preserve">    De  94</t>
  </si>
  <si>
    <t xml:space="preserve">    De  95</t>
  </si>
  <si>
    <t xml:space="preserve">    De  96</t>
  </si>
  <si>
    <t xml:space="preserve">    De  97</t>
  </si>
  <si>
    <t xml:space="preserve">    De  98</t>
  </si>
  <si>
    <t xml:space="preserve">    De  99</t>
  </si>
  <si>
    <t xml:space="preserve">    De 100</t>
  </si>
  <si>
    <t>Total</t>
  </si>
  <si>
    <t>Dobles</t>
  </si>
  <si>
    <t>Triples</t>
  </si>
  <si>
    <t>N.1. Nacimientos con lugar de residencia de la madre Valencia por sexo y estado civil de la madre.</t>
  </si>
  <si>
    <t>N.2. Nacimientos con lugar de inscripción Valencia por sexo y estado civil de la madre.</t>
  </si>
  <si>
    <t xml:space="preserve">N.5. Nacimientos según la edad de los padres. </t>
  </si>
  <si>
    <t xml:space="preserve">N.6. Nacimientos de madre casada según la edad del padre y de la madre casada. </t>
  </si>
  <si>
    <t>N.7. Nacimientos de madre no casada según edad del padre.</t>
  </si>
  <si>
    <t>N.8. Nacimientos por sexo, estado civil y edad de la madre.</t>
  </si>
  <si>
    <t>N.10. Nacimientos de mujeres casadas más de una vez por orden del nacimiento.</t>
  </si>
  <si>
    <t>N.11. Nacimientos de mujeres no casadas por orden del nacimiento.</t>
  </si>
  <si>
    <t>N.9. Nacimientos de mujeres en primer matrimonio por años de casada y orden del nacimiento.</t>
  </si>
  <si>
    <t>Naixements</t>
  </si>
  <si>
    <t>N.1. Naixements amb lloc de residència de la mare València per sexe i estat civil de la mare.</t>
  </si>
  <si>
    <t>N.2. Naixements amb lloc d'inscripció València per sexe i estat civil de la mare.</t>
  </si>
  <si>
    <t xml:space="preserve">N.6. Naixements de mare casada segons l'edat del pare i de la mare casada. </t>
  </si>
  <si>
    <t>N.7. Naixements de mare no casada segons edat del pare.</t>
  </si>
  <si>
    <t>N.8. Naixements per sexe, estat civil i edat de la mare.</t>
  </si>
  <si>
    <t xml:space="preserve">N.5. Naixements segons l'edat dels pares. </t>
  </si>
  <si>
    <t>N.11. Naixements de dones no casades per ordre del naixement.</t>
  </si>
  <si>
    <t>N.9. Naixements de dones en primer matrimoni per anys de casada i ordre del naixement.</t>
  </si>
  <si>
    <t>N.10. Naixements de dones casades més d'una vegada per ordre del naixement.</t>
  </si>
  <si>
    <t>Naixements.</t>
  </si>
  <si>
    <t>Nacimientos.</t>
  </si>
  <si>
    <t>MFT.1. MFT per sexe, estat civil i lloc de residència de la mare València.</t>
  </si>
  <si>
    <t>MFT.2. MFT per sexe, estat civil i lloc d'inscripció València.</t>
  </si>
  <si>
    <t>MFT.2. MFT por sexo, estado civil y lugar de inscripción Valencia.</t>
  </si>
  <si>
    <t>València</t>
  </si>
  <si>
    <t> Tots els naixements</t>
  </si>
  <si>
    <t>Homes</t>
  </si>
  <si>
    <t>Dones</t>
  </si>
  <si>
    <t> De mare casada</t>
  </si>
  <si>
    <t> De mare no casada</t>
  </si>
  <si>
    <t>Gener</t>
  </si>
  <si>
    <t>Febrer</t>
  </si>
  <si>
    <t>Març</t>
  </si>
  <si>
    <t> Juny</t>
  </si>
  <si>
    <t>Juliol</t>
  </si>
  <si>
    <t> Agost</t>
  </si>
  <si>
    <t> Setembre</t>
  </si>
  <si>
    <t> Novembre</t>
  </si>
  <si>
    <t> Desembre</t>
  </si>
  <si>
    <t>Part Normal</t>
  </si>
  <si>
    <t>Assistit per personal sanitari</t>
  </si>
  <si>
    <t>No assistit per personal sanitari</t>
  </si>
  <si>
    <t>Part distòcic</t>
  </si>
  <si>
    <t>Al domicili</t>
  </si>
  <si>
    <t>A un centre sanitari</t>
  </si>
  <si>
    <t>A un altre lloc</t>
  </si>
  <si>
    <t>A Terme</t>
  </si>
  <si>
    <t>Prematurs</t>
  </si>
  <si>
    <t>Edat de la mare</t>
  </si>
  <si>
    <t> Totes les edats</t>
  </si>
  <si>
    <t> Menys de 20</t>
  </si>
  <si>
    <t>Edat del pare</t>
  </si>
  <si>
    <t> De 65 i més</t>
  </si>
  <si>
    <t> No hi consta</t>
  </si>
  <si>
    <t xml:space="preserve">    Menys de 15</t>
  </si>
  <si>
    <t xml:space="preserve">    De 50 i més</t>
  </si>
  <si>
    <t xml:space="preserve">    Totes les edats</t>
  </si>
  <si>
    <t>Totes les edats</t>
  </si>
  <si>
    <t> Primer</t>
  </si>
  <si>
    <t> Segon</t>
  </si>
  <si>
    <t> Tercer</t>
  </si>
  <si>
    <t xml:space="preserve">    Menys de 1</t>
  </si>
  <si>
    <t xml:space="preserve">    De 25 i més</t>
  </si>
  <si>
    <t>Nové</t>
  </si>
  <si>
    <t>Desé i més</t>
  </si>
  <si>
    <t> Quart</t>
  </si>
  <si>
    <t>A terme</t>
  </si>
  <si>
    <t> Tots els parts</t>
  </si>
  <si>
    <t>Sencills</t>
  </si>
  <si>
    <t> Quàdruples o més</t>
  </si>
  <si>
    <t xml:space="preserve">      Menys de 15</t>
  </si>
  <si>
    <t xml:space="preserve">      De 50 i més</t>
  </si>
  <si>
    <t> Dos naixements</t>
  </si>
  <si>
    <t>Un naixement y una MFT</t>
  </si>
  <si>
    <t>Morts fetals tardanes</t>
  </si>
  <si>
    <t xml:space="preserve">Dos MFT </t>
  </si>
  <si>
    <t>Tres naixements</t>
  </si>
  <si>
    <t>Dos naixements y una MFT</t>
  </si>
  <si>
    <t>Un naixement y dos MFT</t>
  </si>
  <si>
    <t>Tres MFT</t>
  </si>
  <si>
    <t>Partos.</t>
  </si>
  <si>
    <t>Matrimonios.</t>
  </si>
  <si>
    <t xml:space="preserve">    De 60 i més</t>
  </si>
  <si>
    <t>Professionals, tècnics i treballadors assimilats</t>
  </si>
  <si>
    <t>Personal directiu de l'Administració Pública i de les empreses</t>
  </si>
  <si>
    <t>Personal administratiu i personal assimilat</t>
  </si>
  <si>
    <t>Comerciants i venedors</t>
  </si>
  <si>
    <t>Personal dels servicis</t>
  </si>
  <si>
    <t>Agricultors, Ramaders, Arboricultors, Pescadors i Caçadors</t>
  </si>
  <si>
    <t>Professionals de la forces armades</t>
  </si>
  <si>
    <t>Estudiants</t>
  </si>
  <si>
    <t>Jubilats, retirats, pensionistes i rendistes</t>
  </si>
  <si>
    <t>Persones que no poden ser classificades</t>
  </si>
  <si>
    <t>Persones que es dediquen a les labors de la llar</t>
  </si>
  <si>
    <t>Treballadors de la producció i assimilats, conductors d'equip de transport i peons no agraris</t>
  </si>
  <si>
    <t> Fadrins</t>
  </si>
  <si>
    <t> Fadrines</t>
  </si>
  <si>
    <t> Viudes</t>
  </si>
  <si>
    <t>Divorciats - Separats</t>
  </si>
  <si>
    <t>Defunciones</t>
  </si>
  <si>
    <t>Defuncions</t>
  </si>
  <si>
    <t>D.3. Defuncions de menors d'1 any per edat i sexe.</t>
  </si>
  <si>
    <t>D.4. Defuncions per edat, sexe i estat civil.</t>
  </si>
  <si>
    <t>D.5. Defuncions segons edat i professió.</t>
  </si>
  <si>
    <t>D.3. Defunciones de menores de 1 año por edad y sexo.</t>
  </si>
  <si>
    <t>D.4. Defunciones por edad, sexo y estado civil.</t>
  </si>
  <si>
    <t>D.5. Defunciones según edad y profesión.</t>
  </si>
  <si>
    <t>Amb lloc de residència València</t>
  </si>
  <si>
    <t>Amb lloc de la mort València</t>
  </si>
  <si>
    <t>Residents morts a València</t>
  </si>
  <si>
    <t> Menys de 24 h.</t>
  </si>
  <si>
    <t> De 7 a 27 díes</t>
  </si>
  <si>
    <t> De 28 díes a 2 mesos</t>
  </si>
  <si>
    <t> De 3 a 5 mesos</t>
  </si>
  <si>
    <t> De 6 a 8 mesos</t>
  </si>
  <si>
    <t> De 9 a 11 mesos</t>
  </si>
  <si>
    <t> Casats</t>
  </si>
  <si>
    <t> Casades</t>
  </si>
  <si>
    <t>Divorciades - Separades</t>
  </si>
  <si>
    <t xml:space="preserve">    Menors de 1 any</t>
  </si>
  <si>
    <t xml:space="preserve">    De més de 100</t>
  </si>
  <si>
    <t>Comerciants i Venedors</t>
  </si>
  <si>
    <t>Personal de servicis</t>
  </si>
  <si>
    <t>Treb.de la producció i assimilats, conductors d´equip de transport i peons i no agraris</t>
  </si>
  <si>
    <t>Professionals de les Forces Armades</t>
  </si>
  <si>
    <t>Persones dedicades a les feïnes de la seua llar</t>
  </si>
  <si>
    <t>Jubilats, Retirats, Pensionistes i Rentistes</t>
  </si>
  <si>
    <t xml:space="preserve">    De  70 i més</t>
  </si>
  <si>
    <t>Anexo</t>
  </si>
  <si>
    <t>Morts fetals tardanes per residència materna</t>
  </si>
  <si>
    <t>Matrimonis pel lloc on han fixat la seua residència</t>
  </si>
  <si>
    <t>Morts pel lloc de residència</t>
  </si>
  <si>
    <t>Creixement vegetatiu</t>
  </si>
  <si>
    <t>Maig</t>
  </si>
  <si>
    <t> D'1 a 6 díes</t>
  </si>
  <si>
    <t xml:space="preserve">    D  '  1</t>
  </si>
  <si>
    <t>Professionals, Tècnics i Treballadors assimilats</t>
  </si>
  <si>
    <t>Personal directiu de l'Administració Pública i de les Empreses</t>
  </si>
  <si>
    <t>Personal administratiu i assimilat</t>
  </si>
  <si>
    <t>Nascuts vius per residència materna</t>
  </si>
  <si>
    <t>N.4. Nacimientos por maturidad, normalidad y asistencia sanitaria.</t>
  </si>
  <si>
    <t>N.4. Naixements per maturitat, normalitat i assistència sanitària.</t>
  </si>
  <si>
    <t>MFT.3. MFT por maturidad, normalidad y asistencia sanitaria.</t>
  </si>
  <si>
    <t>MFT.1. MFT por sexo, estado civil y lugar de residencia de la madre Valencia.</t>
  </si>
  <si>
    <t>MFT.3. MFT per maturitat, normalitat i assistència sanitària.</t>
  </si>
  <si>
    <t>Normal</t>
  </si>
  <si>
    <t>Distòcic</t>
  </si>
  <si>
    <t>P.4. Parts per maturitat, normalitat i assistència sanitària.</t>
  </si>
  <si>
    <t>P.5. Parts segons edat de la mare, multiplicitat i vitalitat.</t>
  </si>
  <si>
    <t>P.6. Parts segons multiplicitat i normalitat.</t>
  </si>
  <si>
    <t>P.7. Parts segons multiplicitat i sexe.</t>
  </si>
  <si>
    <t>P.4. Partos por maturidad, normalidad y asistencia sanitaria.</t>
  </si>
  <si>
    <t>P.5. Partos según edad de la madre, multiplicidad y vitalidad.</t>
  </si>
  <si>
    <t>P.6. Partos según multiplicidad y normalidad.</t>
  </si>
  <si>
    <t>P.7. Partos según multiplicidad y sexo.</t>
  </si>
  <si>
    <t> Normal</t>
  </si>
  <si>
    <t> València</t>
  </si>
  <si>
    <t>Tots</t>
  </si>
  <si>
    <t> Distòcic</t>
  </si>
  <si>
    <t> Quadruples o més</t>
  </si>
  <si>
    <t> Sencills</t>
  </si>
  <si>
    <t>Xiquets</t>
  </si>
  <si>
    <t>Xiquetes</t>
  </si>
  <si>
    <t>Dos xiquets</t>
  </si>
  <si>
    <t>Xiquet i xiqueta</t>
  </si>
  <si>
    <t>Dos xiquetes</t>
  </si>
  <si>
    <t>Tres xiquets</t>
  </si>
  <si>
    <t>Dos xiquets i una xiqueta</t>
  </si>
  <si>
    <t>Un xiquet i dos xiquetes</t>
  </si>
  <si>
    <t>Tres xiquetes</t>
  </si>
  <si>
    <t xml:space="preserve"> Parts sencills </t>
  </si>
  <si>
    <t>Parts dobles</t>
  </si>
  <si>
    <t>Parts triples</t>
  </si>
  <si>
    <t> Parts quadrúples o més</t>
  </si>
  <si>
    <t>N.3. Naixements per mesos.</t>
  </si>
  <si>
    <t>N.3. Nacimientos por meses.</t>
  </si>
  <si>
    <t>MFT.4. MFT per mesos.</t>
  </si>
  <si>
    <t>MFT.4. MFT por meses.</t>
  </si>
  <si>
    <t>P.3. Parts per mesos.</t>
  </si>
  <si>
    <t>P.3. Partos por meses.</t>
  </si>
  <si>
    <t>M.1. Matrimonios que han fijado su residencia en Valencia por meses.</t>
  </si>
  <si>
    <t xml:space="preserve">M.2. Matrimonios que han fijado su residencia en Valencia según la edad y estado civil anterior de cada cónyuge. </t>
  </si>
  <si>
    <t>M.3. Matrimonios que han fijado su residencia en Valencia por forma de celebración.</t>
  </si>
  <si>
    <t> Segons altra religió</t>
  </si>
  <si>
    <t> Exclusivament civil</t>
  </si>
  <si>
    <t xml:space="preserve">        han fijado su residencia.</t>
  </si>
  <si>
    <t>M.1. Matrimonis que han fixat la seua residència a València per mesos.</t>
  </si>
  <si>
    <t xml:space="preserve">M.2. Matrimonis que han fixat la seua residència a València segons l'edat i estat civil anterior de cada cònjuge. </t>
  </si>
  <si>
    <t>M.3. Matrimonis que han fixat la seua residència a València per tipus de celebració.</t>
  </si>
  <si>
    <t> Segons la religió catòlica</t>
  </si>
  <si>
    <t>M.4. Residentes en Valencia que han contrido matrimonio, por sexo, lugar de celebración y lugar donde</t>
  </si>
  <si>
    <t>El matrimoni fixa la seua residència a València</t>
  </si>
  <si>
    <t>El matrimoni celebra el matrimoni a València</t>
  </si>
  <si>
    <t>M.4. Residentes en Valencia que han contrido matrimonio, por sexo, lugar de celebración y lugar donde han fijado su residencia.</t>
  </si>
  <si>
    <t>M.5. Residentes en Valencia que han contrido matrimonio, por sexo y profesión.</t>
  </si>
  <si>
    <t>A.2. Nacimientos con residencia de la madre Valencia y principales indicadores.</t>
  </si>
  <si>
    <t>A.2. Naixements amb residència de la mare València i principals indicadors.</t>
  </si>
  <si>
    <t>A.3. Matrimonis que han fixat la seua residència a València i principals indicadors.</t>
  </si>
  <si>
    <t>A.3. Matrimonios que han fijado su residencia en Valencia y principales indicadores.</t>
  </si>
  <si>
    <t>A.4. Defuncions amb residència del mort València i principals indicadors.</t>
  </si>
  <si>
    <t>A.4. Defunciones con residencia del fallecido Valencia y principales indicadores.</t>
  </si>
  <si>
    <t>A.5. Resum dels fenòmens demogràfics.</t>
  </si>
  <si>
    <t>A.5. Resumen de los fenómenos demográficos.</t>
  </si>
  <si>
    <t> Matrimonis per 1.000 hab.</t>
  </si>
  <si>
    <t> Naixements per 1.000 hab.</t>
  </si>
  <si>
    <t> Morts fetals tardanes per 1.000 hab.</t>
  </si>
  <si>
    <t>Homes per 100 naixements</t>
  </si>
  <si>
    <t>Fills de mare no casada per 100 naixements</t>
  </si>
  <si>
    <t> Naixements per 100 alumbrats</t>
  </si>
  <si>
    <t xml:space="preserve"> </t>
  </si>
  <si>
    <t>D.2. Defunciones según lugar de residencia, lugar de fallecimiento y sexo.</t>
  </si>
  <si>
    <t xml:space="preserve">D.2. Defuncions segons lloc de residència, lloc de la mort i sexe. </t>
  </si>
  <si>
    <t>Cinqué</t>
  </si>
  <si>
    <t>Sisé</t>
  </si>
  <si>
    <t>Seté</t>
  </si>
  <si>
    <t>Vuité</t>
  </si>
  <si>
    <t> Vidus</t>
  </si>
  <si>
    <t> Vidues</t>
  </si>
  <si>
    <t>A.1. Població de dret calculada a 1 de juliol a València per sexe.</t>
  </si>
  <si>
    <t>A.1. Población de derecho calculada a 1 de julio en Valencia por sexo.</t>
  </si>
  <si>
    <t>M.5. Residents a València que han contret matrimoni, per sexe i professió.</t>
  </si>
  <si>
    <t xml:space="preserve">M.4. Residents a València que han contret matrimoni, per sexe, lloc de celebració i lloc on han fixat la seua residència. </t>
  </si>
  <si>
    <t>El matrimoni celebra i fixa la seua residència a València</t>
  </si>
  <si>
    <t>Morts per 1.000 hab.</t>
  </si>
  <si>
    <t>Homes per 100 morts</t>
  </si>
  <si>
    <t> Menors de quatre setmanes per 100 morts</t>
  </si>
  <si>
    <t> Menors d'un any per 100 morts</t>
  </si>
  <si>
    <t>Morts menors d'un any per 1.000 nascuts vius</t>
  </si>
  <si>
    <t>Haguts en parts múltiples per 100 alumbrats</t>
  </si>
  <si>
    <t>Matrimonis.</t>
  </si>
  <si>
    <t xml:space="preserve">M.4. Residents a València que han contret matrimoni, per sexe, lloc de celebració i lloc on han fixat la </t>
  </si>
  <si>
    <t xml:space="preserve">        seua residència.</t>
  </si>
  <si>
    <t>Parts.</t>
  </si>
  <si>
    <t>Morts fetals tardanes.</t>
  </si>
  <si>
    <t>Muertes fetales tardías.</t>
  </si>
  <si>
    <t>Anexe</t>
  </si>
  <si>
    <t xml:space="preserve">D.1. Defuncions per mesos i sexe. </t>
  </si>
  <si>
    <t>D.1. Defunciones por meses y sexo.</t>
  </si>
  <si>
    <t xml:space="preserve">València </t>
  </si>
  <si>
    <t>N.12. Naixements segons continent de nacionalitat dels pares.</t>
  </si>
  <si>
    <t>N. 12. Nacimientos según continente de nacionalidad de los padres.</t>
  </si>
  <si>
    <t>Nacionalitat Mare</t>
  </si>
  <si>
    <t>Espanyola</t>
  </si>
  <si>
    <t>Resta UE (25)</t>
  </si>
  <si>
    <t>Resta Europa</t>
  </si>
  <si>
    <t>Àfrica</t>
  </si>
  <si>
    <t>Amèrica del Sud</t>
  </si>
  <si>
    <t>Àsia</t>
  </si>
  <si>
    <t>Altres</t>
  </si>
  <si>
    <t>Nacionalitat Pare</t>
  </si>
  <si>
    <t>No hi consta</t>
  </si>
  <si>
    <t xml:space="preserve">N. 12. Naixements segons continent de nacionalitat dels pares. </t>
  </si>
  <si>
    <t xml:space="preserve">N. 12. Nacimientos según continente de nacionalidad de los padres. </t>
  </si>
  <si>
    <t>Divorciats</t>
  </si>
  <si>
    <t> Divorciades</t>
  </si>
  <si>
    <t>Nota: La població correspon a la mitjana entre la població a 01/01/2004 i la població a 01/01/2005, del Padró Municipal d'Habitants.</t>
  </si>
  <si>
    <t>P.1. Parts segons edat de la mare, multiplicitat i maturitat. (Lloc de residència de la mare València)</t>
  </si>
  <si>
    <t>P.2. Parts segons edat de la mare, multiplicitat i maturitat. (Lloc d'inscripció València)</t>
  </si>
  <si>
    <t>P.2. Partos  según edad de la madre, multiplicidad y maturidad. (Lugar de inscripción Valencia)</t>
  </si>
  <si>
    <t>P.1. Partos según edad de la madre, multiplicidad y maturidad. (Lugar de residencia de la madre Valencia)</t>
  </si>
  <si>
    <t>N.1. Naixements  per sexe i estat civil de la mare. (Lloc de residència de la mare València)</t>
  </si>
  <si>
    <t>N.2. Naixements per sexe i estat civil de la mare. (Lloc d'inscripció València)</t>
  </si>
  <si>
    <t>N.1. Nacimientos  por sexo y estado civil de la madre. (Lugar de residencia de la madre Valencia)</t>
  </si>
  <si>
    <t>N.2. Nacimientos  por sexo y estado civil de la madre. (Lugar de inscripción Valencia)</t>
  </si>
  <si>
    <t>P.1. Parts  segons edat de la mare, multiplicitat i maturitat. (Lloc de residència de la mare València)</t>
  </si>
  <si>
    <t>P.1. Partos  según edad de la madre, multiplicidad y maturidad.(Lugar de residencia de la madre Valencia)</t>
  </si>
  <si>
    <t>P.2. Parts  segons edat de la mare, multiplicitat i maturitat. (Lloc d'inscripció València)</t>
  </si>
  <si>
    <t>Espanya</t>
  </si>
  <si>
    <t>Colòmbia</t>
  </si>
  <si>
    <t>Equador</t>
  </si>
  <si>
    <t>Romania</t>
  </si>
  <si>
    <t>Xina</t>
  </si>
  <si>
    <t>Argentina</t>
  </si>
  <si>
    <t>El Marroc</t>
  </si>
  <si>
    <t>Nigèria</t>
  </si>
  <si>
    <t>Brasil</t>
  </si>
  <si>
    <t>Bolívia</t>
  </si>
  <si>
    <t>Resto de països</t>
  </si>
  <si>
    <t>N. 13. Nacimientos por sexo según país de nacionalidad de la madre.</t>
  </si>
  <si>
    <t xml:space="preserve">N. 13. Naixements per sexe segons país de nacionalitat de la mare. </t>
  </si>
  <si>
    <t>D.6. Defuncions segons continent de nacionalitat i sexe.</t>
  </si>
  <si>
    <t>D.6. Defunciones según continente de nacionalidad y sexo.</t>
  </si>
  <si>
    <t>Edad mitjana al matrimoni</t>
  </si>
  <si>
    <t>fadrins</t>
  </si>
  <si>
    <t>vidus</t>
  </si>
  <si>
    <t>divorciats</t>
  </si>
  <si>
    <t>Edad mitjana de la mare al naixement</t>
  </si>
  <si>
    <t>Edad mitjana de la mare al primer naixement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</si>
</sst>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"/>
    <numFmt numFmtId="173" formatCode="0.0000"/>
    <numFmt numFmtId="174" formatCode="0.000"/>
    <numFmt numFmtId="175" formatCode="0.00000000"/>
    <numFmt numFmtId="176" formatCode="0.0000000"/>
    <numFmt numFmtId="177" formatCode="0.00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"/>
  </numFmts>
  <fonts count="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 indent="2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3"/>
    </xf>
    <xf numFmtId="0" fontId="0" fillId="0" borderId="0" xfId="0" applyFont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3" fontId="2" fillId="2" borderId="3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0" fillId="0" borderId="0" xfId="0" applyAlignment="1">
      <alignment horizontal="left" inden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3"/>
    </row>
    <row r="2" ht="12.75">
      <c r="A2" s="3" t="s">
        <v>209</v>
      </c>
    </row>
    <row r="3" ht="12.75">
      <c r="A3" t="s">
        <v>450</v>
      </c>
    </row>
    <row r="4" ht="12.75">
      <c r="A4" t="s">
        <v>451</v>
      </c>
    </row>
    <row r="5" spans="1:6" ht="12.75">
      <c r="A5" t="s">
        <v>364</v>
      </c>
      <c r="F5" t="s">
        <v>399</v>
      </c>
    </row>
    <row r="6" ht="12.75">
      <c r="A6" t="s">
        <v>331</v>
      </c>
    </row>
    <row r="7" ht="12.75">
      <c r="A7" t="s">
        <v>205</v>
      </c>
    </row>
    <row r="8" ht="12.75">
      <c r="A8" t="s">
        <v>202</v>
      </c>
    </row>
    <row r="9" ht="12.75">
      <c r="A9" t="s">
        <v>203</v>
      </c>
    </row>
    <row r="10" ht="12.75">
      <c r="A10" t="s">
        <v>204</v>
      </c>
    </row>
    <row r="11" ht="12.75">
      <c r="A11" t="s">
        <v>207</v>
      </c>
    </row>
    <row r="12" ht="12.75">
      <c r="A12" t="s">
        <v>208</v>
      </c>
    </row>
    <row r="13" ht="12.75">
      <c r="A13" t="s">
        <v>206</v>
      </c>
    </row>
    <row r="14" ht="12.75">
      <c r="A14" t="s">
        <v>429</v>
      </c>
    </row>
    <row r="15" ht="12.75">
      <c r="A15" s="28" t="s">
        <v>469</v>
      </c>
    </row>
    <row r="17" ht="12.75">
      <c r="A17" s="1" t="s">
        <v>210</v>
      </c>
    </row>
    <row r="18" ht="12.75">
      <c r="A18" s="4" t="s">
        <v>452</v>
      </c>
    </row>
    <row r="19" ht="12.75">
      <c r="A19" s="4" t="s">
        <v>453</v>
      </c>
    </row>
    <row r="20" ht="12.75">
      <c r="A20" s="4" t="s">
        <v>365</v>
      </c>
    </row>
    <row r="21" ht="12.75">
      <c r="A21" s="4" t="s">
        <v>330</v>
      </c>
    </row>
    <row r="22" ht="12.75">
      <c r="A22" s="4" t="s">
        <v>192</v>
      </c>
    </row>
    <row r="23" ht="12.75">
      <c r="A23" s="4" t="s">
        <v>193</v>
      </c>
    </row>
    <row r="24" ht="12.75">
      <c r="A24" s="4" t="s">
        <v>194</v>
      </c>
    </row>
    <row r="25" ht="12.75">
      <c r="A25" s="4" t="s">
        <v>195</v>
      </c>
    </row>
    <row r="26" ht="12.75">
      <c r="A26" s="4" t="s">
        <v>198</v>
      </c>
    </row>
    <row r="27" ht="12.75">
      <c r="A27" s="4" t="s">
        <v>196</v>
      </c>
    </row>
    <row r="28" ht="12.75">
      <c r="A28" s="4" t="s">
        <v>197</v>
      </c>
    </row>
    <row r="29" ht="12.75">
      <c r="A29" s="4" t="s">
        <v>430</v>
      </c>
    </row>
    <row r="30" ht="12.75">
      <c r="A30" s="37" t="s">
        <v>468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A1" sqref="A1"/>
    </sheetView>
  </sheetViews>
  <sheetFormatPr defaultColWidth="11.421875" defaultRowHeight="12.75"/>
  <cols>
    <col min="1" max="1" width="13.8515625" style="8" bestFit="1" customWidth="1"/>
    <col min="2" max="16384" width="11.421875" style="8" customWidth="1"/>
  </cols>
  <sheetData>
    <row r="1" ht="12.75">
      <c r="A1" s="6" t="s">
        <v>207</v>
      </c>
    </row>
    <row r="2" ht="12.75">
      <c r="A2" s="7" t="s">
        <v>198</v>
      </c>
    </row>
    <row r="4" spans="1:12" ht="21" customHeight="1">
      <c r="A4" s="48"/>
      <c r="B4" s="52" t="s">
        <v>187</v>
      </c>
      <c r="C4" s="52" t="s">
        <v>248</v>
      </c>
      <c r="D4" s="52" t="s">
        <v>249</v>
      </c>
      <c r="E4" s="52" t="s">
        <v>250</v>
      </c>
      <c r="F4" s="52" t="s">
        <v>255</v>
      </c>
      <c r="G4" s="52" t="s">
        <v>402</v>
      </c>
      <c r="H4" s="50" t="s">
        <v>403</v>
      </c>
      <c r="I4" s="50" t="s">
        <v>404</v>
      </c>
      <c r="J4" s="50" t="s">
        <v>405</v>
      </c>
      <c r="K4" s="50" t="s">
        <v>253</v>
      </c>
      <c r="L4" s="50" t="s">
        <v>254</v>
      </c>
    </row>
    <row r="5" spans="1:12" ht="19.5" customHeight="1">
      <c r="A5" s="8" t="s">
        <v>187</v>
      </c>
      <c r="B5" s="13">
        <v>5800</v>
      </c>
      <c r="C5" s="13">
        <v>3026</v>
      </c>
      <c r="D5" s="13">
        <v>2228</v>
      </c>
      <c r="E5" s="13">
        <v>407</v>
      </c>
      <c r="F5" s="13">
        <v>86</v>
      </c>
      <c r="G5" s="13">
        <v>28</v>
      </c>
      <c r="H5" s="13">
        <v>13</v>
      </c>
      <c r="I5" s="13">
        <v>4</v>
      </c>
      <c r="J5" s="13">
        <v>6</v>
      </c>
      <c r="K5" s="13">
        <v>2</v>
      </c>
      <c r="L5" s="13">
        <v>0</v>
      </c>
    </row>
    <row r="6" spans="1:12" ht="12.75">
      <c r="A6" s="8" t="s">
        <v>251</v>
      </c>
      <c r="B6" s="13">
        <v>490</v>
      </c>
      <c r="C6" s="13">
        <v>418</v>
      </c>
      <c r="D6" s="13">
        <v>63</v>
      </c>
      <c r="E6" s="13">
        <v>8</v>
      </c>
      <c r="F6" s="13">
        <v>1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</row>
    <row r="7" spans="1:12" ht="12.75">
      <c r="A7" s="8" t="s">
        <v>46</v>
      </c>
      <c r="B7" s="13">
        <v>693</v>
      </c>
      <c r="C7" s="13">
        <v>600</v>
      </c>
      <c r="D7" s="13">
        <v>76</v>
      </c>
      <c r="E7" s="13">
        <v>12</v>
      </c>
      <c r="F7" s="13">
        <v>4</v>
      </c>
      <c r="G7" s="13">
        <v>0</v>
      </c>
      <c r="H7" s="13">
        <v>1</v>
      </c>
      <c r="I7" s="13">
        <v>0</v>
      </c>
      <c r="J7" s="13">
        <v>0</v>
      </c>
      <c r="K7" s="13">
        <v>0</v>
      </c>
      <c r="L7" s="13">
        <v>0</v>
      </c>
    </row>
    <row r="8" spans="1:12" ht="12.75">
      <c r="A8" s="8" t="s">
        <v>47</v>
      </c>
      <c r="B8" s="13">
        <v>751</v>
      </c>
      <c r="C8" s="13">
        <v>616</v>
      </c>
      <c r="D8" s="13">
        <v>126</v>
      </c>
      <c r="E8" s="13">
        <v>8</v>
      </c>
      <c r="F8" s="13">
        <v>1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</row>
    <row r="9" spans="1:12" ht="12.75">
      <c r="A9" s="8" t="s">
        <v>48</v>
      </c>
      <c r="B9" s="13">
        <v>706</v>
      </c>
      <c r="C9" s="13">
        <v>484</v>
      </c>
      <c r="D9" s="13">
        <v>202</v>
      </c>
      <c r="E9" s="13">
        <v>20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</row>
    <row r="10" spans="1:12" ht="12.75">
      <c r="A10" s="8" t="s">
        <v>49</v>
      </c>
      <c r="B10" s="13">
        <v>623</v>
      </c>
      <c r="C10" s="13">
        <v>320</v>
      </c>
      <c r="D10" s="13">
        <v>270</v>
      </c>
      <c r="E10" s="13">
        <v>32</v>
      </c>
      <c r="F10" s="13">
        <v>1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12" ht="12.75">
      <c r="A11" s="8" t="s">
        <v>50</v>
      </c>
      <c r="B11" s="13">
        <v>549</v>
      </c>
      <c r="C11" s="13">
        <v>197</v>
      </c>
      <c r="D11" s="13">
        <v>305</v>
      </c>
      <c r="E11" s="13">
        <v>39</v>
      </c>
      <c r="F11" s="13">
        <v>6</v>
      </c>
      <c r="G11" s="13">
        <v>2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2" ht="12.75">
      <c r="A12" s="8" t="s">
        <v>51</v>
      </c>
      <c r="B12" s="13">
        <v>491</v>
      </c>
      <c r="C12" s="13">
        <v>136</v>
      </c>
      <c r="D12" s="13">
        <v>311</v>
      </c>
      <c r="E12" s="13">
        <v>37</v>
      </c>
      <c r="F12" s="13">
        <v>7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1:12" ht="12.75">
      <c r="A13" s="8" t="s">
        <v>52</v>
      </c>
      <c r="B13" s="13">
        <v>360</v>
      </c>
      <c r="C13" s="13">
        <v>80</v>
      </c>
      <c r="D13" s="13">
        <v>223</v>
      </c>
      <c r="E13" s="13">
        <v>46</v>
      </c>
      <c r="F13" s="13">
        <v>10</v>
      </c>
      <c r="G13" s="13">
        <v>1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2" ht="12.75">
      <c r="A14" s="8" t="s">
        <v>53</v>
      </c>
      <c r="B14" s="13">
        <v>308</v>
      </c>
      <c r="C14" s="13">
        <v>50</v>
      </c>
      <c r="D14" s="13">
        <v>205</v>
      </c>
      <c r="E14" s="13">
        <v>35</v>
      </c>
      <c r="F14" s="13">
        <v>13</v>
      </c>
      <c r="G14" s="13">
        <v>5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2" ht="12.75">
      <c r="A15" s="8" t="s">
        <v>54</v>
      </c>
      <c r="B15" s="13">
        <v>207</v>
      </c>
      <c r="C15" s="13">
        <v>31</v>
      </c>
      <c r="D15" s="13">
        <v>126</v>
      </c>
      <c r="E15" s="13">
        <v>36</v>
      </c>
      <c r="F15" s="13">
        <v>10</v>
      </c>
      <c r="G15" s="13">
        <v>2</v>
      </c>
      <c r="H15" s="13">
        <v>2</v>
      </c>
      <c r="I15" s="13">
        <v>0</v>
      </c>
      <c r="J15" s="13">
        <v>0</v>
      </c>
      <c r="K15" s="13">
        <v>0</v>
      </c>
      <c r="L15" s="13">
        <v>0</v>
      </c>
    </row>
    <row r="16" spans="1:12" ht="12.75">
      <c r="A16" s="8" t="s">
        <v>55</v>
      </c>
      <c r="B16" s="13">
        <v>155</v>
      </c>
      <c r="C16" s="13">
        <v>27</v>
      </c>
      <c r="D16" s="13">
        <v>85</v>
      </c>
      <c r="E16" s="13">
        <v>34</v>
      </c>
      <c r="F16" s="13">
        <v>4</v>
      </c>
      <c r="G16" s="13">
        <v>3</v>
      </c>
      <c r="H16" s="13">
        <v>2</v>
      </c>
      <c r="I16" s="13">
        <v>0</v>
      </c>
      <c r="J16" s="13">
        <v>0</v>
      </c>
      <c r="K16" s="13">
        <v>0</v>
      </c>
      <c r="L16" s="13">
        <v>0</v>
      </c>
    </row>
    <row r="17" spans="1:12" ht="12.75">
      <c r="A17" s="8" t="s">
        <v>56</v>
      </c>
      <c r="B17" s="13">
        <v>128</v>
      </c>
      <c r="C17" s="13">
        <v>18</v>
      </c>
      <c r="D17" s="13">
        <v>72</v>
      </c>
      <c r="E17" s="13">
        <v>25</v>
      </c>
      <c r="F17" s="13">
        <v>12</v>
      </c>
      <c r="G17" s="13">
        <v>0</v>
      </c>
      <c r="H17" s="13">
        <v>0</v>
      </c>
      <c r="I17" s="13">
        <v>0</v>
      </c>
      <c r="J17" s="13">
        <v>1</v>
      </c>
      <c r="K17" s="13">
        <v>0</v>
      </c>
      <c r="L17" s="13">
        <v>0</v>
      </c>
    </row>
    <row r="18" spans="1:12" ht="12.75">
      <c r="A18" s="8" t="s">
        <v>57</v>
      </c>
      <c r="B18" s="13">
        <v>105</v>
      </c>
      <c r="C18" s="13">
        <v>19</v>
      </c>
      <c r="D18" s="13">
        <v>51</v>
      </c>
      <c r="E18" s="13">
        <v>24</v>
      </c>
      <c r="F18" s="13">
        <v>3</v>
      </c>
      <c r="G18" s="13">
        <v>5</v>
      </c>
      <c r="H18" s="13">
        <v>0</v>
      </c>
      <c r="I18" s="13">
        <v>2</v>
      </c>
      <c r="J18" s="13">
        <v>1</v>
      </c>
      <c r="K18" s="13">
        <v>0</v>
      </c>
      <c r="L18" s="13">
        <v>0</v>
      </c>
    </row>
    <row r="19" spans="1:12" ht="12.75">
      <c r="A19" s="8" t="s">
        <v>58</v>
      </c>
      <c r="B19" s="13">
        <v>78</v>
      </c>
      <c r="C19" s="13">
        <v>14</v>
      </c>
      <c r="D19" s="13">
        <v>41</v>
      </c>
      <c r="E19" s="13">
        <v>17</v>
      </c>
      <c r="F19" s="13">
        <v>3</v>
      </c>
      <c r="G19" s="13">
        <v>1</v>
      </c>
      <c r="H19" s="13">
        <v>1</v>
      </c>
      <c r="I19" s="13">
        <v>0</v>
      </c>
      <c r="J19" s="13">
        <v>1</v>
      </c>
      <c r="K19" s="13">
        <v>0</v>
      </c>
      <c r="L19" s="13">
        <v>0</v>
      </c>
    </row>
    <row r="20" spans="1:12" ht="12.75">
      <c r="A20" s="8" t="s">
        <v>59</v>
      </c>
      <c r="B20" s="13">
        <v>51</v>
      </c>
      <c r="C20" s="13">
        <v>8</v>
      </c>
      <c r="D20" s="13">
        <v>26</v>
      </c>
      <c r="E20" s="13">
        <v>7</v>
      </c>
      <c r="F20" s="13">
        <v>1</v>
      </c>
      <c r="G20" s="13">
        <v>5</v>
      </c>
      <c r="H20" s="13">
        <v>1</v>
      </c>
      <c r="I20" s="13">
        <v>1</v>
      </c>
      <c r="J20" s="13">
        <v>2</v>
      </c>
      <c r="K20" s="13">
        <v>0</v>
      </c>
      <c r="L20" s="13">
        <v>0</v>
      </c>
    </row>
    <row r="21" spans="1:12" ht="12.75">
      <c r="A21" s="8" t="s">
        <v>11</v>
      </c>
      <c r="B21" s="13">
        <v>25</v>
      </c>
      <c r="C21" s="13">
        <v>3</v>
      </c>
      <c r="D21" s="13">
        <v>12</v>
      </c>
      <c r="E21" s="13">
        <v>8</v>
      </c>
      <c r="F21" s="13">
        <v>0</v>
      </c>
      <c r="G21" s="13">
        <v>1</v>
      </c>
      <c r="H21" s="13">
        <v>1</v>
      </c>
      <c r="I21" s="13">
        <v>0</v>
      </c>
      <c r="J21" s="13">
        <v>0</v>
      </c>
      <c r="K21" s="13">
        <v>0</v>
      </c>
      <c r="L21" s="13">
        <v>0</v>
      </c>
    </row>
    <row r="22" spans="1:12" ht="12.75">
      <c r="A22" s="8" t="s">
        <v>12</v>
      </c>
      <c r="B22" s="13">
        <v>22</v>
      </c>
      <c r="C22" s="13">
        <v>0</v>
      </c>
      <c r="D22" s="13">
        <v>16</v>
      </c>
      <c r="E22" s="13">
        <v>3</v>
      </c>
      <c r="F22" s="13">
        <v>2</v>
      </c>
      <c r="G22" s="13">
        <v>1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</row>
    <row r="23" spans="1:12" ht="12.75">
      <c r="A23" s="8" t="s">
        <v>13</v>
      </c>
      <c r="B23" s="13">
        <v>15</v>
      </c>
      <c r="C23" s="13">
        <v>2</v>
      </c>
      <c r="D23" s="13">
        <v>6</v>
      </c>
      <c r="E23" s="13">
        <v>4</v>
      </c>
      <c r="F23" s="13">
        <v>2</v>
      </c>
      <c r="G23" s="13">
        <v>0</v>
      </c>
      <c r="H23" s="13">
        <v>0</v>
      </c>
      <c r="I23" s="13">
        <v>0</v>
      </c>
      <c r="J23" s="13">
        <v>0</v>
      </c>
      <c r="K23" s="13">
        <v>1</v>
      </c>
      <c r="L23" s="13">
        <v>0</v>
      </c>
    </row>
    <row r="24" spans="1:12" ht="12.75">
      <c r="A24" s="8" t="s">
        <v>14</v>
      </c>
      <c r="B24" s="13">
        <v>18</v>
      </c>
      <c r="C24" s="13">
        <v>1</v>
      </c>
      <c r="D24" s="13">
        <v>5</v>
      </c>
      <c r="E24" s="13">
        <v>5</v>
      </c>
      <c r="F24" s="13">
        <v>2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>
        <v>0</v>
      </c>
    </row>
    <row r="25" spans="1:12" ht="12.75">
      <c r="A25" s="8" t="s">
        <v>15</v>
      </c>
      <c r="B25" s="13">
        <v>5</v>
      </c>
      <c r="C25" s="13">
        <v>0</v>
      </c>
      <c r="D25" s="13">
        <v>1</v>
      </c>
      <c r="E25" s="13">
        <v>3</v>
      </c>
      <c r="F25" s="13">
        <v>0</v>
      </c>
      <c r="G25" s="13">
        <v>0</v>
      </c>
      <c r="H25" s="13">
        <v>1</v>
      </c>
      <c r="I25" s="13">
        <v>0</v>
      </c>
      <c r="J25" s="13">
        <v>0</v>
      </c>
      <c r="K25" s="13">
        <v>0</v>
      </c>
      <c r="L25" s="13">
        <v>0</v>
      </c>
    </row>
    <row r="26" spans="1:12" ht="12.75">
      <c r="A26" s="8" t="s">
        <v>16</v>
      </c>
      <c r="B26" s="13">
        <v>5</v>
      </c>
      <c r="C26" s="13">
        <v>2</v>
      </c>
      <c r="D26" s="13">
        <v>0</v>
      </c>
      <c r="E26" s="13">
        <v>1</v>
      </c>
      <c r="F26" s="13">
        <v>0</v>
      </c>
      <c r="G26" s="13">
        <v>1</v>
      </c>
      <c r="H26" s="13">
        <v>1</v>
      </c>
      <c r="I26" s="13">
        <v>0</v>
      </c>
      <c r="J26" s="13">
        <v>0</v>
      </c>
      <c r="K26" s="13">
        <v>0</v>
      </c>
      <c r="L26" s="13">
        <v>0</v>
      </c>
    </row>
    <row r="27" spans="1:12" ht="12.75">
      <c r="A27" s="8" t="s">
        <v>17</v>
      </c>
      <c r="B27" s="13">
        <v>7</v>
      </c>
      <c r="C27" s="13">
        <v>0</v>
      </c>
      <c r="D27" s="13">
        <v>4</v>
      </c>
      <c r="E27" s="13">
        <v>0</v>
      </c>
      <c r="F27" s="13">
        <v>3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</row>
    <row r="28" spans="1:12" ht="12.75">
      <c r="A28" s="8" t="s">
        <v>18</v>
      </c>
      <c r="B28" s="13">
        <v>4</v>
      </c>
      <c r="C28" s="13">
        <v>0</v>
      </c>
      <c r="D28" s="13">
        <v>1</v>
      </c>
      <c r="E28" s="13">
        <v>2</v>
      </c>
      <c r="F28" s="13">
        <v>0</v>
      </c>
      <c r="G28" s="13">
        <v>0</v>
      </c>
      <c r="H28" s="13">
        <v>1</v>
      </c>
      <c r="I28" s="13">
        <v>0</v>
      </c>
      <c r="J28" s="13">
        <v>0</v>
      </c>
      <c r="K28" s="13">
        <v>0</v>
      </c>
      <c r="L28" s="13">
        <v>0</v>
      </c>
    </row>
    <row r="29" spans="1:12" ht="12.75">
      <c r="A29" s="8" t="s">
        <v>19</v>
      </c>
      <c r="B29" s="13">
        <v>1</v>
      </c>
      <c r="C29" s="13">
        <v>0</v>
      </c>
      <c r="D29" s="13">
        <v>0</v>
      </c>
      <c r="E29" s="13">
        <v>1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</row>
    <row r="30" spans="1:12" ht="12.75">
      <c r="A30" s="8" t="s">
        <v>20</v>
      </c>
      <c r="B30" s="13">
        <v>1</v>
      </c>
      <c r="C30" s="13">
        <v>0</v>
      </c>
      <c r="D30" s="13">
        <v>1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</row>
    <row r="31" spans="1:12" ht="12.75">
      <c r="A31" s="8" t="s">
        <v>252</v>
      </c>
      <c r="B31" s="13">
        <v>2</v>
      </c>
      <c r="C31" s="13">
        <v>0</v>
      </c>
      <c r="D31" s="13">
        <v>0</v>
      </c>
      <c r="E31" s="13">
        <v>0</v>
      </c>
      <c r="F31" s="13">
        <v>1</v>
      </c>
      <c r="G31" s="13">
        <v>0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</row>
  </sheetData>
  <printOptions/>
  <pageMargins left="0.75" right="0.75" top="1" bottom="1" header="0" footer="0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B4" sqref="B4:L4"/>
    </sheetView>
  </sheetViews>
  <sheetFormatPr defaultColWidth="11.421875" defaultRowHeight="12.75"/>
  <cols>
    <col min="1" max="16384" width="11.421875" style="8" customWidth="1"/>
  </cols>
  <sheetData>
    <row r="1" ht="12.75">
      <c r="A1" s="6" t="s">
        <v>208</v>
      </c>
    </row>
    <row r="2" ht="12.75">
      <c r="A2" s="7" t="s">
        <v>196</v>
      </c>
    </row>
    <row r="4" spans="1:12" ht="20.25" customHeight="1">
      <c r="A4" s="74"/>
      <c r="B4" s="51" t="s">
        <v>187</v>
      </c>
      <c r="C4" s="51" t="s">
        <v>248</v>
      </c>
      <c r="D4" s="51" t="s">
        <v>249</v>
      </c>
      <c r="E4" s="51" t="s">
        <v>250</v>
      </c>
      <c r="F4" s="51" t="s">
        <v>255</v>
      </c>
      <c r="G4" s="51" t="s">
        <v>402</v>
      </c>
      <c r="H4" s="42" t="s">
        <v>403</v>
      </c>
      <c r="I4" s="42" t="s">
        <v>404</v>
      </c>
      <c r="J4" s="42" t="s">
        <v>405</v>
      </c>
      <c r="K4" s="42" t="s">
        <v>253</v>
      </c>
      <c r="L4" s="42" t="s">
        <v>254</v>
      </c>
    </row>
    <row r="5" spans="1:12" ht="18.75" customHeight="1">
      <c r="A5" s="8" t="s">
        <v>214</v>
      </c>
      <c r="B5">
        <v>140</v>
      </c>
      <c r="C5">
        <v>53</v>
      </c>
      <c r="D5">
        <v>61</v>
      </c>
      <c r="E5">
        <v>17</v>
      </c>
      <c r="F5">
        <v>8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workbookViewId="0" topLeftCell="A1">
      <selection activeCell="A4" sqref="A4:IV4"/>
    </sheetView>
  </sheetViews>
  <sheetFormatPr defaultColWidth="11.421875" defaultRowHeight="12.75"/>
  <cols>
    <col min="1" max="16384" width="11.421875" style="8" customWidth="1"/>
  </cols>
  <sheetData>
    <row r="1" ht="12.75">
      <c r="A1" s="6" t="s">
        <v>206</v>
      </c>
    </row>
    <row r="2" ht="12.75">
      <c r="A2" s="7" t="s">
        <v>197</v>
      </c>
    </row>
    <row r="4" spans="1:12" ht="21.75" customHeight="1">
      <c r="A4" s="40"/>
      <c r="B4" s="51" t="s">
        <v>187</v>
      </c>
      <c r="C4" s="51" t="s">
        <v>248</v>
      </c>
      <c r="D4" s="51" t="s">
        <v>249</v>
      </c>
      <c r="E4" s="51" t="s">
        <v>250</v>
      </c>
      <c r="F4" s="51" t="s">
        <v>255</v>
      </c>
      <c r="G4" s="51" t="s">
        <v>402</v>
      </c>
      <c r="H4" s="42" t="s">
        <v>403</v>
      </c>
      <c r="I4" s="42" t="s">
        <v>404</v>
      </c>
      <c r="J4" s="42" t="s">
        <v>405</v>
      </c>
      <c r="K4" s="42" t="s">
        <v>253</v>
      </c>
      <c r="L4" s="42" t="s">
        <v>254</v>
      </c>
    </row>
    <row r="5" spans="1:12" ht="19.5" customHeight="1">
      <c r="A5" s="8" t="s">
        <v>214</v>
      </c>
      <c r="B5" s="2">
        <v>2258</v>
      </c>
      <c r="C5" s="2">
        <v>1505</v>
      </c>
      <c r="D5" s="2">
        <v>530</v>
      </c>
      <c r="E5" s="2">
        <v>134</v>
      </c>
      <c r="F5" s="2">
        <v>51</v>
      </c>
      <c r="G5" s="2">
        <v>21</v>
      </c>
      <c r="H5" s="2">
        <v>2</v>
      </c>
      <c r="I5" s="2">
        <v>6</v>
      </c>
      <c r="J5" s="2">
        <v>5</v>
      </c>
      <c r="K5" s="2">
        <v>0</v>
      </c>
      <c r="L5" s="2">
        <v>4</v>
      </c>
    </row>
  </sheetData>
  <printOptions/>
  <pageMargins left="0.75" right="0.75" top="1" bottom="1" header="0" footer="0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7" sqref="A7:A14"/>
    </sheetView>
  </sheetViews>
  <sheetFormatPr defaultColWidth="11.421875" defaultRowHeight="12.75"/>
  <cols>
    <col min="1" max="1" width="16.421875" style="0" customWidth="1"/>
  </cols>
  <sheetData>
    <row r="1" spans="1:9" ht="12.75">
      <c r="A1" s="36" t="s">
        <v>441</v>
      </c>
      <c r="B1" s="5"/>
      <c r="C1" s="5"/>
      <c r="D1" s="5"/>
      <c r="E1" s="5"/>
      <c r="F1" s="5"/>
      <c r="G1" s="5"/>
      <c r="H1" s="5"/>
      <c r="I1" s="5"/>
    </row>
    <row r="2" spans="1:9" ht="12.75">
      <c r="A2" s="37" t="s">
        <v>442</v>
      </c>
      <c r="B2" s="5"/>
      <c r="C2" s="5"/>
      <c r="D2" s="5"/>
      <c r="E2" s="5"/>
      <c r="F2" s="5"/>
      <c r="G2" s="5"/>
      <c r="H2" s="5"/>
      <c r="I2" s="5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8"/>
      <c r="B4" s="81" t="s">
        <v>431</v>
      </c>
      <c r="C4" s="81"/>
      <c r="D4" s="81"/>
      <c r="E4" s="81"/>
      <c r="F4" s="81"/>
      <c r="G4" s="81"/>
      <c r="H4" s="81"/>
      <c r="I4" s="81"/>
    </row>
    <row r="5" spans="1:9" ht="25.5">
      <c r="A5" s="50"/>
      <c r="B5" s="52" t="s">
        <v>187</v>
      </c>
      <c r="C5" s="52" t="s">
        <v>432</v>
      </c>
      <c r="D5" s="52" t="s">
        <v>433</v>
      </c>
      <c r="E5" s="52" t="s">
        <v>434</v>
      </c>
      <c r="F5" s="52" t="s">
        <v>435</v>
      </c>
      <c r="G5" s="52" t="s">
        <v>436</v>
      </c>
      <c r="H5" s="53" t="s">
        <v>437</v>
      </c>
      <c r="I5" s="53" t="s">
        <v>438</v>
      </c>
    </row>
    <row r="6" spans="1:9" ht="20.25" customHeight="1">
      <c r="A6" s="28" t="s">
        <v>439</v>
      </c>
      <c r="B6" s="2">
        <v>8198</v>
      </c>
      <c r="C6" s="2">
        <v>6803</v>
      </c>
      <c r="D6" s="2">
        <v>92</v>
      </c>
      <c r="E6" s="2">
        <v>166</v>
      </c>
      <c r="F6" s="2">
        <v>174</v>
      </c>
      <c r="G6" s="2">
        <v>827</v>
      </c>
      <c r="H6" s="2">
        <v>90</v>
      </c>
      <c r="I6" s="2">
        <v>46</v>
      </c>
    </row>
    <row r="7" spans="1:9" ht="12.75">
      <c r="A7" s="34" t="s">
        <v>432</v>
      </c>
      <c r="B7" s="2">
        <v>6621</v>
      </c>
      <c r="C7" s="2">
        <v>6394</v>
      </c>
      <c r="D7" s="2">
        <v>38</v>
      </c>
      <c r="E7" s="2">
        <v>23</v>
      </c>
      <c r="F7" s="2">
        <v>23</v>
      </c>
      <c r="G7" s="2">
        <v>113</v>
      </c>
      <c r="H7" s="2">
        <v>3</v>
      </c>
      <c r="I7" s="2">
        <v>27</v>
      </c>
    </row>
    <row r="8" spans="1:9" ht="12.75">
      <c r="A8" s="34" t="s">
        <v>433</v>
      </c>
      <c r="B8" s="2">
        <v>146</v>
      </c>
      <c r="C8" s="2">
        <v>95</v>
      </c>
      <c r="D8" s="2">
        <v>28</v>
      </c>
      <c r="E8" s="2">
        <v>3</v>
      </c>
      <c r="F8" s="2">
        <v>2</v>
      </c>
      <c r="G8" s="2">
        <v>17</v>
      </c>
      <c r="H8" s="2">
        <v>0</v>
      </c>
      <c r="I8" s="2">
        <v>1</v>
      </c>
    </row>
    <row r="9" spans="1:9" ht="12.75">
      <c r="A9" s="34" t="s">
        <v>434</v>
      </c>
      <c r="B9" s="2">
        <v>121</v>
      </c>
      <c r="C9" s="2">
        <v>11</v>
      </c>
      <c r="D9" s="2">
        <v>0</v>
      </c>
      <c r="E9" s="2">
        <v>107</v>
      </c>
      <c r="F9" s="2">
        <v>2</v>
      </c>
      <c r="G9" s="2">
        <v>1</v>
      </c>
      <c r="H9" s="2">
        <v>0</v>
      </c>
      <c r="I9" s="2">
        <v>0</v>
      </c>
    </row>
    <row r="10" spans="1:9" ht="12.75">
      <c r="A10" s="34" t="s">
        <v>435</v>
      </c>
      <c r="B10" s="2">
        <v>200</v>
      </c>
      <c r="C10" s="2">
        <v>53</v>
      </c>
      <c r="D10" s="2">
        <v>7</v>
      </c>
      <c r="E10" s="2">
        <v>3</v>
      </c>
      <c r="F10" s="2">
        <v>128</v>
      </c>
      <c r="G10" s="2">
        <v>8</v>
      </c>
      <c r="H10" s="2">
        <v>0</v>
      </c>
      <c r="I10" s="2">
        <v>1</v>
      </c>
    </row>
    <row r="11" spans="1:9" ht="12.75">
      <c r="A11" s="34" t="s">
        <v>436</v>
      </c>
      <c r="B11" s="2">
        <v>696</v>
      </c>
      <c r="C11" s="2">
        <v>64</v>
      </c>
      <c r="D11" s="2">
        <v>13</v>
      </c>
      <c r="E11" s="2">
        <v>4</v>
      </c>
      <c r="F11" s="2">
        <v>2</v>
      </c>
      <c r="G11" s="2">
        <v>609</v>
      </c>
      <c r="H11" s="2">
        <v>0</v>
      </c>
      <c r="I11" s="2">
        <v>4</v>
      </c>
    </row>
    <row r="12" spans="1:9" ht="12.75">
      <c r="A12" s="35" t="s">
        <v>437</v>
      </c>
      <c r="B12" s="2">
        <v>94</v>
      </c>
      <c r="C12" s="2">
        <v>9</v>
      </c>
      <c r="D12" s="2">
        <v>1</v>
      </c>
      <c r="E12" s="2">
        <v>1</v>
      </c>
      <c r="F12" s="2">
        <v>1</v>
      </c>
      <c r="G12" s="2">
        <v>0</v>
      </c>
      <c r="H12" s="2">
        <v>82</v>
      </c>
      <c r="I12" s="2">
        <v>0</v>
      </c>
    </row>
    <row r="13" spans="1:9" ht="12.75">
      <c r="A13" s="35" t="s">
        <v>438</v>
      </c>
      <c r="B13" s="2">
        <v>43</v>
      </c>
      <c r="C13" s="2">
        <v>28</v>
      </c>
      <c r="D13" s="2">
        <v>1</v>
      </c>
      <c r="E13" s="2">
        <v>0</v>
      </c>
      <c r="F13" s="2">
        <v>0</v>
      </c>
      <c r="G13" s="2">
        <v>3</v>
      </c>
      <c r="H13" s="2">
        <v>1</v>
      </c>
      <c r="I13" s="2">
        <v>10</v>
      </c>
    </row>
    <row r="14" spans="1:9" ht="12.75">
      <c r="A14" s="34" t="s">
        <v>440</v>
      </c>
      <c r="B14" s="2">
        <v>277</v>
      </c>
      <c r="C14" s="2">
        <v>149</v>
      </c>
      <c r="D14" s="2">
        <v>4</v>
      </c>
      <c r="E14" s="2">
        <v>25</v>
      </c>
      <c r="F14" s="2">
        <v>16</v>
      </c>
      <c r="G14" s="2">
        <v>76</v>
      </c>
      <c r="H14" s="2">
        <v>4</v>
      </c>
      <c r="I14" s="2">
        <v>3</v>
      </c>
    </row>
  </sheetData>
  <mergeCells count="1">
    <mergeCell ref="B4:I4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11.421875" defaultRowHeight="12.75"/>
  <cols>
    <col min="1" max="1" width="16.421875" style="0" customWidth="1"/>
  </cols>
  <sheetData>
    <row r="1" spans="1:9" ht="12.75">
      <c r="A1" s="36" t="s">
        <v>469</v>
      </c>
      <c r="B1" s="5"/>
      <c r="C1" s="5"/>
      <c r="D1" s="5"/>
      <c r="E1" s="5"/>
      <c r="F1" s="5"/>
      <c r="G1" s="5"/>
      <c r="H1" s="5"/>
      <c r="I1" s="5"/>
    </row>
    <row r="2" spans="1:9" ht="12.75">
      <c r="A2" s="37" t="s">
        <v>468</v>
      </c>
      <c r="B2" s="5"/>
      <c r="C2" s="5"/>
      <c r="D2" s="5"/>
      <c r="E2" s="5"/>
      <c r="F2" s="5"/>
      <c r="G2" s="5"/>
      <c r="H2" s="5"/>
      <c r="I2" s="5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4" ht="25.5" customHeight="1">
      <c r="A4" s="40"/>
      <c r="B4" s="45" t="s">
        <v>187</v>
      </c>
      <c r="C4" s="45" t="s">
        <v>216</v>
      </c>
      <c r="D4" s="45" t="s">
        <v>217</v>
      </c>
    </row>
    <row r="5" spans="1:4" ht="12.75">
      <c r="A5" t="s">
        <v>187</v>
      </c>
      <c r="B5" s="2">
        <v>8198</v>
      </c>
      <c r="C5" s="2">
        <v>4218</v>
      </c>
      <c r="D5" s="2">
        <v>3980</v>
      </c>
    </row>
    <row r="6" spans="1:4" ht="12.75">
      <c r="A6" s="63" t="s">
        <v>457</v>
      </c>
      <c r="B6" s="2">
        <v>6803</v>
      </c>
      <c r="C6" s="2">
        <v>3492</v>
      </c>
      <c r="D6" s="2">
        <v>3311</v>
      </c>
    </row>
    <row r="7" spans="1:4" ht="12.75">
      <c r="A7" s="63" t="s">
        <v>459</v>
      </c>
      <c r="B7" s="2">
        <v>406</v>
      </c>
      <c r="C7" s="2">
        <v>229</v>
      </c>
      <c r="D7" s="2">
        <v>177</v>
      </c>
    </row>
    <row r="8" spans="1:4" ht="12.75">
      <c r="A8" s="63" t="s">
        <v>458</v>
      </c>
      <c r="B8" s="2">
        <v>172</v>
      </c>
      <c r="C8" s="2">
        <v>90</v>
      </c>
      <c r="D8" s="2">
        <v>82</v>
      </c>
    </row>
    <row r="9" spans="1:4" ht="12.75">
      <c r="A9" s="63" t="s">
        <v>466</v>
      </c>
      <c r="B9" s="2">
        <v>111</v>
      </c>
      <c r="C9" s="2">
        <v>48</v>
      </c>
      <c r="D9" s="2">
        <v>63</v>
      </c>
    </row>
    <row r="10" spans="1:4" ht="12.75">
      <c r="A10" s="63" t="s">
        <v>460</v>
      </c>
      <c r="B10" s="2">
        <v>94</v>
      </c>
      <c r="C10" s="2">
        <v>45</v>
      </c>
      <c r="D10" s="2">
        <v>49</v>
      </c>
    </row>
    <row r="11" spans="1:4" ht="12.75">
      <c r="A11" s="63" t="s">
        <v>461</v>
      </c>
      <c r="B11" s="2">
        <v>62</v>
      </c>
      <c r="C11" s="2">
        <v>35</v>
      </c>
      <c r="D11" s="2">
        <v>27</v>
      </c>
    </row>
    <row r="12" spans="1:4" ht="12.75">
      <c r="A12" s="63" t="s">
        <v>462</v>
      </c>
      <c r="B12" s="2">
        <v>55</v>
      </c>
      <c r="C12" s="2">
        <v>28</v>
      </c>
      <c r="D12" s="2">
        <v>27</v>
      </c>
    </row>
    <row r="13" spans="1:4" ht="12.75">
      <c r="A13" s="63" t="s">
        <v>463</v>
      </c>
      <c r="B13" s="2">
        <v>48</v>
      </c>
      <c r="C13" s="2">
        <v>23</v>
      </c>
      <c r="D13" s="2">
        <v>25</v>
      </c>
    </row>
    <row r="14" spans="1:4" ht="12.75">
      <c r="A14" s="63" t="s">
        <v>464</v>
      </c>
      <c r="B14" s="2">
        <v>44</v>
      </c>
      <c r="C14" s="2">
        <v>24</v>
      </c>
      <c r="D14" s="2">
        <v>20</v>
      </c>
    </row>
    <row r="15" spans="1:4" ht="12.75">
      <c r="A15" s="63" t="s">
        <v>465</v>
      </c>
      <c r="B15" s="2">
        <v>28</v>
      </c>
      <c r="C15" s="2">
        <v>17</v>
      </c>
      <c r="D15" s="2">
        <v>11</v>
      </c>
    </row>
    <row r="16" spans="1:4" ht="12.75">
      <c r="A16" s="63" t="s">
        <v>467</v>
      </c>
      <c r="B16" s="2">
        <v>375</v>
      </c>
      <c r="C16" s="2">
        <v>187</v>
      </c>
      <c r="D16" s="2">
        <v>188</v>
      </c>
    </row>
  </sheetData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3"/>
    </row>
    <row r="2" ht="12.75">
      <c r="A2" s="3" t="s">
        <v>423</v>
      </c>
    </row>
    <row r="3" ht="12.75">
      <c r="A3" t="s">
        <v>211</v>
      </c>
    </row>
    <row r="4" ht="12.75">
      <c r="A4" t="s">
        <v>212</v>
      </c>
    </row>
    <row r="5" ht="12.75">
      <c r="A5" t="s">
        <v>334</v>
      </c>
    </row>
    <row r="6" ht="12.75">
      <c r="A6" t="s">
        <v>366</v>
      </c>
    </row>
    <row r="8" ht="12.75">
      <c r="A8" s="1" t="s">
        <v>424</v>
      </c>
    </row>
    <row r="9" ht="12.75">
      <c r="A9" s="4" t="s">
        <v>333</v>
      </c>
    </row>
    <row r="10" ht="12.75">
      <c r="A10" s="4" t="s">
        <v>213</v>
      </c>
    </row>
    <row r="11" ht="12.75">
      <c r="A11" s="4" t="s">
        <v>332</v>
      </c>
    </row>
    <row r="12" ht="12.75">
      <c r="A12" s="4" t="s">
        <v>367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E20" sqref="E20"/>
    </sheetView>
  </sheetViews>
  <sheetFormatPr defaultColWidth="11.421875" defaultRowHeight="12.75"/>
  <cols>
    <col min="1" max="1" width="10.140625" style="8" customWidth="1"/>
    <col min="2" max="10" width="9.57421875" style="8" customWidth="1"/>
    <col min="11" max="16384" width="11.421875" style="8" customWidth="1"/>
  </cols>
  <sheetData>
    <row r="1" ht="12.75">
      <c r="A1" s="6" t="s">
        <v>211</v>
      </c>
    </row>
    <row r="2" ht="12.75">
      <c r="A2" s="7" t="s">
        <v>333</v>
      </c>
    </row>
    <row r="4" spans="1:10" ht="12.75">
      <c r="A4" s="48"/>
      <c r="B4" s="81" t="s">
        <v>60</v>
      </c>
      <c r="C4" s="81"/>
      <c r="D4" s="81"/>
      <c r="E4" s="81" t="s">
        <v>218</v>
      </c>
      <c r="F4" s="81"/>
      <c r="G4" s="81"/>
      <c r="H4" s="81" t="s">
        <v>219</v>
      </c>
      <c r="I4" s="81"/>
      <c r="J4" s="81"/>
    </row>
    <row r="5" spans="1:10" ht="12.75">
      <c r="A5" s="48"/>
      <c r="B5" s="50" t="s">
        <v>187</v>
      </c>
      <c r="C5" s="50" t="s">
        <v>216</v>
      </c>
      <c r="D5" s="50" t="s">
        <v>217</v>
      </c>
      <c r="E5" s="50" t="s">
        <v>187</v>
      </c>
      <c r="F5" s="50" t="s">
        <v>216</v>
      </c>
      <c r="G5" s="50" t="s">
        <v>217</v>
      </c>
      <c r="H5" s="50" t="s">
        <v>187</v>
      </c>
      <c r="I5" s="50" t="s">
        <v>216</v>
      </c>
      <c r="J5" s="50" t="s">
        <v>217</v>
      </c>
    </row>
    <row r="6" spans="1:10" ht="19.5" customHeight="1">
      <c r="A6" s="8" t="s">
        <v>214</v>
      </c>
      <c r="B6">
        <v>30</v>
      </c>
      <c r="C6">
        <v>15</v>
      </c>
      <c r="D6">
        <v>15</v>
      </c>
      <c r="E6">
        <v>21</v>
      </c>
      <c r="F6">
        <v>11</v>
      </c>
      <c r="G6">
        <v>10</v>
      </c>
      <c r="H6">
        <v>9</v>
      </c>
      <c r="I6">
        <v>4</v>
      </c>
      <c r="J6">
        <v>5</v>
      </c>
    </row>
    <row r="7" spans="1:13" ht="12.75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12.75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12.75">
      <c r="A9"/>
      <c r="B9"/>
      <c r="C9"/>
      <c r="M9"/>
    </row>
    <row r="10" spans="1:13" ht="12.75">
      <c r="A10"/>
      <c r="B10"/>
      <c r="C10"/>
      <c r="D10"/>
      <c r="E10"/>
      <c r="F10"/>
      <c r="G10"/>
      <c r="H10"/>
      <c r="I10"/>
      <c r="J10"/>
      <c r="K10"/>
      <c r="L10"/>
      <c r="M10"/>
    </row>
  </sheetData>
  <mergeCells count="3">
    <mergeCell ref="B4:D4"/>
    <mergeCell ref="E4:G4"/>
    <mergeCell ref="H4:J4"/>
  </mergeCell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F13" sqref="F13"/>
    </sheetView>
  </sheetViews>
  <sheetFormatPr defaultColWidth="11.421875" defaultRowHeight="12.75"/>
  <cols>
    <col min="1" max="1" width="10.7109375" style="8" customWidth="1"/>
    <col min="2" max="10" width="9.28125" style="8" customWidth="1"/>
    <col min="11" max="16384" width="11.421875" style="8" customWidth="1"/>
  </cols>
  <sheetData>
    <row r="1" ht="12.75">
      <c r="A1" s="6" t="s">
        <v>212</v>
      </c>
    </row>
    <row r="2" ht="12.75">
      <c r="A2" s="7" t="s">
        <v>213</v>
      </c>
    </row>
    <row r="4" spans="1:10" ht="12.75">
      <c r="A4" s="48"/>
      <c r="B4" s="81" t="s">
        <v>60</v>
      </c>
      <c r="C4" s="81"/>
      <c r="D4" s="81"/>
      <c r="E4" s="81" t="s">
        <v>218</v>
      </c>
      <c r="F4" s="81"/>
      <c r="G4" s="81"/>
      <c r="H4" s="81" t="s">
        <v>219</v>
      </c>
      <c r="I4" s="81"/>
      <c r="J4" s="81"/>
    </row>
    <row r="5" spans="1:10" ht="12.75">
      <c r="A5" s="48"/>
      <c r="B5" s="50" t="s">
        <v>187</v>
      </c>
      <c r="C5" s="50" t="s">
        <v>216</v>
      </c>
      <c r="D5" s="50" t="s">
        <v>217</v>
      </c>
      <c r="E5" s="50" t="s">
        <v>187</v>
      </c>
      <c r="F5" s="50" t="s">
        <v>216</v>
      </c>
      <c r="G5" s="50" t="s">
        <v>217</v>
      </c>
      <c r="H5" s="50" t="s">
        <v>187</v>
      </c>
      <c r="I5" s="50" t="s">
        <v>216</v>
      </c>
      <c r="J5" s="50" t="s">
        <v>217</v>
      </c>
    </row>
    <row r="6" spans="1:10" ht="19.5" customHeight="1">
      <c r="A6" s="8" t="s">
        <v>214</v>
      </c>
      <c r="B6">
        <v>64</v>
      </c>
      <c r="C6">
        <v>34</v>
      </c>
      <c r="D6">
        <v>30</v>
      </c>
      <c r="E6">
        <v>44</v>
      </c>
      <c r="F6">
        <v>24</v>
      </c>
      <c r="G6">
        <v>20</v>
      </c>
      <c r="H6">
        <v>20</v>
      </c>
      <c r="I6">
        <v>10</v>
      </c>
      <c r="J6">
        <v>10</v>
      </c>
    </row>
    <row r="7" spans="1:12" ht="12.75">
      <c r="A7"/>
      <c r="B7"/>
      <c r="C7"/>
      <c r="D7"/>
      <c r="E7"/>
      <c r="F7"/>
      <c r="G7"/>
      <c r="H7"/>
      <c r="I7"/>
      <c r="J7"/>
      <c r="K7"/>
      <c r="L7"/>
    </row>
    <row r="8" spans="1:12" ht="12.75">
      <c r="A8"/>
      <c r="B8"/>
      <c r="C8"/>
      <c r="D8"/>
      <c r="E8"/>
      <c r="F8"/>
      <c r="G8"/>
      <c r="H8"/>
      <c r="I8"/>
      <c r="J8"/>
      <c r="K8"/>
      <c r="L8"/>
    </row>
    <row r="9" spans="1:12" ht="12.75">
      <c r="A9"/>
      <c r="B9"/>
      <c r="C9"/>
      <c r="D9"/>
      <c r="E9"/>
      <c r="F9"/>
      <c r="G9"/>
      <c r="H9"/>
      <c r="I9"/>
      <c r="J9"/>
      <c r="K9"/>
      <c r="L9"/>
    </row>
    <row r="10" spans="1:12" ht="12.75">
      <c r="A10"/>
      <c r="B10"/>
      <c r="C10"/>
      <c r="D10"/>
      <c r="E10"/>
      <c r="F10"/>
      <c r="G10"/>
      <c r="H10"/>
      <c r="I10"/>
      <c r="J10"/>
      <c r="K10"/>
      <c r="L10"/>
    </row>
  </sheetData>
  <mergeCells count="3"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5" sqref="A5"/>
    </sheetView>
  </sheetViews>
  <sheetFormatPr defaultColWidth="11.421875" defaultRowHeight="12.75"/>
  <cols>
    <col min="1" max="1" width="28.8515625" style="8" customWidth="1"/>
    <col min="2" max="4" width="13.421875" style="8" customWidth="1"/>
    <col min="5" max="10" width="9.28125" style="8" customWidth="1"/>
    <col min="11" max="16384" width="11.421875" style="8" customWidth="1"/>
  </cols>
  <sheetData>
    <row r="1" ht="12.75">
      <c r="A1" s="6" t="s">
        <v>334</v>
      </c>
    </row>
    <row r="2" ht="12.75">
      <c r="A2" s="7" t="s">
        <v>332</v>
      </c>
    </row>
    <row r="4" spans="1:10" ht="24" customHeight="1">
      <c r="A4" s="50"/>
      <c r="B4" s="50" t="s">
        <v>187</v>
      </c>
      <c r="C4" s="50" t="s">
        <v>236</v>
      </c>
      <c r="D4" s="50" t="s">
        <v>237</v>
      </c>
      <c r="E4" s="10"/>
      <c r="F4" s="10"/>
      <c r="G4" s="10"/>
      <c r="H4" s="10"/>
      <c r="I4" s="10"/>
      <c r="J4" s="10"/>
    </row>
    <row r="5" spans="1:10" ht="19.5" customHeight="1">
      <c r="A5" s="55" t="s">
        <v>187</v>
      </c>
      <c r="B5" s="54">
        <f>B6+B14</f>
        <v>30</v>
      </c>
      <c r="C5" s="54">
        <f>C6+C14</f>
        <v>11</v>
      </c>
      <c r="D5" s="54">
        <f>D6+D14</f>
        <v>19</v>
      </c>
      <c r="E5" s="10"/>
      <c r="F5" s="10"/>
      <c r="G5" s="10"/>
      <c r="H5" s="10"/>
      <c r="I5" s="10"/>
      <c r="J5" s="10"/>
    </row>
    <row r="6" spans="1:10" ht="16.5" customHeight="1">
      <c r="A6" s="8" t="s">
        <v>335</v>
      </c>
      <c r="B6" s="8">
        <v>20</v>
      </c>
      <c r="C6" s="8">
        <v>8</v>
      </c>
      <c r="D6" s="8">
        <v>12</v>
      </c>
      <c r="E6" s="10"/>
      <c r="F6" s="10"/>
      <c r="J6" s="10"/>
    </row>
    <row r="7" spans="1:4" ht="12.75">
      <c r="A7" s="17" t="s">
        <v>230</v>
      </c>
      <c r="B7">
        <v>20</v>
      </c>
      <c r="C7">
        <v>8</v>
      </c>
      <c r="D7">
        <v>12</v>
      </c>
    </row>
    <row r="8" spans="1:4" ht="12.75">
      <c r="A8" s="19" t="s">
        <v>233</v>
      </c>
      <c r="B8">
        <v>0</v>
      </c>
      <c r="C8">
        <v>0</v>
      </c>
      <c r="D8">
        <v>0</v>
      </c>
    </row>
    <row r="9" spans="1:4" ht="12.75">
      <c r="A9" s="19" t="s">
        <v>234</v>
      </c>
      <c r="B9">
        <v>20</v>
      </c>
      <c r="C9">
        <v>8</v>
      </c>
      <c r="D9">
        <v>12</v>
      </c>
    </row>
    <row r="10" spans="1:4" ht="12.75">
      <c r="A10" s="19" t="s">
        <v>235</v>
      </c>
      <c r="B10">
        <v>0</v>
      </c>
      <c r="C10">
        <v>0</v>
      </c>
      <c r="D10">
        <v>0</v>
      </c>
    </row>
    <row r="11" spans="1:4" ht="12.75">
      <c r="A11" s="17" t="s">
        <v>231</v>
      </c>
      <c r="B11">
        <v>0</v>
      </c>
      <c r="C11">
        <v>0</v>
      </c>
      <c r="D11">
        <v>0</v>
      </c>
    </row>
    <row r="12" spans="1:4" ht="12.75">
      <c r="A12" s="19" t="s">
        <v>233</v>
      </c>
      <c r="B12">
        <v>0</v>
      </c>
      <c r="C12">
        <v>0</v>
      </c>
      <c r="D12">
        <v>0</v>
      </c>
    </row>
    <row r="13" spans="1:4" ht="12.75">
      <c r="A13" s="19" t="s">
        <v>235</v>
      </c>
      <c r="B13" s="8">
        <v>0</v>
      </c>
      <c r="C13" s="8">
        <v>0</v>
      </c>
      <c r="D13" s="8">
        <v>0</v>
      </c>
    </row>
    <row r="14" spans="1:4" ht="12.75">
      <c r="A14" s="8" t="s">
        <v>336</v>
      </c>
      <c r="B14" s="8">
        <v>10</v>
      </c>
      <c r="C14" s="8">
        <v>3</v>
      </c>
      <c r="D14" s="8">
        <v>7</v>
      </c>
    </row>
    <row r="15" spans="1:4" ht="12.75">
      <c r="A15" s="17" t="s">
        <v>230</v>
      </c>
      <c r="B15" s="8">
        <v>10</v>
      </c>
      <c r="C15" s="8">
        <v>3</v>
      </c>
      <c r="D15" s="8">
        <v>7</v>
      </c>
    </row>
    <row r="16" spans="1:4" ht="12.75">
      <c r="A16" s="19" t="s">
        <v>233</v>
      </c>
      <c r="B16" s="8">
        <v>0</v>
      </c>
      <c r="C16" s="8">
        <v>0</v>
      </c>
      <c r="D16" s="8">
        <v>0</v>
      </c>
    </row>
    <row r="17" spans="1:4" ht="12.75">
      <c r="A17" s="19" t="s">
        <v>234</v>
      </c>
      <c r="B17" s="8">
        <v>10</v>
      </c>
      <c r="C17" s="8">
        <v>3</v>
      </c>
      <c r="D17" s="8">
        <v>7</v>
      </c>
    </row>
    <row r="18" spans="1:4" ht="12.75">
      <c r="A18" s="19" t="s">
        <v>235</v>
      </c>
      <c r="B18" s="8">
        <v>0</v>
      </c>
      <c r="C18" s="8">
        <v>0</v>
      </c>
      <c r="D18" s="8">
        <v>0</v>
      </c>
    </row>
    <row r="19" spans="1:4" ht="12.75">
      <c r="A19" s="17" t="s">
        <v>231</v>
      </c>
      <c r="B19" s="8">
        <v>0</v>
      </c>
      <c r="C19" s="8">
        <v>0</v>
      </c>
      <c r="D19" s="8">
        <v>0</v>
      </c>
    </row>
    <row r="20" spans="1:4" ht="12.75">
      <c r="A20" s="19" t="s">
        <v>233</v>
      </c>
      <c r="B20" s="8">
        <v>0</v>
      </c>
      <c r="C20" s="8">
        <v>0</v>
      </c>
      <c r="D20" s="8">
        <v>0</v>
      </c>
    </row>
    <row r="21" spans="1:4" ht="12.75">
      <c r="A21" s="19" t="s">
        <v>235</v>
      </c>
      <c r="B21" s="8">
        <v>0</v>
      </c>
      <c r="C21" s="8">
        <v>0</v>
      </c>
      <c r="D21" s="8">
        <v>0</v>
      </c>
    </row>
    <row r="22" spans="2:7" ht="12.75">
      <c r="B22"/>
      <c r="C22"/>
      <c r="D22"/>
      <c r="E22"/>
      <c r="F22"/>
      <c r="G22"/>
    </row>
  </sheetData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A4" sqref="A4:N4"/>
    </sheetView>
  </sheetViews>
  <sheetFormatPr defaultColWidth="11.421875" defaultRowHeight="12.75"/>
  <cols>
    <col min="1" max="1" width="11.8515625" style="0" customWidth="1"/>
    <col min="2" max="10" width="9.28125" style="0" customWidth="1"/>
    <col min="12" max="12" width="8.7109375" style="0" customWidth="1"/>
    <col min="13" max="13" width="10.57421875" style="0" customWidth="1"/>
    <col min="14" max="14" width="10.8515625" style="0" customWidth="1"/>
  </cols>
  <sheetData>
    <row r="1" ht="12.75">
      <c r="A1" s="3" t="s">
        <v>366</v>
      </c>
    </row>
    <row r="2" ht="12.75">
      <c r="A2" s="4" t="s">
        <v>367</v>
      </c>
    </row>
    <row r="4" spans="1:14" ht="25.5" customHeight="1">
      <c r="A4" s="49"/>
      <c r="B4" s="56" t="s">
        <v>60</v>
      </c>
      <c r="C4" s="56" t="s">
        <v>220</v>
      </c>
      <c r="D4" s="56" t="s">
        <v>221</v>
      </c>
      <c r="E4" s="56" t="s">
        <v>222</v>
      </c>
      <c r="F4" s="56" t="s">
        <v>0</v>
      </c>
      <c r="G4" s="56" t="s">
        <v>323</v>
      </c>
      <c r="H4" s="56" t="s">
        <v>223</v>
      </c>
      <c r="I4" s="56" t="s">
        <v>224</v>
      </c>
      <c r="J4" s="56" t="s">
        <v>225</v>
      </c>
      <c r="K4" s="56" t="s">
        <v>226</v>
      </c>
      <c r="L4" s="56" t="s">
        <v>1</v>
      </c>
      <c r="M4" s="56" t="s">
        <v>227</v>
      </c>
      <c r="N4" s="56" t="s">
        <v>228</v>
      </c>
    </row>
    <row r="5" spans="1:14" ht="18" customHeight="1">
      <c r="A5" t="s">
        <v>214</v>
      </c>
      <c r="B5">
        <v>30</v>
      </c>
      <c r="C5">
        <v>0</v>
      </c>
      <c r="D5">
        <v>0</v>
      </c>
      <c r="E5">
        <v>0</v>
      </c>
      <c r="F5">
        <v>1</v>
      </c>
      <c r="G5">
        <v>4</v>
      </c>
      <c r="H5">
        <v>1</v>
      </c>
      <c r="I5">
        <v>2</v>
      </c>
      <c r="J5">
        <v>4</v>
      </c>
      <c r="K5">
        <v>4</v>
      </c>
      <c r="L5">
        <v>3</v>
      </c>
      <c r="M5">
        <v>5</v>
      </c>
      <c r="N5">
        <v>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10" width="10.140625" style="8" customWidth="1"/>
    <col min="11" max="16384" width="11.421875" style="8" customWidth="1"/>
  </cols>
  <sheetData>
    <row r="1" ht="12.75">
      <c r="A1" s="6" t="s">
        <v>200</v>
      </c>
    </row>
    <row r="2" ht="12.75">
      <c r="A2" s="7" t="s">
        <v>190</v>
      </c>
    </row>
    <row r="4" spans="1:10" ht="12.75">
      <c r="A4" s="40"/>
      <c r="B4" s="75" t="s">
        <v>215</v>
      </c>
      <c r="C4" s="76"/>
      <c r="D4" s="77"/>
      <c r="E4" s="75" t="s">
        <v>218</v>
      </c>
      <c r="F4" s="76"/>
      <c r="G4" s="77"/>
      <c r="H4" s="75" t="s">
        <v>219</v>
      </c>
      <c r="I4" s="76"/>
      <c r="J4" s="77"/>
    </row>
    <row r="5" spans="1:10" ht="12.75">
      <c r="A5" s="40"/>
      <c r="B5" s="43" t="s">
        <v>187</v>
      </c>
      <c r="C5" s="42" t="s">
        <v>216</v>
      </c>
      <c r="D5" s="44" t="s">
        <v>217</v>
      </c>
      <c r="E5" s="43" t="s">
        <v>187</v>
      </c>
      <c r="F5" s="42" t="s">
        <v>216</v>
      </c>
      <c r="G5" s="44" t="s">
        <v>217</v>
      </c>
      <c r="H5" s="43" t="s">
        <v>187</v>
      </c>
      <c r="I5" s="42" t="s">
        <v>216</v>
      </c>
      <c r="J5" s="44" t="s">
        <v>217</v>
      </c>
    </row>
    <row r="6" spans="1:10" ht="18.75" customHeight="1">
      <c r="A6" s="8" t="s">
        <v>214</v>
      </c>
      <c r="B6" s="27">
        <v>8198</v>
      </c>
      <c r="C6" s="27">
        <v>4218</v>
      </c>
      <c r="D6" s="27">
        <v>3980</v>
      </c>
      <c r="E6" s="27">
        <v>5940</v>
      </c>
      <c r="F6" s="27">
        <v>3036</v>
      </c>
      <c r="G6" s="27">
        <v>2904</v>
      </c>
      <c r="H6" s="27">
        <v>2258</v>
      </c>
      <c r="I6" s="27">
        <v>1182</v>
      </c>
      <c r="J6" s="27">
        <v>1076</v>
      </c>
    </row>
  </sheetData>
  <mergeCells count="3">
    <mergeCell ref="B4:D4"/>
    <mergeCell ref="E4:G4"/>
    <mergeCell ref="H4:J4"/>
  </mergeCells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F30" sqref="F30"/>
    </sheetView>
  </sheetViews>
  <sheetFormatPr defaultColWidth="11.421875" defaultRowHeight="12.75"/>
  <sheetData>
    <row r="1" ht="12.75">
      <c r="A1" s="3"/>
    </row>
    <row r="2" ht="12.75">
      <c r="A2" s="3" t="s">
        <v>422</v>
      </c>
    </row>
    <row r="3" ht="12.75">
      <c r="A3" t="s">
        <v>446</v>
      </c>
    </row>
    <row r="4" ht="12.75">
      <c r="A4" t="s">
        <v>447</v>
      </c>
    </row>
    <row r="5" ht="12.75">
      <c r="A5" t="s">
        <v>368</v>
      </c>
    </row>
    <row r="6" ht="12.75">
      <c r="A6" t="s">
        <v>337</v>
      </c>
    </row>
    <row r="7" ht="12.75">
      <c r="A7" t="s">
        <v>338</v>
      </c>
    </row>
    <row r="8" ht="12.75">
      <c r="A8" t="s">
        <v>339</v>
      </c>
    </row>
    <row r="9" ht="12.75">
      <c r="A9" t="s">
        <v>340</v>
      </c>
    </row>
    <row r="11" ht="12.75">
      <c r="A11" s="1" t="s">
        <v>270</v>
      </c>
    </row>
    <row r="12" ht="12.75">
      <c r="A12" s="4" t="s">
        <v>449</v>
      </c>
    </row>
    <row r="13" ht="12.75">
      <c r="A13" s="4" t="s">
        <v>448</v>
      </c>
    </row>
    <row r="14" ht="12.75">
      <c r="A14" s="4" t="s">
        <v>369</v>
      </c>
    </row>
    <row r="15" ht="12.75">
      <c r="A15" s="4" t="s">
        <v>341</v>
      </c>
    </row>
    <row r="16" ht="12.75">
      <c r="A16" s="4" t="s">
        <v>342</v>
      </c>
    </row>
    <row r="17" ht="12.75">
      <c r="A17" s="4" t="s">
        <v>343</v>
      </c>
    </row>
    <row r="18" ht="12.75">
      <c r="A18" s="4" t="s">
        <v>344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A4" sqref="A4:P5"/>
    </sheetView>
  </sheetViews>
  <sheetFormatPr defaultColWidth="11.421875" defaultRowHeight="12.75"/>
  <cols>
    <col min="1" max="1" width="17.28125" style="8" bestFit="1" customWidth="1"/>
    <col min="2" max="16" width="11.00390625" style="8" customWidth="1"/>
    <col min="17" max="16384" width="11.421875" style="8" customWidth="1"/>
  </cols>
  <sheetData>
    <row r="1" ht="12.75">
      <c r="A1" s="6" t="s">
        <v>454</v>
      </c>
    </row>
    <row r="2" ht="12.75">
      <c r="A2" s="7" t="s">
        <v>455</v>
      </c>
    </row>
    <row r="4" spans="1:16" ht="12.75">
      <c r="A4" s="48"/>
      <c r="B4" s="81" t="s">
        <v>257</v>
      </c>
      <c r="C4" s="81"/>
      <c r="D4" s="81"/>
      <c r="E4" s="81" t="s">
        <v>258</v>
      </c>
      <c r="F4" s="81"/>
      <c r="G4" s="81"/>
      <c r="H4" s="81" t="s">
        <v>61</v>
      </c>
      <c r="I4" s="81"/>
      <c r="J4" s="81"/>
      <c r="K4" s="81" t="s">
        <v>62</v>
      </c>
      <c r="L4" s="81"/>
      <c r="M4" s="81"/>
      <c r="N4" s="81" t="s">
        <v>259</v>
      </c>
      <c r="O4" s="81"/>
      <c r="P4" s="81"/>
    </row>
    <row r="5" spans="1:16" ht="12.75">
      <c r="A5" s="48"/>
      <c r="B5" s="57" t="s">
        <v>60</v>
      </c>
      <c r="C5" s="57" t="s">
        <v>256</v>
      </c>
      <c r="D5" s="57" t="s">
        <v>237</v>
      </c>
      <c r="E5" s="57" t="s">
        <v>60</v>
      </c>
      <c r="F5" s="57" t="s">
        <v>256</v>
      </c>
      <c r="G5" s="57" t="s">
        <v>237</v>
      </c>
      <c r="H5" s="57" t="s">
        <v>60</v>
      </c>
      <c r="I5" s="57" t="s">
        <v>256</v>
      </c>
      <c r="J5" s="57" t="s">
        <v>237</v>
      </c>
      <c r="K5" s="57" t="s">
        <v>60</v>
      </c>
      <c r="L5" s="57" t="s">
        <v>256</v>
      </c>
      <c r="M5" s="57" t="s">
        <v>237</v>
      </c>
      <c r="N5" s="57" t="s">
        <v>60</v>
      </c>
      <c r="O5" s="57" t="s">
        <v>256</v>
      </c>
      <c r="P5" s="57" t="s">
        <v>237</v>
      </c>
    </row>
    <row r="6" spans="1:16" ht="18.75" customHeight="1">
      <c r="A6" s="8" t="s">
        <v>187</v>
      </c>
      <c r="B6" s="2">
        <v>8059</v>
      </c>
      <c r="C6" s="2">
        <v>7492</v>
      </c>
      <c r="D6" s="2">
        <v>567</v>
      </c>
      <c r="E6" s="2">
        <v>7894</v>
      </c>
      <c r="F6" s="2">
        <v>7421</v>
      </c>
      <c r="G6" s="2">
        <v>473</v>
      </c>
      <c r="H6" s="2">
        <v>161</v>
      </c>
      <c r="I6" s="2">
        <v>71</v>
      </c>
      <c r="J6" s="2">
        <v>90</v>
      </c>
      <c r="K6" s="2">
        <v>4</v>
      </c>
      <c r="L6" s="2">
        <v>0</v>
      </c>
      <c r="M6" s="2">
        <v>4</v>
      </c>
      <c r="N6" s="2">
        <v>0</v>
      </c>
      <c r="O6" s="2">
        <v>0</v>
      </c>
      <c r="P6" s="2">
        <v>0</v>
      </c>
    </row>
    <row r="7" spans="1:16" ht="12.75">
      <c r="A7" s="8" t="s">
        <v>260</v>
      </c>
      <c r="B7" s="2">
        <v>7</v>
      </c>
      <c r="C7" s="2">
        <v>6</v>
      </c>
      <c r="D7" s="2">
        <v>1</v>
      </c>
      <c r="E7" s="2">
        <v>7</v>
      </c>
      <c r="F7" s="2">
        <v>6</v>
      </c>
      <c r="G7" s="2">
        <v>1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6" ht="12.75">
      <c r="A8" s="8" t="s">
        <v>63</v>
      </c>
      <c r="B8" s="2">
        <v>180</v>
      </c>
      <c r="C8" s="2">
        <v>167</v>
      </c>
      <c r="D8" s="2">
        <v>13</v>
      </c>
      <c r="E8" s="2">
        <v>179</v>
      </c>
      <c r="F8" s="2">
        <v>166</v>
      </c>
      <c r="G8" s="2">
        <v>13</v>
      </c>
      <c r="H8" s="2">
        <v>1</v>
      </c>
      <c r="I8" s="2">
        <v>1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6" ht="12.75">
      <c r="A9" s="8" t="s">
        <v>64</v>
      </c>
      <c r="B9" s="2">
        <v>710</v>
      </c>
      <c r="C9" s="2">
        <v>660</v>
      </c>
      <c r="D9" s="2">
        <v>50</v>
      </c>
      <c r="E9" s="2">
        <v>701</v>
      </c>
      <c r="F9" s="2">
        <v>657</v>
      </c>
      <c r="G9" s="2">
        <v>44</v>
      </c>
      <c r="H9" s="2">
        <v>9</v>
      </c>
      <c r="I9" s="2">
        <v>3</v>
      </c>
      <c r="J9" s="2">
        <v>6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6" ht="12.75">
      <c r="A10" s="8" t="s">
        <v>65</v>
      </c>
      <c r="B10" s="2">
        <v>1764</v>
      </c>
      <c r="C10" s="2">
        <v>1662</v>
      </c>
      <c r="D10" s="2">
        <v>102</v>
      </c>
      <c r="E10" s="2">
        <v>1742</v>
      </c>
      <c r="F10" s="2">
        <v>1657</v>
      </c>
      <c r="G10" s="2">
        <v>85</v>
      </c>
      <c r="H10" s="2">
        <v>21</v>
      </c>
      <c r="I10" s="2">
        <v>5</v>
      </c>
      <c r="J10" s="2">
        <v>16</v>
      </c>
      <c r="K10" s="2">
        <v>1</v>
      </c>
      <c r="L10" s="2">
        <v>0</v>
      </c>
      <c r="M10" s="2">
        <v>1</v>
      </c>
      <c r="N10" s="2">
        <v>0</v>
      </c>
      <c r="O10" s="2">
        <v>0</v>
      </c>
      <c r="P10" s="2">
        <v>0</v>
      </c>
    </row>
    <row r="11" spans="1:16" ht="12.75">
      <c r="A11" s="8" t="s">
        <v>66</v>
      </c>
      <c r="B11" s="2">
        <v>3245</v>
      </c>
      <c r="C11" s="2">
        <v>3004</v>
      </c>
      <c r="D11" s="2">
        <v>241</v>
      </c>
      <c r="E11" s="2">
        <v>3176</v>
      </c>
      <c r="F11" s="2">
        <v>2973</v>
      </c>
      <c r="G11" s="2">
        <v>203</v>
      </c>
      <c r="H11" s="2">
        <v>66</v>
      </c>
      <c r="I11" s="2">
        <v>31</v>
      </c>
      <c r="J11" s="2">
        <v>35</v>
      </c>
      <c r="K11" s="2">
        <v>3</v>
      </c>
      <c r="L11" s="2">
        <v>0</v>
      </c>
      <c r="M11" s="2">
        <v>3</v>
      </c>
      <c r="N11" s="2">
        <v>0</v>
      </c>
      <c r="O11" s="2">
        <v>0</v>
      </c>
      <c r="P11" s="2">
        <v>0</v>
      </c>
    </row>
    <row r="12" spans="1:16" ht="12.75">
      <c r="A12" s="8" t="s">
        <v>67</v>
      </c>
      <c r="B12" s="2">
        <v>1854</v>
      </c>
      <c r="C12" s="2">
        <v>1721</v>
      </c>
      <c r="D12" s="2">
        <v>133</v>
      </c>
      <c r="E12" s="2">
        <v>1802</v>
      </c>
      <c r="F12" s="2">
        <v>1696</v>
      </c>
      <c r="G12" s="2">
        <v>106</v>
      </c>
      <c r="H12" s="2">
        <v>52</v>
      </c>
      <c r="I12" s="2">
        <v>25</v>
      </c>
      <c r="J12" s="2">
        <v>27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6" ht="12.75">
      <c r="A13" s="8" t="s">
        <v>68</v>
      </c>
      <c r="B13" s="2">
        <v>279</v>
      </c>
      <c r="C13" s="2">
        <v>255</v>
      </c>
      <c r="D13" s="2">
        <v>24</v>
      </c>
      <c r="E13" s="2">
        <v>270</v>
      </c>
      <c r="F13" s="2">
        <v>250</v>
      </c>
      <c r="G13" s="2">
        <v>20</v>
      </c>
      <c r="H13" s="2">
        <v>9</v>
      </c>
      <c r="I13" s="2">
        <v>5</v>
      </c>
      <c r="J13" s="2">
        <v>4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6" ht="12.75">
      <c r="A14" s="8" t="s">
        <v>69</v>
      </c>
      <c r="B14" s="2">
        <v>19</v>
      </c>
      <c r="C14" s="2">
        <v>16</v>
      </c>
      <c r="D14" s="2">
        <v>3</v>
      </c>
      <c r="E14" s="2">
        <v>16</v>
      </c>
      <c r="F14" s="2">
        <v>15</v>
      </c>
      <c r="G14" s="2">
        <v>1</v>
      </c>
      <c r="H14" s="2">
        <v>3</v>
      </c>
      <c r="I14" s="2">
        <v>1</v>
      </c>
      <c r="J14" s="2">
        <v>2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6" ht="12.75">
      <c r="A15" s="8" t="s">
        <v>261</v>
      </c>
      <c r="B15" s="2">
        <v>1</v>
      </c>
      <c r="C15" s="2">
        <v>1</v>
      </c>
      <c r="D15" s="2">
        <v>0</v>
      </c>
      <c r="E15" s="2">
        <v>1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8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</sheetData>
  <mergeCells count="5">
    <mergeCell ref="N4:P4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4" sqref="A4:P5"/>
    </sheetView>
  </sheetViews>
  <sheetFormatPr defaultColWidth="11.421875" defaultRowHeight="12.75"/>
  <cols>
    <col min="1" max="1" width="17.28125" style="8" bestFit="1" customWidth="1"/>
    <col min="2" max="16" width="9.7109375" style="8" customWidth="1"/>
    <col min="17" max="16384" width="11.421875" style="8" customWidth="1"/>
  </cols>
  <sheetData>
    <row r="1" ht="12.75">
      <c r="A1" s="6" t="s">
        <v>456</v>
      </c>
    </row>
    <row r="2" ht="12.75">
      <c r="A2" s="7" t="s">
        <v>448</v>
      </c>
    </row>
    <row r="4" spans="1:16" ht="12.75">
      <c r="A4" s="48"/>
      <c r="B4" s="81" t="s">
        <v>257</v>
      </c>
      <c r="C4" s="81"/>
      <c r="D4" s="81"/>
      <c r="E4" s="81" t="s">
        <v>258</v>
      </c>
      <c r="F4" s="81"/>
      <c r="G4" s="81"/>
      <c r="H4" s="81" t="s">
        <v>61</v>
      </c>
      <c r="I4" s="81"/>
      <c r="J4" s="81"/>
      <c r="K4" s="81" t="s">
        <v>62</v>
      </c>
      <c r="L4" s="81"/>
      <c r="M4" s="81"/>
      <c r="N4" s="81" t="s">
        <v>259</v>
      </c>
      <c r="O4" s="81"/>
      <c r="P4" s="81"/>
    </row>
    <row r="5" spans="1:16" ht="17.25" customHeight="1">
      <c r="A5" s="48"/>
      <c r="B5" s="57" t="s">
        <v>60</v>
      </c>
      <c r="C5" s="57" t="s">
        <v>256</v>
      </c>
      <c r="D5" s="57" t="s">
        <v>237</v>
      </c>
      <c r="E5" s="57" t="s">
        <v>60</v>
      </c>
      <c r="F5" s="57" t="s">
        <v>256</v>
      </c>
      <c r="G5" s="57" t="s">
        <v>237</v>
      </c>
      <c r="H5" s="57" t="s">
        <v>60</v>
      </c>
      <c r="I5" s="57" t="s">
        <v>256</v>
      </c>
      <c r="J5" s="57" t="s">
        <v>237</v>
      </c>
      <c r="K5" s="57" t="s">
        <v>60</v>
      </c>
      <c r="L5" s="57" t="s">
        <v>256</v>
      </c>
      <c r="M5" s="57" t="s">
        <v>237</v>
      </c>
      <c r="N5" s="57" t="s">
        <v>60</v>
      </c>
      <c r="O5" s="57" t="s">
        <v>256</v>
      </c>
      <c r="P5" s="57" t="s">
        <v>237</v>
      </c>
    </row>
    <row r="6" spans="1:16" ht="18.75" customHeight="1">
      <c r="A6" s="8" t="s">
        <v>187</v>
      </c>
      <c r="B6" s="2">
        <v>9665</v>
      </c>
      <c r="C6" s="2">
        <v>8943</v>
      </c>
      <c r="D6" s="2">
        <v>722</v>
      </c>
      <c r="E6" s="2">
        <v>9456</v>
      </c>
      <c r="F6" s="2">
        <v>8854</v>
      </c>
      <c r="G6" s="2">
        <v>602</v>
      </c>
      <c r="H6" s="2">
        <v>205</v>
      </c>
      <c r="I6" s="2">
        <v>89</v>
      </c>
      <c r="J6" s="2">
        <v>116</v>
      </c>
      <c r="K6" s="2">
        <v>4</v>
      </c>
      <c r="L6" s="2">
        <v>0</v>
      </c>
      <c r="M6" s="2">
        <v>4</v>
      </c>
      <c r="N6" s="2">
        <v>0</v>
      </c>
      <c r="O6" s="2">
        <v>0</v>
      </c>
      <c r="P6" s="2">
        <v>0</v>
      </c>
    </row>
    <row r="7" spans="1:16" ht="12.75">
      <c r="A7" s="8" t="s">
        <v>260</v>
      </c>
      <c r="B7" s="2">
        <v>8</v>
      </c>
      <c r="C7" s="2">
        <v>7</v>
      </c>
      <c r="D7" s="2">
        <v>1</v>
      </c>
      <c r="E7" s="2">
        <v>8</v>
      </c>
      <c r="F7" s="2">
        <v>7</v>
      </c>
      <c r="G7" s="2">
        <v>1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6" ht="12.75">
      <c r="A8" s="8" t="s">
        <v>63</v>
      </c>
      <c r="B8" s="2">
        <v>213</v>
      </c>
      <c r="C8" s="2">
        <v>199</v>
      </c>
      <c r="D8" s="2">
        <v>14</v>
      </c>
      <c r="E8" s="2">
        <v>211</v>
      </c>
      <c r="F8" s="2">
        <v>198</v>
      </c>
      <c r="G8" s="2">
        <v>13</v>
      </c>
      <c r="H8" s="2">
        <v>2</v>
      </c>
      <c r="I8" s="2">
        <v>1</v>
      </c>
      <c r="J8" s="2">
        <v>1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6" ht="12.75">
      <c r="A9" s="8" t="s">
        <v>64</v>
      </c>
      <c r="B9" s="2">
        <v>825</v>
      </c>
      <c r="C9" s="2">
        <v>763</v>
      </c>
      <c r="D9" s="2">
        <v>62</v>
      </c>
      <c r="E9" s="2">
        <v>812</v>
      </c>
      <c r="F9" s="2">
        <v>759</v>
      </c>
      <c r="G9" s="2">
        <v>53</v>
      </c>
      <c r="H9" s="2">
        <v>13</v>
      </c>
      <c r="I9" s="2">
        <v>4</v>
      </c>
      <c r="J9" s="2">
        <v>9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6" ht="12.75">
      <c r="A10" s="8" t="s">
        <v>65</v>
      </c>
      <c r="B10" s="2">
        <v>2112</v>
      </c>
      <c r="C10" s="2">
        <v>1983</v>
      </c>
      <c r="D10" s="2">
        <v>129</v>
      </c>
      <c r="E10" s="2">
        <v>2085</v>
      </c>
      <c r="F10" s="2">
        <v>1975</v>
      </c>
      <c r="G10" s="2">
        <v>110</v>
      </c>
      <c r="H10" s="2">
        <v>26</v>
      </c>
      <c r="I10" s="2">
        <v>8</v>
      </c>
      <c r="J10" s="2">
        <v>18</v>
      </c>
      <c r="K10" s="2">
        <v>1</v>
      </c>
      <c r="L10" s="2">
        <v>0</v>
      </c>
      <c r="M10" s="2">
        <v>1</v>
      </c>
      <c r="N10" s="2">
        <v>0</v>
      </c>
      <c r="O10" s="2">
        <v>0</v>
      </c>
      <c r="P10" s="2">
        <v>0</v>
      </c>
    </row>
    <row r="11" spans="1:16" ht="12.75">
      <c r="A11" s="8" t="s">
        <v>66</v>
      </c>
      <c r="B11" s="2">
        <v>3956</v>
      </c>
      <c r="C11" s="2">
        <v>3651</v>
      </c>
      <c r="D11" s="2">
        <v>305</v>
      </c>
      <c r="E11" s="2">
        <v>3864</v>
      </c>
      <c r="F11" s="2">
        <v>3610</v>
      </c>
      <c r="G11" s="2">
        <v>254</v>
      </c>
      <c r="H11" s="2">
        <v>89</v>
      </c>
      <c r="I11" s="2">
        <v>41</v>
      </c>
      <c r="J11" s="2">
        <v>48</v>
      </c>
      <c r="K11" s="2">
        <v>3</v>
      </c>
      <c r="L11" s="2">
        <v>0</v>
      </c>
      <c r="M11" s="2">
        <v>3</v>
      </c>
      <c r="N11" s="2">
        <v>0</v>
      </c>
      <c r="O11" s="2">
        <v>0</v>
      </c>
      <c r="P11" s="2">
        <v>0</v>
      </c>
    </row>
    <row r="12" spans="1:16" ht="12.75">
      <c r="A12" s="8" t="s">
        <v>67</v>
      </c>
      <c r="B12" s="2">
        <v>2189</v>
      </c>
      <c r="C12" s="2">
        <v>2014</v>
      </c>
      <c r="D12" s="2">
        <v>175</v>
      </c>
      <c r="E12" s="2">
        <v>2129</v>
      </c>
      <c r="F12" s="2">
        <v>1986</v>
      </c>
      <c r="G12" s="2">
        <v>143</v>
      </c>
      <c r="H12" s="2">
        <v>60</v>
      </c>
      <c r="I12" s="2">
        <v>28</v>
      </c>
      <c r="J12" s="2">
        <v>32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6" ht="12.75">
      <c r="A13" s="8" t="s">
        <v>68</v>
      </c>
      <c r="B13" s="2">
        <v>338</v>
      </c>
      <c r="C13" s="2">
        <v>305</v>
      </c>
      <c r="D13" s="2">
        <v>33</v>
      </c>
      <c r="E13" s="2">
        <v>326</v>
      </c>
      <c r="F13" s="2">
        <v>299</v>
      </c>
      <c r="G13" s="2">
        <v>27</v>
      </c>
      <c r="H13" s="2">
        <v>12</v>
      </c>
      <c r="I13" s="2">
        <v>6</v>
      </c>
      <c r="J13" s="2">
        <v>6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6" ht="12.75">
      <c r="A14" s="8" t="s">
        <v>69</v>
      </c>
      <c r="B14" s="2">
        <v>23</v>
      </c>
      <c r="C14" s="2">
        <v>20</v>
      </c>
      <c r="D14" s="2">
        <v>3</v>
      </c>
      <c r="E14" s="2">
        <v>20</v>
      </c>
      <c r="F14" s="2">
        <v>19</v>
      </c>
      <c r="G14" s="2">
        <v>1</v>
      </c>
      <c r="H14" s="2">
        <v>3</v>
      </c>
      <c r="I14" s="2">
        <v>1</v>
      </c>
      <c r="J14" s="2">
        <v>2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6" ht="12.75">
      <c r="A15" s="8" t="s">
        <v>261</v>
      </c>
      <c r="B15" s="2">
        <v>1</v>
      </c>
      <c r="C15" s="2">
        <v>1</v>
      </c>
      <c r="D15" s="2">
        <v>0</v>
      </c>
      <c r="E15" s="2">
        <v>1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</sheetData>
  <mergeCells count="5">
    <mergeCell ref="N4:P4"/>
    <mergeCell ref="B4:D4"/>
    <mergeCell ref="E4:G4"/>
    <mergeCell ref="H4:J4"/>
    <mergeCell ref="K4:M4"/>
  </mergeCells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K1" sqref="K1:K16384"/>
    </sheetView>
  </sheetViews>
  <sheetFormatPr defaultColWidth="11.421875" defaultRowHeight="12.75"/>
  <cols>
    <col min="1" max="10" width="9.8515625" style="8" customWidth="1"/>
    <col min="11" max="12" width="10.421875" style="8" customWidth="1"/>
    <col min="13" max="13" width="10.8515625" style="8" customWidth="1"/>
    <col min="14" max="14" width="10.421875" style="8" customWidth="1"/>
    <col min="15" max="16384" width="11.421875" style="8" customWidth="1"/>
  </cols>
  <sheetData>
    <row r="1" spans="1:11" ht="12.75">
      <c r="A1" s="6" t="s">
        <v>368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7" t="s">
        <v>369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2:11" ht="12.7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25.5">
      <c r="A4" s="48"/>
      <c r="B4" s="53" t="s">
        <v>187</v>
      </c>
      <c r="C4" s="53" t="s">
        <v>220</v>
      </c>
      <c r="D4" s="53" t="s">
        <v>221</v>
      </c>
      <c r="E4" s="53" t="s">
        <v>222</v>
      </c>
      <c r="F4" s="53" t="s">
        <v>0</v>
      </c>
      <c r="G4" s="53" t="s">
        <v>323</v>
      </c>
      <c r="H4" s="53" t="s">
        <v>223</v>
      </c>
      <c r="I4" s="53" t="s">
        <v>224</v>
      </c>
      <c r="J4" s="53" t="s">
        <v>225</v>
      </c>
      <c r="K4" s="53" t="s">
        <v>226</v>
      </c>
      <c r="L4" s="53" t="s">
        <v>1</v>
      </c>
      <c r="M4" s="53" t="s">
        <v>227</v>
      </c>
      <c r="N4" s="53" t="s">
        <v>228</v>
      </c>
    </row>
    <row r="5" spans="1:14" ht="18.75" customHeight="1">
      <c r="A5" s="8" t="s">
        <v>214</v>
      </c>
      <c r="B5" s="27">
        <v>8059</v>
      </c>
      <c r="C5" s="5">
        <v>680</v>
      </c>
      <c r="D5" s="5">
        <v>594</v>
      </c>
      <c r="E5" s="5">
        <v>673</v>
      </c>
      <c r="F5" s="5">
        <v>603</v>
      </c>
      <c r="G5" s="5">
        <v>655</v>
      </c>
      <c r="H5" s="5">
        <v>660</v>
      </c>
      <c r="I5" s="5">
        <v>648</v>
      </c>
      <c r="J5" s="5">
        <v>659</v>
      </c>
      <c r="K5" s="5">
        <v>727</v>
      </c>
      <c r="L5" s="5">
        <v>731</v>
      </c>
      <c r="M5" s="5">
        <v>674</v>
      </c>
      <c r="N5" s="5">
        <v>755</v>
      </c>
    </row>
  </sheetData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4" sqref="A4:D4"/>
    </sheetView>
  </sheetViews>
  <sheetFormatPr defaultColWidth="11.421875" defaultRowHeight="12.75"/>
  <cols>
    <col min="1" max="1" width="32.57421875" style="9" bestFit="1" customWidth="1"/>
    <col min="2" max="7" width="11.421875" style="9" customWidth="1"/>
    <col min="8" max="8" width="7.421875" style="9" customWidth="1"/>
    <col min="9" max="9" width="3.57421875" style="9" customWidth="1"/>
    <col min="10" max="10" width="7.8515625" style="9" customWidth="1"/>
    <col min="11" max="16384" width="11.421875" style="9" customWidth="1"/>
  </cols>
  <sheetData>
    <row r="1" ht="12.75">
      <c r="A1" s="30" t="s">
        <v>337</v>
      </c>
    </row>
    <row r="2" ht="12.75">
      <c r="A2" s="31" t="s">
        <v>341</v>
      </c>
    </row>
    <row r="4" spans="1:6" ht="24" customHeight="1">
      <c r="A4" s="58"/>
      <c r="B4" s="58" t="s">
        <v>187</v>
      </c>
      <c r="C4" s="58" t="s">
        <v>256</v>
      </c>
      <c r="D4" s="58" t="s">
        <v>237</v>
      </c>
      <c r="E4" s="13"/>
      <c r="F4" s="13"/>
    </row>
    <row r="5" spans="1:6" ht="19.5" customHeight="1">
      <c r="A5" s="9" t="s">
        <v>187</v>
      </c>
      <c r="B5" s="9">
        <f>B6+B14</f>
        <v>8059</v>
      </c>
      <c r="C5" s="9">
        <f>C6+C14</f>
        <v>7492</v>
      </c>
      <c r="D5" s="9">
        <f>D6+D14</f>
        <v>567</v>
      </c>
      <c r="E5" s="13"/>
      <c r="F5" s="13"/>
    </row>
    <row r="6" spans="1:4" ht="12.75">
      <c r="A6" s="9" t="s">
        <v>229</v>
      </c>
      <c r="B6" s="9">
        <f>B7+B11</f>
        <v>6628</v>
      </c>
      <c r="C6" s="9">
        <f>C7+C11</f>
        <v>6247</v>
      </c>
      <c r="D6" s="9">
        <f>D7+D11</f>
        <v>381</v>
      </c>
    </row>
    <row r="7" spans="1:4" ht="12.75">
      <c r="A7" s="32" t="s">
        <v>230</v>
      </c>
      <c r="B7" s="9">
        <f>B8+B9+B10</f>
        <v>6627</v>
      </c>
      <c r="C7" s="9">
        <f>C8+C9+C10</f>
        <v>6246</v>
      </c>
      <c r="D7" s="9">
        <f>D8+D9+D10</f>
        <v>381</v>
      </c>
    </row>
    <row r="8" spans="1:4" ht="12.75">
      <c r="A8" s="33" t="s">
        <v>233</v>
      </c>
      <c r="B8" s="9">
        <v>13</v>
      </c>
      <c r="C8" s="9">
        <v>12</v>
      </c>
      <c r="D8" s="9">
        <v>1</v>
      </c>
    </row>
    <row r="9" spans="1:4" ht="12.75">
      <c r="A9" s="33" t="s">
        <v>234</v>
      </c>
      <c r="B9" s="9">
        <v>6612</v>
      </c>
      <c r="C9" s="9">
        <v>6232</v>
      </c>
      <c r="D9" s="9">
        <v>380</v>
      </c>
    </row>
    <row r="10" spans="1:4" ht="12.75">
      <c r="A10" s="33" t="s">
        <v>235</v>
      </c>
      <c r="B10" s="9">
        <v>2</v>
      </c>
      <c r="C10" s="9">
        <v>2</v>
      </c>
      <c r="D10" s="9">
        <v>0</v>
      </c>
    </row>
    <row r="11" spans="1:4" ht="12.75">
      <c r="A11" s="32" t="s">
        <v>231</v>
      </c>
      <c r="B11" s="9">
        <f>B12+B13</f>
        <v>1</v>
      </c>
      <c r="C11" s="9">
        <f>C12+C13</f>
        <v>1</v>
      </c>
      <c r="D11" s="9">
        <f>D12+D13</f>
        <v>0</v>
      </c>
    </row>
    <row r="12" spans="1:4" ht="12.75">
      <c r="A12" s="33" t="s">
        <v>233</v>
      </c>
      <c r="B12" s="9">
        <v>1</v>
      </c>
      <c r="C12" s="9">
        <v>1</v>
      </c>
      <c r="D12" s="9">
        <v>0</v>
      </c>
    </row>
    <row r="13" spans="1:4" ht="12.75">
      <c r="A13" s="33" t="s">
        <v>235</v>
      </c>
      <c r="B13" s="9">
        <v>0</v>
      </c>
      <c r="C13" s="9">
        <v>0</v>
      </c>
      <c r="D13" s="9">
        <v>0</v>
      </c>
    </row>
    <row r="14" spans="1:4" ht="12.75">
      <c r="A14" s="9" t="s">
        <v>232</v>
      </c>
      <c r="B14" s="9">
        <f>B15+B19</f>
        <v>1431</v>
      </c>
      <c r="C14" s="9">
        <f>C15+C19</f>
        <v>1245</v>
      </c>
      <c r="D14" s="9">
        <f>D15+D19</f>
        <v>186</v>
      </c>
    </row>
    <row r="15" spans="1:4" ht="12.75">
      <c r="A15" s="32" t="s">
        <v>230</v>
      </c>
      <c r="B15" s="9">
        <f>B16+B17+B18</f>
        <v>1431</v>
      </c>
      <c r="C15" s="9">
        <f>C16+C17+C18</f>
        <v>1245</v>
      </c>
      <c r="D15" s="9">
        <f>D16+D17+D18</f>
        <v>186</v>
      </c>
    </row>
    <row r="16" spans="1:4" ht="12.75">
      <c r="A16" s="33" t="s">
        <v>233</v>
      </c>
      <c r="B16" s="9">
        <v>1</v>
      </c>
      <c r="C16" s="9">
        <v>1</v>
      </c>
      <c r="D16" s="9">
        <v>0</v>
      </c>
    </row>
    <row r="17" spans="1:4" ht="12.75">
      <c r="A17" s="33" t="s">
        <v>234</v>
      </c>
      <c r="B17" s="9">
        <v>1429</v>
      </c>
      <c r="C17" s="9">
        <v>1244</v>
      </c>
      <c r="D17" s="9">
        <v>185</v>
      </c>
    </row>
    <row r="18" spans="1:4" ht="12.75">
      <c r="A18" s="33" t="s">
        <v>235</v>
      </c>
      <c r="B18" s="9">
        <v>1</v>
      </c>
      <c r="C18" s="9">
        <v>0</v>
      </c>
      <c r="D18" s="9">
        <v>1</v>
      </c>
    </row>
    <row r="19" spans="1:4" ht="12.75">
      <c r="A19" s="32" t="s">
        <v>231</v>
      </c>
      <c r="B19" s="9">
        <f>B20+B21</f>
        <v>0</v>
      </c>
      <c r="C19" s="9">
        <f>C20+C21</f>
        <v>0</v>
      </c>
      <c r="D19" s="9">
        <f>D20+D21</f>
        <v>0</v>
      </c>
    </row>
    <row r="20" spans="1:4" ht="12.75">
      <c r="A20" s="33" t="s">
        <v>233</v>
      </c>
      <c r="B20" s="9">
        <v>0</v>
      </c>
      <c r="C20" s="9">
        <v>0</v>
      </c>
      <c r="D20" s="9">
        <v>0</v>
      </c>
    </row>
    <row r="21" spans="1:4" ht="12.75">
      <c r="A21" s="33" t="s">
        <v>235</v>
      </c>
      <c r="B21" s="9">
        <v>0</v>
      </c>
      <c r="C21" s="9">
        <v>0</v>
      </c>
      <c r="D21" s="9"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4" sqref="A4:K5"/>
    </sheetView>
  </sheetViews>
  <sheetFormatPr defaultColWidth="11.421875" defaultRowHeight="12.75"/>
  <cols>
    <col min="1" max="1" width="14.00390625" style="8" bestFit="1" customWidth="1"/>
    <col min="2" max="2" width="12.8515625" style="8" customWidth="1"/>
    <col min="3" max="3" width="11.140625" style="8" customWidth="1"/>
    <col min="4" max="4" width="12.7109375" style="8" customWidth="1"/>
    <col min="5" max="5" width="14.57421875" style="8" customWidth="1"/>
    <col min="6" max="6" width="11.140625" style="8" customWidth="1"/>
    <col min="7" max="7" width="12.8515625" style="8" customWidth="1"/>
    <col min="8" max="8" width="15.8515625" style="8" customWidth="1"/>
    <col min="9" max="9" width="15.00390625" style="8" customWidth="1"/>
    <col min="10" max="10" width="11.140625" style="8" customWidth="1"/>
    <col min="11" max="11" width="12.57421875" style="8" customWidth="1"/>
    <col min="12" max="16384" width="11.421875" style="8" customWidth="1"/>
  </cols>
  <sheetData>
    <row r="1" ht="12.75">
      <c r="A1" s="6" t="s">
        <v>338</v>
      </c>
    </row>
    <row r="2" ht="12.75">
      <c r="A2" s="7" t="s">
        <v>342</v>
      </c>
    </row>
    <row r="4" spans="1:11" ht="12.75">
      <c r="A4" s="49"/>
      <c r="B4" s="81" t="s">
        <v>258</v>
      </c>
      <c r="C4" s="81"/>
      <c r="D4" s="81" t="s">
        <v>188</v>
      </c>
      <c r="E4" s="81"/>
      <c r="F4" s="81"/>
      <c r="G4" s="81" t="s">
        <v>189</v>
      </c>
      <c r="H4" s="81"/>
      <c r="I4" s="81"/>
      <c r="J4" s="81"/>
      <c r="K4" s="82" t="s">
        <v>259</v>
      </c>
    </row>
    <row r="5" spans="1:11" ht="38.25">
      <c r="A5" s="49"/>
      <c r="B5" s="59" t="s">
        <v>199</v>
      </c>
      <c r="C5" s="59" t="s">
        <v>264</v>
      </c>
      <c r="D5" s="59" t="s">
        <v>262</v>
      </c>
      <c r="E5" s="59" t="s">
        <v>263</v>
      </c>
      <c r="F5" s="59" t="s">
        <v>265</v>
      </c>
      <c r="G5" s="59" t="s">
        <v>266</v>
      </c>
      <c r="H5" s="59" t="s">
        <v>267</v>
      </c>
      <c r="I5" s="59" t="s">
        <v>268</v>
      </c>
      <c r="J5" s="59" t="s">
        <v>269</v>
      </c>
      <c r="K5" s="83"/>
    </row>
    <row r="6" spans="1:11" ht="19.5" customHeight="1">
      <c r="A6" s="8" t="s">
        <v>187</v>
      </c>
      <c r="B6" s="2">
        <v>7869</v>
      </c>
      <c r="C6" s="2">
        <v>25</v>
      </c>
      <c r="D6" s="2">
        <v>157</v>
      </c>
      <c r="E6">
        <v>3</v>
      </c>
      <c r="F6">
        <v>1</v>
      </c>
      <c r="G6">
        <v>4</v>
      </c>
      <c r="H6">
        <v>0</v>
      </c>
      <c r="I6">
        <v>0</v>
      </c>
      <c r="J6">
        <v>0</v>
      </c>
      <c r="K6">
        <v>0</v>
      </c>
    </row>
    <row r="7" spans="1:11" ht="12.75">
      <c r="A7" s="8" t="s">
        <v>244</v>
      </c>
      <c r="B7" s="2">
        <v>7</v>
      </c>
      <c r="C7" s="2">
        <v>0</v>
      </c>
      <c r="D7" s="2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2.75">
      <c r="A8" s="8" t="s">
        <v>70</v>
      </c>
      <c r="B8" s="2">
        <v>179</v>
      </c>
      <c r="C8" s="2">
        <v>0</v>
      </c>
      <c r="D8" s="2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2.75">
      <c r="A9" s="8" t="s">
        <v>71</v>
      </c>
      <c r="B9" s="2">
        <v>697</v>
      </c>
      <c r="C9" s="2">
        <v>4</v>
      </c>
      <c r="D9" s="2">
        <v>7</v>
      </c>
      <c r="E9">
        <v>2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2.75">
      <c r="A10" s="8" t="s">
        <v>72</v>
      </c>
      <c r="B10" s="2">
        <v>1739</v>
      </c>
      <c r="C10" s="2">
        <v>3</v>
      </c>
      <c r="D10" s="2">
        <v>21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</row>
    <row r="11" spans="1:11" ht="12.75">
      <c r="A11" s="8" t="s">
        <v>73</v>
      </c>
      <c r="B11" s="2">
        <v>3163</v>
      </c>
      <c r="C11" s="2">
        <v>13</v>
      </c>
      <c r="D11" s="2">
        <v>66</v>
      </c>
      <c r="E11">
        <v>0</v>
      </c>
      <c r="F11">
        <v>0</v>
      </c>
      <c r="G11">
        <v>3</v>
      </c>
      <c r="H11">
        <v>0</v>
      </c>
      <c r="I11">
        <v>0</v>
      </c>
      <c r="J11">
        <v>0</v>
      </c>
      <c r="K11">
        <v>0</v>
      </c>
    </row>
    <row r="12" spans="1:11" ht="12.75">
      <c r="A12" s="8" t="s">
        <v>74</v>
      </c>
      <c r="B12" s="2">
        <v>1797</v>
      </c>
      <c r="C12" s="2">
        <v>5</v>
      </c>
      <c r="D12" s="2">
        <v>51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2.75">
      <c r="A13" s="8" t="s">
        <v>75</v>
      </c>
      <c r="B13" s="2">
        <v>270</v>
      </c>
      <c r="C13" s="2">
        <v>0</v>
      </c>
      <c r="D13" s="2">
        <v>8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8" t="s">
        <v>76</v>
      </c>
      <c r="B14" s="2">
        <v>16</v>
      </c>
      <c r="C14" s="2">
        <v>0</v>
      </c>
      <c r="D14" s="2">
        <v>3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>
      <c r="A15" s="8" t="s">
        <v>245</v>
      </c>
      <c r="B15" s="2">
        <v>1</v>
      </c>
      <c r="C15" s="2">
        <v>0</v>
      </c>
      <c r="D15" s="2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</sheetData>
  <mergeCells count="4">
    <mergeCell ref="B4:C4"/>
    <mergeCell ref="D4:F4"/>
    <mergeCell ref="G4:J4"/>
    <mergeCell ref="K4:K5"/>
  </mergeCells>
  <printOptions/>
  <pageMargins left="0.75" right="0.75" top="1" bottom="1" header="0" footer="0"/>
  <pageSetup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A4" sqref="A4:B4"/>
    </sheetView>
  </sheetViews>
  <sheetFormatPr defaultColWidth="11.421875" defaultRowHeight="12.75"/>
  <cols>
    <col min="1" max="1" width="18.7109375" style="8" customWidth="1"/>
    <col min="2" max="3" width="11.140625" style="8" customWidth="1"/>
    <col min="4" max="4" width="13.140625" style="8" customWidth="1"/>
    <col min="5" max="5" width="11.140625" style="8" customWidth="1"/>
    <col min="6" max="6" width="14.7109375" style="8" customWidth="1"/>
    <col min="7" max="7" width="12.8515625" style="8" customWidth="1"/>
    <col min="8" max="9" width="11.140625" style="8" customWidth="1"/>
    <col min="10" max="16384" width="11.421875" style="8" customWidth="1"/>
  </cols>
  <sheetData>
    <row r="1" spans="1:9" ht="12.75">
      <c r="A1" s="6" t="s">
        <v>339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7" t="s">
        <v>343</v>
      </c>
      <c r="B2" s="13"/>
      <c r="C2" s="13"/>
      <c r="D2" s="13"/>
      <c r="H2" s="13"/>
      <c r="I2" s="13"/>
    </row>
    <row r="3" spans="2:9" ht="12.75">
      <c r="B3" s="13"/>
      <c r="C3" s="13"/>
      <c r="D3" s="13"/>
      <c r="H3" s="13"/>
      <c r="I3" s="13"/>
    </row>
    <row r="4" spans="1:2" ht="18" customHeight="1">
      <c r="A4" s="38"/>
      <c r="B4" s="39"/>
    </row>
    <row r="5" spans="1:4" ht="16.5" customHeight="1">
      <c r="A5" s="20" t="s">
        <v>347</v>
      </c>
      <c r="B5" s="13">
        <v>8059</v>
      </c>
      <c r="C5" s="13"/>
      <c r="D5" s="9"/>
    </row>
    <row r="6" spans="1:4" ht="12.75">
      <c r="A6" s="18" t="s">
        <v>345</v>
      </c>
      <c r="B6" s="13">
        <v>6628</v>
      </c>
      <c r="C6" s="13"/>
      <c r="D6" s="9"/>
    </row>
    <row r="7" spans="1:4" ht="12.75">
      <c r="A7" s="18" t="s">
        <v>348</v>
      </c>
      <c r="B7" s="9">
        <v>1431</v>
      </c>
      <c r="C7" s="9"/>
      <c r="D7" s="9"/>
    </row>
    <row r="8" spans="1:4" ht="12.75">
      <c r="A8" s="20" t="s">
        <v>350</v>
      </c>
      <c r="B8" s="9">
        <v>7894</v>
      </c>
      <c r="C8" s="9"/>
      <c r="D8" s="9"/>
    </row>
    <row r="9" spans="1:4" ht="12.75">
      <c r="A9" s="18" t="s">
        <v>345</v>
      </c>
      <c r="B9" s="9">
        <v>6550</v>
      </c>
      <c r="C9" s="9"/>
      <c r="D9" s="9"/>
    </row>
    <row r="10" spans="1:4" ht="12.75">
      <c r="A10" s="18" t="s">
        <v>348</v>
      </c>
      <c r="B10" s="9">
        <v>1344</v>
      </c>
      <c r="C10" s="9"/>
      <c r="D10" s="9"/>
    </row>
    <row r="11" spans="1:4" ht="12.75">
      <c r="A11" s="20" t="s">
        <v>61</v>
      </c>
      <c r="B11" s="9">
        <v>161</v>
      </c>
      <c r="C11" s="9"/>
      <c r="D11" s="9"/>
    </row>
    <row r="12" spans="1:4" ht="12.75">
      <c r="A12" s="18" t="s">
        <v>345</v>
      </c>
      <c r="B12" s="9">
        <v>75</v>
      </c>
      <c r="C12" s="9"/>
      <c r="D12" s="9"/>
    </row>
    <row r="13" spans="1:4" ht="12.75">
      <c r="A13" s="18" t="s">
        <v>348</v>
      </c>
      <c r="B13" s="9">
        <v>86</v>
      </c>
      <c r="C13" s="9"/>
      <c r="D13" s="9"/>
    </row>
    <row r="14" spans="1:4" ht="12.75">
      <c r="A14" s="20" t="s">
        <v>62</v>
      </c>
      <c r="B14" s="9">
        <v>4</v>
      </c>
      <c r="C14" s="9"/>
      <c r="D14" s="9"/>
    </row>
    <row r="15" spans="1:4" ht="12.75">
      <c r="A15" s="18" t="s">
        <v>345</v>
      </c>
      <c r="B15" s="9">
        <v>3</v>
      </c>
      <c r="C15" s="9"/>
      <c r="D15" s="9"/>
    </row>
    <row r="16" spans="1:3" ht="12.75">
      <c r="A16" s="18" t="s">
        <v>348</v>
      </c>
      <c r="B16" s="9">
        <v>1</v>
      </c>
      <c r="C16" s="9"/>
    </row>
    <row r="17" spans="1:3" ht="12.75">
      <c r="A17" s="14" t="s">
        <v>349</v>
      </c>
      <c r="B17" s="9">
        <v>0</v>
      </c>
      <c r="C17" s="9"/>
    </row>
    <row r="18" spans="1:3" ht="12.75">
      <c r="A18" s="18" t="s">
        <v>345</v>
      </c>
      <c r="B18" s="9">
        <v>0</v>
      </c>
      <c r="C18" s="9"/>
    </row>
    <row r="19" spans="1:3" ht="12.75">
      <c r="A19" s="18" t="s">
        <v>348</v>
      </c>
      <c r="B19" s="9">
        <v>0</v>
      </c>
      <c r="C19" s="9"/>
    </row>
    <row r="21" spans="1:17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</sheetData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4" sqref="A4:B4"/>
    </sheetView>
  </sheetViews>
  <sheetFormatPr defaultColWidth="11.421875" defaultRowHeight="12.75"/>
  <cols>
    <col min="1" max="1" width="24.7109375" style="8" customWidth="1"/>
    <col min="2" max="4" width="11.140625" style="8" customWidth="1"/>
    <col min="5" max="5" width="14.7109375" style="8" customWidth="1"/>
    <col min="6" max="6" width="12.8515625" style="8" customWidth="1"/>
    <col min="7" max="8" width="11.140625" style="8" customWidth="1"/>
    <col min="9" max="16384" width="11.421875" style="8" customWidth="1"/>
  </cols>
  <sheetData>
    <row r="1" spans="1:8" ht="12.75">
      <c r="A1" s="6" t="s">
        <v>340</v>
      </c>
      <c r="B1" s="13"/>
      <c r="C1" s="13"/>
      <c r="D1" s="13"/>
      <c r="E1" s="13"/>
      <c r="F1" s="13"/>
      <c r="G1" s="13"/>
      <c r="H1" s="13"/>
    </row>
    <row r="2" spans="1:8" ht="12.75">
      <c r="A2" s="7" t="s">
        <v>344</v>
      </c>
      <c r="B2" s="13"/>
      <c r="C2" s="13"/>
      <c r="D2" s="13"/>
      <c r="F2" s="13"/>
      <c r="G2" s="13"/>
      <c r="H2" s="13"/>
    </row>
    <row r="3" spans="2:8" ht="12.75">
      <c r="B3" s="13"/>
      <c r="C3" s="13"/>
      <c r="D3" s="13"/>
      <c r="F3" s="13"/>
      <c r="G3" s="13"/>
      <c r="H3" s="13"/>
    </row>
    <row r="4" spans="1:8" ht="21.75" customHeight="1">
      <c r="A4" s="40"/>
      <c r="B4" s="47" t="s">
        <v>214</v>
      </c>
      <c r="C4" s="13"/>
      <c r="D4" s="13"/>
      <c r="F4" s="13"/>
      <c r="G4" s="13"/>
      <c r="H4" s="13"/>
    </row>
    <row r="5" spans="1:4" ht="19.5" customHeight="1">
      <c r="A5" s="20" t="s">
        <v>360</v>
      </c>
      <c r="B5" s="13">
        <f>SUM(B6:B7)</f>
        <v>7894</v>
      </c>
      <c r="D5" s="13"/>
    </row>
    <row r="6" spans="1:2" ht="12.75">
      <c r="A6" s="21" t="s">
        <v>351</v>
      </c>
      <c r="B6" s="13">
        <v>4062</v>
      </c>
    </row>
    <row r="7" spans="1:2" ht="12.75">
      <c r="A7" s="21" t="s">
        <v>352</v>
      </c>
      <c r="B7" s="13">
        <v>3832</v>
      </c>
    </row>
    <row r="8" spans="1:4" ht="12.75">
      <c r="A8" s="20" t="s">
        <v>361</v>
      </c>
      <c r="B8" s="9">
        <f>SUM(B9:B11)</f>
        <v>161</v>
      </c>
      <c r="D8" s="9"/>
    </row>
    <row r="9" spans="1:2" ht="12.75">
      <c r="A9" s="21" t="s">
        <v>353</v>
      </c>
      <c r="B9" s="2">
        <v>51</v>
      </c>
    </row>
    <row r="10" spans="1:2" ht="12.75">
      <c r="A10" s="21" t="s">
        <v>354</v>
      </c>
      <c r="B10" s="2">
        <v>64</v>
      </c>
    </row>
    <row r="11" spans="1:2" ht="12.75">
      <c r="A11" s="21" t="s">
        <v>355</v>
      </c>
      <c r="B11" s="9">
        <v>46</v>
      </c>
    </row>
    <row r="12" spans="1:4" ht="12.75">
      <c r="A12" s="22" t="s">
        <v>362</v>
      </c>
      <c r="B12" s="9">
        <f>SUM(B13:B16)</f>
        <v>4</v>
      </c>
      <c r="D12" s="9"/>
    </row>
    <row r="13" spans="1:2" ht="12.75">
      <c r="A13" s="21" t="s">
        <v>356</v>
      </c>
      <c r="B13" s="9">
        <v>2</v>
      </c>
    </row>
    <row r="14" spans="1:2" ht="12.75">
      <c r="A14" s="21" t="s">
        <v>357</v>
      </c>
      <c r="B14" s="9">
        <v>1</v>
      </c>
    </row>
    <row r="15" spans="1:2" ht="12.75">
      <c r="A15" s="21" t="s">
        <v>358</v>
      </c>
      <c r="B15" s="9">
        <v>0</v>
      </c>
    </row>
    <row r="16" spans="1:2" ht="12.75">
      <c r="A16" s="21" t="s">
        <v>359</v>
      </c>
      <c r="B16" s="9">
        <v>1</v>
      </c>
    </row>
    <row r="17" spans="1:2" ht="12.75">
      <c r="A17" s="20" t="s">
        <v>363</v>
      </c>
      <c r="B17" s="9">
        <v>0</v>
      </c>
    </row>
    <row r="18" ht="12.75">
      <c r="B18" s="9"/>
    </row>
  </sheetData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3"/>
    </row>
    <row r="2" ht="12.75">
      <c r="A2" s="3" t="s">
        <v>419</v>
      </c>
    </row>
    <row r="3" ht="12.75">
      <c r="A3" t="s">
        <v>376</v>
      </c>
    </row>
    <row r="4" ht="12.75">
      <c r="A4" t="s">
        <v>377</v>
      </c>
    </row>
    <row r="5" ht="12.75">
      <c r="A5" t="s">
        <v>378</v>
      </c>
    </row>
    <row r="6" ht="12.75">
      <c r="A6" s="5" t="s">
        <v>420</v>
      </c>
    </row>
    <row r="7" ht="12.75">
      <c r="A7" s="5" t="s">
        <v>421</v>
      </c>
    </row>
    <row r="8" ht="12.75">
      <c r="A8" s="5" t="s">
        <v>410</v>
      </c>
    </row>
    <row r="9" ht="12.75">
      <c r="A9" s="5"/>
    </row>
    <row r="10" ht="12.75">
      <c r="A10" s="1" t="s">
        <v>271</v>
      </c>
    </row>
    <row r="11" ht="12.75">
      <c r="A11" s="4" t="s">
        <v>370</v>
      </c>
    </row>
    <row r="12" ht="12.75">
      <c r="A12" s="4" t="s">
        <v>371</v>
      </c>
    </row>
    <row r="13" ht="12.75">
      <c r="A13" s="4" t="s">
        <v>372</v>
      </c>
    </row>
    <row r="14" ht="12.75">
      <c r="A14" s="4" t="s">
        <v>380</v>
      </c>
    </row>
    <row r="15" ht="12.75">
      <c r="A15" s="4" t="s">
        <v>375</v>
      </c>
    </row>
    <row r="16" ht="12.75">
      <c r="A16" s="4" t="s">
        <v>384</v>
      </c>
    </row>
    <row r="17" ht="12.75">
      <c r="A17" s="4"/>
    </row>
    <row r="22" ht="12.75">
      <c r="A22" s="4"/>
    </row>
    <row r="23" ht="12.75">
      <c r="A23" s="4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A4" sqref="A4:N4"/>
    </sheetView>
  </sheetViews>
  <sheetFormatPr defaultColWidth="11.421875" defaultRowHeight="12.75"/>
  <cols>
    <col min="1" max="10" width="8.7109375" style="8" customWidth="1"/>
    <col min="11" max="11" width="10.8515625" style="8" customWidth="1"/>
    <col min="12" max="12" width="9.8515625" style="8" customWidth="1"/>
    <col min="13" max="13" width="11.57421875" style="8" customWidth="1"/>
    <col min="14" max="14" width="10.7109375" style="8" customWidth="1"/>
    <col min="15" max="16384" width="11.421875" style="8" customWidth="1"/>
  </cols>
  <sheetData>
    <row r="1" ht="12.75">
      <c r="A1" s="6" t="s">
        <v>376</v>
      </c>
    </row>
    <row r="2" ht="12.75">
      <c r="A2" s="7" t="s">
        <v>370</v>
      </c>
    </row>
    <row r="4" spans="1:14" ht="25.5" customHeight="1">
      <c r="A4" s="40"/>
      <c r="B4" s="45" t="s">
        <v>187</v>
      </c>
      <c r="C4" s="45" t="s">
        <v>220</v>
      </c>
      <c r="D4" s="45" t="s">
        <v>221</v>
      </c>
      <c r="E4" s="45" t="s">
        <v>222</v>
      </c>
      <c r="F4" s="45" t="s">
        <v>0</v>
      </c>
      <c r="G4" s="45" t="s">
        <v>323</v>
      </c>
      <c r="H4" s="45" t="s">
        <v>223</v>
      </c>
      <c r="I4" s="45" t="s">
        <v>224</v>
      </c>
      <c r="J4" s="45" t="s">
        <v>225</v>
      </c>
      <c r="K4" s="45" t="s">
        <v>226</v>
      </c>
      <c r="L4" s="45" t="s">
        <v>1</v>
      </c>
      <c r="M4" s="45" t="s">
        <v>227</v>
      </c>
      <c r="N4" s="45" t="s">
        <v>228</v>
      </c>
    </row>
    <row r="5" spans="1:14" ht="19.5" customHeight="1">
      <c r="A5" s="8" t="s">
        <v>214</v>
      </c>
      <c r="B5" s="9">
        <v>4782</v>
      </c>
      <c r="C5" s="8">
        <v>160</v>
      </c>
      <c r="D5" s="8">
        <v>262</v>
      </c>
      <c r="E5" s="8">
        <v>282</v>
      </c>
      <c r="F5" s="8">
        <v>394</v>
      </c>
      <c r="G5" s="8">
        <v>517</v>
      </c>
      <c r="H5" s="8">
        <v>541</v>
      </c>
      <c r="I5" s="8">
        <v>543</v>
      </c>
      <c r="J5" s="8">
        <v>310</v>
      </c>
      <c r="K5" s="8">
        <v>577</v>
      </c>
      <c r="L5" s="8">
        <v>577</v>
      </c>
      <c r="M5" s="8">
        <v>360</v>
      </c>
      <c r="N5" s="8">
        <v>259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5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10" width="9.8515625" style="8" customWidth="1"/>
    <col min="11" max="16384" width="11.421875" style="8" customWidth="1"/>
  </cols>
  <sheetData>
    <row r="1" ht="12.75">
      <c r="A1" s="6" t="s">
        <v>201</v>
      </c>
    </row>
    <row r="2" ht="12.75">
      <c r="A2" s="7" t="s">
        <v>191</v>
      </c>
    </row>
    <row r="4" spans="1:10" ht="12.75">
      <c r="A4" s="40"/>
      <c r="B4" s="75" t="s">
        <v>215</v>
      </c>
      <c r="C4" s="76"/>
      <c r="D4" s="77"/>
      <c r="E4" s="75" t="s">
        <v>218</v>
      </c>
      <c r="F4" s="76"/>
      <c r="G4" s="77"/>
      <c r="H4" s="75" t="s">
        <v>219</v>
      </c>
      <c r="I4" s="76"/>
      <c r="J4" s="77"/>
    </row>
    <row r="5" spans="1:10" ht="12.75">
      <c r="A5" s="40"/>
      <c r="B5" s="43" t="s">
        <v>187</v>
      </c>
      <c r="C5" s="42" t="s">
        <v>216</v>
      </c>
      <c r="D5" s="44" t="s">
        <v>217</v>
      </c>
      <c r="E5" s="43" t="s">
        <v>187</v>
      </c>
      <c r="F5" s="42" t="s">
        <v>216</v>
      </c>
      <c r="G5" s="44" t="s">
        <v>217</v>
      </c>
      <c r="H5" s="43" t="s">
        <v>187</v>
      </c>
      <c r="I5" s="42" t="s">
        <v>216</v>
      </c>
      <c r="J5" s="44" t="s">
        <v>217</v>
      </c>
    </row>
    <row r="6" spans="1:10" ht="12.75">
      <c r="A6" s="8" t="s">
        <v>214</v>
      </c>
      <c r="B6" s="64">
        <v>9814</v>
      </c>
      <c r="C6" s="64">
        <v>5082</v>
      </c>
      <c r="D6" s="64">
        <v>4732</v>
      </c>
      <c r="E6" s="64">
        <v>7165</v>
      </c>
      <c r="F6" s="64">
        <v>3700</v>
      </c>
      <c r="G6" s="64">
        <v>3465</v>
      </c>
      <c r="H6" s="64">
        <v>2649</v>
      </c>
      <c r="I6" s="64">
        <v>1382</v>
      </c>
      <c r="J6" s="64">
        <v>1267</v>
      </c>
    </row>
    <row r="9" spans="1:41" ht="12.7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</row>
    <row r="10" spans="1:41" ht="12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</row>
    <row r="11" spans="1:41" ht="12.7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</row>
    <row r="12" spans="1:41" ht="12.7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</row>
    <row r="13" spans="1:41" ht="12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</row>
    <row r="14" spans="1:41" ht="12.7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</row>
    <row r="15" spans="1:41" ht="12.7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</row>
    <row r="16" spans="1:41" ht="12.7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</row>
    <row r="17" spans="1:41" ht="12.7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</row>
    <row r="18" spans="1:41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</row>
    <row r="19" spans="1:41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</row>
    <row r="20" spans="1:41" ht="12.75">
      <c r="A20" s="65"/>
      <c r="B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</row>
    <row r="21" spans="1:41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</row>
    <row r="22" spans="1:41" ht="12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</row>
    <row r="23" spans="1:41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</row>
    <row r="24" spans="1:41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</row>
    <row r="25" spans="1:41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</row>
  </sheetData>
  <mergeCells count="3">
    <mergeCell ref="B4:D4"/>
    <mergeCell ref="E4:G4"/>
    <mergeCell ref="H4:J4"/>
  </mergeCells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11"/>
  <sheetViews>
    <sheetView workbookViewId="0" topLeftCell="A1">
      <selection activeCell="A4" sqref="A4:I5"/>
    </sheetView>
  </sheetViews>
  <sheetFormatPr defaultColWidth="11.421875" defaultRowHeight="12.75"/>
  <cols>
    <col min="1" max="1" width="14.00390625" style="9" bestFit="1" customWidth="1"/>
    <col min="2" max="8" width="11.00390625" style="9" customWidth="1"/>
    <col min="9" max="9" width="12.421875" style="9" customWidth="1"/>
    <col min="10" max="16384" width="11.421875" style="9" customWidth="1"/>
  </cols>
  <sheetData>
    <row r="1" ht="12.75">
      <c r="A1" s="30" t="s">
        <v>377</v>
      </c>
    </row>
    <row r="2" ht="12.75">
      <c r="A2" s="31" t="s">
        <v>371</v>
      </c>
    </row>
    <row r="4" spans="1:9" ht="12.75">
      <c r="A4" s="60"/>
      <c r="B4" s="84" t="s">
        <v>216</v>
      </c>
      <c r="C4" s="84"/>
      <c r="D4" s="84"/>
      <c r="E4" s="84"/>
      <c r="F4" s="84" t="s">
        <v>217</v>
      </c>
      <c r="G4" s="84"/>
      <c r="H4" s="84"/>
      <c r="I4" s="84"/>
    </row>
    <row r="5" spans="1:9" ht="17.25" customHeight="1">
      <c r="A5" s="60"/>
      <c r="B5" s="53" t="s">
        <v>60</v>
      </c>
      <c r="C5" s="53" t="s">
        <v>285</v>
      </c>
      <c r="D5" s="53" t="s">
        <v>77</v>
      </c>
      <c r="E5" s="53" t="s">
        <v>443</v>
      </c>
      <c r="F5" s="53" t="s">
        <v>60</v>
      </c>
      <c r="G5" s="53" t="s">
        <v>286</v>
      </c>
      <c r="H5" s="53" t="s">
        <v>287</v>
      </c>
      <c r="I5" s="53" t="s">
        <v>444</v>
      </c>
    </row>
    <row r="6" spans="1:9" ht="18.75" customHeight="1">
      <c r="A6" s="9" t="s">
        <v>187</v>
      </c>
      <c r="B6" s="9">
        <v>4782</v>
      </c>
      <c r="C6" s="9">
        <v>4225</v>
      </c>
      <c r="D6" s="9">
        <v>44</v>
      </c>
      <c r="E6" s="9">
        <v>513</v>
      </c>
      <c r="F6" s="9">
        <v>4782</v>
      </c>
      <c r="G6" s="9">
        <v>4285</v>
      </c>
      <c r="H6" s="9">
        <v>40</v>
      </c>
      <c r="I6" s="9">
        <v>457</v>
      </c>
    </row>
    <row r="7" spans="1:9" ht="12.75">
      <c r="A7" s="9" t="s">
        <v>244</v>
      </c>
      <c r="B7" s="2">
        <v>0</v>
      </c>
      <c r="C7" s="2">
        <v>0</v>
      </c>
      <c r="D7" s="2">
        <v>0</v>
      </c>
      <c r="E7" s="2">
        <v>0</v>
      </c>
      <c r="F7" s="2">
        <f>SUM(G7:I7)</f>
        <v>0</v>
      </c>
      <c r="G7" s="2">
        <v>0</v>
      </c>
      <c r="H7" s="2">
        <v>0</v>
      </c>
      <c r="I7" s="2">
        <v>0</v>
      </c>
    </row>
    <row r="8" spans="1:9" ht="12.75">
      <c r="A8" s="9" t="s">
        <v>11</v>
      </c>
      <c r="B8" s="2">
        <v>0</v>
      </c>
      <c r="C8" s="2">
        <v>0</v>
      </c>
      <c r="D8" s="2">
        <v>0</v>
      </c>
      <c r="E8" s="2">
        <v>0</v>
      </c>
      <c r="F8" s="2">
        <f aca="true" t="shared" si="0" ref="F8:F53">SUM(G8:I8)</f>
        <v>0</v>
      </c>
      <c r="G8" s="2">
        <v>0</v>
      </c>
      <c r="H8" s="2">
        <v>0</v>
      </c>
      <c r="I8" s="2">
        <v>0</v>
      </c>
    </row>
    <row r="9" spans="1:9" ht="12.75">
      <c r="A9" s="9" t="s">
        <v>12</v>
      </c>
      <c r="B9" s="2">
        <v>0</v>
      </c>
      <c r="C9" s="2">
        <v>0</v>
      </c>
      <c r="D9" s="2">
        <v>0</v>
      </c>
      <c r="E9" s="2">
        <v>0</v>
      </c>
      <c r="F9" s="2">
        <f t="shared" si="0"/>
        <v>3</v>
      </c>
      <c r="G9" s="2">
        <v>3</v>
      </c>
      <c r="H9" s="2">
        <v>0</v>
      </c>
      <c r="I9" s="2">
        <v>0</v>
      </c>
    </row>
    <row r="10" spans="1:9" ht="12.75">
      <c r="A10" s="9" t="s">
        <v>13</v>
      </c>
      <c r="B10" s="2">
        <v>0</v>
      </c>
      <c r="C10" s="2">
        <v>0</v>
      </c>
      <c r="D10" s="2">
        <v>0</v>
      </c>
      <c r="E10" s="2">
        <v>0</v>
      </c>
      <c r="F10" s="2">
        <f t="shared" si="0"/>
        <v>5</v>
      </c>
      <c r="G10" s="2">
        <v>5</v>
      </c>
      <c r="H10" s="2">
        <v>0</v>
      </c>
      <c r="I10" s="2">
        <v>0</v>
      </c>
    </row>
    <row r="11" spans="1:9" ht="12.75">
      <c r="A11" s="9" t="s">
        <v>14</v>
      </c>
      <c r="B11" s="2">
        <v>2</v>
      </c>
      <c r="C11" s="9">
        <v>2</v>
      </c>
      <c r="D11" s="9">
        <v>0</v>
      </c>
      <c r="E11" s="9">
        <v>0</v>
      </c>
      <c r="F11" s="2">
        <f t="shared" si="0"/>
        <v>21</v>
      </c>
      <c r="G11" s="2">
        <v>21</v>
      </c>
      <c r="H11" s="2">
        <v>0</v>
      </c>
      <c r="I11" s="2">
        <v>0</v>
      </c>
    </row>
    <row r="12" spans="1:9" ht="12.75">
      <c r="A12" s="9" t="s">
        <v>15</v>
      </c>
      <c r="B12" s="2">
        <v>15</v>
      </c>
      <c r="C12" s="9">
        <v>15</v>
      </c>
      <c r="D12" s="9">
        <v>0</v>
      </c>
      <c r="E12" s="9">
        <v>0</v>
      </c>
      <c r="F12" s="2">
        <f t="shared" si="0"/>
        <v>38</v>
      </c>
      <c r="G12" s="2">
        <v>38</v>
      </c>
      <c r="H12" s="2">
        <v>0</v>
      </c>
      <c r="I12" s="2">
        <v>0</v>
      </c>
    </row>
    <row r="13" spans="1:9" ht="12.75">
      <c r="A13" s="9" t="s">
        <v>16</v>
      </c>
      <c r="B13" s="2">
        <v>10</v>
      </c>
      <c r="C13" s="9">
        <v>10</v>
      </c>
      <c r="D13" s="9">
        <v>0</v>
      </c>
      <c r="E13" s="9">
        <v>0</v>
      </c>
      <c r="F13" s="2">
        <f t="shared" si="0"/>
        <v>49</v>
      </c>
      <c r="G13" s="2">
        <v>48</v>
      </c>
      <c r="H13" s="2">
        <v>0</v>
      </c>
      <c r="I13" s="2">
        <v>1</v>
      </c>
    </row>
    <row r="14" spans="1:9" ht="12.75">
      <c r="A14" s="9" t="s">
        <v>17</v>
      </c>
      <c r="B14" s="2">
        <v>41</v>
      </c>
      <c r="C14" s="9">
        <v>41</v>
      </c>
      <c r="D14" s="9">
        <v>0</v>
      </c>
      <c r="E14" s="9">
        <v>0</v>
      </c>
      <c r="F14" s="2">
        <f t="shared" si="0"/>
        <v>64</v>
      </c>
      <c r="G14" s="2">
        <v>63</v>
      </c>
      <c r="H14" s="2">
        <v>0</v>
      </c>
      <c r="I14" s="2">
        <v>1</v>
      </c>
    </row>
    <row r="15" spans="1:9" ht="12.75">
      <c r="A15" s="9" t="s">
        <v>18</v>
      </c>
      <c r="B15" s="2">
        <v>50</v>
      </c>
      <c r="C15" s="9">
        <v>50</v>
      </c>
      <c r="D15" s="9">
        <v>0</v>
      </c>
      <c r="E15" s="9">
        <v>0</v>
      </c>
      <c r="F15" s="2">
        <f t="shared" si="0"/>
        <v>108</v>
      </c>
      <c r="G15" s="2">
        <v>107</v>
      </c>
      <c r="H15" s="2">
        <v>0</v>
      </c>
      <c r="I15" s="2">
        <v>1</v>
      </c>
    </row>
    <row r="16" spans="1:9" ht="12.75">
      <c r="A16" s="9" t="s">
        <v>19</v>
      </c>
      <c r="B16" s="2">
        <v>68</v>
      </c>
      <c r="C16" s="9">
        <v>68</v>
      </c>
      <c r="D16" s="9">
        <v>0</v>
      </c>
      <c r="E16" s="9">
        <v>0</v>
      </c>
      <c r="F16" s="2">
        <f t="shared" si="0"/>
        <v>147</v>
      </c>
      <c r="G16" s="2">
        <v>145</v>
      </c>
      <c r="H16" s="2">
        <v>1</v>
      </c>
      <c r="I16" s="2">
        <v>1</v>
      </c>
    </row>
    <row r="17" spans="1:9" ht="12.75">
      <c r="A17" s="9" t="s">
        <v>20</v>
      </c>
      <c r="B17" s="2">
        <v>134</v>
      </c>
      <c r="C17" s="9">
        <v>134</v>
      </c>
      <c r="D17" s="9">
        <v>0</v>
      </c>
      <c r="E17" s="9">
        <v>0</v>
      </c>
      <c r="F17" s="2">
        <f t="shared" si="0"/>
        <v>202</v>
      </c>
      <c r="G17" s="2">
        <v>199</v>
      </c>
      <c r="H17" s="2">
        <v>0</v>
      </c>
      <c r="I17" s="2">
        <v>3</v>
      </c>
    </row>
    <row r="18" spans="1:9" ht="12.75">
      <c r="A18" s="9" t="s">
        <v>21</v>
      </c>
      <c r="B18" s="2">
        <v>163</v>
      </c>
      <c r="C18" s="9">
        <v>163</v>
      </c>
      <c r="D18" s="9">
        <v>0</v>
      </c>
      <c r="E18" s="9">
        <v>0</v>
      </c>
      <c r="F18" s="2">
        <f t="shared" si="0"/>
        <v>254</v>
      </c>
      <c r="G18" s="2">
        <v>252</v>
      </c>
      <c r="H18" s="2">
        <v>0</v>
      </c>
      <c r="I18" s="2">
        <v>2</v>
      </c>
    </row>
    <row r="19" spans="1:9" ht="12.75">
      <c r="A19" s="9" t="s">
        <v>22</v>
      </c>
      <c r="B19" s="2">
        <v>283</v>
      </c>
      <c r="C19" s="9">
        <v>282</v>
      </c>
      <c r="D19" s="9">
        <v>0</v>
      </c>
      <c r="E19" s="9">
        <v>1</v>
      </c>
      <c r="F19" s="2">
        <f t="shared" si="0"/>
        <v>416</v>
      </c>
      <c r="G19" s="2">
        <v>406</v>
      </c>
      <c r="H19" s="2">
        <v>0</v>
      </c>
      <c r="I19" s="2">
        <v>10</v>
      </c>
    </row>
    <row r="20" spans="1:9" ht="12.75">
      <c r="A20" s="9" t="s">
        <v>23</v>
      </c>
      <c r="B20" s="2">
        <v>323</v>
      </c>
      <c r="C20" s="9">
        <v>319</v>
      </c>
      <c r="D20" s="9">
        <v>0</v>
      </c>
      <c r="E20" s="9">
        <v>4</v>
      </c>
      <c r="F20" s="2">
        <f t="shared" si="0"/>
        <v>464</v>
      </c>
      <c r="G20" s="2">
        <v>456</v>
      </c>
      <c r="H20" s="2">
        <v>0</v>
      </c>
      <c r="I20" s="2">
        <v>8</v>
      </c>
    </row>
    <row r="21" spans="1:9" ht="12.75">
      <c r="A21" s="9" t="s">
        <v>24</v>
      </c>
      <c r="B21" s="2">
        <v>403</v>
      </c>
      <c r="C21" s="9">
        <v>402</v>
      </c>
      <c r="D21" s="9">
        <v>0</v>
      </c>
      <c r="E21" s="9">
        <v>1</v>
      </c>
      <c r="F21" s="2">
        <f t="shared" si="0"/>
        <v>425</v>
      </c>
      <c r="G21" s="2">
        <v>417</v>
      </c>
      <c r="H21" s="2">
        <v>0</v>
      </c>
      <c r="I21" s="2">
        <v>8</v>
      </c>
    </row>
    <row r="22" spans="1:9" ht="12.75">
      <c r="A22" s="9" t="s">
        <v>25</v>
      </c>
      <c r="B22" s="2">
        <v>407</v>
      </c>
      <c r="C22" s="9">
        <v>401</v>
      </c>
      <c r="D22" s="9">
        <v>0</v>
      </c>
      <c r="E22" s="9">
        <v>6</v>
      </c>
      <c r="F22" s="2">
        <f t="shared" si="0"/>
        <v>419</v>
      </c>
      <c r="G22" s="2">
        <v>411</v>
      </c>
      <c r="H22" s="2">
        <v>0</v>
      </c>
      <c r="I22" s="2">
        <v>8</v>
      </c>
    </row>
    <row r="23" spans="1:9" ht="12.75">
      <c r="A23" s="9" t="s">
        <v>26</v>
      </c>
      <c r="B23" s="2">
        <v>410</v>
      </c>
      <c r="C23" s="9">
        <v>405</v>
      </c>
      <c r="D23" s="9">
        <v>0</v>
      </c>
      <c r="E23" s="9">
        <v>5</v>
      </c>
      <c r="F23" s="2">
        <f t="shared" si="0"/>
        <v>351</v>
      </c>
      <c r="G23" s="2">
        <v>343</v>
      </c>
      <c r="H23" s="2">
        <v>0</v>
      </c>
      <c r="I23" s="2">
        <v>8</v>
      </c>
    </row>
    <row r="24" spans="1:9" ht="12.75">
      <c r="A24" s="9" t="s">
        <v>27</v>
      </c>
      <c r="B24" s="2">
        <v>369</v>
      </c>
      <c r="C24" s="9">
        <v>359</v>
      </c>
      <c r="D24" s="9">
        <v>0</v>
      </c>
      <c r="E24" s="9">
        <v>10</v>
      </c>
      <c r="F24" s="2">
        <f t="shared" si="0"/>
        <v>264</v>
      </c>
      <c r="G24" s="2">
        <v>255</v>
      </c>
      <c r="H24" s="2">
        <v>0</v>
      </c>
      <c r="I24" s="2">
        <v>9</v>
      </c>
    </row>
    <row r="25" spans="1:9" ht="12.75">
      <c r="A25" s="9" t="s">
        <v>28</v>
      </c>
      <c r="B25" s="2">
        <v>303</v>
      </c>
      <c r="C25" s="9">
        <v>293</v>
      </c>
      <c r="D25" s="9">
        <v>0</v>
      </c>
      <c r="E25" s="9">
        <v>10</v>
      </c>
      <c r="F25" s="2">
        <f t="shared" si="0"/>
        <v>226</v>
      </c>
      <c r="G25" s="2">
        <v>212</v>
      </c>
      <c r="H25" s="2">
        <v>0</v>
      </c>
      <c r="I25" s="2">
        <v>14</v>
      </c>
    </row>
    <row r="26" spans="1:9" ht="12.75">
      <c r="A26" s="9" t="s">
        <v>29</v>
      </c>
      <c r="B26" s="2">
        <v>237</v>
      </c>
      <c r="C26" s="9">
        <v>221</v>
      </c>
      <c r="D26" s="9">
        <v>0</v>
      </c>
      <c r="E26" s="9">
        <v>16</v>
      </c>
      <c r="F26" s="2">
        <f t="shared" si="0"/>
        <v>190</v>
      </c>
      <c r="G26" s="2">
        <v>160</v>
      </c>
      <c r="H26" s="2">
        <v>1</v>
      </c>
      <c r="I26" s="2">
        <v>29</v>
      </c>
    </row>
    <row r="27" spans="1:9" ht="12.75">
      <c r="A27" s="9" t="s">
        <v>30</v>
      </c>
      <c r="B27" s="2">
        <v>237</v>
      </c>
      <c r="C27" s="9">
        <v>224</v>
      </c>
      <c r="D27" s="9">
        <v>1</v>
      </c>
      <c r="E27" s="9">
        <v>12</v>
      </c>
      <c r="F27" s="2">
        <f t="shared" si="0"/>
        <v>160</v>
      </c>
      <c r="G27" s="2">
        <v>136</v>
      </c>
      <c r="H27" s="2">
        <v>2</v>
      </c>
      <c r="I27" s="2">
        <v>22</v>
      </c>
    </row>
    <row r="28" spans="1:9" ht="12.75">
      <c r="A28" s="9" t="s">
        <v>31</v>
      </c>
      <c r="B28" s="2">
        <v>180</v>
      </c>
      <c r="C28" s="9">
        <v>159</v>
      </c>
      <c r="D28" s="9">
        <v>0</v>
      </c>
      <c r="E28" s="9">
        <v>21</v>
      </c>
      <c r="F28" s="2">
        <f t="shared" si="0"/>
        <v>147</v>
      </c>
      <c r="G28" s="2">
        <v>121</v>
      </c>
      <c r="H28" s="2">
        <v>0</v>
      </c>
      <c r="I28" s="2">
        <v>26</v>
      </c>
    </row>
    <row r="29" spans="1:9" ht="12.75">
      <c r="A29" s="9" t="s">
        <v>32</v>
      </c>
      <c r="B29" s="2">
        <v>138</v>
      </c>
      <c r="C29" s="9">
        <v>121</v>
      </c>
      <c r="D29" s="9">
        <v>0</v>
      </c>
      <c r="E29" s="9">
        <v>17</v>
      </c>
      <c r="F29" s="2">
        <f t="shared" si="0"/>
        <v>110</v>
      </c>
      <c r="G29" s="2">
        <v>87</v>
      </c>
      <c r="H29" s="2">
        <v>1</v>
      </c>
      <c r="I29" s="2">
        <v>22</v>
      </c>
    </row>
    <row r="30" spans="1:9" ht="12.75">
      <c r="A30" s="9" t="s">
        <v>33</v>
      </c>
      <c r="B30" s="2">
        <v>115</v>
      </c>
      <c r="C30" s="9">
        <v>92</v>
      </c>
      <c r="D30" s="9">
        <v>1</v>
      </c>
      <c r="E30" s="9">
        <v>22</v>
      </c>
      <c r="F30" s="2">
        <f t="shared" si="0"/>
        <v>113</v>
      </c>
      <c r="G30" s="2">
        <v>78</v>
      </c>
      <c r="H30" s="2">
        <v>0</v>
      </c>
      <c r="I30" s="2">
        <v>35</v>
      </c>
    </row>
    <row r="31" spans="1:9" ht="12.75">
      <c r="A31" s="9" t="s">
        <v>34</v>
      </c>
      <c r="B31" s="2">
        <v>100</v>
      </c>
      <c r="C31" s="9">
        <v>82</v>
      </c>
      <c r="D31" s="9">
        <v>0</v>
      </c>
      <c r="E31" s="9">
        <v>18</v>
      </c>
      <c r="F31" s="2">
        <f t="shared" si="0"/>
        <v>74</v>
      </c>
      <c r="G31" s="2">
        <v>48</v>
      </c>
      <c r="H31" s="2">
        <v>2</v>
      </c>
      <c r="I31" s="2">
        <v>24</v>
      </c>
    </row>
    <row r="32" spans="1:9" ht="12.75">
      <c r="A32" s="9" t="s">
        <v>35</v>
      </c>
      <c r="B32" s="2">
        <v>96</v>
      </c>
      <c r="C32" s="9">
        <v>79</v>
      </c>
      <c r="D32" s="9">
        <v>0</v>
      </c>
      <c r="E32" s="9">
        <v>17</v>
      </c>
      <c r="F32" s="2">
        <f t="shared" si="0"/>
        <v>76</v>
      </c>
      <c r="G32" s="2">
        <v>45</v>
      </c>
      <c r="H32" s="2">
        <v>2</v>
      </c>
      <c r="I32" s="2">
        <v>29</v>
      </c>
    </row>
    <row r="33" spans="1:9" ht="12.75">
      <c r="A33" s="9" t="s">
        <v>36</v>
      </c>
      <c r="B33" s="2">
        <v>71</v>
      </c>
      <c r="C33" s="9">
        <v>51</v>
      </c>
      <c r="D33" s="9">
        <v>0</v>
      </c>
      <c r="E33" s="9">
        <v>20</v>
      </c>
      <c r="F33" s="2">
        <f t="shared" si="0"/>
        <v>49</v>
      </c>
      <c r="G33" s="2">
        <v>23</v>
      </c>
      <c r="H33" s="2">
        <v>0</v>
      </c>
      <c r="I33" s="2">
        <v>26</v>
      </c>
    </row>
    <row r="34" spans="1:9" ht="12.75">
      <c r="A34" s="9" t="s">
        <v>37</v>
      </c>
      <c r="B34" s="2">
        <v>68</v>
      </c>
      <c r="C34" s="9">
        <v>47</v>
      </c>
      <c r="D34" s="9">
        <v>0</v>
      </c>
      <c r="E34" s="9">
        <v>21</v>
      </c>
      <c r="F34" s="2">
        <f t="shared" si="0"/>
        <v>50</v>
      </c>
      <c r="G34" s="2">
        <v>35</v>
      </c>
      <c r="H34" s="2">
        <v>1</v>
      </c>
      <c r="I34" s="2">
        <v>14</v>
      </c>
    </row>
    <row r="35" spans="1:9" ht="12.75">
      <c r="A35" s="9" t="s">
        <v>38</v>
      </c>
      <c r="B35" s="2">
        <v>49</v>
      </c>
      <c r="C35" s="9">
        <v>35</v>
      </c>
      <c r="D35" s="9">
        <v>0</v>
      </c>
      <c r="E35" s="9">
        <v>14</v>
      </c>
      <c r="F35" s="2">
        <f t="shared" si="0"/>
        <v>46</v>
      </c>
      <c r="G35" s="2">
        <v>29</v>
      </c>
      <c r="H35" s="2">
        <v>3</v>
      </c>
      <c r="I35" s="2">
        <v>14</v>
      </c>
    </row>
    <row r="36" spans="1:9" ht="12.75">
      <c r="A36" s="9" t="s">
        <v>39</v>
      </c>
      <c r="B36" s="2">
        <v>44</v>
      </c>
      <c r="C36" s="9">
        <v>28</v>
      </c>
      <c r="D36" s="9">
        <v>0</v>
      </c>
      <c r="E36" s="9">
        <v>16</v>
      </c>
      <c r="F36" s="2">
        <f t="shared" si="0"/>
        <v>32</v>
      </c>
      <c r="G36" s="2">
        <v>21</v>
      </c>
      <c r="H36" s="2">
        <v>0</v>
      </c>
      <c r="I36" s="2">
        <v>11</v>
      </c>
    </row>
    <row r="37" spans="1:9" ht="12.75">
      <c r="A37" s="9" t="s">
        <v>40</v>
      </c>
      <c r="B37" s="2">
        <v>55</v>
      </c>
      <c r="C37" s="9">
        <v>33</v>
      </c>
      <c r="D37" s="9">
        <v>1</v>
      </c>
      <c r="E37" s="9">
        <v>21</v>
      </c>
      <c r="F37" s="2">
        <f t="shared" si="0"/>
        <v>32</v>
      </c>
      <c r="G37" s="2">
        <v>21</v>
      </c>
      <c r="H37" s="2">
        <v>2</v>
      </c>
      <c r="I37" s="2">
        <v>9</v>
      </c>
    </row>
    <row r="38" spans="1:9" ht="12.75">
      <c r="A38" s="9" t="s">
        <v>41</v>
      </c>
      <c r="B38" s="2">
        <v>27</v>
      </c>
      <c r="C38" s="9">
        <v>11</v>
      </c>
      <c r="D38" s="9">
        <v>0</v>
      </c>
      <c r="E38" s="9">
        <v>16</v>
      </c>
      <c r="F38" s="2">
        <f t="shared" si="0"/>
        <v>34</v>
      </c>
      <c r="G38" s="2">
        <v>17</v>
      </c>
      <c r="H38" s="2">
        <v>2</v>
      </c>
      <c r="I38" s="2">
        <v>15</v>
      </c>
    </row>
    <row r="39" spans="1:9" ht="12.75">
      <c r="A39" s="9" t="s">
        <v>42</v>
      </c>
      <c r="B39" s="2">
        <v>37</v>
      </c>
      <c r="C39" s="9">
        <v>14</v>
      </c>
      <c r="D39" s="9">
        <v>0</v>
      </c>
      <c r="E39" s="9">
        <v>23</v>
      </c>
      <c r="F39" s="2">
        <f t="shared" si="0"/>
        <v>29</v>
      </c>
      <c r="G39" s="2">
        <v>11</v>
      </c>
      <c r="H39" s="2">
        <v>1</v>
      </c>
      <c r="I39" s="2">
        <v>17</v>
      </c>
    </row>
    <row r="40" spans="1:9" ht="12.75">
      <c r="A40" s="9" t="s">
        <v>43</v>
      </c>
      <c r="B40" s="2">
        <v>33</v>
      </c>
      <c r="C40" s="9">
        <v>12</v>
      </c>
      <c r="D40" s="9">
        <v>0</v>
      </c>
      <c r="E40" s="9">
        <v>21</v>
      </c>
      <c r="F40" s="2">
        <f t="shared" si="0"/>
        <v>17</v>
      </c>
      <c r="G40" s="2">
        <v>6</v>
      </c>
      <c r="H40" s="2">
        <v>1</v>
      </c>
      <c r="I40" s="2">
        <v>10</v>
      </c>
    </row>
    <row r="41" spans="1:9" ht="12.75">
      <c r="A41" s="9" t="s">
        <v>44</v>
      </c>
      <c r="B41" s="2">
        <v>36</v>
      </c>
      <c r="C41" s="9">
        <v>13</v>
      </c>
      <c r="D41" s="9">
        <v>1</v>
      </c>
      <c r="E41" s="9">
        <v>22</v>
      </c>
      <c r="F41" s="2">
        <f t="shared" si="0"/>
        <v>28</v>
      </c>
      <c r="G41" s="2">
        <v>10</v>
      </c>
      <c r="H41" s="2">
        <v>2</v>
      </c>
      <c r="I41" s="2">
        <v>16</v>
      </c>
    </row>
    <row r="42" spans="1:9" ht="12.75">
      <c r="A42" s="9" t="s">
        <v>45</v>
      </c>
      <c r="B42" s="2">
        <v>26</v>
      </c>
      <c r="C42" s="9">
        <v>7</v>
      </c>
      <c r="D42" s="9">
        <v>1</v>
      </c>
      <c r="E42" s="9">
        <v>18</v>
      </c>
      <c r="F42" s="2">
        <f t="shared" si="0"/>
        <v>23</v>
      </c>
      <c r="G42" s="2">
        <v>9</v>
      </c>
      <c r="H42" s="2">
        <v>2</v>
      </c>
      <c r="I42" s="2">
        <v>12</v>
      </c>
    </row>
    <row r="43" spans="1:9" ht="12.75">
      <c r="A43" s="9" t="s">
        <v>78</v>
      </c>
      <c r="B43" s="2">
        <v>25</v>
      </c>
      <c r="C43" s="9">
        <v>5</v>
      </c>
      <c r="D43" s="9">
        <v>1</v>
      </c>
      <c r="E43" s="9">
        <v>19</v>
      </c>
      <c r="F43" s="2">
        <f t="shared" si="0"/>
        <v>16</v>
      </c>
      <c r="G43" s="2">
        <v>6</v>
      </c>
      <c r="H43" s="2">
        <v>2</v>
      </c>
      <c r="I43" s="2">
        <v>8</v>
      </c>
    </row>
    <row r="44" spans="1:9" ht="12.75">
      <c r="A44" s="9" t="s">
        <v>79</v>
      </c>
      <c r="B44" s="2">
        <v>23</v>
      </c>
      <c r="C44" s="9">
        <v>4</v>
      </c>
      <c r="D44" s="9">
        <v>0</v>
      </c>
      <c r="E44" s="9">
        <v>19</v>
      </c>
      <c r="F44" s="2">
        <f t="shared" si="0"/>
        <v>16</v>
      </c>
      <c r="G44" s="2">
        <v>5</v>
      </c>
      <c r="H44" s="2">
        <v>1</v>
      </c>
      <c r="I44" s="2">
        <v>10</v>
      </c>
    </row>
    <row r="45" spans="1:9" ht="12.75">
      <c r="A45" s="9" t="s">
        <v>80</v>
      </c>
      <c r="B45" s="2">
        <v>23</v>
      </c>
      <c r="C45" s="9">
        <v>5</v>
      </c>
      <c r="D45" s="9">
        <v>1</v>
      </c>
      <c r="E45" s="9">
        <v>17</v>
      </c>
      <c r="F45" s="2">
        <f t="shared" si="0"/>
        <v>14</v>
      </c>
      <c r="G45" s="2">
        <v>9</v>
      </c>
      <c r="H45" s="2">
        <v>1</v>
      </c>
      <c r="I45" s="2">
        <v>4</v>
      </c>
    </row>
    <row r="46" spans="1:9" ht="12.75">
      <c r="A46" s="9" t="s">
        <v>81</v>
      </c>
      <c r="B46" s="2">
        <v>26</v>
      </c>
      <c r="C46" s="9">
        <v>10</v>
      </c>
      <c r="D46" s="9">
        <v>1</v>
      </c>
      <c r="E46" s="9">
        <v>15</v>
      </c>
      <c r="F46" s="2">
        <f t="shared" si="0"/>
        <v>9</v>
      </c>
      <c r="G46" s="2">
        <v>4</v>
      </c>
      <c r="H46" s="2">
        <v>1</v>
      </c>
      <c r="I46" s="2">
        <v>4</v>
      </c>
    </row>
    <row r="47" spans="1:9" ht="12.75">
      <c r="A47" s="9" t="s">
        <v>82</v>
      </c>
      <c r="B47" s="2">
        <v>15</v>
      </c>
      <c r="C47" s="9">
        <v>4</v>
      </c>
      <c r="D47" s="9">
        <v>0</v>
      </c>
      <c r="E47" s="9">
        <v>11</v>
      </c>
      <c r="F47" s="2">
        <f t="shared" si="0"/>
        <v>11</v>
      </c>
      <c r="G47" s="2">
        <v>6</v>
      </c>
      <c r="H47" s="2">
        <v>1</v>
      </c>
      <c r="I47" s="2">
        <v>4</v>
      </c>
    </row>
    <row r="48" spans="1:9" ht="12.75">
      <c r="A48" s="9" t="s">
        <v>83</v>
      </c>
      <c r="B48" s="2">
        <v>19</v>
      </c>
      <c r="C48" s="9">
        <v>5</v>
      </c>
      <c r="D48" s="9">
        <v>0</v>
      </c>
      <c r="E48" s="9">
        <v>14</v>
      </c>
      <c r="F48" s="2">
        <f t="shared" si="0"/>
        <v>7</v>
      </c>
      <c r="G48" s="2">
        <v>4</v>
      </c>
      <c r="H48" s="2">
        <v>0</v>
      </c>
      <c r="I48" s="2">
        <v>3</v>
      </c>
    </row>
    <row r="49" spans="1:9" ht="12.75">
      <c r="A49" s="9" t="s">
        <v>84</v>
      </c>
      <c r="B49" s="2">
        <v>15</v>
      </c>
      <c r="C49" s="9">
        <v>3</v>
      </c>
      <c r="D49" s="9">
        <v>0</v>
      </c>
      <c r="E49" s="9">
        <v>12</v>
      </c>
      <c r="F49" s="2">
        <f t="shared" si="0"/>
        <v>8</v>
      </c>
      <c r="G49" s="2">
        <v>1</v>
      </c>
      <c r="H49" s="2">
        <v>3</v>
      </c>
      <c r="I49" s="2">
        <v>4</v>
      </c>
    </row>
    <row r="50" spans="1:9" ht="12.75">
      <c r="A50" s="9" t="s">
        <v>85</v>
      </c>
      <c r="B50" s="2">
        <v>9</v>
      </c>
      <c r="C50" s="9">
        <v>0</v>
      </c>
      <c r="D50" s="9">
        <v>2</v>
      </c>
      <c r="E50" s="9">
        <v>7</v>
      </c>
      <c r="F50" s="2">
        <f t="shared" si="0"/>
        <v>6</v>
      </c>
      <c r="G50" s="2">
        <v>2</v>
      </c>
      <c r="H50" s="2">
        <v>0</v>
      </c>
      <c r="I50" s="2">
        <v>4</v>
      </c>
    </row>
    <row r="51" spans="1:9" ht="12.75">
      <c r="A51" s="9" t="s">
        <v>86</v>
      </c>
      <c r="B51" s="2">
        <v>9</v>
      </c>
      <c r="C51" s="9">
        <v>0</v>
      </c>
      <c r="D51" s="9">
        <v>2</v>
      </c>
      <c r="E51" s="9">
        <v>7</v>
      </c>
      <c r="F51" s="2">
        <f t="shared" si="0"/>
        <v>6</v>
      </c>
      <c r="G51" s="2">
        <v>2</v>
      </c>
      <c r="H51" s="2">
        <v>0</v>
      </c>
      <c r="I51" s="2">
        <v>4</v>
      </c>
    </row>
    <row r="52" spans="1:9" ht="12.75">
      <c r="A52" s="9" t="s">
        <v>87</v>
      </c>
      <c r="B52" s="2">
        <v>10</v>
      </c>
      <c r="C52" s="9">
        <v>4</v>
      </c>
      <c r="D52" s="9">
        <v>1</v>
      </c>
      <c r="E52" s="9">
        <v>5</v>
      </c>
      <c r="F52" s="2">
        <f t="shared" si="0"/>
        <v>2</v>
      </c>
      <c r="G52" s="2">
        <v>1</v>
      </c>
      <c r="H52" s="2">
        <v>0</v>
      </c>
      <c r="I52" s="2">
        <v>1</v>
      </c>
    </row>
    <row r="53" spans="1:9" ht="12.75">
      <c r="A53" s="9" t="s">
        <v>272</v>
      </c>
      <c r="B53" s="9">
        <v>78</v>
      </c>
      <c r="C53" s="9">
        <v>12</v>
      </c>
      <c r="D53" s="9">
        <v>31</v>
      </c>
      <c r="E53" s="9">
        <v>35</v>
      </c>
      <c r="F53" s="2">
        <f t="shared" si="0"/>
        <v>21</v>
      </c>
      <c r="G53" s="2">
        <v>7</v>
      </c>
      <c r="H53" s="2">
        <v>8</v>
      </c>
      <c r="I53" s="2">
        <v>6</v>
      </c>
    </row>
    <row r="54" spans="6:9" ht="12.75">
      <c r="F54" s="2"/>
      <c r="G54" s="2"/>
      <c r="H54" s="2"/>
      <c r="I54" s="2"/>
    </row>
    <row r="55" spans="6:9" ht="12.75">
      <c r="F55" s="2"/>
      <c r="G55" s="2"/>
      <c r="H55" s="2"/>
      <c r="I55" s="2"/>
    </row>
    <row r="56" spans="1:9" ht="12.75">
      <c r="A56" s="2"/>
      <c r="F56" s="2"/>
      <c r="G56" s="2"/>
      <c r="H56" s="2"/>
      <c r="I56" s="2"/>
    </row>
    <row r="57" spans="1:9" ht="12.75">
      <c r="A57" s="2"/>
      <c r="F57" s="2"/>
      <c r="G57" s="2"/>
      <c r="H57" s="2"/>
      <c r="I57" s="2"/>
    </row>
    <row r="58" spans="1:9" ht="12.75">
      <c r="A58" s="2"/>
      <c r="F58" s="2"/>
      <c r="G58" s="2"/>
      <c r="H58" s="2"/>
      <c r="I58" s="2"/>
    </row>
    <row r="59" spans="1:9" ht="12.75">
      <c r="A59" s="2"/>
      <c r="F59" s="2"/>
      <c r="G59" s="2"/>
      <c r="H59" s="2"/>
      <c r="I59" s="2"/>
    </row>
    <row r="60" spans="1:9" ht="12.75">
      <c r="A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</sheetData>
  <mergeCells count="2">
    <mergeCell ref="B4:E4"/>
    <mergeCell ref="F4:I4"/>
  </mergeCells>
  <printOptions/>
  <pageMargins left="0.75" right="0.75" top="1" bottom="1" header="0" footer="0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4" sqref="A4:B4"/>
    </sheetView>
  </sheetViews>
  <sheetFormatPr defaultColWidth="11.421875" defaultRowHeight="12.75"/>
  <cols>
    <col min="1" max="1" width="26.140625" style="8" customWidth="1"/>
    <col min="2" max="2" width="9.8515625" style="8" customWidth="1"/>
    <col min="3" max="16384" width="11.421875" style="8" customWidth="1"/>
  </cols>
  <sheetData>
    <row r="1" ht="12.75">
      <c r="A1" s="6" t="s">
        <v>378</v>
      </c>
    </row>
    <row r="2" ht="12.75">
      <c r="A2" s="7" t="s">
        <v>372</v>
      </c>
    </row>
    <row r="4" spans="1:2" ht="17.25" customHeight="1">
      <c r="A4" s="40"/>
      <c r="B4" s="42" t="s">
        <v>214</v>
      </c>
    </row>
    <row r="5" spans="1:2" ht="17.25" customHeight="1">
      <c r="A5" s="8" t="s">
        <v>60</v>
      </c>
      <c r="B5" s="9">
        <v>4782</v>
      </c>
    </row>
    <row r="6" spans="1:2" ht="12.75">
      <c r="A6" s="18" t="s">
        <v>379</v>
      </c>
      <c r="B6" s="9">
        <v>2235</v>
      </c>
    </row>
    <row r="7" spans="1:2" ht="12.75">
      <c r="A7" s="18" t="s">
        <v>373</v>
      </c>
      <c r="B7" s="9">
        <v>33</v>
      </c>
    </row>
    <row r="8" spans="1:2" ht="12.75">
      <c r="A8" s="18" t="s">
        <v>374</v>
      </c>
      <c r="B8" s="9">
        <v>2514</v>
      </c>
    </row>
  </sheetData>
  <printOptions/>
  <pageMargins left="0.75" right="0.75" top="1" bottom="1" header="0" footer="0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3" sqref="A3"/>
    </sheetView>
  </sheetViews>
  <sheetFormatPr defaultColWidth="11.421875" defaultRowHeight="12.75"/>
  <cols>
    <col min="1" max="1" width="52.7109375" style="9" customWidth="1"/>
    <col min="2" max="16384" width="11.421875" style="9" customWidth="1"/>
  </cols>
  <sheetData>
    <row r="1" ht="12.75">
      <c r="A1" s="30" t="s">
        <v>411</v>
      </c>
    </row>
    <row r="2" ht="12.75">
      <c r="A2" s="31" t="s">
        <v>383</v>
      </c>
    </row>
    <row r="4" spans="1:2" ht="19.5" customHeight="1">
      <c r="A4" s="46"/>
      <c r="B4" s="47" t="s">
        <v>214</v>
      </c>
    </row>
    <row r="5" spans="1:2" ht="21" customHeight="1">
      <c r="A5" s="9" t="s">
        <v>216</v>
      </c>
      <c r="B5" s="9">
        <v>5143</v>
      </c>
    </row>
    <row r="6" spans="1:2" ht="12.75">
      <c r="A6" s="21" t="s">
        <v>381</v>
      </c>
      <c r="B6" s="9">
        <v>4140</v>
      </c>
    </row>
    <row r="7" spans="1:2" ht="12.75">
      <c r="A7" s="21" t="s">
        <v>382</v>
      </c>
      <c r="B7" s="9">
        <f>B8+389</f>
        <v>3462</v>
      </c>
    </row>
    <row r="8" spans="1:2" ht="12.75">
      <c r="A8" s="21" t="s">
        <v>412</v>
      </c>
      <c r="B8" s="9">
        <v>3073</v>
      </c>
    </row>
    <row r="9" spans="1:2" ht="12.75">
      <c r="A9" s="9" t="s">
        <v>217</v>
      </c>
      <c r="B9" s="9">
        <v>5162</v>
      </c>
    </row>
    <row r="10" spans="1:2" ht="12.75">
      <c r="A10" s="21" t="s">
        <v>381</v>
      </c>
      <c r="B10" s="9">
        <v>4153</v>
      </c>
    </row>
    <row r="11" spans="1:2" ht="12.75">
      <c r="A11" s="21" t="s">
        <v>382</v>
      </c>
      <c r="B11" s="9">
        <v>3832</v>
      </c>
    </row>
    <row r="12" spans="1:2" ht="12.75">
      <c r="A12" s="21" t="s">
        <v>412</v>
      </c>
      <c r="B12" s="9">
        <v>3211</v>
      </c>
    </row>
    <row r="16" spans="1:1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4" sqref="A4:C4"/>
    </sheetView>
  </sheetViews>
  <sheetFormatPr defaultColWidth="11.421875" defaultRowHeight="12.75"/>
  <cols>
    <col min="1" max="1" width="54.421875" style="8" customWidth="1"/>
    <col min="2" max="16384" width="11.421875" style="8" customWidth="1"/>
  </cols>
  <sheetData>
    <row r="1" ht="12.75">
      <c r="A1" s="6" t="s">
        <v>410</v>
      </c>
    </row>
    <row r="2" ht="12.75">
      <c r="A2" s="7" t="s">
        <v>384</v>
      </c>
    </row>
    <row r="4" spans="1:3" ht="21.75" customHeight="1">
      <c r="A4" s="40"/>
      <c r="B4" s="42" t="s">
        <v>216</v>
      </c>
      <c r="C4" s="42" t="s">
        <v>217</v>
      </c>
    </row>
    <row r="5" spans="1:3" ht="18.75" customHeight="1">
      <c r="A5" s="8" t="s">
        <v>187</v>
      </c>
      <c r="B5" s="2">
        <v>5143</v>
      </c>
      <c r="C5" s="2">
        <v>5162</v>
      </c>
    </row>
    <row r="6" spans="1:3" ht="12.75">
      <c r="A6" s="17" t="s">
        <v>273</v>
      </c>
      <c r="B6" s="2">
        <v>1002</v>
      </c>
      <c r="C6" s="2">
        <v>1135</v>
      </c>
    </row>
    <row r="7" spans="1:3" ht="12.75">
      <c r="A7" s="17" t="s">
        <v>274</v>
      </c>
      <c r="B7" s="2">
        <v>146</v>
      </c>
      <c r="C7" s="2">
        <v>57</v>
      </c>
    </row>
    <row r="8" spans="1:3" ht="12.75">
      <c r="A8" s="17" t="s">
        <v>275</v>
      </c>
      <c r="B8" s="2">
        <v>445</v>
      </c>
      <c r="C8" s="2">
        <v>807</v>
      </c>
    </row>
    <row r="9" spans="1:3" ht="12.75">
      <c r="A9" s="17" t="s">
        <v>276</v>
      </c>
      <c r="B9" s="2">
        <v>371</v>
      </c>
      <c r="C9" s="2">
        <v>422</v>
      </c>
    </row>
    <row r="10" spans="1:3" ht="12.75">
      <c r="A10" s="17" t="s">
        <v>277</v>
      </c>
      <c r="B10" s="2">
        <v>273</v>
      </c>
      <c r="C10" s="2">
        <v>506</v>
      </c>
    </row>
    <row r="11" spans="1:3" ht="12.75">
      <c r="A11" s="17" t="s">
        <v>278</v>
      </c>
      <c r="B11" s="2">
        <v>46</v>
      </c>
      <c r="C11" s="2">
        <v>3</v>
      </c>
    </row>
    <row r="12" spans="1:3" ht="25.5">
      <c r="A12" s="16" t="s">
        <v>284</v>
      </c>
      <c r="B12" s="2">
        <v>1353</v>
      </c>
      <c r="C12" s="2">
        <v>224</v>
      </c>
    </row>
    <row r="13" spans="1:3" ht="12.75">
      <c r="A13" s="17" t="s">
        <v>279</v>
      </c>
      <c r="B13" s="2">
        <v>42</v>
      </c>
      <c r="C13" s="2">
        <v>7</v>
      </c>
    </row>
    <row r="14" spans="1:3" ht="12.75">
      <c r="A14" s="17" t="s">
        <v>280</v>
      </c>
      <c r="B14" s="2">
        <v>41</v>
      </c>
      <c r="C14" s="2">
        <v>115</v>
      </c>
    </row>
    <row r="15" spans="1:3" ht="12.75">
      <c r="A15" s="17" t="s">
        <v>283</v>
      </c>
      <c r="B15" s="2">
        <v>9</v>
      </c>
      <c r="C15" s="2">
        <v>345</v>
      </c>
    </row>
    <row r="16" spans="1:3" ht="12.75">
      <c r="A16" s="17" t="s">
        <v>281</v>
      </c>
      <c r="B16" s="2">
        <v>33</v>
      </c>
      <c r="C16" s="2">
        <v>7</v>
      </c>
    </row>
    <row r="17" spans="1:3" ht="12.75">
      <c r="A17" s="17" t="s">
        <v>282</v>
      </c>
      <c r="B17" s="2">
        <v>1382</v>
      </c>
      <c r="C17" s="2">
        <v>1534</v>
      </c>
    </row>
    <row r="18" ht="12.75">
      <c r="C18" s="9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3"/>
    </row>
    <row r="2" ht="12.75">
      <c r="A2" s="3" t="s">
        <v>290</v>
      </c>
    </row>
    <row r="3" ht="12.75">
      <c r="A3" t="s">
        <v>426</v>
      </c>
    </row>
    <row r="4" ht="12.75">
      <c r="A4" t="s">
        <v>401</v>
      </c>
    </row>
    <row r="5" ht="12.75">
      <c r="A5" t="s">
        <v>291</v>
      </c>
    </row>
    <row r="6" ht="12.75">
      <c r="A6" s="5" t="s">
        <v>292</v>
      </c>
    </row>
    <row r="7" ht="12.75">
      <c r="A7" s="5" t="s">
        <v>293</v>
      </c>
    </row>
    <row r="8" ht="12.75">
      <c r="A8" s="8" t="s">
        <v>470</v>
      </c>
    </row>
    <row r="9" ht="12.75">
      <c r="A9" s="5"/>
    </row>
    <row r="10" ht="12.75">
      <c r="A10" s="1" t="s">
        <v>289</v>
      </c>
    </row>
    <row r="11" ht="12.75">
      <c r="A11" s="4" t="s">
        <v>427</v>
      </c>
    </row>
    <row r="12" ht="12.75">
      <c r="A12" s="4" t="s">
        <v>400</v>
      </c>
    </row>
    <row r="13" ht="12.75">
      <c r="A13" s="4" t="s">
        <v>294</v>
      </c>
    </row>
    <row r="14" ht="12.75">
      <c r="A14" s="4" t="s">
        <v>295</v>
      </c>
    </row>
    <row r="15" ht="12.75">
      <c r="A15" s="4" t="s">
        <v>296</v>
      </c>
    </row>
    <row r="16" ht="12.75">
      <c r="A16" s="7" t="s">
        <v>471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5" sqref="A5:IV5"/>
    </sheetView>
  </sheetViews>
  <sheetFormatPr defaultColWidth="11.421875" defaultRowHeight="12.75"/>
  <cols>
    <col min="1" max="1" width="10.28125" style="9" customWidth="1"/>
    <col min="2" max="2" width="9.00390625" style="9" customWidth="1"/>
    <col min="3" max="3" width="9.28125" style="9" customWidth="1"/>
    <col min="4" max="4" width="9.140625" style="9" customWidth="1"/>
    <col min="5" max="5" width="8.7109375" style="9" customWidth="1"/>
    <col min="6" max="6" width="8.8515625" style="9" customWidth="1"/>
    <col min="7" max="8" width="9.00390625" style="9" customWidth="1"/>
    <col min="9" max="14" width="10.7109375" style="9" customWidth="1"/>
    <col min="15" max="16384" width="11.421875" style="9" customWidth="1"/>
  </cols>
  <sheetData>
    <row r="1" ht="12.75">
      <c r="A1" s="30" t="s">
        <v>426</v>
      </c>
    </row>
    <row r="2" ht="12.75">
      <c r="A2" s="31" t="s">
        <v>427</v>
      </c>
    </row>
    <row r="4" spans="1:14" ht="25.5">
      <c r="A4" s="46"/>
      <c r="B4" s="45" t="s">
        <v>187</v>
      </c>
      <c r="C4" s="45" t="s">
        <v>220</v>
      </c>
      <c r="D4" s="45" t="s">
        <v>221</v>
      </c>
      <c r="E4" s="45" t="s">
        <v>222</v>
      </c>
      <c r="F4" s="45" t="s">
        <v>0</v>
      </c>
      <c r="G4" s="45" t="s">
        <v>323</v>
      </c>
      <c r="H4" s="45" t="s">
        <v>223</v>
      </c>
      <c r="I4" s="45" t="s">
        <v>224</v>
      </c>
      <c r="J4" s="45" t="s">
        <v>225</v>
      </c>
      <c r="K4" s="45" t="s">
        <v>226</v>
      </c>
      <c r="L4" s="45" t="s">
        <v>1</v>
      </c>
      <c r="M4" s="45" t="s">
        <v>227</v>
      </c>
      <c r="N4" s="45" t="s">
        <v>228</v>
      </c>
    </row>
    <row r="5" spans="1:14" ht="19.5" customHeight="1">
      <c r="A5" s="9" t="s">
        <v>214</v>
      </c>
      <c r="B5" s="2">
        <v>7259</v>
      </c>
      <c r="C5" s="2">
        <v>698</v>
      </c>
      <c r="D5" s="9">
        <v>563</v>
      </c>
      <c r="E5" s="9">
        <v>639</v>
      </c>
      <c r="F5" s="9">
        <v>640</v>
      </c>
      <c r="G5" s="9">
        <v>583</v>
      </c>
      <c r="H5" s="9">
        <v>561</v>
      </c>
      <c r="I5" s="9">
        <v>584</v>
      </c>
      <c r="J5" s="9">
        <v>576</v>
      </c>
      <c r="K5" s="9">
        <v>510</v>
      </c>
      <c r="L5" s="9">
        <v>585</v>
      </c>
      <c r="M5" s="9">
        <v>626</v>
      </c>
      <c r="N5" s="9">
        <v>694</v>
      </c>
    </row>
    <row r="6" spans="1:14" ht="12.75">
      <c r="A6" s="32" t="s">
        <v>216</v>
      </c>
      <c r="B6" s="2">
        <v>3684</v>
      </c>
      <c r="C6" s="2">
        <v>362</v>
      </c>
      <c r="D6" s="9">
        <v>282</v>
      </c>
      <c r="E6" s="9">
        <v>314</v>
      </c>
      <c r="F6" s="9">
        <v>337</v>
      </c>
      <c r="G6" s="9">
        <v>273</v>
      </c>
      <c r="H6" s="9">
        <v>300</v>
      </c>
      <c r="I6" s="9">
        <v>301</v>
      </c>
      <c r="J6" s="9">
        <v>292</v>
      </c>
      <c r="K6" s="9">
        <v>260</v>
      </c>
      <c r="L6" s="9">
        <v>296</v>
      </c>
      <c r="M6" s="9">
        <v>328</v>
      </c>
      <c r="N6" s="9">
        <v>339</v>
      </c>
    </row>
    <row r="7" spans="1:14" ht="12.75">
      <c r="A7" s="32" t="s">
        <v>217</v>
      </c>
      <c r="B7" s="2">
        <v>3575</v>
      </c>
      <c r="C7" s="2">
        <v>336</v>
      </c>
      <c r="D7" s="9">
        <v>281</v>
      </c>
      <c r="E7" s="9">
        <v>325</v>
      </c>
      <c r="F7" s="9">
        <v>303</v>
      </c>
      <c r="G7" s="9">
        <v>310</v>
      </c>
      <c r="H7" s="9">
        <v>261</v>
      </c>
      <c r="I7" s="9">
        <v>283</v>
      </c>
      <c r="J7" s="9">
        <v>284</v>
      </c>
      <c r="K7" s="9">
        <v>250</v>
      </c>
      <c r="L7" s="9">
        <v>289</v>
      </c>
      <c r="M7" s="9">
        <v>298</v>
      </c>
      <c r="N7" s="9">
        <v>355</v>
      </c>
    </row>
    <row r="9" spans="1:4" ht="12.75">
      <c r="A9" s="2"/>
      <c r="B9" s="2"/>
      <c r="C9" s="2"/>
      <c r="D9" s="2"/>
    </row>
    <row r="10" ht="12.75">
      <c r="A10" s="2"/>
    </row>
    <row r="11" ht="12.75">
      <c r="A11" s="2"/>
    </row>
    <row r="12" ht="12.75">
      <c r="A12" s="2"/>
    </row>
    <row r="13" spans="1:4" ht="12.75">
      <c r="A13" s="2"/>
      <c r="B13" s="2"/>
      <c r="C13" s="2"/>
      <c r="D13" s="2"/>
    </row>
    <row r="14" spans="1:2" ht="12.75">
      <c r="A14" s="2"/>
      <c r="B14" s="2"/>
    </row>
    <row r="15" spans="1:2" ht="12.75">
      <c r="A15" s="2"/>
      <c r="B15" s="2"/>
    </row>
    <row r="16" spans="1:2" ht="12.75">
      <c r="A16" s="2"/>
      <c r="B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</sheetData>
  <printOptions/>
  <pageMargins left="0.75" right="0.75" top="1" bottom="1" header="0" footer="0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4" sqref="A4:D4"/>
    </sheetView>
  </sheetViews>
  <sheetFormatPr defaultColWidth="11.421875" defaultRowHeight="12.75"/>
  <cols>
    <col min="1" max="1" width="28.8515625" style="9" customWidth="1"/>
    <col min="2" max="4" width="9.28125" style="9" customWidth="1"/>
    <col min="5" max="16384" width="11.421875" style="9" customWidth="1"/>
  </cols>
  <sheetData>
    <row r="1" ht="12.75">
      <c r="A1" s="30" t="s">
        <v>401</v>
      </c>
    </row>
    <row r="2" ht="12.75">
      <c r="A2" s="31" t="s">
        <v>400</v>
      </c>
    </row>
    <row r="4" spans="1:4" ht="21" customHeight="1">
      <c r="A4" s="46"/>
      <c r="B4" s="47" t="s">
        <v>187</v>
      </c>
      <c r="C4" s="47" t="s">
        <v>216</v>
      </c>
      <c r="D4" s="47" t="s">
        <v>217</v>
      </c>
    </row>
    <row r="5" spans="1:4" ht="18.75" customHeight="1">
      <c r="A5" s="9" t="s">
        <v>297</v>
      </c>
      <c r="B5" s="2">
        <v>7259</v>
      </c>
      <c r="C5" s="2">
        <v>3684</v>
      </c>
      <c r="D5" s="2">
        <v>3575</v>
      </c>
    </row>
    <row r="6" spans="1:4" ht="12.75">
      <c r="A6" s="9" t="s">
        <v>298</v>
      </c>
      <c r="B6" s="2">
        <v>10166</v>
      </c>
      <c r="C6" s="2">
        <v>5481</v>
      </c>
      <c r="D6" s="2">
        <v>4685</v>
      </c>
    </row>
    <row r="7" spans="1:4" ht="12.75">
      <c r="A7" s="9" t="s">
        <v>299</v>
      </c>
      <c r="B7" s="2">
        <v>6226</v>
      </c>
      <c r="C7" s="2">
        <v>3190</v>
      </c>
      <c r="D7" s="2">
        <v>3036</v>
      </c>
    </row>
    <row r="10" spans="2:4" ht="12.75">
      <c r="B10" s="23"/>
      <c r="C10" s="23"/>
      <c r="D10" s="23"/>
    </row>
    <row r="11" spans="1:12" ht="12.75">
      <c r="A11" s="2"/>
      <c r="B11" s="23"/>
      <c r="C11" s="23"/>
      <c r="D11" s="23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L18" s="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4" sqref="A4:IV4"/>
    </sheetView>
  </sheetViews>
  <sheetFormatPr defaultColWidth="11.421875" defaultRowHeight="12.75"/>
  <cols>
    <col min="1" max="1" width="21.7109375" style="8" customWidth="1"/>
    <col min="2" max="4" width="8.57421875" style="8" customWidth="1"/>
    <col min="5" max="16384" width="11.421875" style="8" customWidth="1"/>
  </cols>
  <sheetData>
    <row r="1" ht="12.75">
      <c r="A1" s="6" t="s">
        <v>291</v>
      </c>
    </row>
    <row r="2" ht="12.75">
      <c r="A2" s="7" t="s">
        <v>294</v>
      </c>
    </row>
    <row r="4" spans="1:4" ht="18.75" customHeight="1">
      <c r="A4" s="40"/>
      <c r="B4" s="42" t="s">
        <v>187</v>
      </c>
      <c r="C4" s="42" t="s">
        <v>216</v>
      </c>
      <c r="D4" s="42" t="s">
        <v>217</v>
      </c>
    </row>
    <row r="5" spans="1:6" ht="20.25" customHeight="1">
      <c r="A5" s="15" t="s">
        <v>60</v>
      </c>
      <c r="B5" s="8">
        <v>27</v>
      </c>
      <c r="C5" s="8">
        <v>18</v>
      </c>
      <c r="D5" s="8">
        <v>9</v>
      </c>
      <c r="F5" s="9"/>
    </row>
    <row r="6" spans="1:6" ht="12.75">
      <c r="A6" s="16" t="s">
        <v>300</v>
      </c>
      <c r="B6" s="8">
        <v>7</v>
      </c>
      <c r="C6" s="8">
        <v>4</v>
      </c>
      <c r="D6" s="8">
        <v>3</v>
      </c>
      <c r="F6" s="9"/>
    </row>
    <row r="7" spans="1:6" ht="12.75">
      <c r="A7" s="16" t="s">
        <v>324</v>
      </c>
      <c r="B7" s="8">
        <v>8</v>
      </c>
      <c r="C7" s="8">
        <v>6</v>
      </c>
      <c r="D7" s="8">
        <v>2</v>
      </c>
      <c r="F7" s="9"/>
    </row>
    <row r="8" spans="1:6" ht="12.75">
      <c r="A8" s="16" t="s">
        <v>301</v>
      </c>
      <c r="B8" s="8">
        <v>8</v>
      </c>
      <c r="C8" s="8">
        <v>6</v>
      </c>
      <c r="D8" s="8">
        <v>2</v>
      </c>
      <c r="F8" s="9"/>
    </row>
    <row r="9" spans="1:6" ht="12.75">
      <c r="A9" s="16" t="s">
        <v>302</v>
      </c>
      <c r="B9" s="8">
        <v>1</v>
      </c>
      <c r="C9" s="8">
        <v>1</v>
      </c>
      <c r="D9" s="8">
        <v>0</v>
      </c>
      <c r="F9" s="9"/>
    </row>
    <row r="10" spans="1:6" ht="12.75">
      <c r="A10" s="16" t="s">
        <v>303</v>
      </c>
      <c r="B10" s="8">
        <v>2</v>
      </c>
      <c r="C10" s="8">
        <v>0</v>
      </c>
      <c r="D10" s="8">
        <v>2</v>
      </c>
      <c r="F10" s="9"/>
    </row>
    <row r="11" spans="1:6" ht="12.75">
      <c r="A11" s="16" t="s">
        <v>304</v>
      </c>
      <c r="B11" s="8">
        <v>1</v>
      </c>
      <c r="C11" s="8">
        <v>1</v>
      </c>
      <c r="D11" s="8">
        <v>0</v>
      </c>
      <c r="F11" s="9"/>
    </row>
    <row r="12" spans="1:6" ht="12.75">
      <c r="A12" s="16" t="s">
        <v>305</v>
      </c>
      <c r="B12" s="8">
        <v>0</v>
      </c>
      <c r="C12" s="8">
        <v>0</v>
      </c>
      <c r="D12" s="8">
        <v>0</v>
      </c>
      <c r="F12" s="9"/>
    </row>
    <row r="13" ht="12.75">
      <c r="A13" s="14"/>
    </row>
    <row r="15" spans="1:15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2.75">
      <c r="A25"/>
      <c r="M25"/>
      <c r="N25"/>
      <c r="O25"/>
    </row>
    <row r="26" spans="1:15" ht="12.75">
      <c r="A26"/>
      <c r="M26"/>
      <c r="N26"/>
      <c r="O2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108"/>
  <sheetViews>
    <sheetView workbookViewId="0" topLeftCell="A1">
      <selection activeCell="A5" sqref="A5:IV5"/>
    </sheetView>
  </sheetViews>
  <sheetFormatPr defaultColWidth="11.421875" defaultRowHeight="12.75"/>
  <cols>
    <col min="1" max="1" width="17.28125" style="9" customWidth="1"/>
    <col min="2" max="5" width="10.00390625" style="9" customWidth="1"/>
    <col min="6" max="6" width="11.28125" style="9" customWidth="1"/>
    <col min="7" max="10" width="10.28125" style="9" customWidth="1"/>
    <col min="11" max="11" width="11.28125" style="9" customWidth="1"/>
    <col min="12" max="15" width="10.57421875" style="9" customWidth="1"/>
    <col min="16" max="16" width="13.140625" style="9" customWidth="1"/>
    <col min="17" max="16384" width="11.421875" style="9" customWidth="1"/>
  </cols>
  <sheetData>
    <row r="1" ht="12.75">
      <c r="A1" s="30" t="s">
        <v>292</v>
      </c>
    </row>
    <row r="2" ht="12.75">
      <c r="A2" s="31" t="s">
        <v>295</v>
      </c>
    </row>
    <row r="4" spans="1:16" ht="12.75">
      <c r="A4" s="60"/>
      <c r="B4" s="84" t="s">
        <v>187</v>
      </c>
      <c r="C4" s="84"/>
      <c r="D4" s="84"/>
      <c r="E4" s="84"/>
      <c r="F4" s="84"/>
      <c r="G4" s="84" t="s">
        <v>216</v>
      </c>
      <c r="H4" s="84"/>
      <c r="I4" s="84"/>
      <c r="J4" s="84"/>
      <c r="K4" s="84"/>
      <c r="L4" s="84" t="s">
        <v>217</v>
      </c>
      <c r="M4" s="84"/>
      <c r="N4" s="84"/>
      <c r="O4" s="84"/>
      <c r="P4" s="84"/>
    </row>
    <row r="5" spans="1:16" ht="25.5">
      <c r="A5" s="61"/>
      <c r="B5" s="53" t="s">
        <v>60</v>
      </c>
      <c r="C5" s="53" t="s">
        <v>285</v>
      </c>
      <c r="D5" s="53" t="s">
        <v>306</v>
      </c>
      <c r="E5" s="53" t="s">
        <v>406</v>
      </c>
      <c r="F5" s="53" t="s">
        <v>288</v>
      </c>
      <c r="G5" s="53" t="s">
        <v>60</v>
      </c>
      <c r="H5" s="53" t="s">
        <v>285</v>
      </c>
      <c r="I5" s="53" t="s">
        <v>306</v>
      </c>
      <c r="J5" s="53" t="s">
        <v>406</v>
      </c>
      <c r="K5" s="53" t="s">
        <v>288</v>
      </c>
      <c r="L5" s="53" t="s">
        <v>60</v>
      </c>
      <c r="M5" s="53" t="s">
        <v>286</v>
      </c>
      <c r="N5" s="53" t="s">
        <v>307</v>
      </c>
      <c r="O5" s="53" t="s">
        <v>407</v>
      </c>
      <c r="P5" s="53" t="s">
        <v>308</v>
      </c>
    </row>
    <row r="6" spans="1:16" ht="18" customHeight="1">
      <c r="A6" s="9" t="s">
        <v>187</v>
      </c>
      <c r="B6" s="2">
        <v>7259</v>
      </c>
      <c r="C6" s="2">
        <v>894</v>
      </c>
      <c r="D6" s="2">
        <v>3288</v>
      </c>
      <c r="E6" s="2">
        <v>2855</v>
      </c>
      <c r="F6" s="2">
        <v>222</v>
      </c>
      <c r="G6" s="2">
        <v>3684</v>
      </c>
      <c r="H6" s="2">
        <v>422</v>
      </c>
      <c r="I6" s="2">
        <v>2393</v>
      </c>
      <c r="J6" s="2">
        <v>719</v>
      </c>
      <c r="K6" s="2">
        <v>150</v>
      </c>
      <c r="L6" s="2">
        <v>3575</v>
      </c>
      <c r="M6" s="2">
        <v>472</v>
      </c>
      <c r="N6" s="2">
        <v>895</v>
      </c>
      <c r="O6" s="2">
        <v>2136</v>
      </c>
      <c r="P6" s="2">
        <v>72</v>
      </c>
    </row>
    <row r="7" spans="1:16" ht="12.75">
      <c r="A7" s="9" t="s">
        <v>309</v>
      </c>
      <c r="B7" s="2">
        <v>27</v>
      </c>
      <c r="C7" s="2">
        <v>27</v>
      </c>
      <c r="D7" s="2">
        <v>0</v>
      </c>
      <c r="E7" s="2">
        <v>0</v>
      </c>
      <c r="F7" s="2">
        <v>0</v>
      </c>
      <c r="G7" s="2">
        <v>18</v>
      </c>
      <c r="H7" s="2">
        <v>18</v>
      </c>
      <c r="I7" s="2">
        <v>0</v>
      </c>
      <c r="J7" s="2">
        <v>0</v>
      </c>
      <c r="K7" s="2">
        <v>0</v>
      </c>
      <c r="L7" s="2">
        <v>9</v>
      </c>
      <c r="M7" s="2">
        <v>9</v>
      </c>
      <c r="N7" s="2">
        <v>0</v>
      </c>
      <c r="O7" s="2">
        <v>0</v>
      </c>
      <c r="P7" s="2">
        <v>0</v>
      </c>
    </row>
    <row r="8" spans="1:16" ht="12.75">
      <c r="A8" s="9" t="s">
        <v>325</v>
      </c>
      <c r="B8" s="2">
        <v>4</v>
      </c>
      <c r="C8" s="2">
        <v>4</v>
      </c>
      <c r="D8" s="2">
        <v>0</v>
      </c>
      <c r="E8" s="2">
        <v>0</v>
      </c>
      <c r="F8" s="2">
        <v>0</v>
      </c>
      <c r="G8" s="2">
        <v>2</v>
      </c>
      <c r="H8" s="2">
        <v>2</v>
      </c>
      <c r="I8" s="2">
        <v>0</v>
      </c>
      <c r="J8" s="2">
        <v>0</v>
      </c>
      <c r="K8" s="2">
        <v>0</v>
      </c>
      <c r="L8" s="2">
        <v>2</v>
      </c>
      <c r="M8" s="2">
        <v>2</v>
      </c>
      <c r="N8" s="2">
        <v>0</v>
      </c>
      <c r="O8" s="2">
        <v>0</v>
      </c>
      <c r="P8" s="2">
        <v>0</v>
      </c>
    </row>
    <row r="9" spans="1:16" ht="12.75">
      <c r="A9" s="9" t="s">
        <v>88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6" ht="12.75">
      <c r="A10" s="9" t="s">
        <v>89</v>
      </c>
      <c r="B10" s="2">
        <v>3</v>
      </c>
      <c r="C10" s="2">
        <v>3</v>
      </c>
      <c r="D10" s="2">
        <v>0</v>
      </c>
      <c r="E10" s="2">
        <v>0</v>
      </c>
      <c r="F10" s="2">
        <v>0</v>
      </c>
      <c r="G10" s="2">
        <v>2</v>
      </c>
      <c r="H10" s="2">
        <v>2</v>
      </c>
      <c r="I10" s="2">
        <v>0</v>
      </c>
      <c r="J10" s="2">
        <v>0</v>
      </c>
      <c r="K10" s="2">
        <v>0</v>
      </c>
      <c r="L10" s="2">
        <v>1</v>
      </c>
      <c r="M10" s="2">
        <v>1</v>
      </c>
      <c r="N10" s="2">
        <v>0</v>
      </c>
      <c r="O10" s="2">
        <v>0</v>
      </c>
      <c r="P10" s="2">
        <v>0</v>
      </c>
    </row>
    <row r="11" spans="1:16" ht="12.75">
      <c r="A11" s="9" t="s">
        <v>90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6" ht="12.75">
      <c r="A12" s="9" t="s">
        <v>91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6" ht="12.75">
      <c r="A13" s="9" t="s">
        <v>92</v>
      </c>
      <c r="B13" s="2">
        <v>1</v>
      </c>
      <c r="C13" s="2"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2">
        <v>1</v>
      </c>
      <c r="N13" s="2">
        <v>0</v>
      </c>
      <c r="O13" s="2">
        <v>0</v>
      </c>
      <c r="P13" s="2">
        <v>0</v>
      </c>
    </row>
    <row r="14" spans="1:16" ht="12.75">
      <c r="A14" s="9" t="s">
        <v>93</v>
      </c>
      <c r="B14" s="2">
        <v>2</v>
      </c>
      <c r="C14" s="2">
        <v>2</v>
      </c>
      <c r="D14" s="2">
        <v>0</v>
      </c>
      <c r="E14" s="2">
        <v>0</v>
      </c>
      <c r="F14" s="2">
        <v>0</v>
      </c>
      <c r="G14" s="2">
        <v>1</v>
      </c>
      <c r="H14" s="2">
        <v>1</v>
      </c>
      <c r="I14" s="2">
        <v>0</v>
      </c>
      <c r="J14" s="2">
        <v>0</v>
      </c>
      <c r="K14" s="2">
        <v>0</v>
      </c>
      <c r="L14" s="2">
        <v>1</v>
      </c>
      <c r="M14" s="2">
        <v>1</v>
      </c>
      <c r="N14" s="2">
        <v>0</v>
      </c>
      <c r="O14" s="2">
        <v>0</v>
      </c>
      <c r="P14" s="2">
        <v>0</v>
      </c>
    </row>
    <row r="15" spans="1:16" ht="12.75">
      <c r="A15" s="9" t="s">
        <v>94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6" ht="12.75">
      <c r="A16" s="9" t="s">
        <v>95</v>
      </c>
      <c r="B16" s="2">
        <v>2</v>
      </c>
      <c r="C16" s="2">
        <v>2</v>
      </c>
      <c r="D16" s="2">
        <v>0</v>
      </c>
      <c r="E16" s="2">
        <v>0</v>
      </c>
      <c r="F16" s="2">
        <v>0</v>
      </c>
      <c r="G16" s="2">
        <v>1</v>
      </c>
      <c r="H16" s="2">
        <v>1</v>
      </c>
      <c r="I16" s="2">
        <v>0</v>
      </c>
      <c r="J16" s="2">
        <v>0</v>
      </c>
      <c r="K16" s="2">
        <v>0</v>
      </c>
      <c r="L16" s="2">
        <v>1</v>
      </c>
      <c r="M16" s="2">
        <v>1</v>
      </c>
      <c r="N16" s="2">
        <v>0</v>
      </c>
      <c r="O16" s="2">
        <v>0</v>
      </c>
      <c r="P16" s="2">
        <v>0</v>
      </c>
    </row>
    <row r="17" spans="1:16" ht="12.75">
      <c r="A17" s="9" t="s">
        <v>96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6" ht="12.75">
      <c r="A18" s="9" t="s">
        <v>97</v>
      </c>
      <c r="B18" s="2">
        <v>2</v>
      </c>
      <c r="C18" s="2">
        <v>2</v>
      </c>
      <c r="D18" s="2">
        <v>0</v>
      </c>
      <c r="E18" s="2">
        <v>0</v>
      </c>
      <c r="F18" s="2">
        <v>0</v>
      </c>
      <c r="G18" s="2">
        <v>1</v>
      </c>
      <c r="H18" s="2">
        <v>1</v>
      </c>
      <c r="I18" s="2">
        <v>0</v>
      </c>
      <c r="J18" s="2">
        <v>0</v>
      </c>
      <c r="K18" s="2">
        <v>0</v>
      </c>
      <c r="L18" s="2">
        <v>1</v>
      </c>
      <c r="M18" s="2">
        <v>1</v>
      </c>
      <c r="N18" s="2">
        <v>0</v>
      </c>
      <c r="O18" s="2">
        <v>0</v>
      </c>
      <c r="P18" s="2">
        <v>0</v>
      </c>
    </row>
    <row r="19" spans="1:16" ht="12.75">
      <c r="A19" s="9" t="s">
        <v>98</v>
      </c>
      <c r="B19" s="2">
        <v>1</v>
      </c>
      <c r="C19" s="2">
        <v>1</v>
      </c>
      <c r="D19" s="2">
        <v>0</v>
      </c>
      <c r="E19" s="2">
        <v>0</v>
      </c>
      <c r="F19" s="2">
        <v>0</v>
      </c>
      <c r="G19" s="2">
        <v>1</v>
      </c>
      <c r="H19" s="2">
        <v>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</row>
    <row r="20" spans="1:16" ht="12.75">
      <c r="A20" s="9" t="s">
        <v>99</v>
      </c>
      <c r="B20" s="2">
        <v>1</v>
      </c>
      <c r="C20" s="2">
        <v>1</v>
      </c>
      <c r="D20" s="2">
        <v>0</v>
      </c>
      <c r="E20" s="2">
        <v>0</v>
      </c>
      <c r="F20" s="2">
        <v>0</v>
      </c>
      <c r="G20" s="2">
        <v>1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</row>
    <row r="21" spans="1:16" ht="12.75">
      <c r="A21" s="9" t="s">
        <v>100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</row>
    <row r="22" spans="1:16" ht="12.75">
      <c r="A22" s="9" t="s">
        <v>101</v>
      </c>
      <c r="B22" s="2">
        <v>1</v>
      </c>
      <c r="C22" s="2">
        <v>1</v>
      </c>
      <c r="D22" s="2">
        <v>0</v>
      </c>
      <c r="E22" s="2">
        <v>0</v>
      </c>
      <c r="F22" s="2">
        <v>0</v>
      </c>
      <c r="G22" s="2">
        <v>1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6" ht="12.75">
      <c r="A23" s="9" t="s">
        <v>102</v>
      </c>
      <c r="B23" s="2">
        <v>2</v>
      </c>
      <c r="C23" s="2">
        <v>2</v>
      </c>
      <c r="D23" s="2">
        <v>0</v>
      </c>
      <c r="E23" s="2">
        <v>0</v>
      </c>
      <c r="F23" s="2">
        <v>0</v>
      </c>
      <c r="G23" s="2">
        <v>2</v>
      </c>
      <c r="H23" s="2">
        <v>2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6" ht="12.75">
      <c r="A24" s="9" t="s">
        <v>103</v>
      </c>
      <c r="B24" s="2">
        <v>3</v>
      </c>
      <c r="C24" s="2">
        <v>3</v>
      </c>
      <c r="D24" s="2">
        <v>0</v>
      </c>
      <c r="E24" s="2">
        <v>0</v>
      </c>
      <c r="F24" s="2">
        <v>0</v>
      </c>
      <c r="G24" s="2">
        <v>3</v>
      </c>
      <c r="H24" s="2">
        <v>3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6" ht="12.75">
      <c r="A25" s="9" t="s">
        <v>104</v>
      </c>
      <c r="B25" s="2">
        <v>3</v>
      </c>
      <c r="C25" s="2">
        <v>3</v>
      </c>
      <c r="D25" s="2">
        <v>0</v>
      </c>
      <c r="E25" s="2">
        <v>0</v>
      </c>
      <c r="F25" s="2">
        <v>0</v>
      </c>
      <c r="G25" s="2">
        <v>3</v>
      </c>
      <c r="H25" s="2">
        <v>3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6" ht="12.75">
      <c r="A26" s="9" t="s">
        <v>105</v>
      </c>
      <c r="B26" s="2">
        <v>3</v>
      </c>
      <c r="C26" s="2">
        <v>2</v>
      </c>
      <c r="D26" s="2">
        <v>1</v>
      </c>
      <c r="E26" s="2">
        <v>0</v>
      </c>
      <c r="F26" s="2">
        <v>0</v>
      </c>
      <c r="G26" s="2">
        <v>2</v>
      </c>
      <c r="H26" s="2">
        <v>1</v>
      </c>
      <c r="I26" s="2">
        <v>1</v>
      </c>
      <c r="J26" s="2">
        <v>0</v>
      </c>
      <c r="K26" s="2">
        <v>0</v>
      </c>
      <c r="L26" s="2">
        <v>1</v>
      </c>
      <c r="M26" s="2">
        <v>1</v>
      </c>
      <c r="N26" s="2">
        <v>0</v>
      </c>
      <c r="O26" s="2">
        <v>0</v>
      </c>
      <c r="P26" s="2">
        <v>0</v>
      </c>
    </row>
    <row r="27" spans="1:16" ht="12.75">
      <c r="A27" s="9" t="s">
        <v>106</v>
      </c>
      <c r="B27" s="2">
        <v>7</v>
      </c>
      <c r="C27" s="2">
        <v>7</v>
      </c>
      <c r="D27" s="2">
        <v>0</v>
      </c>
      <c r="E27" s="2">
        <v>0</v>
      </c>
      <c r="F27" s="2">
        <v>0</v>
      </c>
      <c r="G27" s="2">
        <v>4</v>
      </c>
      <c r="H27" s="2">
        <v>4</v>
      </c>
      <c r="I27" s="2">
        <v>0</v>
      </c>
      <c r="J27" s="2">
        <v>0</v>
      </c>
      <c r="K27" s="2">
        <v>0</v>
      </c>
      <c r="L27" s="2">
        <v>3</v>
      </c>
      <c r="M27" s="2">
        <v>3</v>
      </c>
      <c r="N27" s="2">
        <v>0</v>
      </c>
      <c r="O27" s="2">
        <v>0</v>
      </c>
      <c r="P27" s="2">
        <v>0</v>
      </c>
    </row>
    <row r="28" spans="1:16" ht="12.75">
      <c r="A28" s="9" t="s">
        <v>107</v>
      </c>
      <c r="B28" s="2">
        <v>4</v>
      </c>
      <c r="C28" s="2">
        <v>4</v>
      </c>
      <c r="D28" s="2">
        <v>0</v>
      </c>
      <c r="E28" s="2">
        <v>0</v>
      </c>
      <c r="F28" s="2">
        <v>0</v>
      </c>
      <c r="G28" s="2">
        <v>4</v>
      </c>
      <c r="H28" s="2">
        <v>4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6" ht="12.75">
      <c r="A29" s="9" t="s">
        <v>108</v>
      </c>
      <c r="B29" s="2">
        <v>12</v>
      </c>
      <c r="C29" s="2">
        <v>11</v>
      </c>
      <c r="D29" s="2">
        <v>0</v>
      </c>
      <c r="E29" s="2">
        <v>1</v>
      </c>
      <c r="F29" s="2">
        <v>0</v>
      </c>
      <c r="G29" s="2">
        <v>9</v>
      </c>
      <c r="H29" s="2">
        <v>8</v>
      </c>
      <c r="I29" s="2">
        <v>0</v>
      </c>
      <c r="J29" s="2">
        <v>1</v>
      </c>
      <c r="K29" s="2">
        <v>0</v>
      </c>
      <c r="L29" s="2">
        <v>3</v>
      </c>
      <c r="M29" s="2">
        <v>3</v>
      </c>
      <c r="N29" s="2">
        <v>0</v>
      </c>
      <c r="O29" s="2">
        <v>0</v>
      </c>
      <c r="P29" s="2">
        <v>0</v>
      </c>
    </row>
    <row r="30" spans="1:16" ht="12.75">
      <c r="A30" s="9" t="s">
        <v>109</v>
      </c>
      <c r="B30" s="2">
        <v>7</v>
      </c>
      <c r="C30" s="2">
        <v>7</v>
      </c>
      <c r="D30" s="2">
        <v>0</v>
      </c>
      <c r="E30" s="2">
        <v>0</v>
      </c>
      <c r="F30" s="2">
        <v>0</v>
      </c>
      <c r="G30" s="2">
        <v>4</v>
      </c>
      <c r="H30" s="2">
        <v>4</v>
      </c>
      <c r="I30" s="2">
        <v>0</v>
      </c>
      <c r="J30" s="2">
        <v>0</v>
      </c>
      <c r="K30" s="2">
        <v>0</v>
      </c>
      <c r="L30" s="2">
        <v>3</v>
      </c>
      <c r="M30" s="2">
        <v>3</v>
      </c>
      <c r="N30" s="2">
        <v>0</v>
      </c>
      <c r="O30" s="2">
        <v>0</v>
      </c>
      <c r="P30" s="2">
        <v>0</v>
      </c>
    </row>
    <row r="31" spans="1:16" ht="12.75">
      <c r="A31" s="9" t="s">
        <v>110</v>
      </c>
      <c r="B31" s="2">
        <v>5</v>
      </c>
      <c r="C31" s="2">
        <v>3</v>
      </c>
      <c r="D31" s="2">
        <v>2</v>
      </c>
      <c r="E31" s="2">
        <v>0</v>
      </c>
      <c r="F31" s="2">
        <v>0</v>
      </c>
      <c r="G31" s="2">
        <v>3</v>
      </c>
      <c r="H31" s="2">
        <v>2</v>
      </c>
      <c r="I31" s="2">
        <v>1</v>
      </c>
      <c r="J31" s="2">
        <v>0</v>
      </c>
      <c r="K31" s="2">
        <v>0</v>
      </c>
      <c r="L31" s="2">
        <v>2</v>
      </c>
      <c r="M31" s="2">
        <v>1</v>
      </c>
      <c r="N31" s="2">
        <v>1</v>
      </c>
      <c r="O31" s="2">
        <v>0</v>
      </c>
      <c r="P31" s="2">
        <v>0</v>
      </c>
    </row>
    <row r="32" spans="1:16" ht="12.75">
      <c r="A32" s="9" t="s">
        <v>111</v>
      </c>
      <c r="B32" s="2">
        <v>6</v>
      </c>
      <c r="C32" s="2">
        <v>5</v>
      </c>
      <c r="D32" s="2">
        <v>1</v>
      </c>
      <c r="E32" s="2">
        <v>0</v>
      </c>
      <c r="F32" s="2">
        <v>0</v>
      </c>
      <c r="G32" s="2">
        <v>6</v>
      </c>
      <c r="H32" s="2">
        <v>5</v>
      </c>
      <c r="I32" s="2">
        <v>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</row>
    <row r="33" spans="1:16" ht="12.75">
      <c r="A33" s="9" t="s">
        <v>112</v>
      </c>
      <c r="B33" s="2">
        <v>9</v>
      </c>
      <c r="C33" s="2">
        <v>7</v>
      </c>
      <c r="D33" s="2">
        <v>2</v>
      </c>
      <c r="E33" s="2">
        <v>0</v>
      </c>
      <c r="F33" s="2">
        <v>0</v>
      </c>
      <c r="G33" s="2">
        <v>7</v>
      </c>
      <c r="H33" s="2">
        <v>5</v>
      </c>
      <c r="I33" s="2">
        <v>2</v>
      </c>
      <c r="J33" s="2">
        <v>0</v>
      </c>
      <c r="K33" s="2">
        <v>0</v>
      </c>
      <c r="L33" s="2">
        <v>2</v>
      </c>
      <c r="M33" s="2">
        <v>2</v>
      </c>
      <c r="N33" s="2">
        <v>0</v>
      </c>
      <c r="O33" s="2">
        <v>0</v>
      </c>
      <c r="P33" s="2">
        <v>0</v>
      </c>
    </row>
    <row r="34" spans="1:16" ht="12.75">
      <c r="A34" s="9" t="s">
        <v>113</v>
      </c>
      <c r="B34" s="2">
        <v>10</v>
      </c>
      <c r="C34" s="2">
        <v>8</v>
      </c>
      <c r="D34" s="2">
        <v>1</v>
      </c>
      <c r="E34" s="2">
        <v>0</v>
      </c>
      <c r="F34" s="2">
        <v>1</v>
      </c>
      <c r="G34" s="2">
        <v>6</v>
      </c>
      <c r="H34" s="2">
        <v>6</v>
      </c>
      <c r="I34" s="2">
        <v>0</v>
      </c>
      <c r="J34" s="2">
        <v>0</v>
      </c>
      <c r="K34" s="2">
        <v>0</v>
      </c>
      <c r="L34" s="2">
        <v>4</v>
      </c>
      <c r="M34" s="2">
        <v>2</v>
      </c>
      <c r="N34" s="2">
        <v>1</v>
      </c>
      <c r="O34" s="2">
        <v>0</v>
      </c>
      <c r="P34" s="2">
        <v>1</v>
      </c>
    </row>
    <row r="35" spans="1:16" ht="12.75">
      <c r="A35" s="9" t="s">
        <v>114</v>
      </c>
      <c r="B35" s="2">
        <v>7</v>
      </c>
      <c r="C35" s="2">
        <v>5</v>
      </c>
      <c r="D35" s="2">
        <v>2</v>
      </c>
      <c r="E35" s="2">
        <v>0</v>
      </c>
      <c r="F35" s="2">
        <v>0</v>
      </c>
      <c r="G35" s="2">
        <v>4</v>
      </c>
      <c r="H35" s="2">
        <v>3</v>
      </c>
      <c r="I35" s="2">
        <v>1</v>
      </c>
      <c r="J35" s="2">
        <v>0</v>
      </c>
      <c r="K35" s="2">
        <v>0</v>
      </c>
      <c r="L35" s="2">
        <v>3</v>
      </c>
      <c r="M35" s="2">
        <v>2</v>
      </c>
      <c r="N35" s="2">
        <v>1</v>
      </c>
      <c r="O35" s="2">
        <v>0</v>
      </c>
      <c r="P35" s="2">
        <v>0</v>
      </c>
    </row>
    <row r="36" spans="1:16" ht="12.75">
      <c r="A36" s="9" t="s">
        <v>115</v>
      </c>
      <c r="B36" s="2">
        <v>10</v>
      </c>
      <c r="C36" s="2">
        <v>7</v>
      </c>
      <c r="D36" s="2">
        <v>3</v>
      </c>
      <c r="E36" s="2">
        <v>0</v>
      </c>
      <c r="F36" s="2">
        <v>0</v>
      </c>
      <c r="G36" s="2">
        <v>7</v>
      </c>
      <c r="H36" s="2">
        <v>4</v>
      </c>
      <c r="I36" s="2">
        <v>3</v>
      </c>
      <c r="J36" s="2">
        <v>0</v>
      </c>
      <c r="K36" s="2">
        <v>0</v>
      </c>
      <c r="L36" s="2">
        <v>3</v>
      </c>
      <c r="M36" s="2">
        <v>3</v>
      </c>
      <c r="N36" s="2">
        <v>0</v>
      </c>
      <c r="O36" s="2">
        <v>0</v>
      </c>
      <c r="P36" s="2">
        <v>0</v>
      </c>
    </row>
    <row r="37" spans="1:16" ht="12.75">
      <c r="A37" s="9" t="s">
        <v>116</v>
      </c>
      <c r="B37" s="2">
        <v>11</v>
      </c>
      <c r="C37" s="2">
        <v>7</v>
      </c>
      <c r="D37" s="2">
        <v>4</v>
      </c>
      <c r="E37" s="2">
        <v>0</v>
      </c>
      <c r="F37" s="2">
        <v>0</v>
      </c>
      <c r="G37" s="2">
        <v>9</v>
      </c>
      <c r="H37" s="2">
        <v>5</v>
      </c>
      <c r="I37" s="2">
        <v>4</v>
      </c>
      <c r="J37" s="2">
        <v>0</v>
      </c>
      <c r="K37" s="2">
        <v>0</v>
      </c>
      <c r="L37" s="2">
        <v>2</v>
      </c>
      <c r="M37" s="2">
        <v>2</v>
      </c>
      <c r="N37" s="2">
        <v>0</v>
      </c>
      <c r="O37" s="2">
        <v>0</v>
      </c>
      <c r="P37" s="2">
        <v>0</v>
      </c>
    </row>
    <row r="38" spans="1:16" ht="12.75">
      <c r="A38" s="9" t="s">
        <v>117</v>
      </c>
      <c r="B38" s="2">
        <v>7</v>
      </c>
      <c r="C38" s="2">
        <v>4</v>
      </c>
      <c r="D38" s="2">
        <v>2</v>
      </c>
      <c r="E38" s="2">
        <v>0</v>
      </c>
      <c r="F38" s="2">
        <v>1</v>
      </c>
      <c r="G38" s="2">
        <v>5</v>
      </c>
      <c r="H38" s="2">
        <v>3</v>
      </c>
      <c r="I38" s="2">
        <v>2</v>
      </c>
      <c r="J38" s="2">
        <v>0</v>
      </c>
      <c r="K38" s="2">
        <v>0</v>
      </c>
      <c r="L38" s="2">
        <v>2</v>
      </c>
      <c r="M38" s="2">
        <v>1</v>
      </c>
      <c r="N38" s="2">
        <v>0</v>
      </c>
      <c r="O38" s="2">
        <v>0</v>
      </c>
      <c r="P38" s="2">
        <v>1</v>
      </c>
    </row>
    <row r="39" spans="1:16" ht="12.75">
      <c r="A39" s="9" t="s">
        <v>118</v>
      </c>
      <c r="B39" s="2">
        <v>16</v>
      </c>
      <c r="C39" s="2">
        <v>6</v>
      </c>
      <c r="D39" s="2">
        <v>8</v>
      </c>
      <c r="E39" s="2">
        <v>1</v>
      </c>
      <c r="F39" s="2">
        <v>1</v>
      </c>
      <c r="G39" s="2">
        <v>10</v>
      </c>
      <c r="H39" s="2">
        <v>4</v>
      </c>
      <c r="I39" s="2">
        <v>4</v>
      </c>
      <c r="J39" s="2">
        <v>1</v>
      </c>
      <c r="K39" s="2">
        <v>1</v>
      </c>
      <c r="L39" s="2">
        <v>6</v>
      </c>
      <c r="M39" s="2">
        <v>2</v>
      </c>
      <c r="N39" s="2">
        <v>4</v>
      </c>
      <c r="O39" s="2">
        <v>0</v>
      </c>
      <c r="P39" s="2">
        <v>0</v>
      </c>
    </row>
    <row r="40" spans="1:16" ht="12.75">
      <c r="A40" s="9" t="s">
        <v>119</v>
      </c>
      <c r="B40" s="2">
        <v>8</v>
      </c>
      <c r="C40" s="2">
        <v>6</v>
      </c>
      <c r="D40" s="2">
        <v>0</v>
      </c>
      <c r="E40" s="2">
        <v>0</v>
      </c>
      <c r="F40" s="2">
        <v>2</v>
      </c>
      <c r="G40" s="2">
        <v>5</v>
      </c>
      <c r="H40" s="2">
        <v>3</v>
      </c>
      <c r="I40" s="2">
        <v>0</v>
      </c>
      <c r="J40" s="2">
        <v>0</v>
      </c>
      <c r="K40" s="2">
        <v>2</v>
      </c>
      <c r="L40" s="2">
        <v>3</v>
      </c>
      <c r="M40" s="2">
        <v>3</v>
      </c>
      <c r="N40" s="2">
        <v>0</v>
      </c>
      <c r="O40" s="2">
        <v>0</v>
      </c>
      <c r="P40" s="2">
        <v>0</v>
      </c>
    </row>
    <row r="41" spans="1:16" ht="12.75">
      <c r="A41" s="9" t="s">
        <v>120</v>
      </c>
      <c r="B41" s="2">
        <v>10</v>
      </c>
      <c r="C41" s="2">
        <v>1</v>
      </c>
      <c r="D41" s="2">
        <v>4</v>
      </c>
      <c r="E41" s="2">
        <v>2</v>
      </c>
      <c r="F41" s="2">
        <v>3</v>
      </c>
      <c r="G41" s="2">
        <v>9</v>
      </c>
      <c r="H41" s="2">
        <v>1</v>
      </c>
      <c r="I41" s="2">
        <v>4</v>
      </c>
      <c r="J41" s="2">
        <v>2</v>
      </c>
      <c r="K41" s="2">
        <v>2</v>
      </c>
      <c r="L41" s="2">
        <v>1</v>
      </c>
      <c r="M41" s="2">
        <v>0</v>
      </c>
      <c r="N41" s="2">
        <v>0</v>
      </c>
      <c r="O41" s="2">
        <v>0</v>
      </c>
      <c r="P41" s="2">
        <v>1</v>
      </c>
    </row>
    <row r="42" spans="1:16" ht="12.75">
      <c r="A42" s="9" t="s">
        <v>121</v>
      </c>
      <c r="B42" s="2">
        <v>12</v>
      </c>
      <c r="C42" s="2">
        <v>6</v>
      </c>
      <c r="D42" s="2">
        <v>6</v>
      </c>
      <c r="E42" s="2">
        <v>0</v>
      </c>
      <c r="F42" s="2">
        <v>0</v>
      </c>
      <c r="G42" s="2">
        <v>10</v>
      </c>
      <c r="H42" s="2">
        <v>5</v>
      </c>
      <c r="I42" s="2">
        <v>5</v>
      </c>
      <c r="J42" s="2">
        <v>0</v>
      </c>
      <c r="K42" s="2">
        <v>0</v>
      </c>
      <c r="L42" s="2">
        <v>2</v>
      </c>
      <c r="M42" s="2">
        <v>1</v>
      </c>
      <c r="N42" s="2">
        <v>1</v>
      </c>
      <c r="O42" s="2">
        <v>0</v>
      </c>
      <c r="P42" s="2">
        <v>0</v>
      </c>
    </row>
    <row r="43" spans="1:16" ht="12.75">
      <c r="A43" s="9" t="s">
        <v>122</v>
      </c>
      <c r="B43" s="2">
        <v>15</v>
      </c>
      <c r="C43" s="2">
        <v>4</v>
      </c>
      <c r="D43" s="2">
        <v>7</v>
      </c>
      <c r="E43" s="2">
        <v>1</v>
      </c>
      <c r="F43" s="2">
        <v>3</v>
      </c>
      <c r="G43" s="2">
        <v>10</v>
      </c>
      <c r="H43" s="2">
        <v>3</v>
      </c>
      <c r="I43" s="2">
        <v>4</v>
      </c>
      <c r="J43" s="2">
        <v>0</v>
      </c>
      <c r="K43" s="2">
        <v>3</v>
      </c>
      <c r="L43" s="2">
        <v>5</v>
      </c>
      <c r="M43" s="2">
        <v>1</v>
      </c>
      <c r="N43" s="2">
        <v>3</v>
      </c>
      <c r="O43" s="2">
        <v>1</v>
      </c>
      <c r="P43" s="2">
        <v>0</v>
      </c>
    </row>
    <row r="44" spans="1:16" ht="12.75">
      <c r="A44" s="9" t="s">
        <v>123</v>
      </c>
      <c r="B44" s="2">
        <v>16</v>
      </c>
      <c r="C44" s="2">
        <v>10</v>
      </c>
      <c r="D44" s="2">
        <v>4</v>
      </c>
      <c r="E44" s="2">
        <v>1</v>
      </c>
      <c r="F44" s="2">
        <v>1</v>
      </c>
      <c r="G44" s="2">
        <v>9</v>
      </c>
      <c r="H44" s="2">
        <v>7</v>
      </c>
      <c r="I44" s="2">
        <v>1</v>
      </c>
      <c r="J44" s="2">
        <v>0</v>
      </c>
      <c r="K44" s="2">
        <v>1</v>
      </c>
      <c r="L44" s="2">
        <v>7</v>
      </c>
      <c r="M44" s="2">
        <v>3</v>
      </c>
      <c r="N44" s="2">
        <v>3</v>
      </c>
      <c r="O44" s="2">
        <v>1</v>
      </c>
      <c r="P44" s="2">
        <v>0</v>
      </c>
    </row>
    <row r="45" spans="1:16" ht="12.75">
      <c r="A45" s="9" t="s">
        <v>124</v>
      </c>
      <c r="B45" s="2">
        <v>13</v>
      </c>
      <c r="C45" s="2">
        <v>7</v>
      </c>
      <c r="D45" s="2">
        <v>6</v>
      </c>
      <c r="E45" s="2">
        <v>0</v>
      </c>
      <c r="F45" s="2">
        <v>0</v>
      </c>
      <c r="G45" s="2">
        <v>10</v>
      </c>
      <c r="H45" s="2">
        <v>6</v>
      </c>
      <c r="I45" s="2">
        <v>4</v>
      </c>
      <c r="J45" s="2">
        <v>0</v>
      </c>
      <c r="K45" s="2">
        <v>0</v>
      </c>
      <c r="L45" s="2">
        <v>3</v>
      </c>
      <c r="M45" s="2">
        <v>1</v>
      </c>
      <c r="N45" s="2">
        <v>2</v>
      </c>
      <c r="O45" s="2">
        <v>0</v>
      </c>
      <c r="P45" s="2">
        <v>0</v>
      </c>
    </row>
    <row r="46" spans="1:16" ht="12.75">
      <c r="A46" s="9" t="s">
        <v>125</v>
      </c>
      <c r="B46" s="2">
        <v>15</v>
      </c>
      <c r="C46" s="2">
        <v>8</v>
      </c>
      <c r="D46" s="2">
        <v>5</v>
      </c>
      <c r="E46" s="2">
        <v>1</v>
      </c>
      <c r="F46" s="2">
        <v>1</v>
      </c>
      <c r="G46" s="2">
        <v>13</v>
      </c>
      <c r="H46" s="2">
        <v>8</v>
      </c>
      <c r="I46" s="2">
        <v>4</v>
      </c>
      <c r="J46" s="2">
        <v>1</v>
      </c>
      <c r="K46" s="2">
        <v>0</v>
      </c>
      <c r="L46" s="2">
        <v>2</v>
      </c>
      <c r="M46" s="2">
        <v>0</v>
      </c>
      <c r="N46" s="2">
        <v>1</v>
      </c>
      <c r="O46" s="2">
        <v>0</v>
      </c>
      <c r="P46" s="2">
        <v>1</v>
      </c>
    </row>
    <row r="47" spans="1:16" ht="12.75">
      <c r="A47" s="9" t="s">
        <v>126</v>
      </c>
      <c r="B47" s="2">
        <v>21</v>
      </c>
      <c r="C47" s="2">
        <v>9</v>
      </c>
      <c r="D47" s="2">
        <v>9</v>
      </c>
      <c r="E47" s="2">
        <v>2</v>
      </c>
      <c r="F47" s="2">
        <v>1</v>
      </c>
      <c r="G47" s="2">
        <v>13</v>
      </c>
      <c r="H47" s="2">
        <v>7</v>
      </c>
      <c r="I47" s="2">
        <v>3</v>
      </c>
      <c r="J47" s="2">
        <v>2</v>
      </c>
      <c r="K47" s="2">
        <v>1</v>
      </c>
      <c r="L47" s="2">
        <v>8</v>
      </c>
      <c r="M47" s="2">
        <v>2</v>
      </c>
      <c r="N47" s="2">
        <v>6</v>
      </c>
      <c r="O47" s="2">
        <v>0</v>
      </c>
      <c r="P47" s="2">
        <v>0</v>
      </c>
    </row>
    <row r="48" spans="1:16" ht="12.75">
      <c r="A48" s="9" t="s">
        <v>127</v>
      </c>
      <c r="B48" s="2">
        <v>24</v>
      </c>
      <c r="C48" s="2">
        <v>9</v>
      </c>
      <c r="D48" s="2">
        <v>8</v>
      </c>
      <c r="E48" s="2">
        <v>3</v>
      </c>
      <c r="F48" s="2">
        <v>4</v>
      </c>
      <c r="G48" s="2">
        <v>17</v>
      </c>
      <c r="H48" s="2">
        <v>8</v>
      </c>
      <c r="I48" s="2">
        <v>5</v>
      </c>
      <c r="J48" s="2">
        <v>1</v>
      </c>
      <c r="K48" s="2">
        <v>3</v>
      </c>
      <c r="L48" s="2">
        <v>7</v>
      </c>
      <c r="M48" s="2">
        <v>1</v>
      </c>
      <c r="N48" s="2">
        <v>3</v>
      </c>
      <c r="O48" s="2">
        <v>2</v>
      </c>
      <c r="P48" s="2">
        <v>1</v>
      </c>
    </row>
    <row r="49" spans="1:16" ht="12.75">
      <c r="A49" s="9" t="s">
        <v>128</v>
      </c>
      <c r="B49" s="2">
        <v>33</v>
      </c>
      <c r="C49" s="2">
        <v>9</v>
      </c>
      <c r="D49" s="2">
        <v>16</v>
      </c>
      <c r="E49" s="2">
        <v>2</v>
      </c>
      <c r="F49" s="2">
        <v>6</v>
      </c>
      <c r="G49" s="2">
        <v>21</v>
      </c>
      <c r="H49" s="2">
        <v>7</v>
      </c>
      <c r="I49" s="2">
        <v>8</v>
      </c>
      <c r="J49" s="2">
        <v>2</v>
      </c>
      <c r="K49" s="2">
        <v>4</v>
      </c>
      <c r="L49" s="2">
        <v>12</v>
      </c>
      <c r="M49" s="2">
        <v>2</v>
      </c>
      <c r="N49" s="2">
        <v>8</v>
      </c>
      <c r="O49" s="2">
        <v>0</v>
      </c>
      <c r="P49" s="2">
        <v>2</v>
      </c>
    </row>
    <row r="50" spans="1:16" ht="12.75">
      <c r="A50" s="9" t="s">
        <v>129</v>
      </c>
      <c r="B50" s="2">
        <v>21</v>
      </c>
      <c r="C50" s="2">
        <v>5</v>
      </c>
      <c r="D50" s="2">
        <v>12</v>
      </c>
      <c r="E50" s="2">
        <v>4</v>
      </c>
      <c r="F50" s="2">
        <v>0</v>
      </c>
      <c r="G50" s="2">
        <v>13</v>
      </c>
      <c r="H50" s="2">
        <v>4</v>
      </c>
      <c r="I50" s="2">
        <v>8</v>
      </c>
      <c r="J50" s="2">
        <v>1</v>
      </c>
      <c r="K50" s="2">
        <v>0</v>
      </c>
      <c r="L50" s="2">
        <v>8</v>
      </c>
      <c r="M50" s="2">
        <v>1</v>
      </c>
      <c r="N50" s="2">
        <v>4</v>
      </c>
      <c r="O50" s="2">
        <v>3</v>
      </c>
      <c r="P50" s="2">
        <v>0</v>
      </c>
    </row>
    <row r="51" spans="1:16" ht="12.75">
      <c r="A51" s="9" t="s">
        <v>130</v>
      </c>
      <c r="B51" s="2">
        <v>26</v>
      </c>
      <c r="C51" s="2">
        <v>7</v>
      </c>
      <c r="D51" s="2">
        <v>16</v>
      </c>
      <c r="E51" s="2">
        <v>0</v>
      </c>
      <c r="F51" s="2">
        <v>3</v>
      </c>
      <c r="G51" s="2">
        <v>16</v>
      </c>
      <c r="H51" s="2">
        <v>4</v>
      </c>
      <c r="I51" s="2">
        <v>9</v>
      </c>
      <c r="J51" s="2">
        <v>0</v>
      </c>
      <c r="K51" s="2">
        <v>3</v>
      </c>
      <c r="L51" s="2">
        <v>10</v>
      </c>
      <c r="M51" s="2">
        <v>3</v>
      </c>
      <c r="N51" s="2">
        <v>7</v>
      </c>
      <c r="O51" s="2">
        <v>0</v>
      </c>
      <c r="P51" s="2">
        <v>0</v>
      </c>
    </row>
    <row r="52" spans="1:16" ht="12.75">
      <c r="A52" s="9" t="s">
        <v>131</v>
      </c>
      <c r="B52" s="2">
        <v>29</v>
      </c>
      <c r="C52" s="2">
        <v>9</v>
      </c>
      <c r="D52" s="2">
        <v>13</v>
      </c>
      <c r="E52" s="2">
        <v>2</v>
      </c>
      <c r="F52" s="2">
        <v>5</v>
      </c>
      <c r="G52" s="2">
        <v>17</v>
      </c>
      <c r="H52" s="2">
        <v>6</v>
      </c>
      <c r="I52" s="2">
        <v>6</v>
      </c>
      <c r="J52" s="2">
        <v>2</v>
      </c>
      <c r="K52" s="2">
        <v>3</v>
      </c>
      <c r="L52" s="2">
        <v>12</v>
      </c>
      <c r="M52" s="2">
        <v>3</v>
      </c>
      <c r="N52" s="2">
        <v>7</v>
      </c>
      <c r="O52" s="2">
        <v>0</v>
      </c>
      <c r="P52" s="2">
        <v>2</v>
      </c>
    </row>
    <row r="53" spans="1:16" ht="12.75">
      <c r="A53" s="9" t="s">
        <v>132</v>
      </c>
      <c r="B53" s="2">
        <v>25</v>
      </c>
      <c r="C53" s="2">
        <v>9</v>
      </c>
      <c r="D53" s="2">
        <v>14</v>
      </c>
      <c r="E53" s="2">
        <v>0</v>
      </c>
      <c r="F53" s="2">
        <v>2</v>
      </c>
      <c r="G53" s="2">
        <v>16</v>
      </c>
      <c r="H53" s="2">
        <v>6</v>
      </c>
      <c r="I53" s="2">
        <v>9</v>
      </c>
      <c r="J53" s="2">
        <v>0</v>
      </c>
      <c r="K53" s="2">
        <v>1</v>
      </c>
      <c r="L53" s="2">
        <v>9</v>
      </c>
      <c r="M53" s="2">
        <v>3</v>
      </c>
      <c r="N53" s="2">
        <v>5</v>
      </c>
      <c r="O53" s="2">
        <v>0</v>
      </c>
      <c r="P53" s="2">
        <v>1</v>
      </c>
    </row>
    <row r="54" spans="1:16" ht="12.75">
      <c r="A54" s="9" t="s">
        <v>133</v>
      </c>
      <c r="B54" s="2">
        <v>35</v>
      </c>
      <c r="C54" s="2">
        <v>12</v>
      </c>
      <c r="D54" s="2">
        <v>15</v>
      </c>
      <c r="E54" s="2">
        <v>2</v>
      </c>
      <c r="F54" s="2">
        <v>6</v>
      </c>
      <c r="G54" s="2">
        <v>21</v>
      </c>
      <c r="H54" s="2">
        <v>9</v>
      </c>
      <c r="I54" s="2">
        <v>8</v>
      </c>
      <c r="J54" s="2">
        <v>1</v>
      </c>
      <c r="K54" s="2">
        <v>3</v>
      </c>
      <c r="L54" s="2">
        <v>14</v>
      </c>
      <c r="M54" s="2">
        <v>3</v>
      </c>
      <c r="N54" s="2">
        <v>7</v>
      </c>
      <c r="O54" s="2">
        <v>1</v>
      </c>
      <c r="P54" s="2">
        <v>3</v>
      </c>
    </row>
    <row r="55" spans="1:16" ht="12.75">
      <c r="A55" s="9" t="s">
        <v>134</v>
      </c>
      <c r="B55" s="2">
        <v>37</v>
      </c>
      <c r="C55" s="2">
        <v>4</v>
      </c>
      <c r="D55" s="2">
        <v>24</v>
      </c>
      <c r="E55" s="2">
        <v>4</v>
      </c>
      <c r="F55" s="2">
        <v>5</v>
      </c>
      <c r="G55" s="2">
        <v>16</v>
      </c>
      <c r="H55" s="2">
        <v>1</v>
      </c>
      <c r="I55" s="2">
        <v>10</v>
      </c>
      <c r="J55" s="2">
        <v>1</v>
      </c>
      <c r="K55" s="2">
        <v>4</v>
      </c>
      <c r="L55" s="2">
        <v>21</v>
      </c>
      <c r="M55" s="2">
        <v>3</v>
      </c>
      <c r="N55" s="2">
        <v>14</v>
      </c>
      <c r="O55" s="2">
        <v>3</v>
      </c>
      <c r="P55" s="2">
        <v>1</v>
      </c>
    </row>
    <row r="56" spans="1:16" ht="12.75">
      <c r="A56" s="9" t="s">
        <v>135</v>
      </c>
      <c r="B56" s="2">
        <v>31</v>
      </c>
      <c r="C56" s="2">
        <v>6</v>
      </c>
      <c r="D56" s="2">
        <v>19</v>
      </c>
      <c r="E56" s="2">
        <v>1</v>
      </c>
      <c r="F56" s="2">
        <v>5</v>
      </c>
      <c r="G56" s="2">
        <v>25</v>
      </c>
      <c r="H56" s="2">
        <v>4</v>
      </c>
      <c r="I56" s="2">
        <v>17</v>
      </c>
      <c r="J56" s="2">
        <v>0</v>
      </c>
      <c r="K56" s="2">
        <v>4</v>
      </c>
      <c r="L56" s="2">
        <v>6</v>
      </c>
      <c r="M56" s="2">
        <v>2</v>
      </c>
      <c r="N56" s="2">
        <v>2</v>
      </c>
      <c r="O56" s="2">
        <v>1</v>
      </c>
      <c r="P56" s="2">
        <v>1</v>
      </c>
    </row>
    <row r="57" spans="1:16" ht="12.75">
      <c r="A57" s="9" t="s">
        <v>136</v>
      </c>
      <c r="B57" s="2">
        <v>38</v>
      </c>
      <c r="C57" s="2">
        <v>7</v>
      </c>
      <c r="D57" s="2">
        <v>25</v>
      </c>
      <c r="E57" s="2">
        <v>2</v>
      </c>
      <c r="F57" s="2">
        <v>4</v>
      </c>
      <c r="G57" s="2">
        <v>31</v>
      </c>
      <c r="H57" s="2">
        <v>7</v>
      </c>
      <c r="I57" s="2">
        <v>21</v>
      </c>
      <c r="J57" s="2">
        <v>1</v>
      </c>
      <c r="K57" s="2">
        <v>2</v>
      </c>
      <c r="L57" s="2">
        <v>7</v>
      </c>
      <c r="M57" s="2">
        <v>0</v>
      </c>
      <c r="N57" s="2">
        <v>4</v>
      </c>
      <c r="O57" s="2">
        <v>1</v>
      </c>
      <c r="P57" s="2">
        <v>2</v>
      </c>
    </row>
    <row r="58" spans="1:16" ht="12.75">
      <c r="A58" s="9" t="s">
        <v>137</v>
      </c>
      <c r="B58" s="2">
        <v>34</v>
      </c>
      <c r="C58" s="2">
        <v>8</v>
      </c>
      <c r="D58" s="2">
        <v>18</v>
      </c>
      <c r="E58" s="2">
        <v>2</v>
      </c>
      <c r="F58" s="2">
        <v>6</v>
      </c>
      <c r="G58" s="2">
        <v>20</v>
      </c>
      <c r="H58" s="2">
        <v>4</v>
      </c>
      <c r="I58" s="2">
        <v>12</v>
      </c>
      <c r="J58" s="2">
        <v>0</v>
      </c>
      <c r="K58" s="2">
        <v>4</v>
      </c>
      <c r="L58" s="2">
        <v>14</v>
      </c>
      <c r="M58" s="2">
        <v>4</v>
      </c>
      <c r="N58" s="2">
        <v>6</v>
      </c>
      <c r="O58" s="2">
        <v>2</v>
      </c>
      <c r="P58" s="2">
        <v>2</v>
      </c>
    </row>
    <row r="59" spans="1:16" ht="12.75">
      <c r="A59" s="9" t="s">
        <v>138</v>
      </c>
      <c r="B59" s="2">
        <v>33</v>
      </c>
      <c r="C59" s="2">
        <v>7</v>
      </c>
      <c r="D59" s="2">
        <v>17</v>
      </c>
      <c r="E59" s="2">
        <v>1</v>
      </c>
      <c r="F59" s="2">
        <v>8</v>
      </c>
      <c r="G59" s="2">
        <v>24</v>
      </c>
      <c r="H59" s="2">
        <v>4</v>
      </c>
      <c r="I59" s="2">
        <v>13</v>
      </c>
      <c r="J59" s="2">
        <v>1</v>
      </c>
      <c r="K59" s="2">
        <v>6</v>
      </c>
      <c r="L59" s="2">
        <v>9</v>
      </c>
      <c r="M59" s="2">
        <v>3</v>
      </c>
      <c r="N59" s="2">
        <v>4</v>
      </c>
      <c r="O59" s="2">
        <v>0</v>
      </c>
      <c r="P59" s="2">
        <v>2</v>
      </c>
    </row>
    <row r="60" spans="1:16" ht="12.75">
      <c r="A60" s="9" t="s">
        <v>139</v>
      </c>
      <c r="B60" s="2">
        <v>50</v>
      </c>
      <c r="C60" s="2">
        <v>9</v>
      </c>
      <c r="D60" s="2">
        <v>27</v>
      </c>
      <c r="E60" s="2">
        <v>3</v>
      </c>
      <c r="F60" s="2">
        <v>11</v>
      </c>
      <c r="G60" s="2">
        <v>28</v>
      </c>
      <c r="H60" s="2">
        <v>4</v>
      </c>
      <c r="I60" s="2">
        <v>16</v>
      </c>
      <c r="J60" s="2">
        <v>1</v>
      </c>
      <c r="K60" s="2">
        <v>7</v>
      </c>
      <c r="L60" s="2">
        <v>22</v>
      </c>
      <c r="M60" s="2">
        <v>5</v>
      </c>
      <c r="N60" s="2">
        <v>11</v>
      </c>
      <c r="O60" s="2">
        <v>2</v>
      </c>
      <c r="P60" s="2">
        <v>4</v>
      </c>
    </row>
    <row r="61" spans="1:16" ht="12.75">
      <c r="A61" s="9" t="s">
        <v>140</v>
      </c>
      <c r="B61" s="2">
        <v>51</v>
      </c>
      <c r="C61" s="2">
        <v>11</v>
      </c>
      <c r="D61" s="2">
        <v>30</v>
      </c>
      <c r="E61" s="2">
        <v>6</v>
      </c>
      <c r="F61" s="2">
        <v>4</v>
      </c>
      <c r="G61" s="2">
        <v>41</v>
      </c>
      <c r="H61" s="2">
        <v>10</v>
      </c>
      <c r="I61" s="2">
        <v>26</v>
      </c>
      <c r="J61" s="2">
        <v>1</v>
      </c>
      <c r="K61" s="2">
        <v>4</v>
      </c>
      <c r="L61" s="2">
        <v>10</v>
      </c>
      <c r="M61" s="2">
        <v>1</v>
      </c>
      <c r="N61" s="2">
        <v>4</v>
      </c>
      <c r="O61" s="2">
        <v>5</v>
      </c>
      <c r="P61" s="2">
        <v>0</v>
      </c>
    </row>
    <row r="62" spans="1:16" ht="12.75">
      <c r="A62" s="9" t="s">
        <v>141</v>
      </c>
      <c r="B62" s="2">
        <v>60</v>
      </c>
      <c r="C62" s="2">
        <v>9</v>
      </c>
      <c r="D62" s="2">
        <v>39</v>
      </c>
      <c r="E62" s="2">
        <v>4</v>
      </c>
      <c r="F62" s="2">
        <v>8</v>
      </c>
      <c r="G62" s="2">
        <v>43</v>
      </c>
      <c r="H62" s="2">
        <v>8</v>
      </c>
      <c r="I62" s="2">
        <v>28</v>
      </c>
      <c r="J62" s="2">
        <v>2</v>
      </c>
      <c r="K62" s="2">
        <v>5</v>
      </c>
      <c r="L62" s="2">
        <v>17</v>
      </c>
      <c r="M62" s="2">
        <v>1</v>
      </c>
      <c r="N62" s="2">
        <v>11</v>
      </c>
      <c r="O62" s="2">
        <v>2</v>
      </c>
      <c r="P62" s="2">
        <v>3</v>
      </c>
    </row>
    <row r="63" spans="1:16" ht="12.75">
      <c r="A63" s="9" t="s">
        <v>142</v>
      </c>
      <c r="B63" s="2">
        <v>59</v>
      </c>
      <c r="C63" s="2">
        <v>10</v>
      </c>
      <c r="D63" s="2">
        <v>37</v>
      </c>
      <c r="E63" s="2">
        <v>4</v>
      </c>
      <c r="F63" s="2">
        <v>8</v>
      </c>
      <c r="G63" s="2">
        <v>38</v>
      </c>
      <c r="H63" s="2">
        <v>10</v>
      </c>
      <c r="I63" s="2">
        <v>22</v>
      </c>
      <c r="J63" s="2">
        <v>2</v>
      </c>
      <c r="K63" s="2">
        <v>4</v>
      </c>
      <c r="L63" s="2">
        <v>21</v>
      </c>
      <c r="M63" s="2">
        <v>0</v>
      </c>
      <c r="N63" s="2">
        <v>15</v>
      </c>
      <c r="O63" s="2">
        <v>2</v>
      </c>
      <c r="P63" s="2">
        <v>4</v>
      </c>
    </row>
    <row r="64" spans="1:16" ht="12.75">
      <c r="A64" s="9" t="s">
        <v>143</v>
      </c>
      <c r="B64" s="2">
        <v>56</v>
      </c>
      <c r="C64" s="2">
        <v>8</v>
      </c>
      <c r="D64" s="2">
        <v>36</v>
      </c>
      <c r="E64" s="2">
        <v>3</v>
      </c>
      <c r="F64" s="2">
        <v>9</v>
      </c>
      <c r="G64" s="2">
        <v>36</v>
      </c>
      <c r="H64" s="2">
        <v>5</v>
      </c>
      <c r="I64" s="2">
        <v>25</v>
      </c>
      <c r="J64" s="2">
        <v>0</v>
      </c>
      <c r="K64" s="2">
        <v>6</v>
      </c>
      <c r="L64" s="2">
        <v>20</v>
      </c>
      <c r="M64" s="2">
        <v>3</v>
      </c>
      <c r="N64" s="2">
        <v>11</v>
      </c>
      <c r="O64" s="2">
        <v>3</v>
      </c>
      <c r="P64" s="2">
        <v>3</v>
      </c>
    </row>
    <row r="65" spans="1:16" ht="12.75">
      <c r="A65" s="9" t="s">
        <v>144</v>
      </c>
      <c r="B65" s="2">
        <v>52</v>
      </c>
      <c r="C65" s="2">
        <v>9</v>
      </c>
      <c r="D65" s="2">
        <v>34</v>
      </c>
      <c r="E65" s="2">
        <v>5</v>
      </c>
      <c r="F65" s="2">
        <v>4</v>
      </c>
      <c r="G65" s="2">
        <v>40</v>
      </c>
      <c r="H65" s="2">
        <v>9</v>
      </c>
      <c r="I65" s="2">
        <v>27</v>
      </c>
      <c r="J65" s="2">
        <v>1</v>
      </c>
      <c r="K65" s="2">
        <v>3</v>
      </c>
      <c r="L65" s="2">
        <v>12</v>
      </c>
      <c r="M65" s="2">
        <v>0</v>
      </c>
      <c r="N65" s="2">
        <v>7</v>
      </c>
      <c r="O65" s="2">
        <v>4</v>
      </c>
      <c r="P65" s="2">
        <v>1</v>
      </c>
    </row>
    <row r="66" spans="1:16" ht="12.75">
      <c r="A66" s="9" t="s">
        <v>145</v>
      </c>
      <c r="B66" s="2">
        <v>67</v>
      </c>
      <c r="C66" s="2">
        <v>8</v>
      </c>
      <c r="D66" s="2">
        <v>52</v>
      </c>
      <c r="E66" s="2">
        <v>2</v>
      </c>
      <c r="F66" s="2">
        <v>5</v>
      </c>
      <c r="G66" s="2">
        <v>49</v>
      </c>
      <c r="H66" s="2">
        <v>6</v>
      </c>
      <c r="I66" s="2">
        <v>40</v>
      </c>
      <c r="J66" s="2">
        <v>0</v>
      </c>
      <c r="K66" s="2">
        <v>3</v>
      </c>
      <c r="L66" s="2">
        <v>18</v>
      </c>
      <c r="M66" s="2">
        <v>2</v>
      </c>
      <c r="N66" s="2">
        <v>12</v>
      </c>
      <c r="O66" s="2">
        <v>2</v>
      </c>
      <c r="P66" s="2">
        <v>2</v>
      </c>
    </row>
    <row r="67" spans="1:16" ht="12.75">
      <c r="A67" s="9" t="s">
        <v>146</v>
      </c>
      <c r="B67" s="2">
        <v>54</v>
      </c>
      <c r="C67" s="2">
        <v>5</v>
      </c>
      <c r="D67" s="2">
        <v>40</v>
      </c>
      <c r="E67" s="2">
        <v>3</v>
      </c>
      <c r="F67" s="2">
        <v>6</v>
      </c>
      <c r="G67" s="2">
        <v>48</v>
      </c>
      <c r="H67" s="2">
        <v>4</v>
      </c>
      <c r="I67" s="2">
        <v>37</v>
      </c>
      <c r="J67" s="2">
        <v>2</v>
      </c>
      <c r="K67" s="2">
        <v>5</v>
      </c>
      <c r="L67" s="2">
        <v>6</v>
      </c>
      <c r="M67" s="2">
        <v>1</v>
      </c>
      <c r="N67" s="2">
        <v>3</v>
      </c>
      <c r="O67" s="2">
        <v>1</v>
      </c>
      <c r="P67" s="2">
        <v>1</v>
      </c>
    </row>
    <row r="68" spans="1:16" ht="12.75">
      <c r="A68" s="9" t="s">
        <v>147</v>
      </c>
      <c r="B68" s="2">
        <v>78</v>
      </c>
      <c r="C68" s="2">
        <v>11</v>
      </c>
      <c r="D68" s="2">
        <v>54</v>
      </c>
      <c r="E68" s="2">
        <v>8</v>
      </c>
      <c r="F68" s="2">
        <v>5</v>
      </c>
      <c r="G68" s="2">
        <v>54</v>
      </c>
      <c r="H68" s="2">
        <v>7</v>
      </c>
      <c r="I68" s="2">
        <v>39</v>
      </c>
      <c r="J68" s="2">
        <v>3</v>
      </c>
      <c r="K68" s="2">
        <v>5</v>
      </c>
      <c r="L68" s="2">
        <v>24</v>
      </c>
      <c r="M68" s="2">
        <v>4</v>
      </c>
      <c r="N68" s="2">
        <v>15</v>
      </c>
      <c r="O68" s="2">
        <v>5</v>
      </c>
      <c r="P68" s="2">
        <v>0</v>
      </c>
    </row>
    <row r="69" spans="1:16" ht="12.75">
      <c r="A69" s="9" t="s">
        <v>148</v>
      </c>
      <c r="B69" s="2">
        <v>55</v>
      </c>
      <c r="C69" s="2">
        <v>7</v>
      </c>
      <c r="D69" s="2">
        <v>38</v>
      </c>
      <c r="E69" s="2">
        <v>8</v>
      </c>
      <c r="F69" s="2">
        <v>2</v>
      </c>
      <c r="G69" s="2">
        <v>38</v>
      </c>
      <c r="H69" s="2">
        <v>5</v>
      </c>
      <c r="I69" s="2">
        <v>30</v>
      </c>
      <c r="J69" s="2">
        <v>1</v>
      </c>
      <c r="K69" s="2">
        <v>2</v>
      </c>
      <c r="L69" s="2">
        <v>17</v>
      </c>
      <c r="M69" s="2">
        <v>2</v>
      </c>
      <c r="N69" s="2">
        <v>8</v>
      </c>
      <c r="O69" s="2">
        <v>7</v>
      </c>
      <c r="P69" s="2">
        <v>0</v>
      </c>
    </row>
    <row r="70" spans="1:16" ht="12.75">
      <c r="A70" s="9" t="s">
        <v>149</v>
      </c>
      <c r="B70" s="2">
        <v>61</v>
      </c>
      <c r="C70" s="2">
        <v>4</v>
      </c>
      <c r="D70" s="2">
        <v>46</v>
      </c>
      <c r="E70" s="2">
        <v>9</v>
      </c>
      <c r="F70" s="2">
        <v>2</v>
      </c>
      <c r="G70" s="2">
        <v>41</v>
      </c>
      <c r="H70" s="2">
        <v>3</v>
      </c>
      <c r="I70" s="2">
        <v>34</v>
      </c>
      <c r="J70" s="2">
        <v>2</v>
      </c>
      <c r="K70" s="2">
        <v>2</v>
      </c>
      <c r="L70" s="2">
        <v>20</v>
      </c>
      <c r="M70" s="2">
        <v>1</v>
      </c>
      <c r="N70" s="2">
        <v>12</v>
      </c>
      <c r="O70" s="2">
        <v>7</v>
      </c>
      <c r="P70" s="2">
        <v>0</v>
      </c>
    </row>
    <row r="71" spans="1:16" ht="12.75">
      <c r="A71" s="9" t="s">
        <v>150</v>
      </c>
      <c r="B71" s="2">
        <v>78</v>
      </c>
      <c r="C71" s="2">
        <v>10</v>
      </c>
      <c r="D71" s="2">
        <v>56</v>
      </c>
      <c r="E71" s="2">
        <v>10</v>
      </c>
      <c r="F71" s="2">
        <v>2</v>
      </c>
      <c r="G71" s="2">
        <v>54</v>
      </c>
      <c r="H71" s="2">
        <v>7</v>
      </c>
      <c r="I71" s="2">
        <v>44</v>
      </c>
      <c r="J71" s="2">
        <v>2</v>
      </c>
      <c r="K71" s="2">
        <v>1</v>
      </c>
      <c r="L71" s="2">
        <v>24</v>
      </c>
      <c r="M71" s="2">
        <v>3</v>
      </c>
      <c r="N71" s="2">
        <v>12</v>
      </c>
      <c r="O71" s="2">
        <v>8</v>
      </c>
      <c r="P71" s="2">
        <v>1</v>
      </c>
    </row>
    <row r="72" spans="1:16" ht="12.75">
      <c r="A72" s="9" t="s">
        <v>151</v>
      </c>
      <c r="B72" s="2">
        <v>74</v>
      </c>
      <c r="C72" s="2">
        <v>4</v>
      </c>
      <c r="D72" s="2">
        <v>59</v>
      </c>
      <c r="E72" s="2">
        <v>7</v>
      </c>
      <c r="F72" s="2">
        <v>4</v>
      </c>
      <c r="G72" s="2">
        <v>51</v>
      </c>
      <c r="H72" s="2">
        <v>1</v>
      </c>
      <c r="I72" s="2">
        <v>46</v>
      </c>
      <c r="J72" s="2">
        <v>1</v>
      </c>
      <c r="K72" s="2">
        <v>3</v>
      </c>
      <c r="L72" s="2">
        <v>23</v>
      </c>
      <c r="M72" s="2">
        <v>3</v>
      </c>
      <c r="N72" s="2">
        <v>13</v>
      </c>
      <c r="O72" s="2">
        <v>6</v>
      </c>
      <c r="P72" s="2">
        <v>1</v>
      </c>
    </row>
    <row r="73" spans="1:16" ht="12.75">
      <c r="A73" s="9" t="s">
        <v>152</v>
      </c>
      <c r="B73" s="2">
        <v>91</v>
      </c>
      <c r="C73" s="2">
        <v>7</v>
      </c>
      <c r="D73" s="2">
        <v>71</v>
      </c>
      <c r="E73" s="2">
        <v>8</v>
      </c>
      <c r="F73" s="2">
        <v>5</v>
      </c>
      <c r="G73" s="2">
        <v>63</v>
      </c>
      <c r="H73" s="2">
        <v>3</v>
      </c>
      <c r="I73" s="2">
        <v>53</v>
      </c>
      <c r="J73" s="2">
        <v>2</v>
      </c>
      <c r="K73" s="2">
        <v>5</v>
      </c>
      <c r="L73" s="2">
        <v>28</v>
      </c>
      <c r="M73" s="2">
        <v>4</v>
      </c>
      <c r="N73" s="2">
        <v>18</v>
      </c>
      <c r="O73" s="2">
        <v>6</v>
      </c>
      <c r="P73" s="2">
        <v>0</v>
      </c>
    </row>
    <row r="74" spans="1:16" ht="12.75">
      <c r="A74" s="9" t="s">
        <v>153</v>
      </c>
      <c r="B74" s="2">
        <v>107</v>
      </c>
      <c r="C74" s="2">
        <v>11</v>
      </c>
      <c r="D74" s="2">
        <v>70</v>
      </c>
      <c r="E74" s="2">
        <v>17</v>
      </c>
      <c r="F74" s="2">
        <v>9</v>
      </c>
      <c r="G74" s="2">
        <v>72</v>
      </c>
      <c r="H74" s="2">
        <v>8</v>
      </c>
      <c r="I74" s="2">
        <v>55</v>
      </c>
      <c r="J74" s="2">
        <v>3</v>
      </c>
      <c r="K74" s="2">
        <v>6</v>
      </c>
      <c r="L74" s="2">
        <v>35</v>
      </c>
      <c r="M74" s="2">
        <v>3</v>
      </c>
      <c r="N74" s="2">
        <v>15</v>
      </c>
      <c r="O74" s="2">
        <v>14</v>
      </c>
      <c r="P74" s="2">
        <v>3</v>
      </c>
    </row>
    <row r="75" spans="1:16" ht="12.75">
      <c r="A75" s="9" t="s">
        <v>154</v>
      </c>
      <c r="B75" s="2">
        <v>100</v>
      </c>
      <c r="C75" s="2">
        <v>13</v>
      </c>
      <c r="D75" s="2">
        <v>64</v>
      </c>
      <c r="E75" s="2">
        <v>16</v>
      </c>
      <c r="F75" s="2">
        <v>7</v>
      </c>
      <c r="G75" s="2">
        <v>70</v>
      </c>
      <c r="H75" s="2">
        <v>10</v>
      </c>
      <c r="I75" s="2">
        <v>49</v>
      </c>
      <c r="J75" s="2">
        <v>6</v>
      </c>
      <c r="K75" s="2">
        <v>5</v>
      </c>
      <c r="L75" s="2">
        <v>30</v>
      </c>
      <c r="M75" s="2">
        <v>3</v>
      </c>
      <c r="N75" s="2">
        <v>15</v>
      </c>
      <c r="O75" s="2">
        <v>10</v>
      </c>
      <c r="P75" s="2">
        <v>2</v>
      </c>
    </row>
    <row r="76" spans="1:16" ht="12.75">
      <c r="A76" s="9" t="s">
        <v>155</v>
      </c>
      <c r="B76" s="2">
        <v>112</v>
      </c>
      <c r="C76" s="2">
        <v>7</v>
      </c>
      <c r="D76" s="2">
        <v>80</v>
      </c>
      <c r="E76" s="2">
        <v>20</v>
      </c>
      <c r="F76" s="2">
        <v>5</v>
      </c>
      <c r="G76" s="2">
        <v>73</v>
      </c>
      <c r="H76" s="2">
        <v>5</v>
      </c>
      <c r="I76" s="2">
        <v>58</v>
      </c>
      <c r="J76" s="2">
        <v>7</v>
      </c>
      <c r="K76" s="2">
        <v>3</v>
      </c>
      <c r="L76" s="2">
        <v>39</v>
      </c>
      <c r="M76" s="2">
        <v>2</v>
      </c>
      <c r="N76" s="2">
        <v>22</v>
      </c>
      <c r="O76" s="2">
        <v>13</v>
      </c>
      <c r="P76" s="2">
        <v>2</v>
      </c>
    </row>
    <row r="77" spans="1:16" ht="12.75">
      <c r="A77" s="9" t="s">
        <v>156</v>
      </c>
      <c r="B77" s="2">
        <v>135</v>
      </c>
      <c r="C77" s="2">
        <v>13</v>
      </c>
      <c r="D77" s="2">
        <v>81</v>
      </c>
      <c r="E77" s="2">
        <v>32</v>
      </c>
      <c r="F77" s="2">
        <v>9</v>
      </c>
      <c r="G77" s="2">
        <v>90</v>
      </c>
      <c r="H77" s="2">
        <v>4</v>
      </c>
      <c r="I77" s="2">
        <v>64</v>
      </c>
      <c r="J77" s="2">
        <v>15</v>
      </c>
      <c r="K77" s="2">
        <v>7</v>
      </c>
      <c r="L77" s="2">
        <v>45</v>
      </c>
      <c r="M77" s="2">
        <v>9</v>
      </c>
      <c r="N77" s="2">
        <v>17</v>
      </c>
      <c r="O77" s="2">
        <v>17</v>
      </c>
      <c r="P77" s="2">
        <v>2</v>
      </c>
    </row>
    <row r="78" spans="1:16" ht="12.75">
      <c r="A78" s="9" t="s">
        <v>157</v>
      </c>
      <c r="B78" s="2">
        <v>133</v>
      </c>
      <c r="C78" s="2">
        <v>10</v>
      </c>
      <c r="D78" s="2">
        <v>85</v>
      </c>
      <c r="E78" s="2">
        <v>35</v>
      </c>
      <c r="F78" s="2">
        <v>3</v>
      </c>
      <c r="G78" s="2">
        <v>85</v>
      </c>
      <c r="H78" s="2">
        <v>3</v>
      </c>
      <c r="I78" s="2">
        <v>66</v>
      </c>
      <c r="J78" s="2">
        <v>14</v>
      </c>
      <c r="K78" s="2">
        <v>2</v>
      </c>
      <c r="L78" s="2">
        <v>48</v>
      </c>
      <c r="M78" s="2">
        <v>7</v>
      </c>
      <c r="N78" s="2">
        <v>19</v>
      </c>
      <c r="O78" s="2">
        <v>21</v>
      </c>
      <c r="P78" s="2">
        <v>1</v>
      </c>
    </row>
    <row r="79" spans="1:16" ht="12.75">
      <c r="A79" s="9" t="s">
        <v>158</v>
      </c>
      <c r="B79" s="2">
        <v>163</v>
      </c>
      <c r="C79" s="2">
        <v>5</v>
      </c>
      <c r="D79" s="2">
        <v>116</v>
      </c>
      <c r="E79" s="2">
        <v>39</v>
      </c>
      <c r="F79" s="2">
        <v>3</v>
      </c>
      <c r="G79" s="2">
        <v>101</v>
      </c>
      <c r="H79" s="2">
        <v>5</v>
      </c>
      <c r="I79" s="2">
        <v>83</v>
      </c>
      <c r="J79" s="2">
        <v>11</v>
      </c>
      <c r="K79" s="2">
        <v>2</v>
      </c>
      <c r="L79" s="2">
        <v>62</v>
      </c>
      <c r="M79" s="2">
        <v>0</v>
      </c>
      <c r="N79" s="2">
        <v>33</v>
      </c>
      <c r="O79" s="2">
        <v>28</v>
      </c>
      <c r="P79" s="2">
        <v>1</v>
      </c>
    </row>
    <row r="80" spans="1:16" ht="12.75">
      <c r="A80" s="9" t="s">
        <v>159</v>
      </c>
      <c r="B80" s="2">
        <v>160</v>
      </c>
      <c r="C80" s="2">
        <v>8</v>
      </c>
      <c r="D80" s="2">
        <v>111</v>
      </c>
      <c r="E80" s="2">
        <v>36</v>
      </c>
      <c r="F80" s="2">
        <v>5</v>
      </c>
      <c r="G80" s="2">
        <v>102</v>
      </c>
      <c r="H80" s="2">
        <v>6</v>
      </c>
      <c r="I80" s="2">
        <v>82</v>
      </c>
      <c r="J80" s="2">
        <v>10</v>
      </c>
      <c r="K80" s="2">
        <v>4</v>
      </c>
      <c r="L80" s="2">
        <v>58</v>
      </c>
      <c r="M80" s="2">
        <v>2</v>
      </c>
      <c r="N80" s="2">
        <v>29</v>
      </c>
      <c r="O80" s="2">
        <v>26</v>
      </c>
      <c r="P80" s="2">
        <v>1</v>
      </c>
    </row>
    <row r="81" spans="1:16" ht="12.75">
      <c r="A81" s="9" t="s">
        <v>160</v>
      </c>
      <c r="B81" s="2">
        <v>178</v>
      </c>
      <c r="C81" s="2">
        <v>27</v>
      </c>
      <c r="D81" s="2">
        <v>112</v>
      </c>
      <c r="E81" s="2">
        <v>35</v>
      </c>
      <c r="F81" s="2">
        <v>4</v>
      </c>
      <c r="G81" s="2">
        <v>108</v>
      </c>
      <c r="H81" s="2">
        <v>9</v>
      </c>
      <c r="I81" s="2">
        <v>87</v>
      </c>
      <c r="J81" s="2">
        <v>11</v>
      </c>
      <c r="K81" s="2">
        <v>1</v>
      </c>
      <c r="L81" s="2">
        <v>70</v>
      </c>
      <c r="M81" s="2">
        <v>18</v>
      </c>
      <c r="N81" s="2">
        <v>25</v>
      </c>
      <c r="O81" s="2">
        <v>24</v>
      </c>
      <c r="P81" s="2">
        <v>3</v>
      </c>
    </row>
    <row r="82" spans="1:16" ht="12.75">
      <c r="A82" s="9" t="s">
        <v>161</v>
      </c>
      <c r="B82" s="2">
        <v>205</v>
      </c>
      <c r="C82" s="2">
        <v>19</v>
      </c>
      <c r="D82" s="2">
        <v>127</v>
      </c>
      <c r="E82" s="2">
        <v>55</v>
      </c>
      <c r="F82" s="2">
        <v>4</v>
      </c>
      <c r="G82" s="2">
        <v>110</v>
      </c>
      <c r="H82" s="2">
        <v>8</v>
      </c>
      <c r="I82" s="2">
        <v>89</v>
      </c>
      <c r="J82" s="2">
        <v>12</v>
      </c>
      <c r="K82" s="2">
        <v>1</v>
      </c>
      <c r="L82" s="2">
        <v>95</v>
      </c>
      <c r="M82" s="2">
        <v>11</v>
      </c>
      <c r="N82" s="2">
        <v>38</v>
      </c>
      <c r="O82" s="2">
        <v>43</v>
      </c>
      <c r="P82" s="2">
        <v>3</v>
      </c>
    </row>
    <row r="83" spans="1:16" ht="12.75">
      <c r="A83" s="9" t="s">
        <v>162</v>
      </c>
      <c r="B83" s="2">
        <v>207</v>
      </c>
      <c r="C83" s="2">
        <v>16</v>
      </c>
      <c r="D83" s="2">
        <v>128</v>
      </c>
      <c r="E83" s="2">
        <v>62</v>
      </c>
      <c r="F83" s="2">
        <v>1</v>
      </c>
      <c r="G83" s="2">
        <v>110</v>
      </c>
      <c r="H83" s="2">
        <v>6</v>
      </c>
      <c r="I83" s="2">
        <v>84</v>
      </c>
      <c r="J83" s="2">
        <v>20</v>
      </c>
      <c r="K83" s="2">
        <v>0</v>
      </c>
      <c r="L83" s="2">
        <v>97</v>
      </c>
      <c r="M83" s="2">
        <v>10</v>
      </c>
      <c r="N83" s="2">
        <v>44</v>
      </c>
      <c r="O83" s="2">
        <v>42</v>
      </c>
      <c r="P83" s="2">
        <v>1</v>
      </c>
    </row>
    <row r="84" spans="1:16" ht="12.75">
      <c r="A84" s="9" t="s">
        <v>163</v>
      </c>
      <c r="B84" s="2">
        <v>201</v>
      </c>
      <c r="C84" s="2">
        <v>19</v>
      </c>
      <c r="D84" s="2">
        <v>106</v>
      </c>
      <c r="E84" s="2">
        <v>70</v>
      </c>
      <c r="F84" s="2">
        <v>6</v>
      </c>
      <c r="G84" s="2">
        <v>114</v>
      </c>
      <c r="H84" s="2">
        <v>7</v>
      </c>
      <c r="I84" s="2">
        <v>78</v>
      </c>
      <c r="J84" s="2">
        <v>25</v>
      </c>
      <c r="K84" s="2">
        <v>4</v>
      </c>
      <c r="L84" s="2">
        <v>87</v>
      </c>
      <c r="M84" s="2">
        <v>12</v>
      </c>
      <c r="N84" s="2">
        <v>28</v>
      </c>
      <c r="O84" s="2">
        <v>45</v>
      </c>
      <c r="P84" s="2">
        <v>2</v>
      </c>
    </row>
    <row r="85" spans="1:16" ht="12.75">
      <c r="A85" s="9" t="s">
        <v>164</v>
      </c>
      <c r="B85" s="2">
        <v>233</v>
      </c>
      <c r="C85" s="2">
        <v>18</v>
      </c>
      <c r="D85" s="2">
        <v>122</v>
      </c>
      <c r="E85" s="2">
        <v>90</v>
      </c>
      <c r="F85" s="2">
        <v>3</v>
      </c>
      <c r="G85" s="2">
        <v>119</v>
      </c>
      <c r="H85" s="2">
        <v>6</v>
      </c>
      <c r="I85" s="2">
        <v>85</v>
      </c>
      <c r="J85" s="2">
        <v>25</v>
      </c>
      <c r="K85" s="2">
        <v>3</v>
      </c>
      <c r="L85" s="2">
        <v>114</v>
      </c>
      <c r="M85" s="2">
        <v>12</v>
      </c>
      <c r="N85" s="2">
        <v>37</v>
      </c>
      <c r="O85" s="2">
        <v>65</v>
      </c>
      <c r="P85" s="2">
        <v>0</v>
      </c>
    </row>
    <row r="86" spans="1:16" ht="12.75">
      <c r="A86" s="9" t="s">
        <v>165</v>
      </c>
      <c r="B86" s="2">
        <v>251</v>
      </c>
      <c r="C86" s="2">
        <v>17</v>
      </c>
      <c r="D86" s="2">
        <v>126</v>
      </c>
      <c r="E86" s="2">
        <v>106</v>
      </c>
      <c r="F86" s="2">
        <v>2</v>
      </c>
      <c r="G86" s="2">
        <v>122</v>
      </c>
      <c r="H86" s="2">
        <v>8</v>
      </c>
      <c r="I86" s="2">
        <v>85</v>
      </c>
      <c r="J86" s="2">
        <v>27</v>
      </c>
      <c r="K86" s="2">
        <v>2</v>
      </c>
      <c r="L86" s="2">
        <v>129</v>
      </c>
      <c r="M86" s="2">
        <v>9</v>
      </c>
      <c r="N86" s="2">
        <v>41</v>
      </c>
      <c r="O86" s="2">
        <v>79</v>
      </c>
      <c r="P86" s="2">
        <v>0</v>
      </c>
    </row>
    <row r="87" spans="1:16" ht="12.75">
      <c r="A87" s="9" t="s">
        <v>166</v>
      </c>
      <c r="B87" s="2">
        <v>262</v>
      </c>
      <c r="C87" s="2">
        <v>25</v>
      </c>
      <c r="D87" s="2">
        <v>130</v>
      </c>
      <c r="E87" s="2">
        <v>107</v>
      </c>
      <c r="F87" s="2">
        <v>0</v>
      </c>
      <c r="G87" s="2">
        <v>129</v>
      </c>
      <c r="H87" s="2">
        <v>7</v>
      </c>
      <c r="I87" s="2">
        <v>88</v>
      </c>
      <c r="J87" s="2">
        <v>34</v>
      </c>
      <c r="K87" s="2">
        <v>0</v>
      </c>
      <c r="L87" s="2">
        <v>133</v>
      </c>
      <c r="M87" s="2">
        <v>18</v>
      </c>
      <c r="N87" s="2">
        <v>42</v>
      </c>
      <c r="O87" s="2">
        <v>73</v>
      </c>
      <c r="P87" s="2">
        <v>0</v>
      </c>
    </row>
    <row r="88" spans="1:16" ht="12.75">
      <c r="A88" s="9" t="s">
        <v>167</v>
      </c>
      <c r="B88" s="2">
        <v>298</v>
      </c>
      <c r="C88" s="2">
        <v>28</v>
      </c>
      <c r="D88" s="2">
        <v>137</v>
      </c>
      <c r="E88" s="2">
        <v>131</v>
      </c>
      <c r="F88" s="2">
        <v>2</v>
      </c>
      <c r="G88" s="2">
        <v>149</v>
      </c>
      <c r="H88" s="2">
        <v>6</v>
      </c>
      <c r="I88" s="2">
        <v>103</v>
      </c>
      <c r="J88" s="2">
        <v>38</v>
      </c>
      <c r="K88" s="2">
        <v>2</v>
      </c>
      <c r="L88" s="2">
        <v>149</v>
      </c>
      <c r="M88" s="2">
        <v>22</v>
      </c>
      <c r="N88" s="2">
        <v>34</v>
      </c>
      <c r="O88" s="2">
        <v>93</v>
      </c>
      <c r="P88" s="2">
        <v>0</v>
      </c>
    </row>
    <row r="89" spans="1:16" ht="12.75">
      <c r="A89" s="9" t="s">
        <v>168</v>
      </c>
      <c r="B89" s="2">
        <v>284</v>
      </c>
      <c r="C89" s="2">
        <v>24</v>
      </c>
      <c r="D89" s="2">
        <v>117</v>
      </c>
      <c r="E89" s="2">
        <v>139</v>
      </c>
      <c r="F89" s="2">
        <v>4</v>
      </c>
      <c r="G89" s="2">
        <v>132</v>
      </c>
      <c r="H89" s="2">
        <v>6</v>
      </c>
      <c r="I89" s="2">
        <v>86</v>
      </c>
      <c r="J89" s="2">
        <v>38</v>
      </c>
      <c r="K89" s="2">
        <v>2</v>
      </c>
      <c r="L89" s="2">
        <v>152</v>
      </c>
      <c r="M89" s="2">
        <v>18</v>
      </c>
      <c r="N89" s="2">
        <v>31</v>
      </c>
      <c r="O89" s="2">
        <v>101</v>
      </c>
      <c r="P89" s="2">
        <v>2</v>
      </c>
    </row>
    <row r="90" spans="1:16" ht="12.75">
      <c r="A90" s="9" t="s">
        <v>169</v>
      </c>
      <c r="B90" s="2">
        <v>265</v>
      </c>
      <c r="C90" s="2">
        <v>19</v>
      </c>
      <c r="D90" s="2">
        <v>98</v>
      </c>
      <c r="E90" s="2">
        <v>144</v>
      </c>
      <c r="F90" s="2">
        <v>4</v>
      </c>
      <c r="G90" s="2">
        <v>108</v>
      </c>
      <c r="H90" s="2">
        <v>2</v>
      </c>
      <c r="I90" s="2">
        <v>69</v>
      </c>
      <c r="J90" s="2">
        <v>35</v>
      </c>
      <c r="K90" s="2">
        <v>2</v>
      </c>
      <c r="L90" s="2">
        <v>157</v>
      </c>
      <c r="M90" s="2">
        <v>17</v>
      </c>
      <c r="N90" s="2">
        <v>29</v>
      </c>
      <c r="O90" s="2">
        <v>109</v>
      </c>
      <c r="P90" s="2">
        <v>2</v>
      </c>
    </row>
    <row r="91" spans="1:16" ht="12.75">
      <c r="A91" s="9" t="s">
        <v>170</v>
      </c>
      <c r="B91" s="2">
        <v>257</v>
      </c>
      <c r="C91" s="2">
        <v>28</v>
      </c>
      <c r="D91" s="2">
        <v>96</v>
      </c>
      <c r="E91" s="2">
        <v>132</v>
      </c>
      <c r="F91" s="2">
        <v>1</v>
      </c>
      <c r="G91" s="2">
        <v>104</v>
      </c>
      <c r="H91" s="2">
        <v>4</v>
      </c>
      <c r="I91" s="2">
        <v>70</v>
      </c>
      <c r="J91" s="2">
        <v>30</v>
      </c>
      <c r="K91" s="2">
        <v>0</v>
      </c>
      <c r="L91" s="2">
        <v>153</v>
      </c>
      <c r="M91" s="2">
        <v>24</v>
      </c>
      <c r="N91" s="2">
        <v>26</v>
      </c>
      <c r="O91" s="2">
        <v>102</v>
      </c>
      <c r="P91" s="2">
        <v>1</v>
      </c>
    </row>
    <row r="92" spans="1:16" ht="12.75">
      <c r="A92" s="9" t="s">
        <v>171</v>
      </c>
      <c r="B92" s="2">
        <v>238</v>
      </c>
      <c r="C92" s="2">
        <v>16</v>
      </c>
      <c r="D92" s="2">
        <v>78</v>
      </c>
      <c r="E92" s="2">
        <v>143</v>
      </c>
      <c r="F92" s="2">
        <v>1</v>
      </c>
      <c r="G92" s="2">
        <v>90</v>
      </c>
      <c r="H92" s="2">
        <v>4</v>
      </c>
      <c r="I92" s="2">
        <v>57</v>
      </c>
      <c r="J92" s="2">
        <v>29</v>
      </c>
      <c r="K92" s="2">
        <v>0</v>
      </c>
      <c r="L92" s="2">
        <v>148</v>
      </c>
      <c r="M92" s="2">
        <v>12</v>
      </c>
      <c r="N92" s="2">
        <v>21</v>
      </c>
      <c r="O92" s="2">
        <v>114</v>
      </c>
      <c r="P92" s="2">
        <v>1</v>
      </c>
    </row>
    <row r="93" spans="1:16" ht="12.75">
      <c r="A93" s="9" t="s">
        <v>172</v>
      </c>
      <c r="B93" s="2">
        <v>252</v>
      </c>
      <c r="C93" s="2">
        <v>24</v>
      </c>
      <c r="D93" s="2">
        <v>86</v>
      </c>
      <c r="E93" s="2">
        <v>139</v>
      </c>
      <c r="F93" s="2">
        <v>3</v>
      </c>
      <c r="G93" s="2">
        <v>99</v>
      </c>
      <c r="H93" s="2">
        <v>2</v>
      </c>
      <c r="I93" s="2">
        <v>57</v>
      </c>
      <c r="J93" s="2">
        <v>38</v>
      </c>
      <c r="K93" s="2">
        <v>2</v>
      </c>
      <c r="L93" s="2">
        <v>153</v>
      </c>
      <c r="M93" s="2">
        <v>22</v>
      </c>
      <c r="N93" s="2">
        <v>29</v>
      </c>
      <c r="O93" s="2">
        <v>101</v>
      </c>
      <c r="P93" s="2">
        <v>1</v>
      </c>
    </row>
    <row r="94" spans="1:16" ht="12.75">
      <c r="A94" s="9" t="s">
        <v>173</v>
      </c>
      <c r="B94" s="2">
        <v>251</v>
      </c>
      <c r="C94" s="2">
        <v>26</v>
      </c>
      <c r="D94" s="2">
        <v>73</v>
      </c>
      <c r="E94" s="2">
        <v>152</v>
      </c>
      <c r="F94" s="2">
        <v>0</v>
      </c>
      <c r="G94" s="2">
        <v>90</v>
      </c>
      <c r="H94" s="2">
        <v>3</v>
      </c>
      <c r="I94" s="2">
        <v>58</v>
      </c>
      <c r="J94" s="2">
        <v>29</v>
      </c>
      <c r="K94" s="2">
        <v>0</v>
      </c>
      <c r="L94" s="2">
        <v>161</v>
      </c>
      <c r="M94" s="2">
        <v>23</v>
      </c>
      <c r="N94" s="2">
        <v>15</v>
      </c>
      <c r="O94" s="2">
        <v>123</v>
      </c>
      <c r="P94" s="2">
        <v>0</v>
      </c>
    </row>
    <row r="95" spans="1:16" ht="12.75">
      <c r="A95" s="9" t="s">
        <v>174</v>
      </c>
      <c r="B95" s="2">
        <v>233</v>
      </c>
      <c r="C95" s="2">
        <v>21</v>
      </c>
      <c r="D95" s="2">
        <v>63</v>
      </c>
      <c r="E95" s="2">
        <v>149</v>
      </c>
      <c r="F95" s="2">
        <v>0</v>
      </c>
      <c r="G95" s="2">
        <v>86</v>
      </c>
      <c r="H95" s="2">
        <v>5</v>
      </c>
      <c r="I95" s="2">
        <v>50</v>
      </c>
      <c r="J95" s="2">
        <v>31</v>
      </c>
      <c r="K95" s="2">
        <v>0</v>
      </c>
      <c r="L95" s="2">
        <v>147</v>
      </c>
      <c r="M95" s="2">
        <v>16</v>
      </c>
      <c r="N95" s="2">
        <v>13</v>
      </c>
      <c r="O95" s="2">
        <v>118</v>
      </c>
      <c r="P95" s="2">
        <v>0</v>
      </c>
    </row>
    <row r="96" spans="1:16" ht="12.75">
      <c r="A96" s="9" t="s">
        <v>175</v>
      </c>
      <c r="B96" s="2">
        <v>215</v>
      </c>
      <c r="C96" s="2">
        <v>14</v>
      </c>
      <c r="D96" s="2">
        <v>50</v>
      </c>
      <c r="E96" s="2">
        <v>150</v>
      </c>
      <c r="F96" s="2">
        <v>1</v>
      </c>
      <c r="G96" s="2">
        <v>85</v>
      </c>
      <c r="H96" s="2">
        <v>5</v>
      </c>
      <c r="I96" s="2">
        <v>44</v>
      </c>
      <c r="J96" s="2">
        <v>36</v>
      </c>
      <c r="K96" s="2">
        <v>0</v>
      </c>
      <c r="L96" s="2">
        <v>130</v>
      </c>
      <c r="M96" s="2">
        <v>9</v>
      </c>
      <c r="N96" s="2">
        <v>6</v>
      </c>
      <c r="O96" s="2">
        <v>114</v>
      </c>
      <c r="P96" s="2">
        <v>1</v>
      </c>
    </row>
    <row r="97" spans="1:16" ht="12.75">
      <c r="A97" s="9" t="s">
        <v>176</v>
      </c>
      <c r="B97" s="2">
        <v>202</v>
      </c>
      <c r="C97" s="2">
        <v>16</v>
      </c>
      <c r="D97" s="2">
        <v>36</v>
      </c>
      <c r="E97" s="2">
        <v>150</v>
      </c>
      <c r="F97" s="2">
        <v>0</v>
      </c>
      <c r="G97" s="2">
        <v>65</v>
      </c>
      <c r="H97" s="2">
        <v>4</v>
      </c>
      <c r="I97" s="2">
        <v>26</v>
      </c>
      <c r="J97" s="2">
        <v>35</v>
      </c>
      <c r="K97" s="2">
        <v>0</v>
      </c>
      <c r="L97" s="2">
        <v>137</v>
      </c>
      <c r="M97" s="2">
        <v>12</v>
      </c>
      <c r="N97" s="2">
        <v>10</v>
      </c>
      <c r="O97" s="2">
        <v>115</v>
      </c>
      <c r="P97" s="2">
        <v>0</v>
      </c>
    </row>
    <row r="98" spans="1:16" ht="12.75">
      <c r="A98" s="9" t="s">
        <v>177</v>
      </c>
      <c r="B98" s="2">
        <v>180</v>
      </c>
      <c r="C98" s="2">
        <v>16</v>
      </c>
      <c r="D98" s="2">
        <v>30</v>
      </c>
      <c r="E98" s="2">
        <v>133</v>
      </c>
      <c r="F98" s="2">
        <v>1</v>
      </c>
      <c r="G98" s="2">
        <v>57</v>
      </c>
      <c r="H98" s="2">
        <v>3</v>
      </c>
      <c r="I98" s="2">
        <v>20</v>
      </c>
      <c r="J98" s="2">
        <v>34</v>
      </c>
      <c r="K98" s="2">
        <v>0</v>
      </c>
      <c r="L98" s="2">
        <v>123</v>
      </c>
      <c r="M98" s="2">
        <v>13</v>
      </c>
      <c r="N98" s="2">
        <v>10</v>
      </c>
      <c r="O98" s="2">
        <v>99</v>
      </c>
      <c r="P98" s="2">
        <v>1</v>
      </c>
    </row>
    <row r="99" spans="1:16" ht="12.75">
      <c r="A99" s="9" t="s">
        <v>178</v>
      </c>
      <c r="B99" s="2">
        <v>135</v>
      </c>
      <c r="C99" s="2">
        <v>11</v>
      </c>
      <c r="D99" s="2">
        <v>31</v>
      </c>
      <c r="E99" s="2">
        <v>93</v>
      </c>
      <c r="F99" s="2">
        <v>0</v>
      </c>
      <c r="G99" s="2">
        <v>47</v>
      </c>
      <c r="H99" s="2">
        <v>2</v>
      </c>
      <c r="I99" s="2">
        <v>24</v>
      </c>
      <c r="J99" s="2">
        <v>21</v>
      </c>
      <c r="K99" s="2">
        <v>0</v>
      </c>
      <c r="L99" s="2">
        <v>88</v>
      </c>
      <c r="M99" s="2">
        <v>9</v>
      </c>
      <c r="N99" s="2">
        <v>7</v>
      </c>
      <c r="O99" s="2">
        <v>72</v>
      </c>
      <c r="P99" s="2">
        <v>0</v>
      </c>
    </row>
    <row r="100" spans="1:16" ht="12.75">
      <c r="A100" s="9" t="s">
        <v>179</v>
      </c>
      <c r="B100" s="2">
        <v>136</v>
      </c>
      <c r="C100" s="2">
        <v>19</v>
      </c>
      <c r="D100" s="2">
        <v>23</v>
      </c>
      <c r="E100" s="2">
        <v>93</v>
      </c>
      <c r="F100" s="2">
        <v>1</v>
      </c>
      <c r="G100" s="2">
        <v>36</v>
      </c>
      <c r="H100" s="2">
        <v>2</v>
      </c>
      <c r="I100" s="2">
        <v>17</v>
      </c>
      <c r="J100" s="2">
        <v>17</v>
      </c>
      <c r="K100" s="2">
        <v>0</v>
      </c>
      <c r="L100" s="2">
        <v>100</v>
      </c>
      <c r="M100" s="2">
        <v>17</v>
      </c>
      <c r="N100" s="2">
        <v>6</v>
      </c>
      <c r="O100" s="2">
        <v>76</v>
      </c>
      <c r="P100" s="2">
        <v>1</v>
      </c>
    </row>
    <row r="101" spans="1:16" ht="12.75">
      <c r="A101" s="9" t="s">
        <v>180</v>
      </c>
      <c r="B101" s="2">
        <v>101</v>
      </c>
      <c r="C101" s="2">
        <v>10</v>
      </c>
      <c r="D101" s="2">
        <v>18</v>
      </c>
      <c r="E101" s="2">
        <v>73</v>
      </c>
      <c r="F101" s="2">
        <v>0</v>
      </c>
      <c r="G101" s="2">
        <v>26</v>
      </c>
      <c r="H101" s="2">
        <v>1</v>
      </c>
      <c r="I101" s="2">
        <v>12</v>
      </c>
      <c r="J101" s="2">
        <v>13</v>
      </c>
      <c r="K101" s="2">
        <v>0</v>
      </c>
      <c r="L101" s="2">
        <v>75</v>
      </c>
      <c r="M101" s="2">
        <v>9</v>
      </c>
      <c r="N101" s="2">
        <v>6</v>
      </c>
      <c r="O101" s="2">
        <v>60</v>
      </c>
      <c r="P101" s="2">
        <v>0</v>
      </c>
    </row>
    <row r="102" spans="1:16" ht="12.75">
      <c r="A102" s="9" t="s">
        <v>181</v>
      </c>
      <c r="B102" s="2">
        <v>77</v>
      </c>
      <c r="C102" s="2">
        <v>7</v>
      </c>
      <c r="D102" s="2">
        <v>4</v>
      </c>
      <c r="E102" s="2">
        <v>66</v>
      </c>
      <c r="F102" s="2">
        <v>0</v>
      </c>
      <c r="G102" s="2">
        <v>18</v>
      </c>
      <c r="H102" s="2">
        <v>1</v>
      </c>
      <c r="I102" s="2">
        <v>4</v>
      </c>
      <c r="J102" s="2">
        <v>13</v>
      </c>
      <c r="K102" s="2">
        <v>0</v>
      </c>
      <c r="L102" s="2">
        <v>59</v>
      </c>
      <c r="M102" s="2">
        <v>6</v>
      </c>
      <c r="N102" s="2">
        <v>0</v>
      </c>
      <c r="O102" s="2">
        <v>53</v>
      </c>
      <c r="P102" s="2">
        <v>0</v>
      </c>
    </row>
    <row r="103" spans="1:16" ht="12.75">
      <c r="A103" s="9" t="s">
        <v>182</v>
      </c>
      <c r="B103" s="2">
        <v>49</v>
      </c>
      <c r="C103" s="2">
        <v>3</v>
      </c>
      <c r="D103" s="2">
        <v>2</v>
      </c>
      <c r="E103" s="2">
        <v>44</v>
      </c>
      <c r="F103" s="2">
        <v>0</v>
      </c>
      <c r="G103" s="2">
        <v>10</v>
      </c>
      <c r="H103" s="2">
        <v>0</v>
      </c>
      <c r="I103" s="2">
        <v>2</v>
      </c>
      <c r="J103" s="2">
        <v>8</v>
      </c>
      <c r="K103" s="2">
        <v>0</v>
      </c>
      <c r="L103" s="2">
        <v>39</v>
      </c>
      <c r="M103" s="2">
        <v>3</v>
      </c>
      <c r="N103" s="2">
        <v>0</v>
      </c>
      <c r="O103" s="2">
        <v>36</v>
      </c>
      <c r="P103" s="2">
        <v>0</v>
      </c>
    </row>
    <row r="104" spans="1:16" ht="12.75">
      <c r="A104" s="9" t="s">
        <v>183</v>
      </c>
      <c r="B104" s="2">
        <v>31</v>
      </c>
      <c r="C104" s="2">
        <v>4</v>
      </c>
      <c r="D104" s="2">
        <v>4</v>
      </c>
      <c r="E104" s="2">
        <v>23</v>
      </c>
      <c r="F104" s="2">
        <v>0</v>
      </c>
      <c r="G104" s="2">
        <v>7</v>
      </c>
      <c r="H104" s="2">
        <v>0</v>
      </c>
      <c r="I104" s="2">
        <v>3</v>
      </c>
      <c r="J104" s="2">
        <v>4</v>
      </c>
      <c r="K104" s="2">
        <v>0</v>
      </c>
      <c r="L104" s="2">
        <v>24</v>
      </c>
      <c r="M104" s="2">
        <v>4</v>
      </c>
      <c r="N104" s="2">
        <v>1</v>
      </c>
      <c r="O104" s="2">
        <v>19</v>
      </c>
      <c r="P104" s="2">
        <v>0</v>
      </c>
    </row>
    <row r="105" spans="1:16" ht="12.75">
      <c r="A105" s="9" t="s">
        <v>184</v>
      </c>
      <c r="B105" s="2">
        <v>24</v>
      </c>
      <c r="C105" s="2">
        <v>5</v>
      </c>
      <c r="D105" s="2">
        <v>0</v>
      </c>
      <c r="E105" s="2">
        <v>19</v>
      </c>
      <c r="F105" s="2">
        <v>0</v>
      </c>
      <c r="G105" s="2">
        <v>5</v>
      </c>
      <c r="H105" s="2">
        <v>0</v>
      </c>
      <c r="I105" s="2">
        <v>0</v>
      </c>
      <c r="J105" s="2">
        <v>5</v>
      </c>
      <c r="K105" s="2">
        <v>0</v>
      </c>
      <c r="L105" s="2">
        <v>19</v>
      </c>
      <c r="M105" s="2">
        <v>5</v>
      </c>
      <c r="N105" s="2">
        <v>0</v>
      </c>
      <c r="O105" s="2">
        <v>14</v>
      </c>
      <c r="P105" s="2">
        <v>0</v>
      </c>
    </row>
    <row r="106" spans="1:16" ht="12.75">
      <c r="A106" s="9" t="s">
        <v>185</v>
      </c>
      <c r="B106" s="2">
        <v>22</v>
      </c>
      <c r="C106" s="2">
        <v>4</v>
      </c>
      <c r="D106" s="2">
        <v>0</v>
      </c>
      <c r="E106" s="2">
        <v>18</v>
      </c>
      <c r="F106" s="2">
        <v>0</v>
      </c>
      <c r="G106" s="2">
        <v>3</v>
      </c>
      <c r="H106" s="2">
        <v>0</v>
      </c>
      <c r="I106" s="2">
        <v>0</v>
      </c>
      <c r="J106" s="2">
        <v>3</v>
      </c>
      <c r="K106" s="2">
        <v>0</v>
      </c>
      <c r="L106" s="2">
        <v>19</v>
      </c>
      <c r="M106" s="2">
        <v>4</v>
      </c>
      <c r="N106" s="2">
        <v>0</v>
      </c>
      <c r="O106" s="2">
        <v>15</v>
      </c>
      <c r="P106" s="2">
        <v>0</v>
      </c>
    </row>
    <row r="107" spans="1:16" ht="12.75">
      <c r="A107" s="9" t="s">
        <v>186</v>
      </c>
      <c r="B107" s="2">
        <v>10</v>
      </c>
      <c r="C107" s="2">
        <v>1</v>
      </c>
      <c r="D107" s="2">
        <v>1</v>
      </c>
      <c r="E107" s="2">
        <v>8</v>
      </c>
      <c r="F107" s="2">
        <v>0</v>
      </c>
      <c r="G107" s="2">
        <v>4</v>
      </c>
      <c r="H107" s="2">
        <v>0</v>
      </c>
      <c r="I107" s="2">
        <v>1</v>
      </c>
      <c r="J107" s="2">
        <v>3</v>
      </c>
      <c r="K107" s="2">
        <v>0</v>
      </c>
      <c r="L107" s="2">
        <v>6</v>
      </c>
      <c r="M107" s="2">
        <v>1</v>
      </c>
      <c r="N107" s="2">
        <v>0</v>
      </c>
      <c r="O107" s="2">
        <v>5</v>
      </c>
      <c r="P107" s="2">
        <v>0</v>
      </c>
    </row>
    <row r="108" spans="1:16" ht="12.75">
      <c r="A108" s="9" t="s">
        <v>310</v>
      </c>
      <c r="B108" s="2">
        <v>24</v>
      </c>
      <c r="C108" s="2">
        <v>0</v>
      </c>
      <c r="D108" s="2">
        <v>0</v>
      </c>
      <c r="E108" s="2">
        <v>24</v>
      </c>
      <c r="F108" s="2">
        <v>0</v>
      </c>
      <c r="G108" s="2">
        <v>2</v>
      </c>
      <c r="H108" s="2">
        <v>0</v>
      </c>
      <c r="I108" s="2">
        <v>0</v>
      </c>
      <c r="J108" s="2">
        <v>2</v>
      </c>
      <c r="K108" s="2">
        <v>0</v>
      </c>
      <c r="L108" s="2">
        <v>22</v>
      </c>
      <c r="M108" s="2">
        <v>0</v>
      </c>
      <c r="N108" s="2">
        <v>0</v>
      </c>
      <c r="O108" s="2">
        <v>22</v>
      </c>
      <c r="P108" s="2">
        <v>0</v>
      </c>
    </row>
  </sheetData>
  <mergeCells count="3">
    <mergeCell ref="B4:F4"/>
    <mergeCell ref="G4:K4"/>
    <mergeCell ref="L4:P4"/>
  </mergeCells>
  <printOptions/>
  <pageMargins left="0.75" right="0.75" top="1" bottom="1" header="0" footer="0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1">
      <selection activeCell="A4" sqref="A4:N4"/>
    </sheetView>
  </sheetViews>
  <sheetFormatPr defaultColWidth="11.421875" defaultRowHeight="12.75"/>
  <cols>
    <col min="1" max="1" width="14.00390625" style="8" bestFit="1" customWidth="1"/>
    <col min="2" max="2" width="12.7109375" style="8" customWidth="1"/>
    <col min="3" max="3" width="13.421875" style="8" customWidth="1"/>
    <col min="4" max="4" width="18.421875" style="8" customWidth="1"/>
    <col min="5" max="5" width="12.7109375" style="8" customWidth="1"/>
    <col min="6" max="6" width="11.28125" style="8" customWidth="1"/>
    <col min="7" max="7" width="11.00390625" style="8" customWidth="1"/>
    <col min="8" max="8" width="22.00390625" style="8" customWidth="1"/>
    <col min="9" max="9" width="23.00390625" style="8" customWidth="1"/>
    <col min="10" max="14" width="12.7109375" style="8" customWidth="1"/>
    <col min="15" max="16384" width="11.421875" style="8" customWidth="1"/>
  </cols>
  <sheetData>
    <row r="1" ht="12.75">
      <c r="A1" s="6" t="s">
        <v>293</v>
      </c>
    </row>
    <row r="2" ht="12.75">
      <c r="A2" s="7" t="s">
        <v>296</v>
      </c>
    </row>
    <row r="4" spans="1:14" ht="64.5" customHeight="1">
      <c r="A4" s="48"/>
      <c r="B4" s="52" t="s">
        <v>60</v>
      </c>
      <c r="C4" s="52" t="s">
        <v>326</v>
      </c>
      <c r="D4" s="52" t="s">
        <v>327</v>
      </c>
      <c r="E4" s="52" t="s">
        <v>328</v>
      </c>
      <c r="F4" s="52" t="s">
        <v>311</v>
      </c>
      <c r="G4" s="52" t="s">
        <v>312</v>
      </c>
      <c r="H4" s="52" t="s">
        <v>278</v>
      </c>
      <c r="I4" s="52" t="s">
        <v>313</v>
      </c>
      <c r="J4" s="52" t="s">
        <v>314</v>
      </c>
      <c r="K4" s="52" t="s">
        <v>280</v>
      </c>
      <c r="L4" s="52" t="s">
        <v>315</v>
      </c>
      <c r="M4" s="52" t="s">
        <v>316</v>
      </c>
      <c r="N4" s="52" t="s">
        <v>282</v>
      </c>
    </row>
    <row r="5" spans="1:14" ht="18" customHeight="1">
      <c r="A5" s="8" t="s">
        <v>187</v>
      </c>
      <c r="B5" s="23">
        <v>7259</v>
      </c>
      <c r="C5" s="23">
        <v>51</v>
      </c>
      <c r="D5" s="23">
        <v>11</v>
      </c>
      <c r="E5" s="23">
        <v>14</v>
      </c>
      <c r="F5" s="23">
        <v>17</v>
      </c>
      <c r="G5" s="23">
        <v>17</v>
      </c>
      <c r="H5" s="23">
        <v>17</v>
      </c>
      <c r="I5" s="23">
        <v>65</v>
      </c>
      <c r="J5" s="23">
        <v>8</v>
      </c>
      <c r="K5" s="23">
        <v>3</v>
      </c>
      <c r="L5" s="23">
        <v>316</v>
      </c>
      <c r="M5" s="23">
        <v>489</v>
      </c>
      <c r="N5" s="23">
        <v>6251</v>
      </c>
    </row>
    <row r="6" spans="1:14" ht="12.75">
      <c r="A6" s="8" t="s">
        <v>244</v>
      </c>
      <c r="B6" s="23">
        <v>43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1</v>
      </c>
      <c r="L6" s="23">
        <v>0</v>
      </c>
      <c r="M6" s="23">
        <v>0</v>
      </c>
      <c r="N6" s="23">
        <v>42</v>
      </c>
    </row>
    <row r="7" spans="1:14" ht="12.75">
      <c r="A7" s="8" t="s">
        <v>101</v>
      </c>
      <c r="B7" s="23">
        <v>1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1</v>
      </c>
    </row>
    <row r="8" spans="1:14" ht="12.75">
      <c r="A8" s="8" t="s">
        <v>102</v>
      </c>
      <c r="B8" s="23">
        <v>2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2</v>
      </c>
    </row>
    <row r="9" spans="1:14" ht="12.75">
      <c r="A9" s="8" t="s">
        <v>103</v>
      </c>
      <c r="B9" s="23">
        <v>3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3</v>
      </c>
    </row>
    <row r="10" spans="1:14" ht="12.75">
      <c r="A10" s="8" t="s">
        <v>104</v>
      </c>
      <c r="B10" s="23">
        <v>3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3</v>
      </c>
    </row>
    <row r="11" spans="1:14" ht="12.75">
      <c r="A11" s="8" t="s">
        <v>105</v>
      </c>
      <c r="B11" s="23">
        <v>3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3</v>
      </c>
    </row>
    <row r="12" spans="1:14" ht="12.75">
      <c r="A12" s="8" t="s">
        <v>106</v>
      </c>
      <c r="B12" s="23">
        <v>7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1</v>
      </c>
      <c r="L12" s="23">
        <v>0</v>
      </c>
      <c r="M12" s="23">
        <v>0</v>
      </c>
      <c r="N12" s="23">
        <v>6</v>
      </c>
    </row>
    <row r="13" spans="1:14" ht="12.75">
      <c r="A13" s="8" t="s">
        <v>107</v>
      </c>
      <c r="B13" s="23">
        <v>4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4</v>
      </c>
    </row>
    <row r="14" spans="1:14" ht="12.75">
      <c r="A14" s="8" t="s">
        <v>108</v>
      </c>
      <c r="B14" s="23">
        <v>12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1</v>
      </c>
      <c r="J14" s="23">
        <v>0</v>
      </c>
      <c r="K14" s="23">
        <v>1</v>
      </c>
      <c r="L14" s="23">
        <v>0</v>
      </c>
      <c r="M14" s="23">
        <v>0</v>
      </c>
      <c r="N14" s="23">
        <v>10</v>
      </c>
    </row>
    <row r="15" spans="1:14" ht="12.75">
      <c r="A15" s="8" t="s">
        <v>109</v>
      </c>
      <c r="B15" s="23">
        <v>7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7</v>
      </c>
    </row>
    <row r="16" spans="1:14" ht="12.75">
      <c r="A16" s="8" t="s">
        <v>110</v>
      </c>
      <c r="B16" s="23">
        <v>5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5</v>
      </c>
    </row>
    <row r="17" spans="1:14" ht="12.75">
      <c r="A17" s="8" t="s">
        <v>111</v>
      </c>
      <c r="B17" s="23">
        <v>6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6</v>
      </c>
    </row>
    <row r="18" spans="1:14" ht="12.75">
      <c r="A18" s="8" t="s">
        <v>112</v>
      </c>
      <c r="B18" s="23">
        <v>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9</v>
      </c>
    </row>
    <row r="19" spans="1:14" ht="12.75">
      <c r="A19" s="8" t="s">
        <v>113</v>
      </c>
      <c r="B19" s="23">
        <v>10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10</v>
      </c>
    </row>
    <row r="20" spans="1:14" ht="12.75">
      <c r="A20" s="8" t="s">
        <v>114</v>
      </c>
      <c r="B20" s="23">
        <v>7</v>
      </c>
      <c r="C20" s="23">
        <v>1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6</v>
      </c>
    </row>
    <row r="21" spans="1:14" ht="12.75">
      <c r="A21" s="8" t="s">
        <v>115</v>
      </c>
      <c r="B21" s="23">
        <v>10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1</v>
      </c>
      <c r="J21" s="23">
        <v>0</v>
      </c>
      <c r="K21" s="23">
        <v>0</v>
      </c>
      <c r="L21" s="23">
        <v>0</v>
      </c>
      <c r="M21" s="23">
        <v>0</v>
      </c>
      <c r="N21" s="23">
        <v>9</v>
      </c>
    </row>
    <row r="22" spans="1:14" ht="12.75">
      <c r="A22" s="8" t="s">
        <v>116</v>
      </c>
      <c r="B22" s="23">
        <v>11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1</v>
      </c>
      <c r="M22" s="23">
        <v>0</v>
      </c>
      <c r="N22" s="23">
        <v>10</v>
      </c>
    </row>
    <row r="23" spans="1:14" ht="12.75">
      <c r="A23" s="8" t="s">
        <v>117</v>
      </c>
      <c r="B23" s="23">
        <v>7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7</v>
      </c>
    </row>
    <row r="24" spans="1:14" ht="12.75">
      <c r="A24" s="8" t="s">
        <v>118</v>
      </c>
      <c r="B24" s="23">
        <v>16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16</v>
      </c>
    </row>
    <row r="25" spans="1:14" ht="12.75">
      <c r="A25" s="8" t="s">
        <v>119</v>
      </c>
      <c r="B25" s="23">
        <v>8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8</v>
      </c>
    </row>
    <row r="26" spans="1:14" ht="12.75">
      <c r="A26" s="8" t="s">
        <v>120</v>
      </c>
      <c r="B26" s="23">
        <v>10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10</v>
      </c>
    </row>
    <row r="27" spans="1:14" ht="12.75">
      <c r="A27" s="8" t="s">
        <v>121</v>
      </c>
      <c r="B27" s="23">
        <v>12</v>
      </c>
      <c r="C27" s="23">
        <v>1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11</v>
      </c>
    </row>
    <row r="28" spans="1:14" ht="12.75">
      <c r="A28" s="8" t="s">
        <v>122</v>
      </c>
      <c r="B28" s="23">
        <v>15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1</v>
      </c>
      <c r="N28" s="23">
        <v>14</v>
      </c>
    </row>
    <row r="29" spans="1:14" ht="12.75">
      <c r="A29" s="8" t="s">
        <v>123</v>
      </c>
      <c r="B29" s="23">
        <v>16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16</v>
      </c>
    </row>
    <row r="30" spans="1:14" ht="12.75">
      <c r="A30" s="8" t="s">
        <v>124</v>
      </c>
      <c r="B30" s="23">
        <v>13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1</v>
      </c>
      <c r="J30" s="23">
        <v>0</v>
      </c>
      <c r="K30" s="23">
        <v>0</v>
      </c>
      <c r="L30" s="23">
        <v>0</v>
      </c>
      <c r="M30" s="23">
        <v>0</v>
      </c>
      <c r="N30" s="23">
        <v>12</v>
      </c>
    </row>
    <row r="31" spans="1:14" ht="12.75">
      <c r="A31" s="8" t="s">
        <v>125</v>
      </c>
      <c r="B31" s="23">
        <v>15</v>
      </c>
      <c r="C31" s="23">
        <v>0</v>
      </c>
      <c r="D31" s="23">
        <v>0</v>
      </c>
      <c r="E31" s="23">
        <v>0</v>
      </c>
      <c r="F31" s="23">
        <v>1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14</v>
      </c>
    </row>
    <row r="32" spans="1:14" ht="12.75">
      <c r="A32" s="8" t="s">
        <v>126</v>
      </c>
      <c r="B32" s="23">
        <v>21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21</v>
      </c>
    </row>
    <row r="33" spans="1:14" ht="12.75">
      <c r="A33" s="8" t="s">
        <v>127</v>
      </c>
      <c r="B33" s="23">
        <v>24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1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23</v>
      </c>
    </row>
    <row r="34" spans="1:14" ht="12.75">
      <c r="A34" s="8" t="s">
        <v>128</v>
      </c>
      <c r="B34" s="23">
        <v>33</v>
      </c>
      <c r="C34" s="23">
        <v>1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32</v>
      </c>
    </row>
    <row r="35" spans="1:14" ht="12.75">
      <c r="A35" s="8" t="s">
        <v>129</v>
      </c>
      <c r="B35" s="23">
        <v>21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21</v>
      </c>
    </row>
    <row r="36" spans="1:14" ht="12.75">
      <c r="A36" s="8" t="s">
        <v>130</v>
      </c>
      <c r="B36" s="23">
        <v>26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26</v>
      </c>
    </row>
    <row r="37" spans="1:14" ht="12.75">
      <c r="A37" s="8" t="s">
        <v>131</v>
      </c>
      <c r="B37" s="23">
        <v>29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1</v>
      </c>
      <c r="J37" s="23">
        <v>0</v>
      </c>
      <c r="K37" s="23">
        <v>0</v>
      </c>
      <c r="L37" s="23">
        <v>0</v>
      </c>
      <c r="M37" s="23">
        <v>0</v>
      </c>
      <c r="N37" s="23">
        <v>28</v>
      </c>
    </row>
    <row r="38" spans="1:14" ht="12.75">
      <c r="A38" s="8" t="s">
        <v>132</v>
      </c>
      <c r="B38" s="23">
        <v>25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1</v>
      </c>
      <c r="M38" s="23">
        <v>0</v>
      </c>
      <c r="N38" s="23">
        <v>24</v>
      </c>
    </row>
    <row r="39" spans="1:14" ht="12.75">
      <c r="A39" s="8" t="s">
        <v>133</v>
      </c>
      <c r="B39" s="23">
        <v>35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1</v>
      </c>
      <c r="M39" s="23">
        <v>1</v>
      </c>
      <c r="N39" s="23">
        <v>33</v>
      </c>
    </row>
    <row r="40" spans="1:14" ht="12.75">
      <c r="A40" s="8" t="s">
        <v>134</v>
      </c>
      <c r="B40" s="23">
        <v>37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2</v>
      </c>
      <c r="M40" s="23">
        <v>0</v>
      </c>
      <c r="N40" s="23">
        <v>35</v>
      </c>
    </row>
    <row r="41" spans="1:14" ht="12.75">
      <c r="A41" s="8" t="s">
        <v>135</v>
      </c>
      <c r="B41" s="23">
        <v>31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1</v>
      </c>
      <c r="M41" s="23">
        <v>0</v>
      </c>
      <c r="N41" s="23">
        <v>30</v>
      </c>
    </row>
    <row r="42" spans="1:14" ht="12.75">
      <c r="A42" s="8" t="s">
        <v>136</v>
      </c>
      <c r="B42" s="23">
        <v>38</v>
      </c>
      <c r="C42" s="23">
        <v>0</v>
      </c>
      <c r="D42" s="23">
        <v>0</v>
      </c>
      <c r="E42" s="23">
        <v>0</v>
      </c>
      <c r="F42" s="23">
        <v>0</v>
      </c>
      <c r="G42" s="23">
        <v>1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37</v>
      </c>
    </row>
    <row r="43" spans="1:14" ht="12.75">
      <c r="A43" s="8" t="s">
        <v>137</v>
      </c>
      <c r="B43" s="23">
        <v>34</v>
      </c>
      <c r="C43" s="23">
        <v>0</v>
      </c>
      <c r="D43" s="23">
        <v>0</v>
      </c>
      <c r="E43" s="23">
        <v>1</v>
      </c>
      <c r="F43" s="23">
        <v>0</v>
      </c>
      <c r="G43" s="23">
        <v>1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32</v>
      </c>
    </row>
    <row r="44" spans="1:14" ht="12.75">
      <c r="A44" s="8" t="s">
        <v>138</v>
      </c>
      <c r="B44" s="23">
        <v>33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2</v>
      </c>
      <c r="J44" s="23">
        <v>0</v>
      </c>
      <c r="K44" s="23">
        <v>0</v>
      </c>
      <c r="L44" s="23">
        <v>0</v>
      </c>
      <c r="M44" s="23">
        <v>1</v>
      </c>
      <c r="N44" s="23">
        <v>30</v>
      </c>
    </row>
    <row r="45" spans="1:14" ht="12.75">
      <c r="A45" s="8" t="s">
        <v>139</v>
      </c>
      <c r="B45" s="23">
        <v>50</v>
      </c>
      <c r="C45" s="23">
        <v>2</v>
      </c>
      <c r="D45" s="23">
        <v>0</v>
      </c>
      <c r="E45" s="23">
        <v>1</v>
      </c>
      <c r="F45" s="23">
        <v>1</v>
      </c>
      <c r="G45" s="23">
        <v>1</v>
      </c>
      <c r="H45" s="23">
        <v>0</v>
      </c>
      <c r="I45" s="23">
        <v>1</v>
      </c>
      <c r="J45" s="23">
        <v>0</v>
      </c>
      <c r="K45" s="23">
        <v>0</v>
      </c>
      <c r="L45" s="23">
        <v>0</v>
      </c>
      <c r="M45" s="23">
        <v>2</v>
      </c>
      <c r="N45" s="23">
        <v>42</v>
      </c>
    </row>
    <row r="46" spans="1:14" ht="12.75">
      <c r="A46" s="8" t="s">
        <v>140</v>
      </c>
      <c r="B46" s="23">
        <v>51</v>
      </c>
      <c r="C46" s="23">
        <v>1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2</v>
      </c>
      <c r="J46" s="23">
        <v>0</v>
      </c>
      <c r="K46" s="23">
        <v>0</v>
      </c>
      <c r="L46" s="23">
        <v>0</v>
      </c>
      <c r="M46" s="23">
        <v>0</v>
      </c>
      <c r="N46" s="23">
        <v>48</v>
      </c>
    </row>
    <row r="47" spans="1:14" ht="12.75">
      <c r="A47" s="8" t="s">
        <v>141</v>
      </c>
      <c r="B47" s="23">
        <v>60</v>
      </c>
      <c r="C47" s="23">
        <v>1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1</v>
      </c>
      <c r="J47" s="23">
        <v>0</v>
      </c>
      <c r="K47" s="23">
        <v>0</v>
      </c>
      <c r="L47" s="23">
        <v>0</v>
      </c>
      <c r="M47" s="23">
        <v>1</v>
      </c>
      <c r="N47" s="23">
        <v>57</v>
      </c>
    </row>
    <row r="48" spans="1:14" ht="12.75">
      <c r="A48" s="8" t="s">
        <v>142</v>
      </c>
      <c r="B48" s="23">
        <v>59</v>
      </c>
      <c r="C48" s="23">
        <v>0</v>
      </c>
      <c r="D48" s="23">
        <v>0</v>
      </c>
      <c r="E48" s="23">
        <v>0</v>
      </c>
      <c r="F48" s="23">
        <v>2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57</v>
      </c>
    </row>
    <row r="49" spans="1:14" ht="12.75">
      <c r="A49" s="8" t="s">
        <v>143</v>
      </c>
      <c r="B49" s="23">
        <v>56</v>
      </c>
      <c r="C49" s="23">
        <v>4</v>
      </c>
      <c r="D49" s="23">
        <v>1</v>
      </c>
      <c r="E49" s="23">
        <v>0</v>
      </c>
      <c r="F49" s="23">
        <v>1</v>
      </c>
      <c r="G49" s="23">
        <v>1</v>
      </c>
      <c r="H49" s="23">
        <v>0</v>
      </c>
      <c r="I49" s="23">
        <v>2</v>
      </c>
      <c r="J49" s="23">
        <v>0</v>
      </c>
      <c r="K49" s="23">
        <v>0</v>
      </c>
      <c r="L49" s="23">
        <v>0</v>
      </c>
      <c r="M49" s="23">
        <v>0</v>
      </c>
      <c r="N49" s="23">
        <v>47</v>
      </c>
    </row>
    <row r="50" spans="1:14" ht="12.75">
      <c r="A50" s="8" t="s">
        <v>144</v>
      </c>
      <c r="B50" s="23">
        <v>52</v>
      </c>
      <c r="C50" s="23">
        <v>0</v>
      </c>
      <c r="D50" s="23">
        <v>1</v>
      </c>
      <c r="E50" s="23">
        <v>1</v>
      </c>
      <c r="F50" s="23">
        <v>0</v>
      </c>
      <c r="G50" s="23">
        <v>1</v>
      </c>
      <c r="H50" s="23">
        <v>0</v>
      </c>
      <c r="I50" s="23">
        <v>1</v>
      </c>
      <c r="J50" s="23">
        <v>0</v>
      </c>
      <c r="K50" s="23">
        <v>0</v>
      </c>
      <c r="L50" s="23">
        <v>1</v>
      </c>
      <c r="M50" s="23">
        <v>0</v>
      </c>
      <c r="N50" s="23">
        <v>47</v>
      </c>
    </row>
    <row r="51" spans="1:14" ht="12.75">
      <c r="A51" s="8" t="s">
        <v>145</v>
      </c>
      <c r="B51" s="23">
        <v>67</v>
      </c>
      <c r="C51" s="23">
        <v>0</v>
      </c>
      <c r="D51" s="23">
        <v>0</v>
      </c>
      <c r="E51" s="23">
        <v>0</v>
      </c>
      <c r="F51" s="23">
        <v>0</v>
      </c>
      <c r="G51" s="23">
        <v>1</v>
      </c>
      <c r="H51" s="23">
        <v>0</v>
      </c>
      <c r="I51" s="23">
        <v>1</v>
      </c>
      <c r="J51" s="23">
        <v>0</v>
      </c>
      <c r="K51" s="23">
        <v>0</v>
      </c>
      <c r="L51" s="23">
        <v>1</v>
      </c>
      <c r="M51" s="23">
        <v>1</v>
      </c>
      <c r="N51" s="23">
        <v>63</v>
      </c>
    </row>
    <row r="52" spans="1:14" ht="12.75">
      <c r="A52" s="8" t="s">
        <v>146</v>
      </c>
      <c r="B52" s="23">
        <v>54</v>
      </c>
      <c r="C52" s="23">
        <v>0</v>
      </c>
      <c r="D52" s="23">
        <v>0</v>
      </c>
      <c r="E52" s="23">
        <v>0</v>
      </c>
      <c r="F52" s="23">
        <v>1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1</v>
      </c>
      <c r="M52" s="23">
        <v>1</v>
      </c>
      <c r="N52" s="23">
        <v>51</v>
      </c>
    </row>
    <row r="53" spans="1:14" ht="12.75">
      <c r="A53" s="8" t="s">
        <v>147</v>
      </c>
      <c r="B53" s="23">
        <v>78</v>
      </c>
      <c r="C53" s="23">
        <v>0</v>
      </c>
      <c r="D53" s="23">
        <v>1</v>
      </c>
      <c r="E53" s="23">
        <v>0</v>
      </c>
      <c r="F53" s="23">
        <v>1</v>
      </c>
      <c r="G53" s="23">
        <v>1</v>
      </c>
      <c r="H53" s="23">
        <v>0</v>
      </c>
      <c r="I53" s="23">
        <v>1</v>
      </c>
      <c r="J53" s="23">
        <v>1</v>
      </c>
      <c r="K53" s="23">
        <v>0</v>
      </c>
      <c r="L53" s="23">
        <v>3</v>
      </c>
      <c r="M53" s="23">
        <v>1</v>
      </c>
      <c r="N53" s="23">
        <v>69</v>
      </c>
    </row>
    <row r="54" spans="1:14" ht="12.75">
      <c r="A54" s="8" t="s">
        <v>148</v>
      </c>
      <c r="B54" s="23">
        <v>55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3</v>
      </c>
      <c r="J54" s="23">
        <v>0</v>
      </c>
      <c r="K54" s="23">
        <v>0</v>
      </c>
      <c r="L54" s="23">
        <v>1</v>
      </c>
      <c r="M54" s="23">
        <v>2</v>
      </c>
      <c r="N54" s="23">
        <v>49</v>
      </c>
    </row>
    <row r="55" spans="1:14" ht="12.75">
      <c r="A55" s="8" t="s">
        <v>149</v>
      </c>
      <c r="B55" s="23">
        <v>61</v>
      </c>
      <c r="C55" s="23">
        <v>0</v>
      </c>
      <c r="D55" s="23">
        <v>0</v>
      </c>
      <c r="E55" s="23">
        <v>0</v>
      </c>
      <c r="F55" s="23">
        <v>1</v>
      </c>
      <c r="G55" s="23">
        <v>1</v>
      </c>
      <c r="H55" s="23">
        <v>0</v>
      </c>
      <c r="I55" s="23">
        <v>1</v>
      </c>
      <c r="J55" s="23">
        <v>0</v>
      </c>
      <c r="K55" s="23">
        <v>0</v>
      </c>
      <c r="L55" s="23">
        <v>0</v>
      </c>
      <c r="M55" s="23">
        <v>3</v>
      </c>
      <c r="N55" s="23">
        <v>55</v>
      </c>
    </row>
    <row r="56" spans="1:14" ht="12.75">
      <c r="A56" s="8" t="s">
        <v>150</v>
      </c>
      <c r="B56" s="23">
        <v>78</v>
      </c>
      <c r="C56" s="23">
        <v>2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2</v>
      </c>
      <c r="M56" s="23">
        <v>2</v>
      </c>
      <c r="N56" s="23">
        <v>72</v>
      </c>
    </row>
    <row r="57" spans="1:14" ht="12.75">
      <c r="A57" s="8" t="s">
        <v>151</v>
      </c>
      <c r="B57" s="23">
        <v>74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2</v>
      </c>
      <c r="J57" s="23">
        <v>0</v>
      </c>
      <c r="K57" s="23">
        <v>0</v>
      </c>
      <c r="L57" s="23">
        <v>1</v>
      </c>
      <c r="M57" s="23">
        <v>4</v>
      </c>
      <c r="N57" s="23">
        <v>67</v>
      </c>
    </row>
    <row r="58" spans="1:14" ht="12.75">
      <c r="A58" s="8" t="s">
        <v>152</v>
      </c>
      <c r="B58" s="23">
        <v>91</v>
      </c>
      <c r="C58" s="23">
        <v>0</v>
      </c>
      <c r="D58" s="23">
        <v>0</v>
      </c>
      <c r="E58" s="23">
        <v>0</v>
      </c>
      <c r="F58" s="23">
        <v>2</v>
      </c>
      <c r="G58" s="23">
        <v>1</v>
      </c>
      <c r="H58" s="23">
        <v>0</v>
      </c>
      <c r="I58" s="23">
        <v>1</v>
      </c>
      <c r="J58" s="23">
        <v>0</v>
      </c>
      <c r="K58" s="23">
        <v>0</v>
      </c>
      <c r="L58" s="23">
        <v>3</v>
      </c>
      <c r="M58" s="23">
        <v>9</v>
      </c>
      <c r="N58" s="23">
        <v>75</v>
      </c>
    </row>
    <row r="59" spans="1:14" ht="12.75">
      <c r="A59" s="8" t="s">
        <v>153</v>
      </c>
      <c r="B59" s="23">
        <v>107</v>
      </c>
      <c r="C59" s="23">
        <v>1</v>
      </c>
      <c r="D59" s="23">
        <v>1</v>
      </c>
      <c r="E59" s="23">
        <v>1</v>
      </c>
      <c r="F59" s="23">
        <v>0</v>
      </c>
      <c r="G59" s="23">
        <v>1</v>
      </c>
      <c r="H59" s="23">
        <v>0</v>
      </c>
      <c r="I59" s="23">
        <v>0</v>
      </c>
      <c r="J59" s="23">
        <v>0</v>
      </c>
      <c r="K59" s="23">
        <v>0</v>
      </c>
      <c r="L59" s="23">
        <v>1</v>
      </c>
      <c r="M59" s="23">
        <v>6</v>
      </c>
      <c r="N59" s="23">
        <v>96</v>
      </c>
    </row>
    <row r="60" spans="1:14" ht="12.75">
      <c r="A60" s="8" t="s">
        <v>154</v>
      </c>
      <c r="B60" s="23">
        <v>100</v>
      </c>
      <c r="C60" s="23">
        <v>2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1</v>
      </c>
      <c r="J60" s="23">
        <v>0</v>
      </c>
      <c r="K60" s="23">
        <v>0</v>
      </c>
      <c r="L60" s="23">
        <v>4</v>
      </c>
      <c r="M60" s="23">
        <v>7</v>
      </c>
      <c r="N60" s="23">
        <v>86</v>
      </c>
    </row>
    <row r="61" spans="1:14" ht="12.75">
      <c r="A61" s="8" t="s">
        <v>155</v>
      </c>
      <c r="B61" s="23">
        <v>112</v>
      </c>
      <c r="C61" s="23">
        <v>1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2</v>
      </c>
      <c r="J61" s="23">
        <v>0</v>
      </c>
      <c r="K61" s="23">
        <v>0</v>
      </c>
      <c r="L61" s="23">
        <v>2</v>
      </c>
      <c r="M61" s="23">
        <v>7</v>
      </c>
      <c r="N61" s="23">
        <v>100</v>
      </c>
    </row>
    <row r="62" spans="1:14" ht="12.75">
      <c r="A62" s="8" t="s">
        <v>317</v>
      </c>
      <c r="B62" s="23">
        <v>5412</v>
      </c>
      <c r="C62" s="23">
        <v>34</v>
      </c>
      <c r="D62" s="23">
        <v>7</v>
      </c>
      <c r="E62" s="23">
        <v>10</v>
      </c>
      <c r="F62" s="23">
        <v>7</v>
      </c>
      <c r="G62" s="23">
        <v>7</v>
      </c>
      <c r="H62" s="23">
        <v>16</v>
      </c>
      <c r="I62" s="23">
        <v>40</v>
      </c>
      <c r="J62" s="23">
        <v>7</v>
      </c>
      <c r="K62" s="23">
        <v>0</v>
      </c>
      <c r="L62" s="23">
        <v>290</v>
      </c>
      <c r="M62" s="23">
        <v>440</v>
      </c>
      <c r="N62" s="23">
        <v>4554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8" customWidth="1"/>
    <col min="2" max="10" width="10.140625" style="8" customWidth="1"/>
    <col min="11" max="11" width="10.7109375" style="8" customWidth="1"/>
    <col min="12" max="14" width="10.140625" style="8" customWidth="1"/>
    <col min="15" max="16384" width="11.421875" style="8" customWidth="1"/>
  </cols>
  <sheetData>
    <row r="1" ht="12.75">
      <c r="A1" s="6" t="s">
        <v>364</v>
      </c>
    </row>
    <row r="2" ht="12.75">
      <c r="A2" s="7" t="s">
        <v>365</v>
      </c>
    </row>
    <row r="4" spans="1:14" ht="25.5">
      <c r="A4" s="40"/>
      <c r="B4" s="45" t="s">
        <v>187</v>
      </c>
      <c r="C4" s="45" t="s">
        <v>220</v>
      </c>
      <c r="D4" s="45" t="s">
        <v>221</v>
      </c>
      <c r="E4" s="45" t="s">
        <v>222</v>
      </c>
      <c r="F4" s="45" t="s">
        <v>0</v>
      </c>
      <c r="G4" s="45" t="s">
        <v>323</v>
      </c>
      <c r="H4" s="45" t="s">
        <v>223</v>
      </c>
      <c r="I4" s="45" t="s">
        <v>224</v>
      </c>
      <c r="J4" s="45" t="s">
        <v>225</v>
      </c>
      <c r="K4" s="45" t="s">
        <v>226</v>
      </c>
      <c r="L4" s="45" t="s">
        <v>1</v>
      </c>
      <c r="M4" s="45" t="s">
        <v>227</v>
      </c>
      <c r="N4" s="45" t="s">
        <v>228</v>
      </c>
    </row>
    <row r="5" spans="1:14" ht="18" customHeight="1">
      <c r="A5" s="8" t="s">
        <v>214</v>
      </c>
      <c r="B5" s="29">
        <v>8198</v>
      </c>
      <c r="C5" s="5">
        <v>695</v>
      </c>
      <c r="D5" s="5">
        <v>609</v>
      </c>
      <c r="E5" s="5">
        <v>682</v>
      </c>
      <c r="F5" s="5">
        <v>609</v>
      </c>
      <c r="G5" s="5">
        <v>658</v>
      </c>
      <c r="H5" s="5">
        <v>676</v>
      </c>
      <c r="I5" s="5">
        <v>656</v>
      </c>
      <c r="J5" s="5">
        <v>668</v>
      </c>
      <c r="K5" s="5">
        <v>736</v>
      </c>
      <c r="L5" s="5">
        <v>749</v>
      </c>
      <c r="M5" s="5">
        <v>687</v>
      </c>
      <c r="N5" s="5">
        <v>773</v>
      </c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4" sqref="A14"/>
    </sheetView>
  </sheetViews>
  <sheetFormatPr defaultColWidth="11.421875" defaultRowHeight="12.75"/>
  <cols>
    <col min="1" max="1" width="19.7109375" style="8" customWidth="1"/>
    <col min="2" max="4" width="13.421875" style="8" customWidth="1"/>
    <col min="5" max="5" width="12.7109375" style="8" customWidth="1"/>
    <col min="6" max="6" width="11.28125" style="8" customWidth="1"/>
    <col min="7" max="7" width="11.00390625" style="8" customWidth="1"/>
    <col min="8" max="8" width="22.00390625" style="8" customWidth="1"/>
    <col min="9" max="9" width="23.00390625" style="8" customWidth="1"/>
    <col min="10" max="14" width="12.7109375" style="8" customWidth="1"/>
    <col min="15" max="16384" width="11.421875" style="8" customWidth="1"/>
  </cols>
  <sheetData>
    <row r="1" ht="12.75">
      <c r="A1" s="6" t="s">
        <v>470</v>
      </c>
    </row>
    <row r="2" ht="12.75">
      <c r="A2" s="7" t="s">
        <v>471</v>
      </c>
    </row>
    <row r="4" spans="1:4" ht="18.75" customHeight="1">
      <c r="A4" s="40"/>
      <c r="B4" s="42" t="s">
        <v>187</v>
      </c>
      <c r="C4" s="42" t="s">
        <v>216</v>
      </c>
      <c r="D4" s="42" t="s">
        <v>217</v>
      </c>
    </row>
    <row r="5" spans="1:4" ht="12.75">
      <c r="A5" s="8" t="s">
        <v>187</v>
      </c>
      <c r="B5" s="9">
        <v>7259</v>
      </c>
      <c r="C5" s="9">
        <v>3684</v>
      </c>
      <c r="D5" s="9">
        <v>3575</v>
      </c>
    </row>
    <row r="6" spans="1:4" ht="12.75">
      <c r="A6" s="34" t="s">
        <v>432</v>
      </c>
      <c r="B6" s="9">
        <v>7160</v>
      </c>
      <c r="C6" s="9">
        <v>3624</v>
      </c>
      <c r="D6" s="9">
        <v>3536</v>
      </c>
    </row>
    <row r="7" spans="1:4" ht="12.75">
      <c r="A7" s="34" t="s">
        <v>433</v>
      </c>
      <c r="B7" s="9">
        <v>31</v>
      </c>
      <c r="C7" s="9">
        <v>25</v>
      </c>
      <c r="D7" s="9">
        <v>6</v>
      </c>
    </row>
    <row r="8" spans="1:4" ht="12.75">
      <c r="A8" s="34" t="s">
        <v>434</v>
      </c>
      <c r="B8" s="9">
        <v>9</v>
      </c>
      <c r="C8" s="9">
        <v>4</v>
      </c>
      <c r="D8" s="9">
        <v>5</v>
      </c>
    </row>
    <row r="9" spans="1:4" ht="12.75">
      <c r="A9" s="34" t="s">
        <v>435</v>
      </c>
      <c r="B9" s="9">
        <v>13</v>
      </c>
      <c r="C9" s="9">
        <v>6</v>
      </c>
      <c r="D9" s="9">
        <v>7</v>
      </c>
    </row>
    <row r="10" spans="1:4" ht="12.75">
      <c r="A10" s="34" t="s">
        <v>436</v>
      </c>
      <c r="B10" s="9">
        <v>33</v>
      </c>
      <c r="C10" s="9">
        <v>15</v>
      </c>
      <c r="D10" s="9">
        <v>18</v>
      </c>
    </row>
    <row r="11" spans="1:4" ht="12.75">
      <c r="A11" s="35" t="s">
        <v>437</v>
      </c>
      <c r="B11" s="9">
        <v>7</v>
      </c>
      <c r="C11" s="9">
        <v>5</v>
      </c>
      <c r="D11" s="9">
        <v>2</v>
      </c>
    </row>
    <row r="12" spans="1:4" ht="12.75">
      <c r="A12" s="35" t="s">
        <v>438</v>
      </c>
      <c r="B12" s="9">
        <v>6</v>
      </c>
      <c r="C12" s="9">
        <v>5</v>
      </c>
      <c r="D12" s="9">
        <v>1</v>
      </c>
    </row>
    <row r="13" spans="1:4" ht="12.75">
      <c r="A13" s="34" t="s">
        <v>440</v>
      </c>
      <c r="B13" s="9">
        <v>0</v>
      </c>
      <c r="C13" s="9">
        <v>0</v>
      </c>
      <c r="D13" s="9"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3"/>
    </row>
    <row r="2" ht="12.75">
      <c r="A2" s="3" t="s">
        <v>425</v>
      </c>
    </row>
    <row r="3" ht="12.75">
      <c r="A3" t="s">
        <v>408</v>
      </c>
    </row>
    <row r="4" ht="12.75">
      <c r="A4" t="s">
        <v>386</v>
      </c>
    </row>
    <row r="5" ht="12.75">
      <c r="A5" t="s">
        <v>387</v>
      </c>
    </row>
    <row r="6" ht="12.75">
      <c r="A6" t="s">
        <v>389</v>
      </c>
    </row>
    <row r="7" ht="12.75">
      <c r="A7" t="s">
        <v>391</v>
      </c>
    </row>
    <row r="9" ht="12.75">
      <c r="A9" s="3" t="s">
        <v>318</v>
      </c>
    </row>
    <row r="10" ht="12.75">
      <c r="A10" s="4" t="s">
        <v>409</v>
      </c>
    </row>
    <row r="11" ht="12.75">
      <c r="A11" s="4" t="s">
        <v>385</v>
      </c>
    </row>
    <row r="12" ht="12.75">
      <c r="A12" s="4" t="s">
        <v>388</v>
      </c>
    </row>
    <row r="13" ht="12.75">
      <c r="A13" s="4" t="s">
        <v>390</v>
      </c>
    </row>
    <row r="14" ht="12.75">
      <c r="A14" s="4" t="s">
        <v>392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4" sqref="A4:D4"/>
    </sheetView>
  </sheetViews>
  <sheetFormatPr defaultColWidth="11.421875" defaultRowHeight="12.75"/>
  <cols>
    <col min="1" max="16384" width="11.421875" style="8" customWidth="1"/>
  </cols>
  <sheetData>
    <row r="1" ht="12.75">
      <c r="A1" s="6" t="s">
        <v>408</v>
      </c>
    </row>
    <row r="2" ht="12.75">
      <c r="A2" s="7" t="s">
        <v>409</v>
      </c>
    </row>
    <row r="4" spans="1:4" ht="18.75" customHeight="1">
      <c r="A4" s="40"/>
      <c r="B4" s="42" t="s">
        <v>60</v>
      </c>
      <c r="C4" s="42" t="s">
        <v>216</v>
      </c>
      <c r="D4" s="42" t="s">
        <v>217</v>
      </c>
    </row>
    <row r="5" spans="1:4" ht="19.5" customHeight="1">
      <c r="A5" s="8" t="s">
        <v>214</v>
      </c>
      <c r="B5" s="9">
        <v>794022.5</v>
      </c>
      <c r="C5" s="9">
        <v>381074</v>
      </c>
      <c r="D5" s="9">
        <v>412948.5</v>
      </c>
    </row>
    <row r="6" ht="12.75">
      <c r="A6" s="26" t="s">
        <v>445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A3" sqref="A3"/>
    </sheetView>
  </sheetViews>
  <sheetFormatPr defaultColWidth="11.421875" defaultRowHeight="12.75"/>
  <cols>
    <col min="1" max="1" width="8.57421875" style="8" customWidth="1"/>
    <col min="2" max="3" width="12.421875" style="8" customWidth="1"/>
    <col min="4" max="4" width="11.57421875" style="8" customWidth="1"/>
    <col min="5" max="9" width="12.421875" style="8" customWidth="1"/>
    <col min="10" max="16384" width="11.421875" style="8" customWidth="1"/>
  </cols>
  <sheetData>
    <row r="1" ht="12.75">
      <c r="A1" s="6" t="s">
        <v>386</v>
      </c>
    </row>
    <row r="2" ht="12.75">
      <c r="A2" s="7" t="s">
        <v>385</v>
      </c>
    </row>
    <row r="4" spans="1:9" ht="63.75">
      <c r="A4" s="40"/>
      <c r="B4" s="51" t="s">
        <v>394</v>
      </c>
      <c r="C4" s="51" t="s">
        <v>395</v>
      </c>
      <c r="D4" s="51" t="s">
        <v>396</v>
      </c>
      <c r="E4" s="51" t="s">
        <v>397</v>
      </c>
      <c r="F4" s="51" t="s">
        <v>398</v>
      </c>
      <c r="G4" s="51" t="s">
        <v>418</v>
      </c>
      <c r="H4" s="51" t="s">
        <v>476</v>
      </c>
      <c r="I4" s="51" t="s">
        <v>477</v>
      </c>
    </row>
    <row r="5" spans="1:9" ht="19.5" customHeight="1">
      <c r="A5" s="8" t="s">
        <v>346</v>
      </c>
      <c r="B5" s="12">
        <v>10.324644452770544</v>
      </c>
      <c r="C5" s="12">
        <v>0.03778230465761361</v>
      </c>
      <c r="D5" s="12">
        <v>51.451573554525496</v>
      </c>
      <c r="E5" s="12">
        <v>27.543303244693828</v>
      </c>
      <c r="F5" s="12">
        <v>99.63539134662129</v>
      </c>
      <c r="G5" s="12">
        <v>4.059309674282936</v>
      </c>
      <c r="H5" s="12">
        <v>31.9890462604442</v>
      </c>
      <c r="I5" s="12">
        <v>30.6310798548095</v>
      </c>
    </row>
    <row r="6" spans="3:7" ht="12.75">
      <c r="C6" s="12"/>
      <c r="D6" s="12"/>
      <c r="E6" s="12"/>
      <c r="F6" s="12"/>
      <c r="G6" s="12"/>
    </row>
  </sheetData>
  <printOptions/>
  <pageMargins left="0.75" right="0.75" top="1" bottom="1" header="0" footer="0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E12" sqref="E12"/>
    </sheetView>
  </sheetViews>
  <sheetFormatPr defaultColWidth="11.421875" defaultRowHeight="12.75"/>
  <cols>
    <col min="1" max="1" width="10.140625" style="8" customWidth="1"/>
    <col min="2" max="2" width="12.140625" style="8" customWidth="1"/>
    <col min="3" max="8" width="10.00390625" style="8" customWidth="1"/>
    <col min="9" max="10" width="10.7109375" style="8" customWidth="1"/>
    <col min="11" max="16384" width="11.421875" style="8" customWidth="1"/>
  </cols>
  <sheetData>
    <row r="1" ht="12.75">
      <c r="A1" s="6" t="s">
        <v>387</v>
      </c>
    </row>
    <row r="2" ht="12.75">
      <c r="A2" s="7" t="s">
        <v>388</v>
      </c>
    </row>
    <row r="4" spans="1:16" ht="24" customHeight="1">
      <c r="A4" s="72"/>
      <c r="B4" s="86" t="s">
        <v>393</v>
      </c>
      <c r="C4" s="85" t="s">
        <v>216</v>
      </c>
      <c r="D4" s="88"/>
      <c r="E4" s="89"/>
      <c r="F4" s="87" t="s">
        <v>217</v>
      </c>
      <c r="G4" s="87"/>
      <c r="H4" s="87"/>
      <c r="I4" s="85" t="s">
        <v>472</v>
      </c>
      <c r="J4" s="86"/>
      <c r="K4" s="73"/>
      <c r="L4" s="73"/>
      <c r="M4" s="73"/>
      <c r="N4" s="73"/>
      <c r="O4" s="73"/>
      <c r="P4" s="73"/>
    </row>
    <row r="5" spans="1:16" ht="27.75" customHeight="1">
      <c r="A5" s="72"/>
      <c r="B5" s="86"/>
      <c r="C5" s="71" t="s">
        <v>473</v>
      </c>
      <c r="D5" s="71" t="s">
        <v>474</v>
      </c>
      <c r="E5" s="71" t="s">
        <v>475</v>
      </c>
      <c r="F5" s="71" t="s">
        <v>473</v>
      </c>
      <c r="G5" s="71" t="s">
        <v>474</v>
      </c>
      <c r="H5" s="62" t="s">
        <v>475</v>
      </c>
      <c r="I5" s="66" t="s">
        <v>216</v>
      </c>
      <c r="J5" s="71" t="s">
        <v>217</v>
      </c>
      <c r="K5" s="73"/>
      <c r="L5" s="73"/>
      <c r="M5" s="73"/>
      <c r="N5" s="73"/>
      <c r="O5" s="73"/>
      <c r="P5" s="73"/>
    </row>
    <row r="6" spans="1:10" ht="20.25" customHeight="1">
      <c r="A6" s="8" t="s">
        <v>214</v>
      </c>
      <c r="B6" s="24">
        <v>6.022499362423609</v>
      </c>
      <c r="C6" s="24">
        <v>88.3521539104977</v>
      </c>
      <c r="D6" s="24">
        <v>0.9201171058134672</v>
      </c>
      <c r="E6" s="24">
        <v>10.727728983688834</v>
      </c>
      <c r="F6" s="24">
        <v>89.60685905478879</v>
      </c>
      <c r="G6" s="24">
        <v>0.8364700961940611</v>
      </c>
      <c r="H6" s="24">
        <v>9.556670849017147</v>
      </c>
      <c r="I6" s="24">
        <v>33.18268158371679</v>
      </c>
      <c r="J6" s="24">
        <v>30.864422138575183</v>
      </c>
    </row>
  </sheetData>
  <mergeCells count="4">
    <mergeCell ref="I4:J4"/>
    <mergeCell ref="F4:H4"/>
    <mergeCell ref="B4:B5"/>
    <mergeCell ref="C4:E4"/>
  </mergeCells>
  <printOptions/>
  <pageMargins left="0.75" right="0.75" top="1" bottom="1" header="0" footer="0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D15" sqref="D15"/>
    </sheetView>
  </sheetViews>
  <sheetFormatPr defaultColWidth="11.421875" defaultRowHeight="12.75"/>
  <cols>
    <col min="1" max="1" width="11.421875" style="8" customWidth="1"/>
    <col min="2" max="2" width="14.140625" style="10" customWidth="1"/>
    <col min="3" max="3" width="13.7109375" style="10" customWidth="1"/>
    <col min="4" max="4" width="19.57421875" style="10" customWidth="1"/>
    <col min="5" max="5" width="17.28125" style="10" customWidth="1"/>
    <col min="6" max="6" width="18.28125" style="10" customWidth="1"/>
    <col min="7" max="7" width="17.57421875" style="8" customWidth="1"/>
    <col min="8" max="16384" width="11.421875" style="8" customWidth="1"/>
  </cols>
  <sheetData>
    <row r="1" ht="12.75">
      <c r="A1" s="6" t="s">
        <v>389</v>
      </c>
    </row>
    <row r="2" ht="12.75">
      <c r="A2" s="7" t="s">
        <v>390</v>
      </c>
    </row>
    <row r="4" spans="1:6" ht="38.25">
      <c r="A4" s="41"/>
      <c r="B4" s="62" t="s">
        <v>413</v>
      </c>
      <c r="C4" s="62" t="s">
        <v>414</v>
      </c>
      <c r="D4" s="62" t="s">
        <v>415</v>
      </c>
      <c r="E4" s="62" t="s">
        <v>416</v>
      </c>
      <c r="F4" s="62" t="s">
        <v>417</v>
      </c>
    </row>
    <row r="5" spans="1:6" ht="24" customHeight="1">
      <c r="A5" s="8" t="s">
        <v>214</v>
      </c>
      <c r="B5" s="25">
        <v>9.142058316987239</v>
      </c>
      <c r="C5" s="25">
        <v>50.75079212012674</v>
      </c>
      <c r="D5" s="25">
        <v>0.3168480506956881</v>
      </c>
      <c r="E5" s="25">
        <v>0.3719520595123295</v>
      </c>
      <c r="F5" s="25">
        <v>3.2934862161502805</v>
      </c>
    </row>
    <row r="7" spans="3:6" ht="12.75">
      <c r="C7" s="11"/>
      <c r="D7" s="11"/>
      <c r="E7" s="11"/>
      <c r="F7" s="11"/>
    </row>
  </sheetData>
  <printOptions/>
  <pageMargins left="0.75" right="0.75" top="1" bottom="1" header="0" footer="0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D6" sqref="D6"/>
    </sheetView>
  </sheetViews>
  <sheetFormatPr defaultColWidth="11.421875" defaultRowHeight="12.75"/>
  <cols>
    <col min="1" max="1" width="11.421875" style="9" customWidth="1"/>
    <col min="2" max="2" width="16.421875" style="9" customWidth="1"/>
    <col min="3" max="3" width="19.7109375" style="9" customWidth="1"/>
    <col min="4" max="4" width="18.421875" style="9" customWidth="1"/>
    <col min="5" max="5" width="13.57421875" style="9" customWidth="1"/>
    <col min="6" max="16384" width="11.421875" style="9" customWidth="1"/>
  </cols>
  <sheetData>
    <row r="1" ht="12.75">
      <c r="A1" s="30" t="s">
        <v>391</v>
      </c>
    </row>
    <row r="2" ht="12.75">
      <c r="A2" s="31" t="s">
        <v>392</v>
      </c>
    </row>
    <row r="4" spans="1:6" ht="38.25">
      <c r="A4" s="46"/>
      <c r="B4" s="45" t="s">
        <v>329</v>
      </c>
      <c r="C4" s="45" t="s">
        <v>319</v>
      </c>
      <c r="D4" s="45" t="s">
        <v>320</v>
      </c>
      <c r="E4" s="45" t="s">
        <v>321</v>
      </c>
      <c r="F4" s="45" t="s">
        <v>322</v>
      </c>
    </row>
    <row r="5" spans="1:6" ht="21" customHeight="1">
      <c r="A5" s="9" t="s">
        <v>428</v>
      </c>
      <c r="B5" s="2">
        <v>8198</v>
      </c>
      <c r="C5" s="2">
        <v>30</v>
      </c>
      <c r="D5" s="2">
        <v>4782</v>
      </c>
      <c r="E5" s="2">
        <v>7259</v>
      </c>
      <c r="F5" s="2">
        <v>939</v>
      </c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/>
      <c r="G10" s="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F5" sqref="F5"/>
    </sheetView>
  </sheetViews>
  <sheetFormatPr defaultColWidth="11.421875" defaultRowHeight="12.75"/>
  <cols>
    <col min="1" max="1" width="32.57421875" style="9" bestFit="1" customWidth="1"/>
    <col min="2" max="2" width="11.421875" style="9" customWidth="1"/>
    <col min="3" max="3" width="17.57421875" style="9" customWidth="1"/>
    <col min="4" max="16384" width="11.421875" style="9" customWidth="1"/>
  </cols>
  <sheetData>
    <row r="1" ht="12.75">
      <c r="A1" s="30" t="s">
        <v>331</v>
      </c>
    </row>
    <row r="2" ht="12.75">
      <c r="A2" s="31" t="s">
        <v>330</v>
      </c>
    </row>
    <row r="4" spans="1:4" ht="21.75" customHeight="1">
      <c r="A4" s="46"/>
      <c r="B4" s="47" t="s">
        <v>187</v>
      </c>
      <c r="C4" s="47" t="s">
        <v>237</v>
      </c>
      <c r="D4" s="47" t="s">
        <v>256</v>
      </c>
    </row>
    <row r="5" spans="1:4" ht="21.75" customHeight="1">
      <c r="A5" s="30" t="s">
        <v>187</v>
      </c>
      <c r="B5" s="69">
        <v>8198</v>
      </c>
      <c r="C5" s="69">
        <v>646</v>
      </c>
      <c r="D5" s="69">
        <v>7552</v>
      </c>
    </row>
    <row r="6" spans="1:8" ht="22.5" customHeight="1">
      <c r="A6" s="30" t="s">
        <v>229</v>
      </c>
      <c r="B6" s="9">
        <f>B7+B11</f>
        <v>6689</v>
      </c>
      <c r="C6" s="9">
        <f>C7+C11</f>
        <v>415</v>
      </c>
      <c r="D6" s="9">
        <f>D7+D11</f>
        <v>6274</v>
      </c>
      <c r="F6" s="13"/>
      <c r="G6" s="13"/>
      <c r="H6" s="13"/>
    </row>
    <row r="7" spans="1:4" ht="12.75">
      <c r="A7" s="32" t="s">
        <v>230</v>
      </c>
      <c r="B7" s="9">
        <f>SUM(B8:B10)</f>
        <v>6688</v>
      </c>
      <c r="C7" s="9">
        <f>SUM(C8:C10)</f>
        <v>415</v>
      </c>
      <c r="D7" s="9">
        <f>SUM(D8:D10)</f>
        <v>6273</v>
      </c>
    </row>
    <row r="8" spans="1:4" ht="12.75">
      <c r="A8" s="33" t="s">
        <v>233</v>
      </c>
      <c r="B8" s="9">
        <v>13</v>
      </c>
      <c r="C8" s="9">
        <v>1</v>
      </c>
      <c r="D8" s="9">
        <v>12</v>
      </c>
    </row>
    <row r="9" spans="1:8" ht="12.75">
      <c r="A9" s="33" t="s">
        <v>234</v>
      </c>
      <c r="B9" s="9">
        <v>6673</v>
      </c>
      <c r="C9" s="9">
        <v>414</v>
      </c>
      <c r="D9" s="9">
        <v>6259</v>
      </c>
      <c r="F9" s="8"/>
      <c r="G9" s="8"/>
      <c r="H9" s="8"/>
    </row>
    <row r="10" spans="1:8" ht="12.75">
      <c r="A10" s="33" t="s">
        <v>235</v>
      </c>
      <c r="B10" s="9">
        <v>2</v>
      </c>
      <c r="C10" s="9">
        <v>0</v>
      </c>
      <c r="D10" s="9">
        <v>2</v>
      </c>
      <c r="F10" s="8"/>
      <c r="G10" s="8"/>
      <c r="H10" s="8"/>
    </row>
    <row r="11" spans="1:8" ht="12.75">
      <c r="A11" s="32" t="s">
        <v>231</v>
      </c>
      <c r="B11" s="64">
        <f>SUM(B12:B13)</f>
        <v>1</v>
      </c>
      <c r="C11" s="64">
        <f>SUM(C12:C13)</f>
        <v>0</v>
      </c>
      <c r="D11" s="64">
        <f>SUM(D12:D13)</f>
        <v>1</v>
      </c>
      <c r="F11" s="65"/>
      <c r="G11" s="65"/>
      <c r="H11" s="65"/>
    </row>
    <row r="12" spans="1:8" ht="12.75">
      <c r="A12" s="33" t="s">
        <v>233</v>
      </c>
      <c r="B12" s="9">
        <v>1</v>
      </c>
      <c r="C12" s="9">
        <v>0</v>
      </c>
      <c r="D12" s="9">
        <v>1</v>
      </c>
      <c r="F12" s="8"/>
      <c r="G12" s="8"/>
      <c r="H12" s="8"/>
    </row>
    <row r="13" spans="1:8" ht="12.75">
      <c r="A13" s="33" t="s">
        <v>235</v>
      </c>
      <c r="B13" s="9">
        <v>0</v>
      </c>
      <c r="C13" s="9">
        <v>0</v>
      </c>
      <c r="D13" s="9">
        <v>0</v>
      </c>
      <c r="F13" s="8"/>
      <c r="G13" s="8"/>
      <c r="H13" s="8"/>
    </row>
    <row r="14" spans="1:8" ht="12.75">
      <c r="A14" s="9" t="s">
        <v>232</v>
      </c>
      <c r="B14" s="9">
        <f>B15+B19</f>
        <v>1509</v>
      </c>
      <c r="C14" s="9">
        <f>C15+C19</f>
        <v>231</v>
      </c>
      <c r="D14" s="9">
        <f>D15+D19</f>
        <v>1278</v>
      </c>
      <c r="F14" s="13"/>
      <c r="G14" s="13"/>
      <c r="H14" s="13"/>
    </row>
    <row r="15" spans="1:9" ht="12.75">
      <c r="A15" s="32" t="s">
        <v>230</v>
      </c>
      <c r="B15" s="9">
        <f>SUM(B16:B18)</f>
        <v>1509</v>
      </c>
      <c r="C15" s="9">
        <f>SUM(C16:C18)</f>
        <v>231</v>
      </c>
      <c r="D15" s="9">
        <f>SUM(D16:D18)</f>
        <v>1278</v>
      </c>
      <c r="I15" s="67"/>
    </row>
    <row r="16" spans="1:9" ht="12.75">
      <c r="A16" s="33" t="s">
        <v>233</v>
      </c>
      <c r="B16" s="9">
        <v>1</v>
      </c>
      <c r="C16" s="9">
        <v>0</v>
      </c>
      <c r="D16" s="9">
        <v>1</v>
      </c>
      <c r="F16" s="67"/>
      <c r="G16" s="67"/>
      <c r="H16" s="67"/>
      <c r="I16" s="67"/>
    </row>
    <row r="17" spans="1:9" ht="12.75">
      <c r="A17" s="33" t="s">
        <v>234</v>
      </c>
      <c r="B17" s="9">
        <v>1507</v>
      </c>
      <c r="C17" s="9">
        <v>230</v>
      </c>
      <c r="D17" s="9">
        <v>1277</v>
      </c>
      <c r="F17" s="68"/>
      <c r="G17" s="67"/>
      <c r="H17" s="67"/>
      <c r="I17" s="67"/>
    </row>
    <row r="18" spans="1:8" ht="12.75">
      <c r="A18" s="33" t="s">
        <v>235</v>
      </c>
      <c r="B18" s="9">
        <v>1</v>
      </c>
      <c r="C18" s="9">
        <v>1</v>
      </c>
      <c r="D18" s="9">
        <v>0</v>
      </c>
      <c r="F18" s="67"/>
      <c r="G18" s="67"/>
      <c r="H18" s="67"/>
    </row>
    <row r="19" spans="1:9" ht="12.75">
      <c r="A19" s="32" t="s">
        <v>231</v>
      </c>
      <c r="B19" s="9">
        <v>0</v>
      </c>
      <c r="C19" s="9">
        <v>0</v>
      </c>
      <c r="D19" s="9">
        <v>0</v>
      </c>
      <c r="F19" s="65"/>
      <c r="G19" s="65"/>
      <c r="H19" s="65"/>
      <c r="I19" s="67"/>
    </row>
    <row r="20" spans="1:9" ht="12.75">
      <c r="A20" s="33" t="s">
        <v>233</v>
      </c>
      <c r="B20" s="9">
        <v>0</v>
      </c>
      <c r="C20" s="9">
        <v>0</v>
      </c>
      <c r="D20" s="9">
        <v>0</v>
      </c>
      <c r="F20" s="67"/>
      <c r="G20" s="67"/>
      <c r="H20" s="67"/>
      <c r="I20" s="67"/>
    </row>
    <row r="21" spans="1:8" ht="12.75">
      <c r="A21" s="33" t="s">
        <v>235</v>
      </c>
      <c r="B21" s="9">
        <v>0</v>
      </c>
      <c r="C21" s="9">
        <v>0</v>
      </c>
      <c r="D21" s="9">
        <v>0</v>
      </c>
      <c r="F21" s="67"/>
      <c r="G21" s="67"/>
      <c r="H21" s="67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A3" sqref="A3"/>
    </sheetView>
  </sheetViews>
  <sheetFormatPr defaultColWidth="11.421875" defaultRowHeight="12.75"/>
  <cols>
    <col min="1" max="1" width="15.57421875" style="9" bestFit="1" customWidth="1"/>
    <col min="2" max="16384" width="11.421875" style="9" customWidth="1"/>
  </cols>
  <sheetData>
    <row r="1" ht="12.75">
      <c r="A1" s="30" t="s">
        <v>205</v>
      </c>
    </row>
    <row r="2" ht="12.75">
      <c r="A2" s="31" t="s">
        <v>192</v>
      </c>
    </row>
    <row r="4" spans="1:14" ht="12.75">
      <c r="A4" s="46"/>
      <c r="B4" s="78" t="s">
        <v>241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</row>
    <row r="5" spans="1:14" ht="25.5">
      <c r="A5" s="46" t="s">
        <v>238</v>
      </c>
      <c r="B5" s="53" t="s">
        <v>239</v>
      </c>
      <c r="C5" s="53" t="s">
        <v>240</v>
      </c>
      <c r="D5" s="53" t="s">
        <v>2</v>
      </c>
      <c r="E5" s="53" t="s">
        <v>3</v>
      </c>
      <c r="F5" s="53" t="s">
        <v>4</v>
      </c>
      <c r="G5" s="53" t="s">
        <v>5</v>
      </c>
      <c r="H5" s="53" t="s">
        <v>6</v>
      </c>
      <c r="I5" s="53" t="s">
        <v>7</v>
      </c>
      <c r="J5" s="53" t="s">
        <v>8</v>
      </c>
      <c r="K5" s="53" t="s">
        <v>9</v>
      </c>
      <c r="L5" s="53" t="s">
        <v>10</v>
      </c>
      <c r="M5" s="53" t="s">
        <v>242</v>
      </c>
      <c r="N5" s="53" t="s">
        <v>243</v>
      </c>
    </row>
    <row r="6" spans="1:14" ht="20.25" customHeight="1">
      <c r="A6" s="9" t="s">
        <v>187</v>
      </c>
      <c r="B6" s="70">
        <v>8198</v>
      </c>
      <c r="C6" s="70">
        <v>54</v>
      </c>
      <c r="D6" s="70">
        <v>361</v>
      </c>
      <c r="E6" s="70">
        <v>1211</v>
      </c>
      <c r="F6" s="2">
        <v>2940</v>
      </c>
      <c r="G6" s="2">
        <v>2331</v>
      </c>
      <c r="H6" s="2">
        <v>745</v>
      </c>
      <c r="I6" s="2">
        <v>205</v>
      </c>
      <c r="J6" s="2">
        <v>48</v>
      </c>
      <c r="K6" s="2">
        <v>19</v>
      </c>
      <c r="L6" s="2">
        <v>5</v>
      </c>
      <c r="M6" s="2">
        <v>2</v>
      </c>
      <c r="N6" s="2">
        <v>277</v>
      </c>
    </row>
    <row r="7" spans="1:14" ht="12.75">
      <c r="A7" s="9" t="s">
        <v>244</v>
      </c>
      <c r="B7" s="70">
        <v>7</v>
      </c>
      <c r="C7" s="70">
        <v>3</v>
      </c>
      <c r="D7" s="70">
        <v>0</v>
      </c>
      <c r="E7" s="70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4</v>
      </c>
    </row>
    <row r="8" spans="1:14" ht="12.75">
      <c r="A8" s="9" t="s">
        <v>11</v>
      </c>
      <c r="B8" s="70">
        <v>4</v>
      </c>
      <c r="C8" s="70">
        <v>1</v>
      </c>
      <c r="D8" s="70">
        <v>0</v>
      </c>
      <c r="E8" s="70">
        <v>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2</v>
      </c>
    </row>
    <row r="9" spans="1:14" ht="12.75">
      <c r="A9" s="9" t="s">
        <v>12</v>
      </c>
      <c r="B9" s="70">
        <v>23</v>
      </c>
      <c r="C9" s="70">
        <v>8</v>
      </c>
      <c r="D9" s="70">
        <v>4</v>
      </c>
      <c r="E9" s="70">
        <v>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10</v>
      </c>
    </row>
    <row r="10" spans="1:14" ht="12.75">
      <c r="A10" s="9" t="s">
        <v>13</v>
      </c>
      <c r="B10" s="70">
        <v>36</v>
      </c>
      <c r="C10" s="70">
        <v>6</v>
      </c>
      <c r="D10" s="70">
        <v>13</v>
      </c>
      <c r="E10" s="70">
        <v>4</v>
      </c>
      <c r="F10" s="2">
        <v>3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10</v>
      </c>
    </row>
    <row r="11" spans="1:14" ht="12.75">
      <c r="A11" s="9" t="s">
        <v>14</v>
      </c>
      <c r="B11" s="70">
        <v>56</v>
      </c>
      <c r="C11" s="70">
        <v>9</v>
      </c>
      <c r="D11" s="70">
        <v>32</v>
      </c>
      <c r="E11" s="70">
        <v>8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6</v>
      </c>
    </row>
    <row r="12" spans="1:14" ht="12.75">
      <c r="A12" s="9" t="s">
        <v>15</v>
      </c>
      <c r="B12" s="70">
        <v>62</v>
      </c>
      <c r="C12" s="70">
        <v>10</v>
      </c>
      <c r="D12" s="70">
        <v>20</v>
      </c>
      <c r="E12" s="70">
        <v>15</v>
      </c>
      <c r="F12" s="2">
        <v>3</v>
      </c>
      <c r="G12" s="2">
        <v>3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11</v>
      </c>
    </row>
    <row r="13" spans="1:14" ht="12.75">
      <c r="A13" s="9" t="s">
        <v>16</v>
      </c>
      <c r="B13" s="70">
        <v>100</v>
      </c>
      <c r="C13" s="70">
        <v>4</v>
      </c>
      <c r="D13" s="70">
        <v>43</v>
      </c>
      <c r="E13" s="70">
        <v>29</v>
      </c>
      <c r="F13" s="2">
        <v>5</v>
      </c>
      <c r="G13" s="2">
        <v>4</v>
      </c>
      <c r="H13" s="2">
        <v>2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13</v>
      </c>
    </row>
    <row r="14" spans="1:14" ht="12.75">
      <c r="A14" s="9" t="s">
        <v>17</v>
      </c>
      <c r="B14" s="70">
        <v>109</v>
      </c>
      <c r="C14" s="70">
        <v>5</v>
      </c>
      <c r="D14" s="70">
        <v>37</v>
      </c>
      <c r="E14" s="70">
        <v>26</v>
      </c>
      <c r="F14" s="2">
        <v>19</v>
      </c>
      <c r="G14" s="2">
        <v>6</v>
      </c>
      <c r="H14" s="2">
        <v>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15</v>
      </c>
    </row>
    <row r="15" spans="1:14" ht="12.75">
      <c r="A15" s="9" t="s">
        <v>18</v>
      </c>
      <c r="B15" s="70">
        <v>153</v>
      </c>
      <c r="C15" s="70">
        <v>2</v>
      </c>
      <c r="D15" s="70">
        <v>48</v>
      </c>
      <c r="E15" s="70">
        <v>52</v>
      </c>
      <c r="F15" s="2">
        <v>25</v>
      </c>
      <c r="G15" s="2">
        <v>7</v>
      </c>
      <c r="H15" s="2">
        <v>4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14</v>
      </c>
    </row>
    <row r="16" spans="1:14" ht="12.75">
      <c r="A16" s="9" t="s">
        <v>19</v>
      </c>
      <c r="B16" s="70">
        <v>155</v>
      </c>
      <c r="C16" s="70">
        <v>2</v>
      </c>
      <c r="D16" s="70">
        <v>43</v>
      </c>
      <c r="E16" s="70">
        <v>51</v>
      </c>
      <c r="F16" s="2">
        <v>32</v>
      </c>
      <c r="G16" s="2">
        <v>8</v>
      </c>
      <c r="H16" s="2">
        <v>5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  <c r="N16" s="2">
        <v>13</v>
      </c>
    </row>
    <row r="17" spans="1:14" ht="12.75">
      <c r="A17" s="9" t="s">
        <v>20</v>
      </c>
      <c r="B17" s="70">
        <v>196</v>
      </c>
      <c r="C17" s="70">
        <v>1</v>
      </c>
      <c r="D17" s="70">
        <v>34</v>
      </c>
      <c r="E17" s="70">
        <v>87</v>
      </c>
      <c r="F17" s="2">
        <v>38</v>
      </c>
      <c r="G17" s="2">
        <v>14</v>
      </c>
      <c r="H17" s="2">
        <v>2</v>
      </c>
      <c r="I17" s="2">
        <v>0</v>
      </c>
      <c r="J17" s="2">
        <v>2</v>
      </c>
      <c r="K17" s="2">
        <v>1</v>
      </c>
      <c r="L17" s="2">
        <v>1</v>
      </c>
      <c r="M17" s="2">
        <v>0</v>
      </c>
      <c r="N17" s="2">
        <v>16</v>
      </c>
    </row>
    <row r="18" spans="1:14" ht="12.75">
      <c r="A18" s="9" t="s">
        <v>21</v>
      </c>
      <c r="B18" s="70">
        <v>229</v>
      </c>
      <c r="C18" s="70">
        <v>0</v>
      </c>
      <c r="D18" s="70">
        <v>26</v>
      </c>
      <c r="E18" s="70">
        <v>93</v>
      </c>
      <c r="F18" s="2">
        <v>60</v>
      </c>
      <c r="G18" s="2">
        <v>21</v>
      </c>
      <c r="H18" s="2">
        <v>9</v>
      </c>
      <c r="I18" s="2">
        <v>2</v>
      </c>
      <c r="J18" s="2">
        <v>1</v>
      </c>
      <c r="K18" s="2">
        <v>0</v>
      </c>
      <c r="L18" s="2">
        <v>0</v>
      </c>
      <c r="M18" s="2">
        <v>0</v>
      </c>
      <c r="N18" s="2">
        <v>17</v>
      </c>
    </row>
    <row r="19" spans="1:14" ht="12.75">
      <c r="A19" s="9" t="s">
        <v>22</v>
      </c>
      <c r="B19" s="70">
        <v>253</v>
      </c>
      <c r="C19" s="70">
        <v>1</v>
      </c>
      <c r="D19" s="70">
        <v>21</v>
      </c>
      <c r="E19" s="70">
        <v>123</v>
      </c>
      <c r="F19" s="2">
        <v>62</v>
      </c>
      <c r="G19" s="2">
        <v>21</v>
      </c>
      <c r="H19" s="2">
        <v>10</v>
      </c>
      <c r="I19" s="2">
        <v>4</v>
      </c>
      <c r="J19" s="2">
        <v>2</v>
      </c>
      <c r="K19" s="2">
        <v>0</v>
      </c>
      <c r="L19" s="2">
        <v>0</v>
      </c>
      <c r="M19" s="2">
        <v>0</v>
      </c>
      <c r="N19" s="2">
        <v>9</v>
      </c>
    </row>
    <row r="20" spans="1:14" ht="12.75">
      <c r="A20" s="9" t="s">
        <v>23</v>
      </c>
      <c r="B20" s="70">
        <v>350</v>
      </c>
      <c r="C20" s="70">
        <v>0</v>
      </c>
      <c r="D20" s="70">
        <v>12</v>
      </c>
      <c r="E20" s="70">
        <v>158</v>
      </c>
      <c r="F20" s="2">
        <v>111</v>
      </c>
      <c r="G20" s="2">
        <v>44</v>
      </c>
      <c r="H20" s="2">
        <v>8</v>
      </c>
      <c r="I20" s="2">
        <v>2</v>
      </c>
      <c r="J20" s="2">
        <v>1</v>
      </c>
      <c r="K20" s="2">
        <v>1</v>
      </c>
      <c r="L20" s="2">
        <v>0</v>
      </c>
      <c r="M20" s="2">
        <v>0</v>
      </c>
      <c r="N20" s="2">
        <v>13</v>
      </c>
    </row>
    <row r="21" spans="1:14" ht="12.75">
      <c r="A21" s="9" t="s">
        <v>24</v>
      </c>
      <c r="B21" s="70">
        <v>443</v>
      </c>
      <c r="C21" s="70">
        <v>0</v>
      </c>
      <c r="D21" s="70">
        <v>9</v>
      </c>
      <c r="E21" s="70">
        <v>167</v>
      </c>
      <c r="F21" s="2">
        <v>185</v>
      </c>
      <c r="G21" s="2">
        <v>48</v>
      </c>
      <c r="H21" s="2">
        <v>12</v>
      </c>
      <c r="I21" s="2">
        <v>2</v>
      </c>
      <c r="J21" s="2">
        <v>3</v>
      </c>
      <c r="K21" s="2">
        <v>0</v>
      </c>
      <c r="L21" s="2">
        <v>0</v>
      </c>
      <c r="M21" s="2">
        <v>0</v>
      </c>
      <c r="N21" s="2">
        <v>17</v>
      </c>
    </row>
    <row r="22" spans="1:14" ht="12.75">
      <c r="A22" s="9" t="s">
        <v>25</v>
      </c>
      <c r="B22" s="70">
        <v>509</v>
      </c>
      <c r="C22" s="70">
        <v>0</v>
      </c>
      <c r="D22" s="70">
        <v>4</v>
      </c>
      <c r="E22" s="70">
        <v>118</v>
      </c>
      <c r="F22" s="2">
        <v>288</v>
      </c>
      <c r="G22" s="2">
        <v>63</v>
      </c>
      <c r="H22" s="2">
        <v>13</v>
      </c>
      <c r="I22" s="2">
        <v>9</v>
      </c>
      <c r="J22" s="2">
        <v>0</v>
      </c>
      <c r="K22" s="2">
        <v>1</v>
      </c>
      <c r="L22" s="2">
        <v>0</v>
      </c>
      <c r="M22" s="2">
        <v>0</v>
      </c>
      <c r="N22" s="2">
        <v>13</v>
      </c>
    </row>
    <row r="23" spans="1:14" ht="12.75">
      <c r="A23" s="9" t="s">
        <v>26</v>
      </c>
      <c r="B23" s="70">
        <v>583</v>
      </c>
      <c r="C23" s="70">
        <v>2</v>
      </c>
      <c r="D23" s="70">
        <v>2</v>
      </c>
      <c r="E23" s="70">
        <v>78</v>
      </c>
      <c r="F23" s="2">
        <v>378</v>
      </c>
      <c r="G23" s="2">
        <v>91</v>
      </c>
      <c r="H23" s="2">
        <v>19</v>
      </c>
      <c r="I23" s="2">
        <v>5</v>
      </c>
      <c r="J23" s="2">
        <v>1</v>
      </c>
      <c r="K23" s="2">
        <v>0</v>
      </c>
      <c r="L23" s="2">
        <v>0</v>
      </c>
      <c r="M23" s="2">
        <v>0</v>
      </c>
      <c r="N23" s="2">
        <v>7</v>
      </c>
    </row>
    <row r="24" spans="1:14" ht="12.75">
      <c r="A24" s="9" t="s">
        <v>27</v>
      </c>
      <c r="B24" s="70">
        <v>706</v>
      </c>
      <c r="C24" s="70">
        <v>0</v>
      </c>
      <c r="D24" s="70">
        <v>2</v>
      </c>
      <c r="E24" s="70">
        <v>76</v>
      </c>
      <c r="F24" s="2">
        <v>438</v>
      </c>
      <c r="G24" s="2">
        <v>143</v>
      </c>
      <c r="H24" s="2">
        <v>30</v>
      </c>
      <c r="I24" s="2">
        <v>5</v>
      </c>
      <c r="J24" s="2">
        <v>1</v>
      </c>
      <c r="K24" s="2">
        <v>0</v>
      </c>
      <c r="L24" s="2">
        <v>0</v>
      </c>
      <c r="M24" s="2">
        <v>1</v>
      </c>
      <c r="N24" s="2">
        <v>10</v>
      </c>
    </row>
    <row r="25" spans="1:14" ht="12.75">
      <c r="A25" s="9" t="s">
        <v>28</v>
      </c>
      <c r="B25" s="70">
        <v>668</v>
      </c>
      <c r="C25" s="70">
        <v>0</v>
      </c>
      <c r="D25" s="70">
        <v>0</v>
      </c>
      <c r="E25" s="70">
        <v>39</v>
      </c>
      <c r="F25" s="2">
        <v>400</v>
      </c>
      <c r="G25" s="2">
        <v>179</v>
      </c>
      <c r="H25" s="2">
        <v>29</v>
      </c>
      <c r="I25" s="2">
        <v>6</v>
      </c>
      <c r="J25" s="2">
        <v>1</v>
      </c>
      <c r="K25" s="2">
        <v>0</v>
      </c>
      <c r="L25" s="2">
        <v>1</v>
      </c>
      <c r="M25" s="2">
        <v>0</v>
      </c>
      <c r="N25" s="2">
        <v>13</v>
      </c>
    </row>
    <row r="26" spans="1:14" ht="12.75">
      <c r="A26" s="9" t="s">
        <v>29</v>
      </c>
      <c r="B26" s="70">
        <v>691</v>
      </c>
      <c r="C26" s="70">
        <v>0</v>
      </c>
      <c r="D26" s="70">
        <v>4</v>
      </c>
      <c r="E26" s="70">
        <v>28</v>
      </c>
      <c r="F26" s="2">
        <v>317</v>
      </c>
      <c r="G26" s="2">
        <v>265</v>
      </c>
      <c r="H26" s="2">
        <v>51</v>
      </c>
      <c r="I26" s="2">
        <v>14</v>
      </c>
      <c r="J26" s="2">
        <v>5</v>
      </c>
      <c r="K26" s="2">
        <v>3</v>
      </c>
      <c r="L26" s="2">
        <v>0</v>
      </c>
      <c r="M26" s="2">
        <v>0</v>
      </c>
      <c r="N26" s="2">
        <v>4</v>
      </c>
    </row>
    <row r="27" spans="1:14" ht="12.75">
      <c r="A27" s="9" t="s">
        <v>30</v>
      </c>
      <c r="B27" s="70">
        <v>656</v>
      </c>
      <c r="C27" s="70">
        <v>0</v>
      </c>
      <c r="D27" s="70">
        <v>1</v>
      </c>
      <c r="E27" s="70">
        <v>12</v>
      </c>
      <c r="F27" s="2">
        <v>247</v>
      </c>
      <c r="G27" s="2">
        <v>315</v>
      </c>
      <c r="H27" s="2">
        <v>50</v>
      </c>
      <c r="I27" s="2">
        <v>17</v>
      </c>
      <c r="J27" s="2">
        <v>1</v>
      </c>
      <c r="K27" s="2">
        <v>0</v>
      </c>
      <c r="L27" s="2">
        <v>0</v>
      </c>
      <c r="M27" s="2">
        <v>1</v>
      </c>
      <c r="N27" s="2">
        <v>12</v>
      </c>
    </row>
    <row r="28" spans="1:14" ht="12.75">
      <c r="A28" s="9" t="s">
        <v>31</v>
      </c>
      <c r="B28" s="70">
        <v>580</v>
      </c>
      <c r="C28" s="70">
        <v>0</v>
      </c>
      <c r="D28" s="70">
        <v>2</v>
      </c>
      <c r="E28" s="70">
        <v>12</v>
      </c>
      <c r="F28" s="2">
        <v>126</v>
      </c>
      <c r="G28" s="2">
        <v>343</v>
      </c>
      <c r="H28" s="2">
        <v>70</v>
      </c>
      <c r="I28" s="2">
        <v>15</v>
      </c>
      <c r="J28" s="2">
        <v>2</v>
      </c>
      <c r="K28" s="2">
        <v>2</v>
      </c>
      <c r="L28" s="2">
        <v>0</v>
      </c>
      <c r="M28" s="2">
        <v>0</v>
      </c>
      <c r="N28" s="2">
        <v>8</v>
      </c>
    </row>
    <row r="29" spans="1:14" ht="12.75">
      <c r="A29" s="9" t="s">
        <v>32</v>
      </c>
      <c r="B29" s="70">
        <v>468</v>
      </c>
      <c r="C29" s="70">
        <v>0</v>
      </c>
      <c r="D29" s="70">
        <v>2</v>
      </c>
      <c r="E29" s="70">
        <v>12</v>
      </c>
      <c r="F29" s="2">
        <v>82</v>
      </c>
      <c r="G29" s="2">
        <v>274</v>
      </c>
      <c r="H29" s="2">
        <v>65</v>
      </c>
      <c r="I29" s="2">
        <v>18</v>
      </c>
      <c r="J29" s="2">
        <v>3</v>
      </c>
      <c r="K29" s="2">
        <v>4</v>
      </c>
      <c r="L29" s="2">
        <v>0</v>
      </c>
      <c r="M29" s="2">
        <v>0</v>
      </c>
      <c r="N29" s="2">
        <v>8</v>
      </c>
    </row>
    <row r="30" spans="1:14" ht="12.75">
      <c r="A30" s="9" t="s">
        <v>33</v>
      </c>
      <c r="B30" s="70">
        <v>386</v>
      </c>
      <c r="C30" s="70">
        <v>0</v>
      </c>
      <c r="D30" s="70">
        <v>0</v>
      </c>
      <c r="E30" s="70">
        <v>3</v>
      </c>
      <c r="F30" s="2">
        <v>41</v>
      </c>
      <c r="G30" s="2">
        <v>214</v>
      </c>
      <c r="H30" s="2">
        <v>94</v>
      </c>
      <c r="I30" s="2">
        <v>15</v>
      </c>
      <c r="J30" s="2">
        <v>4</v>
      </c>
      <c r="K30" s="2">
        <v>2</v>
      </c>
      <c r="L30" s="2">
        <v>0</v>
      </c>
      <c r="M30" s="2">
        <v>0</v>
      </c>
      <c r="N30" s="2">
        <v>13</v>
      </c>
    </row>
    <row r="31" spans="1:14" ht="12.75">
      <c r="A31" s="9" t="s">
        <v>34</v>
      </c>
      <c r="B31" s="70">
        <v>267</v>
      </c>
      <c r="C31" s="70">
        <v>0</v>
      </c>
      <c r="D31" s="70">
        <v>2</v>
      </c>
      <c r="E31" s="70">
        <v>5</v>
      </c>
      <c r="F31" s="2">
        <v>27</v>
      </c>
      <c r="G31" s="2">
        <v>137</v>
      </c>
      <c r="H31" s="2">
        <v>75</v>
      </c>
      <c r="I31" s="2">
        <v>12</v>
      </c>
      <c r="J31" s="2">
        <v>1</v>
      </c>
      <c r="K31" s="2">
        <v>3</v>
      </c>
      <c r="L31" s="2">
        <v>0</v>
      </c>
      <c r="M31" s="2">
        <v>0</v>
      </c>
      <c r="N31" s="2">
        <v>5</v>
      </c>
    </row>
    <row r="32" spans="1:14" ht="12.75">
      <c r="A32" s="9" t="s">
        <v>35</v>
      </c>
      <c r="B32" s="70">
        <v>198</v>
      </c>
      <c r="C32" s="70">
        <v>0</v>
      </c>
      <c r="D32" s="70">
        <v>0</v>
      </c>
      <c r="E32" s="70">
        <v>5</v>
      </c>
      <c r="F32" s="2">
        <v>22</v>
      </c>
      <c r="G32" s="2">
        <v>67</v>
      </c>
      <c r="H32" s="2">
        <v>76</v>
      </c>
      <c r="I32" s="2">
        <v>21</v>
      </c>
      <c r="J32" s="2">
        <v>2</v>
      </c>
      <c r="K32" s="2">
        <v>1</v>
      </c>
      <c r="L32" s="2">
        <v>0</v>
      </c>
      <c r="M32" s="2">
        <v>0</v>
      </c>
      <c r="N32" s="2">
        <v>4</v>
      </c>
    </row>
    <row r="33" spans="1:14" ht="12.75">
      <c r="A33" s="9" t="s">
        <v>36</v>
      </c>
      <c r="B33" s="70">
        <v>121</v>
      </c>
      <c r="C33" s="70">
        <v>0</v>
      </c>
      <c r="D33" s="70">
        <v>0</v>
      </c>
      <c r="E33" s="70">
        <v>5</v>
      </c>
      <c r="F33" s="2">
        <v>12</v>
      </c>
      <c r="G33" s="2">
        <v>32</v>
      </c>
      <c r="H33" s="2">
        <v>47</v>
      </c>
      <c r="I33" s="2">
        <v>17</v>
      </c>
      <c r="J33" s="2">
        <v>4</v>
      </c>
      <c r="K33" s="2">
        <v>0</v>
      </c>
      <c r="L33" s="2">
        <v>1</v>
      </c>
      <c r="M33" s="2">
        <v>0</v>
      </c>
      <c r="N33" s="2">
        <v>3</v>
      </c>
    </row>
    <row r="34" spans="1:14" ht="12.75">
      <c r="A34" s="9" t="s">
        <v>37</v>
      </c>
      <c r="B34" s="70">
        <v>85</v>
      </c>
      <c r="C34" s="70">
        <v>0</v>
      </c>
      <c r="D34" s="70">
        <v>0</v>
      </c>
      <c r="E34" s="70">
        <v>1</v>
      </c>
      <c r="F34" s="2">
        <v>9</v>
      </c>
      <c r="G34" s="2">
        <v>17</v>
      </c>
      <c r="H34" s="2">
        <v>39</v>
      </c>
      <c r="I34" s="2">
        <v>12</v>
      </c>
      <c r="J34" s="2">
        <v>4</v>
      </c>
      <c r="K34" s="2">
        <v>0</v>
      </c>
      <c r="L34" s="2">
        <v>1</v>
      </c>
      <c r="M34" s="2">
        <v>0</v>
      </c>
      <c r="N34" s="2">
        <v>2</v>
      </c>
    </row>
    <row r="35" spans="1:14" ht="12.75">
      <c r="A35" s="9" t="s">
        <v>38</v>
      </c>
      <c r="B35" s="70">
        <v>40</v>
      </c>
      <c r="C35" s="70">
        <v>0</v>
      </c>
      <c r="D35" s="70">
        <v>0</v>
      </c>
      <c r="E35" s="70">
        <v>0</v>
      </c>
      <c r="F35" s="2">
        <v>5</v>
      </c>
      <c r="G35" s="2">
        <v>7</v>
      </c>
      <c r="H35" s="2">
        <v>14</v>
      </c>
      <c r="I35" s="2">
        <v>8</v>
      </c>
      <c r="J35" s="2">
        <v>1</v>
      </c>
      <c r="K35" s="2">
        <v>1</v>
      </c>
      <c r="L35" s="2">
        <v>0</v>
      </c>
      <c r="M35" s="2">
        <v>0</v>
      </c>
      <c r="N35" s="2">
        <v>4</v>
      </c>
    </row>
    <row r="36" spans="1:14" ht="12.75">
      <c r="A36" s="9" t="s">
        <v>39</v>
      </c>
      <c r="B36" s="70">
        <v>33</v>
      </c>
      <c r="C36" s="70">
        <v>0</v>
      </c>
      <c r="D36" s="70">
        <v>0</v>
      </c>
      <c r="E36" s="70">
        <v>2</v>
      </c>
      <c r="F36" s="2">
        <v>2</v>
      </c>
      <c r="G36" s="2">
        <v>2</v>
      </c>
      <c r="H36" s="2">
        <v>13</v>
      </c>
      <c r="I36" s="2">
        <v>11</v>
      </c>
      <c r="J36" s="2">
        <v>3</v>
      </c>
      <c r="K36" s="2">
        <v>0</v>
      </c>
      <c r="L36" s="2">
        <v>0</v>
      </c>
      <c r="M36" s="2">
        <v>0</v>
      </c>
      <c r="N36" s="2">
        <v>0</v>
      </c>
    </row>
    <row r="37" spans="1:14" ht="12.75">
      <c r="A37" s="9" t="s">
        <v>40</v>
      </c>
      <c r="B37" s="70">
        <v>8</v>
      </c>
      <c r="C37" s="70">
        <v>0</v>
      </c>
      <c r="D37" s="70">
        <v>0</v>
      </c>
      <c r="E37" s="70">
        <v>0</v>
      </c>
      <c r="F37" s="2">
        <v>1</v>
      </c>
      <c r="G37" s="2">
        <v>2</v>
      </c>
      <c r="H37" s="2">
        <v>1</v>
      </c>
      <c r="I37" s="2">
        <v>3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</row>
    <row r="38" spans="1:14" ht="12.75">
      <c r="A38" s="9" t="s">
        <v>41</v>
      </c>
      <c r="B38" s="70">
        <v>9</v>
      </c>
      <c r="C38" s="70">
        <v>0</v>
      </c>
      <c r="D38" s="70">
        <v>0</v>
      </c>
      <c r="E38" s="70">
        <v>0</v>
      </c>
      <c r="F38" s="2">
        <v>1</v>
      </c>
      <c r="G38" s="2">
        <v>1</v>
      </c>
      <c r="H38" s="2">
        <v>3</v>
      </c>
      <c r="I38" s="2">
        <v>1</v>
      </c>
      <c r="J38" s="2">
        <v>1</v>
      </c>
      <c r="K38" s="2">
        <v>0</v>
      </c>
      <c r="L38" s="2">
        <v>1</v>
      </c>
      <c r="M38" s="2">
        <v>0</v>
      </c>
      <c r="N38" s="2">
        <v>1</v>
      </c>
    </row>
    <row r="39" spans="1:14" ht="12.75">
      <c r="A39" s="9" t="s">
        <v>42</v>
      </c>
      <c r="B39" s="70">
        <v>5</v>
      </c>
      <c r="C39" s="70">
        <v>0</v>
      </c>
      <c r="D39" s="70">
        <v>0</v>
      </c>
      <c r="E39" s="70">
        <v>0</v>
      </c>
      <c r="F39" s="2">
        <v>0</v>
      </c>
      <c r="G39" s="2">
        <v>2</v>
      </c>
      <c r="H39" s="2">
        <v>1</v>
      </c>
      <c r="I39" s="2">
        <v>2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</row>
    <row r="40" spans="1:14" ht="12.75">
      <c r="A40" s="9" t="s">
        <v>43</v>
      </c>
      <c r="B40" s="70">
        <v>4</v>
      </c>
      <c r="C40" s="70">
        <v>0</v>
      </c>
      <c r="D40" s="70">
        <v>0</v>
      </c>
      <c r="E40" s="70">
        <v>0</v>
      </c>
      <c r="F40" s="2">
        <v>0</v>
      </c>
      <c r="G40" s="2">
        <v>1</v>
      </c>
      <c r="H40" s="2">
        <v>1</v>
      </c>
      <c r="I40" s="2">
        <v>0</v>
      </c>
      <c r="J40" s="2">
        <v>2</v>
      </c>
      <c r="K40" s="2">
        <v>0</v>
      </c>
      <c r="L40" s="2">
        <v>0</v>
      </c>
      <c r="M40" s="2">
        <v>0</v>
      </c>
      <c r="N40" s="2">
        <v>0</v>
      </c>
    </row>
    <row r="41" spans="1:14" ht="12.75">
      <c r="A41" s="9" t="s">
        <v>44</v>
      </c>
      <c r="B41" s="70">
        <v>3</v>
      </c>
      <c r="C41" s="70">
        <v>0</v>
      </c>
      <c r="D41" s="70">
        <v>0</v>
      </c>
      <c r="E41" s="70">
        <v>0</v>
      </c>
      <c r="F41" s="2">
        <v>0</v>
      </c>
      <c r="G41" s="2">
        <v>0</v>
      </c>
      <c r="H41" s="2">
        <v>0</v>
      </c>
      <c r="I41" s="2">
        <v>3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</row>
    <row r="42" spans="1:14" ht="12.75">
      <c r="A42" s="9" t="s">
        <v>45</v>
      </c>
      <c r="B42" s="70">
        <v>1</v>
      </c>
      <c r="C42" s="70">
        <v>0</v>
      </c>
      <c r="D42" s="70">
        <v>0</v>
      </c>
      <c r="E42" s="70">
        <v>0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</row>
    <row r="43" spans="1:14" ht="12.75">
      <c r="A43" s="9" t="s">
        <v>245</v>
      </c>
      <c r="B43" s="70">
        <v>1</v>
      </c>
      <c r="C43" s="70">
        <v>0</v>
      </c>
      <c r="D43" s="70">
        <v>0</v>
      </c>
      <c r="E43" s="70">
        <v>0</v>
      </c>
      <c r="F43" s="2">
        <v>0</v>
      </c>
      <c r="G43" s="2">
        <v>0</v>
      </c>
      <c r="H43" s="2">
        <v>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</sheetData>
  <mergeCells count="1">
    <mergeCell ref="B4:N4"/>
  </mergeCells>
  <printOptions/>
  <pageMargins left="0.75" right="0.75" top="1" bottom="1" header="0" footer="0"/>
  <pageSetup fitToHeight="1" fitToWidth="1"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A4" sqref="A4:N5"/>
    </sheetView>
  </sheetViews>
  <sheetFormatPr defaultColWidth="11.421875" defaultRowHeight="12.75"/>
  <cols>
    <col min="1" max="1" width="18.00390625" style="9" bestFit="1" customWidth="1"/>
    <col min="2" max="16384" width="11.421875" style="9" customWidth="1"/>
  </cols>
  <sheetData>
    <row r="1" ht="12.75">
      <c r="A1" s="30" t="s">
        <v>202</v>
      </c>
    </row>
    <row r="2" ht="12.75">
      <c r="A2" s="31" t="s">
        <v>193</v>
      </c>
    </row>
    <row r="4" spans="1:14" ht="12.75">
      <c r="A4" s="46"/>
      <c r="B4" s="78" t="s">
        <v>241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</row>
    <row r="5" spans="1:14" ht="25.5">
      <c r="A5" s="46" t="s">
        <v>238</v>
      </c>
      <c r="B5" s="53" t="s">
        <v>239</v>
      </c>
      <c r="C5" s="53" t="s">
        <v>240</v>
      </c>
      <c r="D5" s="53" t="s">
        <v>2</v>
      </c>
      <c r="E5" s="53" t="s">
        <v>3</v>
      </c>
      <c r="F5" s="53" t="s">
        <v>4</v>
      </c>
      <c r="G5" s="53" t="s">
        <v>5</v>
      </c>
      <c r="H5" s="53" t="s">
        <v>6</v>
      </c>
      <c r="I5" s="53" t="s">
        <v>7</v>
      </c>
      <c r="J5" s="53" t="s">
        <v>8</v>
      </c>
      <c r="K5" s="53" t="s">
        <v>9</v>
      </c>
      <c r="L5" s="53" t="s">
        <v>10</v>
      </c>
      <c r="M5" s="53" t="s">
        <v>242</v>
      </c>
      <c r="N5" s="53" t="s">
        <v>243</v>
      </c>
    </row>
    <row r="6" spans="1:14" ht="12.75">
      <c r="A6" s="9" t="s">
        <v>246</v>
      </c>
      <c r="B6" s="70">
        <v>5940</v>
      </c>
      <c r="C6" s="70">
        <v>3</v>
      </c>
      <c r="D6" s="70">
        <v>98</v>
      </c>
      <c r="E6" s="70">
        <v>737</v>
      </c>
      <c r="F6" s="70">
        <v>2407</v>
      </c>
      <c r="G6" s="70">
        <v>1955</v>
      </c>
      <c r="H6" s="70">
        <v>562</v>
      </c>
      <c r="I6" s="70">
        <v>138</v>
      </c>
      <c r="J6" s="70">
        <v>21</v>
      </c>
      <c r="K6" s="70">
        <v>11</v>
      </c>
      <c r="L6" s="70">
        <v>3</v>
      </c>
      <c r="M6" s="70">
        <v>2</v>
      </c>
      <c r="N6" s="70">
        <v>3</v>
      </c>
    </row>
    <row r="7" spans="1:14" ht="12.75">
      <c r="A7" s="9" t="s">
        <v>244</v>
      </c>
      <c r="B7" s="70">
        <v>0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</row>
    <row r="8" spans="1:14" ht="12.75">
      <c r="A8" s="9" t="s">
        <v>11</v>
      </c>
      <c r="B8" s="70">
        <v>0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</row>
    <row r="9" spans="1:14" ht="12.75">
      <c r="A9" s="9" t="s">
        <v>12</v>
      </c>
      <c r="B9" s="70">
        <v>1</v>
      </c>
      <c r="C9" s="70">
        <v>0</v>
      </c>
      <c r="D9" s="70">
        <v>1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</row>
    <row r="10" spans="1:14" ht="12.75">
      <c r="A10" s="9" t="s">
        <v>13</v>
      </c>
      <c r="B10" s="70">
        <v>5</v>
      </c>
      <c r="C10" s="70">
        <v>0</v>
      </c>
      <c r="D10" s="70">
        <v>3</v>
      </c>
      <c r="E10" s="70">
        <v>2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</row>
    <row r="11" spans="1:14" ht="12.75">
      <c r="A11" s="9" t="s">
        <v>14</v>
      </c>
      <c r="B11" s="70">
        <v>8</v>
      </c>
      <c r="C11" s="70">
        <v>0</v>
      </c>
      <c r="D11" s="70">
        <v>6</v>
      </c>
      <c r="E11" s="70">
        <v>2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</row>
    <row r="12" spans="1:14" ht="12.75">
      <c r="A12" s="9" t="s">
        <v>15</v>
      </c>
      <c r="B12" s="70">
        <v>10</v>
      </c>
      <c r="C12" s="70">
        <v>1</v>
      </c>
      <c r="D12" s="70">
        <v>4</v>
      </c>
      <c r="E12" s="70">
        <v>5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</row>
    <row r="13" spans="1:14" ht="12.75">
      <c r="A13" s="9" t="s">
        <v>16</v>
      </c>
      <c r="B13" s="70">
        <v>14</v>
      </c>
      <c r="C13" s="70">
        <v>0</v>
      </c>
      <c r="D13" s="70">
        <v>6</v>
      </c>
      <c r="E13" s="70">
        <v>4</v>
      </c>
      <c r="F13" s="70">
        <v>2</v>
      </c>
      <c r="G13" s="70">
        <v>1</v>
      </c>
      <c r="H13" s="70">
        <v>1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</row>
    <row r="14" spans="1:14" ht="12.75">
      <c r="A14" s="9" t="s">
        <v>17</v>
      </c>
      <c r="B14" s="70">
        <v>24</v>
      </c>
      <c r="C14" s="70">
        <v>1</v>
      </c>
      <c r="D14" s="70">
        <v>8</v>
      </c>
      <c r="E14" s="70">
        <v>9</v>
      </c>
      <c r="F14" s="70">
        <v>4</v>
      </c>
      <c r="G14" s="70">
        <v>1</v>
      </c>
      <c r="H14" s="70">
        <v>1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</row>
    <row r="15" spans="1:14" ht="12.75">
      <c r="A15" s="9" t="s">
        <v>18</v>
      </c>
      <c r="B15" s="70">
        <v>50</v>
      </c>
      <c r="C15" s="70">
        <v>0</v>
      </c>
      <c r="D15" s="70">
        <v>11</v>
      </c>
      <c r="E15" s="70">
        <v>22</v>
      </c>
      <c r="F15" s="70">
        <v>13</v>
      </c>
      <c r="G15" s="70">
        <v>2</v>
      </c>
      <c r="H15" s="70">
        <v>1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1</v>
      </c>
    </row>
    <row r="16" spans="1:14" ht="12.75">
      <c r="A16" s="9" t="s">
        <v>19</v>
      </c>
      <c r="B16" s="70">
        <v>50</v>
      </c>
      <c r="C16" s="70">
        <v>0</v>
      </c>
      <c r="D16" s="70">
        <v>15</v>
      </c>
      <c r="E16" s="70">
        <v>19</v>
      </c>
      <c r="F16" s="70">
        <v>10</v>
      </c>
      <c r="G16" s="70">
        <v>4</v>
      </c>
      <c r="H16" s="70">
        <v>2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</row>
    <row r="17" spans="1:14" ht="12.75">
      <c r="A17" s="9" t="s">
        <v>20</v>
      </c>
      <c r="B17" s="70">
        <v>77</v>
      </c>
      <c r="C17" s="70">
        <v>1</v>
      </c>
      <c r="D17" s="70">
        <v>12</v>
      </c>
      <c r="E17" s="70">
        <v>39</v>
      </c>
      <c r="F17" s="70">
        <v>22</v>
      </c>
      <c r="G17" s="70">
        <v>1</v>
      </c>
      <c r="H17" s="70">
        <v>0</v>
      </c>
      <c r="I17" s="70">
        <v>0</v>
      </c>
      <c r="J17" s="70">
        <v>0</v>
      </c>
      <c r="K17" s="70">
        <v>1</v>
      </c>
      <c r="L17" s="70">
        <v>0</v>
      </c>
      <c r="M17" s="70">
        <v>0</v>
      </c>
      <c r="N17" s="70">
        <v>1</v>
      </c>
    </row>
    <row r="18" spans="1:14" ht="12.75">
      <c r="A18" s="9" t="s">
        <v>21</v>
      </c>
      <c r="B18" s="70">
        <v>109</v>
      </c>
      <c r="C18" s="70">
        <v>0</v>
      </c>
      <c r="D18" s="70">
        <v>10</v>
      </c>
      <c r="E18" s="70">
        <v>48</v>
      </c>
      <c r="F18" s="70">
        <v>35</v>
      </c>
      <c r="G18" s="70">
        <v>12</v>
      </c>
      <c r="H18" s="70">
        <v>4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</row>
    <row r="19" spans="1:14" ht="12.75">
      <c r="A19" s="9" t="s">
        <v>22</v>
      </c>
      <c r="B19" s="70">
        <v>131</v>
      </c>
      <c r="C19" s="70">
        <v>0</v>
      </c>
      <c r="D19" s="70">
        <v>6</v>
      </c>
      <c r="E19" s="70">
        <v>73</v>
      </c>
      <c r="F19" s="70">
        <v>38</v>
      </c>
      <c r="G19" s="70">
        <v>9</v>
      </c>
      <c r="H19" s="70">
        <v>3</v>
      </c>
      <c r="I19" s="70">
        <v>2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</row>
    <row r="20" spans="1:14" ht="12.75">
      <c r="A20" s="9" t="s">
        <v>23</v>
      </c>
      <c r="B20" s="70">
        <v>233</v>
      </c>
      <c r="C20" s="70">
        <v>0</v>
      </c>
      <c r="D20" s="70">
        <v>4</v>
      </c>
      <c r="E20" s="70">
        <v>113</v>
      </c>
      <c r="F20" s="70">
        <v>87</v>
      </c>
      <c r="G20" s="70">
        <v>25</v>
      </c>
      <c r="H20" s="70">
        <v>4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</row>
    <row r="21" spans="1:14" ht="12.75">
      <c r="A21" s="9" t="s">
        <v>24</v>
      </c>
      <c r="B21" s="70">
        <v>332</v>
      </c>
      <c r="C21" s="70">
        <v>0</v>
      </c>
      <c r="D21" s="70">
        <v>2</v>
      </c>
      <c r="E21" s="70">
        <v>138</v>
      </c>
      <c r="F21" s="70">
        <v>153</v>
      </c>
      <c r="G21" s="70">
        <v>31</v>
      </c>
      <c r="H21" s="70">
        <v>5</v>
      </c>
      <c r="I21" s="70">
        <v>1</v>
      </c>
      <c r="J21" s="70">
        <v>2</v>
      </c>
      <c r="K21" s="70">
        <v>0</v>
      </c>
      <c r="L21" s="70">
        <v>0</v>
      </c>
      <c r="M21" s="70">
        <v>0</v>
      </c>
      <c r="N21" s="70">
        <v>0</v>
      </c>
    </row>
    <row r="22" spans="1:14" ht="12.75">
      <c r="A22" s="9" t="s">
        <v>25</v>
      </c>
      <c r="B22" s="70">
        <v>401</v>
      </c>
      <c r="C22" s="70">
        <v>0</v>
      </c>
      <c r="D22" s="70">
        <v>3</v>
      </c>
      <c r="E22" s="70">
        <v>87</v>
      </c>
      <c r="F22" s="70">
        <v>249</v>
      </c>
      <c r="G22" s="70">
        <v>50</v>
      </c>
      <c r="H22" s="70">
        <v>8</v>
      </c>
      <c r="I22" s="70">
        <v>4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</row>
    <row r="23" spans="1:14" ht="12.75">
      <c r="A23" s="9" t="s">
        <v>26</v>
      </c>
      <c r="B23" s="70">
        <v>474</v>
      </c>
      <c r="C23" s="70">
        <v>0</v>
      </c>
      <c r="D23" s="70">
        <v>0</v>
      </c>
      <c r="E23" s="70">
        <v>50</v>
      </c>
      <c r="F23" s="70">
        <v>338</v>
      </c>
      <c r="G23" s="70">
        <v>70</v>
      </c>
      <c r="H23" s="70">
        <v>13</v>
      </c>
      <c r="I23" s="70">
        <v>3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</row>
    <row r="24" spans="1:14" ht="12.75">
      <c r="A24" s="9" t="s">
        <v>27</v>
      </c>
      <c r="B24" s="70">
        <v>581</v>
      </c>
      <c r="C24" s="70">
        <v>0</v>
      </c>
      <c r="D24" s="70">
        <v>2</v>
      </c>
      <c r="E24" s="70">
        <v>55</v>
      </c>
      <c r="F24" s="70">
        <v>377</v>
      </c>
      <c r="G24" s="70">
        <v>121</v>
      </c>
      <c r="H24" s="70">
        <v>22</v>
      </c>
      <c r="I24" s="70">
        <v>2</v>
      </c>
      <c r="J24" s="70">
        <v>0</v>
      </c>
      <c r="K24" s="70">
        <v>0</v>
      </c>
      <c r="L24" s="70">
        <v>0</v>
      </c>
      <c r="M24" s="70">
        <v>1</v>
      </c>
      <c r="N24" s="70">
        <v>1</v>
      </c>
    </row>
    <row r="25" spans="1:14" ht="12.75">
      <c r="A25" s="9" t="s">
        <v>28</v>
      </c>
      <c r="B25" s="70">
        <v>576</v>
      </c>
      <c r="C25" s="70">
        <v>0</v>
      </c>
      <c r="D25" s="70">
        <v>0</v>
      </c>
      <c r="E25" s="70">
        <v>28</v>
      </c>
      <c r="F25" s="70">
        <v>362</v>
      </c>
      <c r="G25" s="70">
        <v>158</v>
      </c>
      <c r="H25" s="70">
        <v>22</v>
      </c>
      <c r="I25" s="70">
        <v>6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</row>
    <row r="26" spans="1:14" ht="12.75">
      <c r="A26" s="9" t="s">
        <v>29</v>
      </c>
      <c r="B26" s="70">
        <v>560</v>
      </c>
      <c r="C26" s="70">
        <v>0</v>
      </c>
      <c r="D26" s="70">
        <v>2</v>
      </c>
      <c r="E26" s="70">
        <v>10</v>
      </c>
      <c r="F26" s="70">
        <v>268</v>
      </c>
      <c r="G26" s="70">
        <v>236</v>
      </c>
      <c r="H26" s="70">
        <v>37</v>
      </c>
      <c r="I26" s="70">
        <v>5</v>
      </c>
      <c r="J26" s="70">
        <v>2</v>
      </c>
      <c r="K26" s="70">
        <v>0</v>
      </c>
      <c r="L26" s="70">
        <v>0</v>
      </c>
      <c r="M26" s="70">
        <v>0</v>
      </c>
      <c r="N26" s="70">
        <v>0</v>
      </c>
    </row>
    <row r="27" spans="1:14" ht="12.75">
      <c r="A27" s="9" t="s">
        <v>30</v>
      </c>
      <c r="B27" s="70">
        <v>554</v>
      </c>
      <c r="C27" s="70">
        <v>0</v>
      </c>
      <c r="D27" s="70">
        <v>1</v>
      </c>
      <c r="E27" s="70">
        <v>9</v>
      </c>
      <c r="F27" s="70">
        <v>204</v>
      </c>
      <c r="G27" s="70">
        <v>289</v>
      </c>
      <c r="H27" s="70">
        <v>39</v>
      </c>
      <c r="I27" s="70">
        <v>11</v>
      </c>
      <c r="J27" s="70">
        <v>0</v>
      </c>
      <c r="K27" s="70">
        <v>0</v>
      </c>
      <c r="L27" s="70">
        <v>0</v>
      </c>
      <c r="M27" s="70">
        <v>1</v>
      </c>
      <c r="N27" s="70">
        <v>0</v>
      </c>
    </row>
    <row r="28" spans="1:14" ht="12.75">
      <c r="A28" s="9" t="s">
        <v>31</v>
      </c>
      <c r="B28" s="70">
        <v>489</v>
      </c>
      <c r="C28" s="70">
        <v>0</v>
      </c>
      <c r="D28" s="70">
        <v>1</v>
      </c>
      <c r="E28" s="70">
        <v>7</v>
      </c>
      <c r="F28" s="70">
        <v>107</v>
      </c>
      <c r="G28" s="70">
        <v>310</v>
      </c>
      <c r="H28" s="70">
        <v>51</v>
      </c>
      <c r="I28" s="70">
        <v>10</v>
      </c>
      <c r="J28" s="70">
        <v>1</v>
      </c>
      <c r="K28" s="70">
        <v>2</v>
      </c>
      <c r="L28" s="70">
        <v>0</v>
      </c>
      <c r="M28" s="70">
        <v>0</v>
      </c>
      <c r="N28" s="70">
        <v>0</v>
      </c>
    </row>
    <row r="29" spans="1:14" ht="12.75">
      <c r="A29" s="9" t="s">
        <v>32</v>
      </c>
      <c r="B29" s="70">
        <v>376</v>
      </c>
      <c r="C29" s="70">
        <v>0</v>
      </c>
      <c r="D29" s="70">
        <v>1</v>
      </c>
      <c r="E29" s="70">
        <v>9</v>
      </c>
      <c r="F29" s="70">
        <v>57</v>
      </c>
      <c r="G29" s="70">
        <v>241</v>
      </c>
      <c r="H29" s="70">
        <v>53</v>
      </c>
      <c r="I29" s="70">
        <v>12</v>
      </c>
      <c r="J29" s="70">
        <v>1</v>
      </c>
      <c r="K29" s="70">
        <v>2</v>
      </c>
      <c r="L29" s="70">
        <v>0</v>
      </c>
      <c r="M29" s="70">
        <v>0</v>
      </c>
      <c r="N29" s="70">
        <v>0</v>
      </c>
    </row>
    <row r="30" spans="1:14" ht="12.75">
      <c r="A30" s="9" t="s">
        <v>33</v>
      </c>
      <c r="B30" s="70">
        <v>306</v>
      </c>
      <c r="C30" s="70">
        <v>0</v>
      </c>
      <c r="D30" s="70">
        <v>0</v>
      </c>
      <c r="E30" s="70">
        <v>2</v>
      </c>
      <c r="F30" s="70">
        <v>31</v>
      </c>
      <c r="G30" s="70">
        <v>180</v>
      </c>
      <c r="H30" s="70">
        <v>78</v>
      </c>
      <c r="I30" s="70">
        <v>12</v>
      </c>
      <c r="J30" s="70">
        <v>1</v>
      </c>
      <c r="K30" s="70">
        <v>2</v>
      </c>
      <c r="L30" s="70">
        <v>0</v>
      </c>
      <c r="M30" s="70">
        <v>0</v>
      </c>
      <c r="N30" s="70">
        <v>0</v>
      </c>
    </row>
    <row r="31" spans="1:14" ht="12.75">
      <c r="A31" s="9" t="s">
        <v>34</v>
      </c>
      <c r="B31" s="70">
        <v>211</v>
      </c>
      <c r="C31" s="70">
        <v>0</v>
      </c>
      <c r="D31" s="70">
        <v>0</v>
      </c>
      <c r="E31" s="70">
        <v>3</v>
      </c>
      <c r="F31" s="70">
        <v>15</v>
      </c>
      <c r="G31" s="70">
        <v>112</v>
      </c>
      <c r="H31" s="70">
        <v>67</v>
      </c>
      <c r="I31" s="70">
        <v>10</v>
      </c>
      <c r="J31" s="70">
        <v>1</v>
      </c>
      <c r="K31" s="70">
        <v>3</v>
      </c>
      <c r="L31" s="70">
        <v>0</v>
      </c>
      <c r="M31" s="70">
        <v>0</v>
      </c>
      <c r="N31" s="70">
        <v>0</v>
      </c>
    </row>
    <row r="32" spans="1:14" ht="12.75">
      <c r="A32" s="9" t="s">
        <v>35</v>
      </c>
      <c r="B32" s="70">
        <v>148</v>
      </c>
      <c r="C32" s="70">
        <v>0</v>
      </c>
      <c r="D32" s="70">
        <v>0</v>
      </c>
      <c r="E32" s="70">
        <v>1</v>
      </c>
      <c r="F32" s="70">
        <v>17</v>
      </c>
      <c r="G32" s="70">
        <v>56</v>
      </c>
      <c r="H32" s="70">
        <v>60</v>
      </c>
      <c r="I32" s="70">
        <v>12</v>
      </c>
      <c r="J32" s="70">
        <v>2</v>
      </c>
      <c r="K32" s="70">
        <v>0</v>
      </c>
      <c r="L32" s="70">
        <v>0</v>
      </c>
      <c r="M32" s="70">
        <v>0</v>
      </c>
      <c r="N32" s="70">
        <v>0</v>
      </c>
    </row>
    <row r="33" spans="1:14" ht="12.75">
      <c r="A33" s="9" t="s">
        <v>36</v>
      </c>
      <c r="B33" s="70">
        <v>87</v>
      </c>
      <c r="C33" s="70">
        <v>0</v>
      </c>
      <c r="D33" s="70">
        <v>0</v>
      </c>
      <c r="E33" s="70">
        <v>0</v>
      </c>
      <c r="F33" s="70">
        <v>7</v>
      </c>
      <c r="G33" s="70">
        <v>23</v>
      </c>
      <c r="H33" s="70">
        <v>39</v>
      </c>
      <c r="I33" s="70">
        <v>15</v>
      </c>
      <c r="J33" s="70">
        <v>2</v>
      </c>
      <c r="K33" s="70">
        <v>0</v>
      </c>
      <c r="L33" s="70">
        <v>1</v>
      </c>
      <c r="M33" s="70">
        <v>0</v>
      </c>
      <c r="N33" s="70">
        <v>0</v>
      </c>
    </row>
    <row r="34" spans="1:14" ht="12.75">
      <c r="A34" s="9" t="s">
        <v>37</v>
      </c>
      <c r="B34" s="70">
        <v>60</v>
      </c>
      <c r="C34" s="70">
        <v>0</v>
      </c>
      <c r="D34" s="70">
        <v>0</v>
      </c>
      <c r="E34" s="70">
        <v>1</v>
      </c>
      <c r="F34" s="70">
        <v>6</v>
      </c>
      <c r="G34" s="70">
        <v>12</v>
      </c>
      <c r="H34" s="70">
        <v>30</v>
      </c>
      <c r="I34" s="70">
        <v>9</v>
      </c>
      <c r="J34" s="70">
        <v>1</v>
      </c>
      <c r="K34" s="70">
        <v>0</v>
      </c>
      <c r="L34" s="70">
        <v>1</v>
      </c>
      <c r="M34" s="70">
        <v>0</v>
      </c>
      <c r="N34" s="70">
        <v>0</v>
      </c>
    </row>
    <row r="35" spans="1:14" ht="12.75">
      <c r="A35" s="9" t="s">
        <v>38</v>
      </c>
      <c r="B35" s="70">
        <v>24</v>
      </c>
      <c r="C35" s="70">
        <v>0</v>
      </c>
      <c r="D35" s="70">
        <v>0</v>
      </c>
      <c r="E35" s="70">
        <v>0</v>
      </c>
      <c r="F35" s="70">
        <v>2</v>
      </c>
      <c r="G35" s="70">
        <v>6</v>
      </c>
      <c r="H35" s="70">
        <v>8</v>
      </c>
      <c r="I35" s="70">
        <v>6</v>
      </c>
      <c r="J35" s="70">
        <v>1</v>
      </c>
      <c r="K35" s="70">
        <v>1</v>
      </c>
      <c r="L35" s="70">
        <v>0</v>
      </c>
      <c r="M35" s="70">
        <v>0</v>
      </c>
      <c r="N35" s="70">
        <v>0</v>
      </c>
    </row>
    <row r="36" spans="1:14" ht="12.75">
      <c r="A36" s="9" t="s">
        <v>39</v>
      </c>
      <c r="B36" s="70">
        <v>25</v>
      </c>
      <c r="C36" s="70">
        <v>0</v>
      </c>
      <c r="D36" s="70">
        <v>0</v>
      </c>
      <c r="E36" s="70">
        <v>1</v>
      </c>
      <c r="F36" s="70">
        <v>1</v>
      </c>
      <c r="G36" s="70">
        <v>1</v>
      </c>
      <c r="H36" s="70">
        <v>10</v>
      </c>
      <c r="I36" s="70">
        <v>10</v>
      </c>
      <c r="J36" s="70">
        <v>2</v>
      </c>
      <c r="K36" s="70">
        <v>0</v>
      </c>
      <c r="L36" s="70">
        <v>0</v>
      </c>
      <c r="M36" s="70">
        <v>0</v>
      </c>
      <c r="N36" s="70">
        <v>0</v>
      </c>
    </row>
    <row r="37" spans="1:14" ht="12.75">
      <c r="A37" s="9" t="s">
        <v>40</v>
      </c>
      <c r="B37" s="70">
        <v>8</v>
      </c>
      <c r="C37" s="70">
        <v>0</v>
      </c>
      <c r="D37" s="70">
        <v>0</v>
      </c>
      <c r="E37" s="70">
        <v>0</v>
      </c>
      <c r="F37" s="70">
        <v>1</v>
      </c>
      <c r="G37" s="70">
        <v>2</v>
      </c>
      <c r="H37" s="70">
        <v>1</v>
      </c>
      <c r="I37" s="70">
        <v>3</v>
      </c>
      <c r="J37" s="70">
        <v>1</v>
      </c>
      <c r="K37" s="70">
        <v>0</v>
      </c>
      <c r="L37" s="70">
        <v>0</v>
      </c>
      <c r="M37" s="70">
        <v>0</v>
      </c>
      <c r="N37" s="70">
        <v>0</v>
      </c>
    </row>
    <row r="38" spans="1:14" ht="12.75">
      <c r="A38" s="9" t="s">
        <v>41</v>
      </c>
      <c r="B38" s="70">
        <v>6</v>
      </c>
      <c r="C38" s="70">
        <v>0</v>
      </c>
      <c r="D38" s="70">
        <v>0</v>
      </c>
      <c r="E38" s="70">
        <v>0</v>
      </c>
      <c r="F38" s="70">
        <v>1</v>
      </c>
      <c r="G38" s="70">
        <v>0</v>
      </c>
      <c r="H38" s="70">
        <v>2</v>
      </c>
      <c r="I38" s="70">
        <v>1</v>
      </c>
      <c r="J38" s="70">
        <v>1</v>
      </c>
      <c r="K38" s="70">
        <v>0</v>
      </c>
      <c r="L38" s="70">
        <v>1</v>
      </c>
      <c r="M38" s="70">
        <v>0</v>
      </c>
      <c r="N38" s="70">
        <v>0</v>
      </c>
    </row>
    <row r="39" spans="1:14" ht="12.75">
      <c r="A39" s="9" t="s">
        <v>42</v>
      </c>
      <c r="B39" s="70">
        <v>3</v>
      </c>
      <c r="C39" s="70">
        <v>0</v>
      </c>
      <c r="D39" s="70">
        <v>0</v>
      </c>
      <c r="E39" s="70">
        <v>0</v>
      </c>
      <c r="F39" s="70">
        <v>0</v>
      </c>
      <c r="G39" s="70">
        <v>2</v>
      </c>
      <c r="H39" s="70">
        <v>0</v>
      </c>
      <c r="I39" s="70">
        <v>1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</row>
    <row r="40" spans="1:14" ht="12.75">
      <c r="A40" s="9" t="s">
        <v>43</v>
      </c>
      <c r="B40" s="70">
        <v>3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1</v>
      </c>
      <c r="I40" s="70">
        <v>0</v>
      </c>
      <c r="J40" s="70">
        <v>2</v>
      </c>
      <c r="K40" s="70">
        <v>0</v>
      </c>
      <c r="L40" s="70">
        <v>0</v>
      </c>
      <c r="M40" s="70">
        <v>0</v>
      </c>
      <c r="N40" s="70">
        <v>0</v>
      </c>
    </row>
    <row r="41" spans="1:14" ht="12.75">
      <c r="A41" s="9" t="s">
        <v>44</v>
      </c>
      <c r="B41" s="70">
        <v>3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3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</row>
    <row r="42" spans="1:14" ht="12.75">
      <c r="A42" s="9" t="s">
        <v>45</v>
      </c>
      <c r="B42" s="70">
        <v>1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1</v>
      </c>
      <c r="K42" s="70">
        <v>0</v>
      </c>
      <c r="L42" s="70">
        <v>0</v>
      </c>
      <c r="M42" s="70">
        <v>0</v>
      </c>
      <c r="N42" s="70">
        <v>0</v>
      </c>
    </row>
    <row r="43" spans="1:14" ht="12.75">
      <c r="A43" s="9" t="s">
        <v>245</v>
      </c>
      <c r="B43" s="70">
        <v>0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</row>
  </sheetData>
  <mergeCells count="1">
    <mergeCell ref="B4:N4"/>
  </mergeCells>
  <printOptions/>
  <pageMargins left="0.75" right="0.75" top="1" bottom="1" header="0" footer="0"/>
  <pageSetup fitToHeight="1" fitToWidth="1" horizontalDpi="300" verticalDpi="3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workbookViewId="0" topLeftCell="A1">
      <selection activeCell="A3" sqref="A3"/>
    </sheetView>
  </sheetViews>
  <sheetFormatPr defaultColWidth="11.421875" defaultRowHeight="12.75"/>
  <cols>
    <col min="1" max="1" width="15.57421875" style="9" bestFit="1" customWidth="1"/>
    <col min="2" max="16384" width="11.421875" style="9" customWidth="1"/>
  </cols>
  <sheetData>
    <row r="1" ht="12.75">
      <c r="A1" s="30" t="s">
        <v>203</v>
      </c>
    </row>
    <row r="2" ht="12.75">
      <c r="A2" s="31" t="s">
        <v>194</v>
      </c>
    </row>
    <row r="4" spans="1:14" ht="25.5">
      <c r="A4" s="46"/>
      <c r="B4" s="45" t="s">
        <v>247</v>
      </c>
      <c r="C4" s="45" t="s">
        <v>240</v>
      </c>
      <c r="D4" s="45" t="s">
        <v>2</v>
      </c>
      <c r="E4" s="45" t="s">
        <v>3</v>
      </c>
      <c r="F4" s="45" t="s">
        <v>4</v>
      </c>
      <c r="G4" s="45" t="s">
        <v>5</v>
      </c>
      <c r="H4" s="45" t="s">
        <v>6</v>
      </c>
      <c r="I4" s="45" t="s">
        <v>7</v>
      </c>
      <c r="J4" s="45" t="s">
        <v>8</v>
      </c>
      <c r="K4" s="45" t="s">
        <v>9</v>
      </c>
      <c r="L4" s="45" t="s">
        <v>10</v>
      </c>
      <c r="M4" s="45" t="s">
        <v>242</v>
      </c>
      <c r="N4" s="45" t="s">
        <v>243</v>
      </c>
    </row>
    <row r="5" spans="1:14" ht="12.75">
      <c r="A5" s="9" t="s">
        <v>247</v>
      </c>
      <c r="B5" s="70">
        <v>2258</v>
      </c>
      <c r="C5" s="70">
        <v>51</v>
      </c>
      <c r="D5" s="70">
        <v>263</v>
      </c>
      <c r="E5" s="70">
        <v>474</v>
      </c>
      <c r="F5" s="70">
        <v>533</v>
      </c>
      <c r="G5" s="70">
        <v>376</v>
      </c>
      <c r="H5" s="70">
        <v>183</v>
      </c>
      <c r="I5" s="70">
        <v>67</v>
      </c>
      <c r="J5" s="70">
        <v>27</v>
      </c>
      <c r="K5" s="70">
        <v>8</v>
      </c>
      <c r="L5" s="70">
        <v>2</v>
      </c>
      <c r="M5" s="70">
        <v>0</v>
      </c>
      <c r="N5" s="70">
        <v>274</v>
      </c>
    </row>
  </sheetData>
  <printOptions/>
  <pageMargins left="0.75" right="0.75" top="1" bottom="1" header="0" footer="0"/>
  <pageSetup fitToHeight="1" fitToWidth="1"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A1" sqref="A1"/>
    </sheetView>
  </sheetViews>
  <sheetFormatPr defaultColWidth="11.421875" defaultRowHeight="12.75"/>
  <cols>
    <col min="1" max="1" width="14.00390625" style="8" bestFit="1" customWidth="1"/>
    <col min="2" max="10" width="9.7109375" style="8" customWidth="1"/>
    <col min="11" max="16384" width="11.421875" style="8" customWidth="1"/>
  </cols>
  <sheetData>
    <row r="1" ht="12.75">
      <c r="A1" s="6" t="s">
        <v>204</v>
      </c>
    </row>
    <row r="2" ht="12.75">
      <c r="A2" s="7" t="s">
        <v>195</v>
      </c>
    </row>
    <row r="4" spans="1:10" ht="12.75">
      <c r="A4" s="48"/>
      <c r="B4" s="81" t="s">
        <v>215</v>
      </c>
      <c r="C4" s="81"/>
      <c r="D4" s="81"/>
      <c r="E4" s="81" t="s">
        <v>218</v>
      </c>
      <c r="F4" s="81"/>
      <c r="G4" s="81"/>
      <c r="H4" s="81" t="s">
        <v>219</v>
      </c>
      <c r="I4" s="81"/>
      <c r="J4" s="81"/>
    </row>
    <row r="5" spans="1:10" ht="12.75">
      <c r="A5" s="48"/>
      <c r="B5" s="50" t="s">
        <v>187</v>
      </c>
      <c r="C5" s="50" t="s">
        <v>216</v>
      </c>
      <c r="D5" s="50" t="s">
        <v>217</v>
      </c>
      <c r="E5" s="50" t="s">
        <v>187</v>
      </c>
      <c r="F5" s="50" t="s">
        <v>216</v>
      </c>
      <c r="G5" s="50" t="s">
        <v>217</v>
      </c>
      <c r="H5" s="50" t="s">
        <v>187</v>
      </c>
      <c r="I5" s="50" t="s">
        <v>216</v>
      </c>
      <c r="J5" s="50" t="s">
        <v>217</v>
      </c>
    </row>
    <row r="6" spans="1:10" ht="21" customHeight="1">
      <c r="A6" s="8" t="s">
        <v>187</v>
      </c>
      <c r="B6" s="13">
        <v>8198</v>
      </c>
      <c r="C6" s="13">
        <v>4218</v>
      </c>
      <c r="D6" s="13">
        <v>3980</v>
      </c>
      <c r="E6" s="13">
        <v>5940</v>
      </c>
      <c r="F6" s="13">
        <v>3036</v>
      </c>
      <c r="G6" s="13">
        <v>2904</v>
      </c>
      <c r="H6" s="13">
        <v>2258</v>
      </c>
      <c r="I6" s="13">
        <v>1182</v>
      </c>
      <c r="J6" s="13">
        <v>1076</v>
      </c>
    </row>
    <row r="7" spans="1:10" ht="12.75">
      <c r="A7" s="8" t="s">
        <v>244</v>
      </c>
      <c r="B7" s="13">
        <v>7</v>
      </c>
      <c r="C7" s="13">
        <v>2</v>
      </c>
      <c r="D7" s="13">
        <v>5</v>
      </c>
      <c r="E7" s="13">
        <v>0</v>
      </c>
      <c r="F7" s="13">
        <v>0</v>
      </c>
      <c r="G7" s="13">
        <v>0</v>
      </c>
      <c r="H7" s="13">
        <v>7</v>
      </c>
      <c r="I7" s="13">
        <v>2</v>
      </c>
      <c r="J7" s="13">
        <v>5</v>
      </c>
    </row>
    <row r="8" spans="1:10" ht="12.75">
      <c r="A8" s="8" t="s">
        <v>11</v>
      </c>
      <c r="B8" s="13">
        <v>4</v>
      </c>
      <c r="C8" s="13">
        <v>2</v>
      </c>
      <c r="D8" s="13">
        <v>2</v>
      </c>
      <c r="E8" s="13">
        <v>0</v>
      </c>
      <c r="F8" s="13">
        <v>0</v>
      </c>
      <c r="G8" s="13">
        <v>0</v>
      </c>
      <c r="H8" s="13">
        <v>4</v>
      </c>
      <c r="I8" s="13">
        <v>2</v>
      </c>
      <c r="J8" s="13">
        <v>2</v>
      </c>
    </row>
    <row r="9" spans="1:10" ht="12.75">
      <c r="A9" s="8" t="s">
        <v>12</v>
      </c>
      <c r="B9" s="13">
        <v>23</v>
      </c>
      <c r="C9" s="13">
        <v>15</v>
      </c>
      <c r="D9" s="13">
        <v>8</v>
      </c>
      <c r="E9" s="13">
        <v>1</v>
      </c>
      <c r="F9" s="13">
        <v>1</v>
      </c>
      <c r="G9" s="13">
        <v>0</v>
      </c>
      <c r="H9" s="13">
        <v>22</v>
      </c>
      <c r="I9" s="13">
        <v>14</v>
      </c>
      <c r="J9" s="13">
        <v>8</v>
      </c>
    </row>
    <row r="10" spans="1:10" ht="12.75">
      <c r="A10" s="8" t="s">
        <v>13</v>
      </c>
      <c r="B10" s="13">
        <v>36</v>
      </c>
      <c r="C10" s="13">
        <v>20</v>
      </c>
      <c r="D10" s="13">
        <v>16</v>
      </c>
      <c r="E10" s="13">
        <v>5</v>
      </c>
      <c r="F10" s="13">
        <v>2</v>
      </c>
      <c r="G10" s="13">
        <v>3</v>
      </c>
      <c r="H10" s="13">
        <v>31</v>
      </c>
      <c r="I10" s="13">
        <v>18</v>
      </c>
      <c r="J10" s="13">
        <v>13</v>
      </c>
    </row>
    <row r="11" spans="1:10" ht="12.75">
      <c r="A11" s="8" t="s">
        <v>14</v>
      </c>
      <c r="B11" s="13">
        <v>56</v>
      </c>
      <c r="C11" s="13">
        <v>25</v>
      </c>
      <c r="D11" s="13">
        <v>31</v>
      </c>
      <c r="E11" s="13">
        <v>8</v>
      </c>
      <c r="F11" s="13">
        <v>3</v>
      </c>
      <c r="G11" s="13">
        <v>5</v>
      </c>
      <c r="H11" s="13">
        <v>48</v>
      </c>
      <c r="I11" s="13">
        <v>22</v>
      </c>
      <c r="J11" s="13">
        <v>26</v>
      </c>
    </row>
    <row r="12" spans="1:10" ht="12.75">
      <c r="A12" s="8" t="s">
        <v>15</v>
      </c>
      <c r="B12" s="13">
        <v>62</v>
      </c>
      <c r="C12" s="13">
        <v>36</v>
      </c>
      <c r="D12" s="13">
        <v>26</v>
      </c>
      <c r="E12" s="13">
        <v>10</v>
      </c>
      <c r="F12" s="13">
        <v>6</v>
      </c>
      <c r="G12" s="13">
        <v>4</v>
      </c>
      <c r="H12" s="13">
        <v>52</v>
      </c>
      <c r="I12" s="13">
        <v>30</v>
      </c>
      <c r="J12" s="13">
        <v>22</v>
      </c>
    </row>
    <row r="13" spans="1:10" ht="12.75">
      <c r="A13" s="8" t="s">
        <v>16</v>
      </c>
      <c r="B13" s="13">
        <v>100</v>
      </c>
      <c r="C13" s="13">
        <v>52</v>
      </c>
      <c r="D13" s="13">
        <v>48</v>
      </c>
      <c r="E13" s="13">
        <v>14</v>
      </c>
      <c r="F13" s="13">
        <v>5</v>
      </c>
      <c r="G13" s="13">
        <v>9</v>
      </c>
      <c r="H13" s="13">
        <v>86</v>
      </c>
      <c r="I13" s="13">
        <v>47</v>
      </c>
      <c r="J13" s="13">
        <v>39</v>
      </c>
    </row>
    <row r="14" spans="1:10" ht="12.75">
      <c r="A14" s="8" t="s">
        <v>17</v>
      </c>
      <c r="B14" s="13">
        <v>109</v>
      </c>
      <c r="C14" s="13">
        <v>61</v>
      </c>
      <c r="D14" s="13">
        <v>48</v>
      </c>
      <c r="E14" s="13">
        <v>24</v>
      </c>
      <c r="F14" s="13">
        <v>12</v>
      </c>
      <c r="G14" s="13">
        <v>12</v>
      </c>
      <c r="H14" s="13">
        <v>85</v>
      </c>
      <c r="I14" s="13">
        <v>49</v>
      </c>
      <c r="J14" s="13">
        <v>36</v>
      </c>
    </row>
    <row r="15" spans="1:10" ht="12.75">
      <c r="A15" s="8" t="s">
        <v>18</v>
      </c>
      <c r="B15" s="13">
        <v>153</v>
      </c>
      <c r="C15" s="13">
        <v>79</v>
      </c>
      <c r="D15" s="13">
        <v>74</v>
      </c>
      <c r="E15" s="13">
        <v>50</v>
      </c>
      <c r="F15" s="13">
        <v>23</v>
      </c>
      <c r="G15" s="13">
        <v>27</v>
      </c>
      <c r="H15" s="13">
        <v>103</v>
      </c>
      <c r="I15" s="13">
        <v>56</v>
      </c>
      <c r="J15" s="13">
        <v>47</v>
      </c>
    </row>
    <row r="16" spans="1:10" ht="12.75">
      <c r="A16" s="8" t="s">
        <v>19</v>
      </c>
      <c r="B16" s="13">
        <v>155</v>
      </c>
      <c r="C16" s="13">
        <v>73</v>
      </c>
      <c r="D16" s="13">
        <v>82</v>
      </c>
      <c r="E16" s="13">
        <v>50</v>
      </c>
      <c r="F16" s="13">
        <v>18</v>
      </c>
      <c r="G16" s="13">
        <v>32</v>
      </c>
      <c r="H16" s="13">
        <v>105</v>
      </c>
      <c r="I16" s="13">
        <v>55</v>
      </c>
      <c r="J16" s="13">
        <v>50</v>
      </c>
    </row>
    <row r="17" spans="1:10" ht="12.75">
      <c r="A17" s="8" t="s">
        <v>20</v>
      </c>
      <c r="B17" s="13">
        <v>196</v>
      </c>
      <c r="C17" s="13">
        <v>100</v>
      </c>
      <c r="D17" s="13">
        <v>96</v>
      </c>
      <c r="E17" s="13">
        <v>77</v>
      </c>
      <c r="F17" s="13">
        <v>37</v>
      </c>
      <c r="G17" s="13">
        <v>40</v>
      </c>
      <c r="H17" s="13">
        <v>119</v>
      </c>
      <c r="I17" s="13">
        <v>63</v>
      </c>
      <c r="J17" s="13">
        <v>56</v>
      </c>
    </row>
    <row r="18" spans="1:10" ht="12.75">
      <c r="A18" s="8" t="s">
        <v>21</v>
      </c>
      <c r="B18" s="13">
        <v>229</v>
      </c>
      <c r="C18" s="13">
        <v>117</v>
      </c>
      <c r="D18" s="13">
        <v>112</v>
      </c>
      <c r="E18" s="13">
        <v>109</v>
      </c>
      <c r="F18" s="13">
        <v>58</v>
      </c>
      <c r="G18" s="13">
        <v>51</v>
      </c>
      <c r="H18" s="13">
        <v>120</v>
      </c>
      <c r="I18" s="13">
        <v>59</v>
      </c>
      <c r="J18" s="13">
        <v>61</v>
      </c>
    </row>
    <row r="19" spans="1:10" ht="12.75">
      <c r="A19" s="8" t="s">
        <v>22</v>
      </c>
      <c r="B19" s="13">
        <v>253</v>
      </c>
      <c r="C19" s="13">
        <v>129</v>
      </c>
      <c r="D19" s="13">
        <v>124</v>
      </c>
      <c r="E19" s="13">
        <v>131</v>
      </c>
      <c r="F19" s="13">
        <v>61</v>
      </c>
      <c r="G19" s="13">
        <v>70</v>
      </c>
      <c r="H19" s="13">
        <v>122</v>
      </c>
      <c r="I19" s="13">
        <v>68</v>
      </c>
      <c r="J19" s="13">
        <v>54</v>
      </c>
    </row>
    <row r="20" spans="1:10" ht="12.75">
      <c r="A20" s="8" t="s">
        <v>23</v>
      </c>
      <c r="B20" s="13">
        <v>350</v>
      </c>
      <c r="C20" s="13">
        <v>167</v>
      </c>
      <c r="D20" s="13">
        <v>183</v>
      </c>
      <c r="E20" s="13">
        <v>233</v>
      </c>
      <c r="F20" s="13">
        <v>113</v>
      </c>
      <c r="G20" s="13">
        <v>120</v>
      </c>
      <c r="H20" s="13">
        <v>117</v>
      </c>
      <c r="I20" s="13">
        <v>54</v>
      </c>
      <c r="J20" s="13">
        <v>63</v>
      </c>
    </row>
    <row r="21" spans="1:10" ht="12.75">
      <c r="A21" s="8" t="s">
        <v>24</v>
      </c>
      <c r="B21" s="13">
        <v>443</v>
      </c>
      <c r="C21" s="13">
        <v>237</v>
      </c>
      <c r="D21" s="13">
        <v>206</v>
      </c>
      <c r="E21" s="13">
        <v>332</v>
      </c>
      <c r="F21" s="13">
        <v>172</v>
      </c>
      <c r="G21" s="13">
        <v>160</v>
      </c>
      <c r="H21" s="13">
        <v>111</v>
      </c>
      <c r="I21" s="13">
        <v>65</v>
      </c>
      <c r="J21" s="13">
        <v>46</v>
      </c>
    </row>
    <row r="22" spans="1:10" ht="12.75">
      <c r="A22" s="8" t="s">
        <v>25</v>
      </c>
      <c r="B22" s="13">
        <v>509</v>
      </c>
      <c r="C22" s="13">
        <v>280</v>
      </c>
      <c r="D22" s="13">
        <v>229</v>
      </c>
      <c r="E22" s="13">
        <v>401</v>
      </c>
      <c r="F22" s="13">
        <v>222</v>
      </c>
      <c r="G22" s="13">
        <v>179</v>
      </c>
      <c r="H22" s="13">
        <v>108</v>
      </c>
      <c r="I22" s="13">
        <v>58</v>
      </c>
      <c r="J22" s="13">
        <v>50</v>
      </c>
    </row>
    <row r="23" spans="1:10" ht="12.75">
      <c r="A23" s="8" t="s">
        <v>26</v>
      </c>
      <c r="B23" s="13">
        <v>583</v>
      </c>
      <c r="C23" s="13">
        <v>293</v>
      </c>
      <c r="D23" s="13">
        <v>290</v>
      </c>
      <c r="E23" s="13">
        <v>474</v>
      </c>
      <c r="F23" s="13">
        <v>241</v>
      </c>
      <c r="G23" s="13">
        <v>233</v>
      </c>
      <c r="H23" s="13">
        <v>109</v>
      </c>
      <c r="I23" s="13">
        <v>52</v>
      </c>
      <c r="J23" s="13">
        <v>57</v>
      </c>
    </row>
    <row r="24" spans="1:10" ht="12.75">
      <c r="A24" s="8" t="s">
        <v>27</v>
      </c>
      <c r="B24" s="13">
        <v>706</v>
      </c>
      <c r="C24" s="13">
        <v>369</v>
      </c>
      <c r="D24" s="13">
        <v>337</v>
      </c>
      <c r="E24" s="13">
        <v>581</v>
      </c>
      <c r="F24" s="13">
        <v>304</v>
      </c>
      <c r="G24" s="13">
        <v>277</v>
      </c>
      <c r="H24" s="13">
        <v>125</v>
      </c>
      <c r="I24" s="13">
        <v>65</v>
      </c>
      <c r="J24" s="13">
        <v>60</v>
      </c>
    </row>
    <row r="25" spans="1:10" ht="12.75">
      <c r="A25" s="8" t="s">
        <v>28</v>
      </c>
      <c r="B25" s="13">
        <v>668</v>
      </c>
      <c r="C25" s="13">
        <v>352</v>
      </c>
      <c r="D25" s="13">
        <v>316</v>
      </c>
      <c r="E25" s="13">
        <v>576</v>
      </c>
      <c r="F25" s="13">
        <v>303</v>
      </c>
      <c r="G25" s="13">
        <v>273</v>
      </c>
      <c r="H25" s="13">
        <v>92</v>
      </c>
      <c r="I25" s="13">
        <v>49</v>
      </c>
      <c r="J25" s="13">
        <v>43</v>
      </c>
    </row>
    <row r="26" spans="1:10" ht="12.75">
      <c r="A26" s="8" t="s">
        <v>29</v>
      </c>
      <c r="B26" s="13">
        <v>691</v>
      </c>
      <c r="C26" s="13">
        <v>344</v>
      </c>
      <c r="D26" s="13">
        <v>347</v>
      </c>
      <c r="E26" s="13">
        <v>560</v>
      </c>
      <c r="F26" s="13">
        <v>273</v>
      </c>
      <c r="G26" s="13">
        <v>287</v>
      </c>
      <c r="H26" s="13">
        <v>131</v>
      </c>
      <c r="I26" s="13">
        <v>71</v>
      </c>
      <c r="J26" s="13">
        <v>60</v>
      </c>
    </row>
    <row r="27" spans="1:10" ht="12.75">
      <c r="A27" s="8" t="s">
        <v>30</v>
      </c>
      <c r="B27" s="13">
        <v>656</v>
      </c>
      <c r="C27" s="13">
        <v>335</v>
      </c>
      <c r="D27" s="13">
        <v>321</v>
      </c>
      <c r="E27" s="13">
        <v>554</v>
      </c>
      <c r="F27" s="13">
        <v>288</v>
      </c>
      <c r="G27" s="13">
        <v>266</v>
      </c>
      <c r="H27" s="13">
        <v>102</v>
      </c>
      <c r="I27" s="13">
        <v>47</v>
      </c>
      <c r="J27" s="13">
        <v>55</v>
      </c>
    </row>
    <row r="28" spans="1:10" ht="12.75">
      <c r="A28" s="8" t="s">
        <v>31</v>
      </c>
      <c r="B28" s="13">
        <v>580</v>
      </c>
      <c r="C28" s="13">
        <v>283</v>
      </c>
      <c r="D28" s="13">
        <v>297</v>
      </c>
      <c r="E28" s="13">
        <v>489</v>
      </c>
      <c r="F28" s="13">
        <v>235</v>
      </c>
      <c r="G28" s="13">
        <v>254</v>
      </c>
      <c r="H28" s="13">
        <v>91</v>
      </c>
      <c r="I28" s="13">
        <v>48</v>
      </c>
      <c r="J28" s="13">
        <v>43</v>
      </c>
    </row>
    <row r="29" spans="1:10" ht="12.75">
      <c r="A29" s="8" t="s">
        <v>32</v>
      </c>
      <c r="B29" s="13">
        <v>468</v>
      </c>
      <c r="C29" s="13">
        <v>244</v>
      </c>
      <c r="D29" s="13">
        <v>224</v>
      </c>
      <c r="E29" s="13">
        <v>376</v>
      </c>
      <c r="F29" s="13">
        <v>197</v>
      </c>
      <c r="G29" s="13">
        <v>179</v>
      </c>
      <c r="H29" s="13">
        <v>92</v>
      </c>
      <c r="I29" s="13">
        <v>47</v>
      </c>
      <c r="J29" s="13">
        <v>45</v>
      </c>
    </row>
    <row r="30" spans="1:10" ht="12.75">
      <c r="A30" s="8" t="s">
        <v>33</v>
      </c>
      <c r="B30" s="13">
        <v>386</v>
      </c>
      <c r="C30" s="13">
        <v>202</v>
      </c>
      <c r="D30" s="13">
        <v>184</v>
      </c>
      <c r="E30" s="13">
        <v>306</v>
      </c>
      <c r="F30" s="13">
        <v>167</v>
      </c>
      <c r="G30" s="13">
        <v>139</v>
      </c>
      <c r="H30" s="13">
        <v>80</v>
      </c>
      <c r="I30" s="13">
        <v>35</v>
      </c>
      <c r="J30" s="13">
        <v>45</v>
      </c>
    </row>
    <row r="31" spans="1:10" ht="12.75">
      <c r="A31" s="8" t="s">
        <v>34</v>
      </c>
      <c r="B31" s="13">
        <v>267</v>
      </c>
      <c r="C31" s="13">
        <v>141</v>
      </c>
      <c r="D31" s="13">
        <v>126</v>
      </c>
      <c r="E31" s="13">
        <v>211</v>
      </c>
      <c r="F31" s="13">
        <v>114</v>
      </c>
      <c r="G31" s="13">
        <v>97</v>
      </c>
      <c r="H31" s="13">
        <v>56</v>
      </c>
      <c r="I31" s="13">
        <v>27</v>
      </c>
      <c r="J31" s="13">
        <v>29</v>
      </c>
    </row>
    <row r="32" spans="1:10" ht="12.75">
      <c r="A32" s="8" t="s">
        <v>35</v>
      </c>
      <c r="B32" s="13">
        <v>198</v>
      </c>
      <c r="C32" s="13">
        <v>94</v>
      </c>
      <c r="D32" s="13">
        <v>104</v>
      </c>
      <c r="E32" s="13">
        <v>148</v>
      </c>
      <c r="F32" s="13">
        <v>68</v>
      </c>
      <c r="G32" s="13">
        <v>80</v>
      </c>
      <c r="H32" s="13">
        <v>50</v>
      </c>
      <c r="I32" s="13">
        <v>26</v>
      </c>
      <c r="J32" s="13">
        <v>24</v>
      </c>
    </row>
    <row r="33" spans="1:10" ht="12.75">
      <c r="A33" s="8" t="s">
        <v>36</v>
      </c>
      <c r="B33" s="13">
        <v>121</v>
      </c>
      <c r="C33" s="13">
        <v>68</v>
      </c>
      <c r="D33" s="13">
        <v>53</v>
      </c>
      <c r="E33" s="13">
        <v>87</v>
      </c>
      <c r="F33" s="13">
        <v>46</v>
      </c>
      <c r="G33" s="13">
        <v>41</v>
      </c>
      <c r="H33" s="13">
        <v>34</v>
      </c>
      <c r="I33" s="13">
        <v>22</v>
      </c>
      <c r="J33" s="13">
        <v>12</v>
      </c>
    </row>
    <row r="34" spans="1:10" ht="12.75">
      <c r="A34" s="8" t="s">
        <v>37</v>
      </c>
      <c r="B34" s="13">
        <v>85</v>
      </c>
      <c r="C34" s="13">
        <v>40</v>
      </c>
      <c r="D34" s="13">
        <v>45</v>
      </c>
      <c r="E34" s="13">
        <v>60</v>
      </c>
      <c r="F34" s="13">
        <v>26</v>
      </c>
      <c r="G34" s="13">
        <v>34</v>
      </c>
      <c r="H34" s="13">
        <v>25</v>
      </c>
      <c r="I34" s="13">
        <v>14</v>
      </c>
      <c r="J34" s="13">
        <v>11</v>
      </c>
    </row>
    <row r="35" spans="1:10" ht="12.75">
      <c r="A35" s="8" t="s">
        <v>38</v>
      </c>
      <c r="B35" s="13">
        <v>40</v>
      </c>
      <c r="C35" s="13">
        <v>22</v>
      </c>
      <c r="D35" s="13">
        <v>18</v>
      </c>
      <c r="E35" s="13">
        <v>24</v>
      </c>
      <c r="F35" s="13">
        <v>14</v>
      </c>
      <c r="G35" s="13">
        <v>10</v>
      </c>
      <c r="H35" s="13">
        <v>16</v>
      </c>
      <c r="I35" s="13">
        <v>8</v>
      </c>
      <c r="J35" s="13">
        <v>8</v>
      </c>
    </row>
    <row r="36" spans="1:10" ht="12.75">
      <c r="A36" s="8" t="s">
        <v>39</v>
      </c>
      <c r="B36" s="13">
        <v>33</v>
      </c>
      <c r="C36" s="13">
        <v>19</v>
      </c>
      <c r="D36" s="13">
        <v>14</v>
      </c>
      <c r="E36" s="13">
        <v>25</v>
      </c>
      <c r="F36" s="13">
        <v>15</v>
      </c>
      <c r="G36" s="13">
        <v>10</v>
      </c>
      <c r="H36" s="13">
        <v>8</v>
      </c>
      <c r="I36" s="13">
        <v>4</v>
      </c>
      <c r="J36" s="13">
        <v>4</v>
      </c>
    </row>
    <row r="37" spans="1:10" ht="12.75">
      <c r="A37" s="8" t="s">
        <v>40</v>
      </c>
      <c r="B37" s="13">
        <v>8</v>
      </c>
      <c r="C37" s="13">
        <v>5</v>
      </c>
      <c r="D37" s="13">
        <v>3</v>
      </c>
      <c r="E37" s="13">
        <v>8</v>
      </c>
      <c r="F37" s="13">
        <v>5</v>
      </c>
      <c r="G37" s="13">
        <v>3</v>
      </c>
      <c r="H37" s="13">
        <v>0</v>
      </c>
      <c r="I37" s="13">
        <v>0</v>
      </c>
      <c r="J37" s="13">
        <v>0</v>
      </c>
    </row>
    <row r="38" spans="1:10" ht="12.75">
      <c r="A38" s="8" t="s">
        <v>41</v>
      </c>
      <c r="B38" s="13">
        <v>9</v>
      </c>
      <c r="C38" s="13">
        <v>5</v>
      </c>
      <c r="D38" s="13">
        <v>4</v>
      </c>
      <c r="E38" s="13">
        <v>6</v>
      </c>
      <c r="F38" s="13">
        <v>2</v>
      </c>
      <c r="G38" s="13">
        <v>4</v>
      </c>
      <c r="H38" s="13">
        <v>3</v>
      </c>
      <c r="I38" s="13">
        <v>3</v>
      </c>
      <c r="J38" s="13">
        <v>0</v>
      </c>
    </row>
    <row r="39" spans="1:10" ht="12.75">
      <c r="A39" s="8" t="s">
        <v>42</v>
      </c>
      <c r="B39" s="13">
        <v>5</v>
      </c>
      <c r="C39" s="13">
        <v>3</v>
      </c>
      <c r="D39" s="13">
        <v>2</v>
      </c>
      <c r="E39" s="13">
        <v>3</v>
      </c>
      <c r="F39" s="13">
        <v>2</v>
      </c>
      <c r="G39" s="13">
        <v>1</v>
      </c>
      <c r="H39" s="13">
        <v>2</v>
      </c>
      <c r="I39" s="13">
        <v>1</v>
      </c>
      <c r="J39" s="13">
        <v>1</v>
      </c>
    </row>
    <row r="40" spans="1:10" ht="12.75">
      <c r="A40" s="8" t="s">
        <v>43</v>
      </c>
      <c r="B40" s="13">
        <v>4</v>
      </c>
      <c r="C40" s="13">
        <v>1</v>
      </c>
      <c r="D40" s="13">
        <v>3</v>
      </c>
      <c r="E40" s="13">
        <v>3</v>
      </c>
      <c r="F40" s="13">
        <v>1</v>
      </c>
      <c r="G40" s="13">
        <v>2</v>
      </c>
      <c r="H40" s="13">
        <v>1</v>
      </c>
      <c r="I40" s="13">
        <v>0</v>
      </c>
      <c r="J40" s="13">
        <v>1</v>
      </c>
    </row>
    <row r="41" spans="1:10" ht="12.75">
      <c r="A41" s="8" t="s">
        <v>44</v>
      </c>
      <c r="B41" s="13">
        <v>3</v>
      </c>
      <c r="C41" s="13">
        <v>1</v>
      </c>
      <c r="D41" s="13">
        <v>2</v>
      </c>
      <c r="E41" s="13">
        <v>3</v>
      </c>
      <c r="F41" s="13">
        <v>1</v>
      </c>
      <c r="G41" s="13">
        <v>2</v>
      </c>
      <c r="H41" s="13">
        <v>0</v>
      </c>
      <c r="I41" s="13">
        <v>0</v>
      </c>
      <c r="J41" s="13">
        <v>0</v>
      </c>
    </row>
    <row r="42" spans="1:10" ht="12.75">
      <c r="A42" s="8" t="s">
        <v>45</v>
      </c>
      <c r="B42" s="13">
        <v>1</v>
      </c>
      <c r="C42" s="13">
        <v>1</v>
      </c>
      <c r="D42" s="13">
        <v>0</v>
      </c>
      <c r="E42" s="13">
        <v>1</v>
      </c>
      <c r="F42" s="13">
        <v>1</v>
      </c>
      <c r="G42" s="13">
        <v>0</v>
      </c>
      <c r="H42" s="13">
        <v>0</v>
      </c>
      <c r="I42" s="13">
        <v>0</v>
      </c>
      <c r="J42" s="13">
        <v>0</v>
      </c>
    </row>
    <row r="43" spans="1:10" ht="12.75">
      <c r="A43" s="8" t="s">
        <v>245</v>
      </c>
      <c r="B43" s="13">
        <v>1</v>
      </c>
      <c r="C43" s="13">
        <v>1</v>
      </c>
      <c r="D43" s="13">
        <v>0</v>
      </c>
      <c r="E43" s="13">
        <v>0</v>
      </c>
      <c r="F43" s="13">
        <v>0</v>
      </c>
      <c r="G43" s="13">
        <v>0</v>
      </c>
      <c r="H43" s="13">
        <v>1</v>
      </c>
      <c r="I43" s="13">
        <v>1</v>
      </c>
      <c r="J43" s="13">
        <v>0</v>
      </c>
    </row>
  </sheetData>
  <mergeCells count="3">
    <mergeCell ref="B4:D4"/>
    <mergeCell ref="E4:G4"/>
    <mergeCell ref="H4:J4"/>
  </mergeCells>
  <printOptions/>
  <pageMargins left="0.75" right="0.75" top="1" bottom="1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ajt. de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VALENCIA</dc:creator>
  <cp:keywords/>
  <dc:description/>
  <cp:lastModifiedBy>c.i.m.</cp:lastModifiedBy>
  <cp:lastPrinted>2005-11-02T12:28:42Z</cp:lastPrinted>
  <dcterms:created xsi:type="dcterms:W3CDTF">2002-04-24T08:20:16Z</dcterms:created>
  <dcterms:modified xsi:type="dcterms:W3CDTF">2006-03-23T11:33:03Z</dcterms:modified>
  <cp:category/>
  <cp:version/>
  <cp:contentType/>
  <cp:contentStatus/>
</cp:coreProperties>
</file>