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S:\Publicaciones\Dones a la Ciutat de Valencia\Dones a la Ciutat de València 2024\Web\Libros Excel Les Dones a la ciutat de València 2024\4_CONVIVÈNCIA\"/>
    </mc:Choice>
  </mc:AlternateContent>
  <bookViews>
    <workbookView xWindow="-15" yWindow="-15" windowWidth="15480" windowHeight="5400" tabRatio="763"/>
  </bookViews>
  <sheets>
    <sheet name="ÍNDEX" sheetId="28" r:id="rId1"/>
    <sheet name="ÍNDICE" sheetId="29" r:id="rId2"/>
    <sheet name="1" sheetId="2" r:id="rId3"/>
    <sheet name="2" sheetId="3" r:id="rId4"/>
    <sheet name="3" sheetId="7" r:id="rId5"/>
    <sheet name="4" sheetId="6" r:id="rId6"/>
    <sheet name="5" sheetId="30" r:id="rId7"/>
    <sheet name="6" sheetId="8" r:id="rId8"/>
    <sheet name="7" sheetId="9" r:id="rId9"/>
    <sheet name="8" sheetId="12" r:id="rId10"/>
    <sheet name="9" sheetId="13" r:id="rId11"/>
    <sheet name="10" sheetId="14" r:id="rId12"/>
    <sheet name="11" sheetId="32" r:id="rId13"/>
    <sheet name="12" sheetId="33" r:id="rId14"/>
    <sheet name="13" sheetId="34" r:id="rId15"/>
    <sheet name="14" sheetId="35" r:id="rId16"/>
    <sheet name="15" sheetId="36" r:id="rId17"/>
    <sheet name="16" sheetId="37" r:id="rId18"/>
    <sheet name="17" sheetId="38" r:id="rId19"/>
  </sheets>
  <calcPr calcId="152511"/>
</workbook>
</file>

<file path=xl/calcChain.xml><?xml version="1.0" encoding="utf-8"?>
<calcChain xmlns="http://schemas.openxmlformats.org/spreadsheetml/2006/main">
  <c r="D7" i="36" l="1"/>
  <c r="D8" i="36"/>
  <c r="D9" i="36"/>
  <c r="D10" i="36"/>
  <c r="D11" i="36"/>
  <c r="D12" i="36"/>
  <c r="D13" i="36"/>
  <c r="D14" i="36"/>
  <c r="D15" i="36"/>
  <c r="D16" i="36"/>
  <c r="D17" i="36"/>
  <c r="D18" i="36"/>
  <c r="D19" i="36"/>
  <c r="D20" i="36"/>
  <c r="D6" i="36"/>
  <c r="D7" i="34"/>
  <c r="D8" i="34"/>
  <c r="D6" i="34"/>
  <c r="G13" i="14"/>
  <c r="G14" i="14"/>
  <c r="G15" i="14"/>
  <c r="G16" i="14"/>
  <c r="G17" i="14"/>
  <c r="G19" i="14"/>
  <c r="G20" i="14"/>
  <c r="G21" i="14"/>
  <c r="G22" i="14"/>
  <c r="G23" i="14"/>
  <c r="E7" i="14" l="1"/>
  <c r="E8" i="14"/>
  <c r="E9" i="14"/>
  <c r="E10" i="14"/>
  <c r="E11" i="14"/>
  <c r="G9" i="14" l="1"/>
  <c r="G8" i="14"/>
  <c r="G11" i="14"/>
  <c r="G7" i="14"/>
  <c r="G10" i="14"/>
  <c r="E12" i="14"/>
  <c r="E18" i="14"/>
  <c r="G18" i="14" l="1"/>
  <c r="G12" i="14"/>
  <c r="E6" i="14"/>
  <c r="F15" i="14" l="1"/>
  <c r="F19" i="14"/>
  <c r="F23" i="14"/>
  <c r="F16" i="14"/>
  <c r="F20" i="14"/>
  <c r="G6" i="14"/>
  <c r="F13" i="14"/>
  <c r="F17" i="14"/>
  <c r="F21" i="14"/>
  <c r="F14" i="14"/>
  <c r="F22" i="14"/>
  <c r="F8" i="14"/>
  <c r="F7" i="14"/>
  <c r="F9" i="14"/>
  <c r="F11" i="14"/>
  <c r="F10" i="14"/>
  <c r="F18" i="14"/>
  <c r="F12" i="14"/>
  <c r="F6" i="14" l="1"/>
</calcChain>
</file>

<file path=xl/sharedStrings.xml><?xml version="1.0" encoding="utf-8"?>
<sst xmlns="http://schemas.openxmlformats.org/spreadsheetml/2006/main" count="865" uniqueCount="269">
  <si>
    <t>Total (milers)</t>
  </si>
  <si>
    <t>Llars que perceben prestacions (milers)</t>
  </si>
  <si>
    <t>Total</t>
  </si>
  <si>
    <t>Homes</t>
  </si>
  <si>
    <t>Dones</t>
  </si>
  <si>
    <t>Prestacions per vellesa i supervivència (%)</t>
  </si>
  <si>
    <t>Prestacions per desocupació (%)</t>
  </si>
  <si>
    <t>Altres subsidis o prestacions* (%)</t>
  </si>
  <si>
    <t>De 16 a 29 anys</t>
  </si>
  <si>
    <t>De 30 a 44 anys</t>
  </si>
  <si>
    <t>De 45 a 64 anys</t>
  </si>
  <si>
    <t>De 65 anys o més</t>
  </si>
  <si>
    <t>Taxa de risc de la pobresa (%)</t>
  </si>
  <si>
    <t>Menys de 16 anys</t>
  </si>
  <si>
    <t>Taxa de risc de pobresa (40% de la mediana)</t>
  </si>
  <si>
    <t>Taxa de risc de pobresa (50% de la mediana)</t>
  </si>
  <si>
    <t>Taxa de risc de pobresa (%)</t>
  </si>
  <si>
    <t>Nota: Malaltia, incapacitat o deficiència crònica i grau d'impediment que li suposa per a desenvolupar la seua activitat diària.</t>
  </si>
  <si>
    <t>Població per davall del llindar de risc de pobresa (%)</t>
  </si>
  <si>
    <t>Persones per davall del llindar de la pobresa (milers)</t>
  </si>
  <si>
    <t>Persones per davall del llindar de pobresa (milers)</t>
  </si>
  <si>
    <t>Població total (%)</t>
  </si>
  <si>
    <t>Educació primària (%)</t>
  </si>
  <si>
    <t>Educació secundària de primera etapa (%)</t>
  </si>
  <si>
    <t>Educació secundària de segona etapa (%)</t>
  </si>
  <si>
    <t>Total 
(milers)</t>
  </si>
  <si>
    <t>Persones que tenen alguna malaltia (%)</t>
  </si>
  <si>
    <t>Persones que tenen alguna malaltia (milers)</t>
  </si>
  <si>
    <t>Persones adultes que han canviat de treball en els últims 12 mesos (%)</t>
  </si>
  <si>
    <t>Nota: (*) Inclou prestacions per malaltia o invalidesa, ajudes per a estudis, ajudes per família o descendència, assistència social i ajudes per a l'habitatge.</t>
  </si>
  <si>
    <t>Nota: (*) Los datos pueden estar sujetos a gran variabilidad por estar basados en menos de 20 observaciones.</t>
  </si>
  <si>
    <t>Nota: Enfermedad, incapacidad o deficiencia crónica y grado de impedimento que le supone para desarrollar su actividad diaria.</t>
  </si>
  <si>
    <t>Ocupats (%)</t>
  </si>
  <si>
    <t>Nota: (*) Les dades poden estar subjectes a gran variabilitat per estar basats en menys de 20 observacions.</t>
  </si>
  <si>
    <t>Fins 9.000 euros (%)</t>
  </si>
  <si>
    <t>De més de 9.000 a 14.000 euros (%)</t>
  </si>
  <si>
    <t>De més de 14.000 a 19.000 euros (%)</t>
  </si>
  <si>
    <t>De més de 19.000 a 25.000 euros (%)</t>
  </si>
  <si>
    <t>De més de 25.000 a 35.000 euros (%)</t>
  </si>
  <si>
    <t>Més de 35.000 euros (%)</t>
  </si>
  <si>
    <t>Nota: Renta anual neta media del año anterior a la entrevista. (*) Los datos pueden estar sujetos a gran variabilidad por estar basados en menos de 20 observaciones.</t>
  </si>
  <si>
    <t>Nota: Renda anual neta mitja de l'any anterior a l'entrevista. (*) Les dades poden estar subjectes a gran variabilitat per estar basats en menys de 20 observacions.</t>
  </si>
  <si>
    <t>Amb molta dificultat (%)</t>
  </si>
  <si>
    <t>Amb una certa dificultat (%)</t>
  </si>
  <si>
    <t>Amb una certa facilitat (%)</t>
  </si>
  <si>
    <t>Amb molta facilitat (%)</t>
  </si>
  <si>
    <t>Carència en almenys dos conceptes (%)</t>
  </si>
  <si>
    <t>Carència en almenys tres conceptes (%)</t>
  </si>
  <si>
    <t>Carència en almenys quatre conceptes (%)</t>
  </si>
  <si>
    <t>Nota: (*) Incluye prestaciones por enfermedad o invalidez, ayudas para estudios, ayudas por familia o descendencia, asistencia social y ayudas para la vivienda.</t>
  </si>
  <si>
    <t>Molt bo (%)</t>
  </si>
  <si>
    <t>Acceptable (%)</t>
  </si>
  <si>
    <t>Bo (%)</t>
  </si>
  <si>
    <t>De 16 a 29 años</t>
  </si>
  <si>
    <t>De 30 a 44 años</t>
  </si>
  <si>
    <t>De 45 a 64 años</t>
  </si>
  <si>
    <t>De 65 años o más</t>
  </si>
  <si>
    <t>No pot permetre's anar de vacances almenys una setmana a l'any (%)</t>
  </si>
  <si>
    <t>No pot permetre's un menjar de carn, pollastre o peix almenys cada dos dies (%)</t>
  </si>
  <si>
    <t>No pot permetre's mantindre la vivenda amb una temperatura adequada (%)</t>
  </si>
  <si>
    <t>No té capacitat per a afrontar despeses imprevistes (%)</t>
  </si>
  <si>
    <t>Ha tingut retards en el pagament de despeses relacionades amb la vivenda principal (hipoteca o lloguer, rebuts de gas, comunitat) en els últims 12 mesos (%)</t>
  </si>
  <si>
    <t>No pot permetre's disposar d'un automòbil (%)</t>
  </si>
  <si>
    <t>No pot permetre's disposar d'un ordinador personal (%)</t>
  </si>
  <si>
    <t>ÍNDICE CONDICIONES DE VIDA. CONVIVENCIA</t>
  </si>
  <si>
    <t>4. Persones amb carència material per sexe i edat. Comunitat Valenciana. 2022</t>
  </si>
  <si>
    <t>16. Persones de 16 i més anys segons estat general de salut per sexe i grups d'edat. Comunitat Valenciana. 2022</t>
  </si>
  <si>
    <t>2. Llars que percibiren prestacions socials segons el tipus de prestació per sexe de la persona de referència. Comunitat Valenciana. 2022</t>
  </si>
  <si>
    <t>2. Hogares que percibieron prestaciones sociales según el tipo de prestación por sexo de la persona de referencia. Comunitat Valenciana. 2022</t>
  </si>
  <si>
    <t>ÍNDEX CONDICIONS DE VIDA. CONVIVÈNCIA</t>
  </si>
  <si>
    <t>* 11,0</t>
  </si>
  <si>
    <t>* 8,3</t>
  </si>
  <si>
    <t>* 21,3</t>
  </si>
  <si>
    <t>* 11,6</t>
  </si>
  <si>
    <t>* 22,6</t>
  </si>
  <si>
    <t>* 6,2</t>
  </si>
  <si>
    <t>Hombres</t>
  </si>
  <si>
    <t>Mujeres</t>
  </si>
  <si>
    <t>Hasta 9.000 euros (%)</t>
  </si>
  <si>
    <t>De más de 9.000 a 14.000 euros (%)</t>
  </si>
  <si>
    <t>De más de 14.000 a 19.000 euros (%)</t>
  </si>
  <si>
    <t>De más de 19.000 a 25.000 euros (%)</t>
  </si>
  <si>
    <t>De más de 25.000 a 35.000 euros (%)</t>
  </si>
  <si>
    <t>Más de 35.000 euros (%)</t>
  </si>
  <si>
    <t>Hogares que reciben prestaciones (miles)</t>
  </si>
  <si>
    <t>Prestaciones por vejez y supervivencia (%)</t>
  </si>
  <si>
    <t>Prestaciones por desempleo (%)</t>
  </si>
  <si>
    <t>Otros subsidios o prestaciones* (%)</t>
  </si>
  <si>
    <t>Con mucha dificultad (%)</t>
  </si>
  <si>
    <t>Con dificultad (%)</t>
  </si>
  <si>
    <t>Con cierta dificultad (%)</t>
  </si>
  <si>
    <t>Con cierta facilidad (%)</t>
  </si>
  <si>
    <t>Con facilidad (%)</t>
  </si>
  <si>
    <t>Con mucha facilidad (%)</t>
  </si>
  <si>
    <t>Amb dificultat (%)</t>
  </si>
  <si>
    <t>Amb facilitat (%)</t>
  </si>
  <si>
    <t>Menos de 16 años</t>
  </si>
  <si>
    <t>* 11</t>
  </si>
  <si>
    <t>* 30</t>
  </si>
  <si>
    <t>No puede permitirse ir de vacaciones al menos una semana al año (%)</t>
  </si>
  <si>
    <t>No puede permitirse una comida de carne, pollo o pescado al menos cada dos días (%)</t>
  </si>
  <si>
    <t>No puede permitirse mantener la vivienda con una temperatura adecuada (%)</t>
  </si>
  <si>
    <t>No tiene capacidad para afrontar gastos imprevistos (%)</t>
  </si>
  <si>
    <t>Ha tenido retrasos en el pago de gastos relacionados con la vivienda principal (hipoteca o alquiler, recibos de gas, comunidad) en los últimos 12 meses (%)</t>
  </si>
  <si>
    <t>No puede permitirse disponer de un automóvil (%)</t>
  </si>
  <si>
    <t>No puede permitirse disponer de un ordenador personal (%)</t>
  </si>
  <si>
    <t>Total (miles)</t>
  </si>
  <si>
    <t>Total
(miles)</t>
  </si>
  <si>
    <t xml:space="preserve">Notas: </t>
  </si>
  <si>
    <t>Conceptos considerados:</t>
  </si>
  <si>
    <t>1. No puede permitirse ir de vacaciones al menos una semana al año</t>
  </si>
  <si>
    <t>2. No puede permitirse una comida de carne, pollo o pescado al menos cada dos días</t>
  </si>
  <si>
    <t>3. No puede permitirse mantener la vivienda con una temperatura adecuada</t>
  </si>
  <si>
    <t>4. No tiene capacidad para afrontar gastos imprevistos</t>
  </si>
  <si>
    <t>5. Ha tenido retrasos en el pago de gastos relacionados con la vivienda principal (hipoteca o alquiler, recibos de gas, comunidad) en los últimos 12 meses</t>
  </si>
  <si>
    <t>6. No puede permitirse disponer de un automóvil</t>
  </si>
  <si>
    <t>7. No puede permitirse disponer de un ordenador personal</t>
  </si>
  <si>
    <t>Notes:</t>
  </si>
  <si>
    <t>Conceptes considerats:</t>
  </si>
  <si>
    <t>1. No pot permetre's anar de vacances almenys una setmana a l'any</t>
  </si>
  <si>
    <t>2. No pot permetre's un menjar de carn, pollastre o peix almenys cada dos dies</t>
  </si>
  <si>
    <t>3. No pot permetre's mantindre l'habitatge amb una temperatura adequada</t>
  </si>
  <si>
    <t>4. No té capacitat per a afrontar despeses imprevistes</t>
  </si>
  <si>
    <t>5. Ha tingut retards en el pagament de despeses relacionades amb l'habitatge principal (hipoteca o lloguer, rebuts de gas, comunitat) en els últims 12 mesos</t>
  </si>
  <si>
    <t>6. No pot permetre's disposar d'un automòbil</t>
  </si>
  <si>
    <t>7. No pot permetre's disposar d'un ordinador personal</t>
  </si>
  <si>
    <t>Carencia en al menos dos conceptos (%)</t>
  </si>
  <si>
    <t>Carencia en al menos tres conceptos (%)</t>
  </si>
  <si>
    <t>Carencia en al menos cuatro conceptos (%)</t>
  </si>
  <si>
    <t>Total 
(miles)</t>
  </si>
  <si>
    <t>Personas por debajo del umbral de riesgo de pobreza (miles)</t>
  </si>
  <si>
    <t>Tasa de riesgo de pobreza (%)</t>
  </si>
  <si>
    <t>Personas por debajo del umbral de riesgo de pobreza incluido el alquiler imputado (miles)</t>
  </si>
  <si>
    <t>Tasa de riesgo de pobreza incluido el alquiler imputado (%)</t>
  </si>
  <si>
    <t>Persones per davall del llindar de la pobresa inclós el lloguer imputat (milers)</t>
  </si>
  <si>
    <t>Taxa del risc de pobresa inclós el lloguer imputat (%)</t>
  </si>
  <si>
    <t>1. El alquiler imputado se aplica a los hogares que no pagan un alquiler completo por ser propietarios o por ocupar una vivienda alquilada a un precio inferior al de mercado o a título gratuito.</t>
  </si>
  <si>
    <t>2. El valor que se imputa es el equivalente al alquiler que se pagaría en el mercado por una vivienda similar a la ocupada, menos cualquier alquiler realmente abonado.</t>
  </si>
  <si>
    <t>Notas:</t>
  </si>
  <si>
    <t>1. El lloguer imputat s'aplica a les llars que no paguen un lloguer complet per ser propietaris o per ocupar un habitatge llogat a un preu inferior al de mercat o a títol gratuït.</t>
  </si>
  <si>
    <t>2. El valor que s'imputa és l'equivalent al lloguer que es pagaria en el mercat per un habitatge similar a l'ocupada, menys qualsevol lloguer realment abonat.</t>
  </si>
  <si>
    <t>Fuente: Encuesta de Condiciones de Vida 2022. Instituto Valenciano de Estadística (IVE).</t>
  </si>
  <si>
    <t>Font: Enquesta de Condicions de Vida 2022. Institut Valenciano d'Estadística (IVE).</t>
  </si>
  <si>
    <t>Personas por debajo del umbral (40%) de riesgo de pobreza (miles)</t>
  </si>
  <si>
    <t>Tasa de riesgo de pobreza (40% de la mediana)</t>
  </si>
  <si>
    <t>Personas por debajo del umbral (50%) de riesgo de pobreza (miles)</t>
  </si>
  <si>
    <t>Tasa de riesgo de pobreza (50% de la mediana)</t>
  </si>
  <si>
    <t>Personas por debajo del umbral (70%) de riesgo de pobreza (miles)</t>
  </si>
  <si>
    <t>Tasa de riesgo de pobreza (70% de la mediana)</t>
  </si>
  <si>
    <t>Persones per davall del llindar (40%) de risc de pobresa (milers)</t>
  </si>
  <si>
    <t>Persones per davall del llindar (70%) de risc de pobresa (milers)</t>
  </si>
  <si>
    <t>Persones per davall del llindar (50%) de risc de pobresa (milers)</t>
  </si>
  <si>
    <t>Taxa de risc de pobresa (70% de la mediana)</t>
  </si>
  <si>
    <t>Nota: El llindar de pobresa es considera el 60% de la mediana.</t>
  </si>
  <si>
    <t>Nota: El umbral de pobreza se considera el 60% de la mediana.</t>
  </si>
  <si>
    <t>A / B 
(%)</t>
  </si>
  <si>
    <t>Población por debajo del umbral del riesgo de pobreza (miles) (A)</t>
  </si>
  <si>
    <t>Població per davall del llindar de risc de pobresa (milers) (A)</t>
  </si>
  <si>
    <t>Població total (milers) (B)</t>
  </si>
  <si>
    <t>Población por debajo del umbral de riesgo de pobreza (%)</t>
  </si>
  <si>
    <t>Població total (miles) (B)</t>
  </si>
  <si>
    <t>Población total (%)</t>
  </si>
  <si>
    <t>1. Llars segons trams d'ingressos anuals de la llar per sexe i grup d'edat de la persona de referència. Comunitat Valenciana. 2022</t>
  </si>
  <si>
    <t>3. Persones per capacitat de la llar per a arribar a fi de mes, sexe i grup d'edat. Comunitat Valenciana. 2022</t>
  </si>
  <si>
    <t>5. Persones amb carència en un determinat nombre de conceptes per sexe i grup d'edat. Comunitat Valenciana. 2022</t>
  </si>
  <si>
    <t>6. Taxa de risc de pobresa segons sexe i grup d'edat. Comunitat Valenciana. 2022</t>
  </si>
  <si>
    <t>7. Taxa de risc de pobresa (inclós el lloguer imputat) segons sexe i grup d'edat. Comunitat Valenciana. 2022</t>
  </si>
  <si>
    <t>16. Persones de 16 i més anys segons estat general de salut per sexe i grup d'edat. Comunitat Valenciana. 2022</t>
  </si>
  <si>
    <t>9. Taxa de risc de pobresa de les persones abans de transferències socials (s'hi inclouen les pensions de jubilació i supervivència) segons sexe i grup d'edat. Comunitat Valenciana. 2022</t>
  </si>
  <si>
    <t>10. Població total i població per davall del llindar de risc de pobresa segons sexe i grup d'edat. Comunitat Valenciana. 2022</t>
  </si>
  <si>
    <t>11. Persones adultes segons nivell de formació per sexe i grup d'edat. Comunitat Valenciana. 2022</t>
  </si>
  <si>
    <t>12. Persones adultes segons relació amb l'activitat per sexe i grup d'edat. Comunitat Valenciana. 2022</t>
  </si>
  <si>
    <t>1. Hogares según tramos de ingresos anuales del hogar por sexo y grupos de grupo de edad de la persona de referencia. Comunitat Valenciana. 2022</t>
  </si>
  <si>
    <t>3. Personas por capacidad del hogar para llegar a fin de mes, sexo y grupos de grupo de edad. Comunitat Valenciana. 2022</t>
  </si>
  <si>
    <t>4. Personas con carencia material por sexo y grupo de edad. Comunitat Valenciana. 2022</t>
  </si>
  <si>
    <t>5. Personas con carencia en un determinado número de conceptos por sexo y grupos de grupo de edad. Comunitat Valenciana. 2022</t>
  </si>
  <si>
    <t>6. Tasa de riesgo de pobreza según sexo y grupos de grupo de edad. Comunitat Valenciana. 2022</t>
  </si>
  <si>
    <t>7. Tasa de riesgo de pobreza (incluido el alquiler imputado) según sexo y grupos de grupo de edad. Comunitat Valenciana. 2022</t>
  </si>
  <si>
    <t>8. Tasas de riesgo de pobreza de las personas según sexo y grupo de edad. Comunitat Valenciana. 2022</t>
  </si>
  <si>
    <t>9. Tasa de riesgo de pobreza de las personas antes de transferencias sociales (se incluyen las pensiones de jubilación y supervivencia) según sexo y grupo de edad. Comunitat Valenciana. 2022</t>
  </si>
  <si>
    <t>10. Población total y población por debajo del umbral de riesgo de pobreza según sexo y grupo de edad. Comunitat Valenciana. 2022</t>
  </si>
  <si>
    <t>11. Personas adultas según nivel de formación por sexo y grupo de edad. Comunitat Valenciana. 2022</t>
  </si>
  <si>
    <t>12. Personas adultas según relación con la actividad  por sexo y grupo de edad. Comunitat Valenciana. 2022</t>
  </si>
  <si>
    <t>16. Personas de 16 y más años según estado general de salud por sexo y grupos de grupo de edad. Comunitat Valenciana. 2022</t>
  </si>
  <si>
    <t>17. Hogares según régimen de tenencia de la vivienda por sexo y grupo de edad de la persona de referencia. Comunitat Valenciana. 2022</t>
  </si>
  <si>
    <t>1. Hogares según tramos de ingresos anuales del hogar por sexo y grupo de edad de la persona de referencia. Comunitat Valenciana. 2022</t>
  </si>
  <si>
    <t>3. Personas por capacidad del hogar para llegar a fin de mes, sexo y grupo de edad. Comunitat Valenciana. 2022</t>
  </si>
  <si>
    <t>5. Personas con carencia en un determinado número de conceptos por sexo y grupo de edad. Comunitat Valenciana. 2022</t>
  </si>
  <si>
    <t>6. Personas en riesgo de pobreza y tasas de riesgo de pobreza según sexo y grupo de edad. Comunitat Valenciana. 2022</t>
  </si>
  <si>
    <t>7. Tasa de riesgo de pobreza (incluido el alquiler imputado) según sexo y grupo de edad. Comunitat Valenciana. 2022</t>
  </si>
  <si>
    <t>16. Personas de 16 y más años según estado general de salud por sexo y grupo de edad. Comunitat Valenciana. 2022</t>
  </si>
  <si>
    <t>4. Persones amb carència material per sexe i grup d'edat. Comunitat Valenciana. 2022</t>
  </si>
  <si>
    <t>8. Taxes de risc de pobresa de les persones segons sexe i grup d'edat. Comunitat Valenciana. 2022</t>
  </si>
  <si>
    <t>6. Persones en risc de pobresa i taxa de risc de pobresa segons sexe i grup d'edat. Comunitat Valenciana. 2022</t>
  </si>
  <si>
    <t>17. Llars segons règim de tinença de l'habitatge per sexe i grup d'edat de la persona de referència. Comunitat Valenciana. 2022</t>
  </si>
  <si>
    <t>1. Educació primària: Inclou persones analfabetes.</t>
  </si>
  <si>
    <t>2. Educació secundària de primera etapa: Inclou formació i inserció laboral equivalent.</t>
  </si>
  <si>
    <t>3. Educació secundària de segona etapa: Inclou formació i inserció laboral equivalent.</t>
  </si>
  <si>
    <t>4. Educació superior: Inclou formació i inserció laboral equivalent.</t>
  </si>
  <si>
    <t>1. Educación primaria: Incluye personas analfabetas.</t>
  </si>
  <si>
    <t>2. Educación secundaria de primera etapa: Incluye formación e inserción laboral equivalente.</t>
  </si>
  <si>
    <t>3. Educación secundaria de segunda etapa: Incluye formación e inserción laboral equivalente.</t>
  </si>
  <si>
    <t>4. Educación superior: Incluye formación e inserción laboral equivalente.</t>
  </si>
  <si>
    <t>Educación secundaria de segunda etapa (%)</t>
  </si>
  <si>
    <t>Educación secundaria de primera etapa (%)</t>
  </si>
  <si>
    <t>Educación primaria (%)</t>
  </si>
  <si>
    <t>No consta (%)</t>
  </si>
  <si>
    <t>No hi consta (%)</t>
  </si>
  <si>
    <t>Educación superior (%)</t>
  </si>
  <si>
    <t>Educació superior (%)</t>
  </si>
  <si>
    <t>Desocupats (%)</t>
  </si>
  <si>
    <t>Jubilats (%)</t>
  </si>
  <si>
    <t>Altres inactius (%)</t>
  </si>
  <si>
    <t>Ocupados (%)</t>
  </si>
  <si>
    <t>Jubilados (%)</t>
  </si>
  <si>
    <t>Otros inactivos (%)</t>
  </si>
  <si>
    <t>-</t>
  </si>
  <si>
    <t>Parados (%)</t>
  </si>
  <si>
    <t>Aconseguir un treball millor o més adequat (%)</t>
  </si>
  <si>
    <t>Altres motius (%)</t>
  </si>
  <si>
    <t>Persones adultes que han canviat de treball en els últims 12 mesos (milers)</t>
  </si>
  <si>
    <t>Conseguir un trabajo mejor o más adecuado (%)</t>
  </si>
  <si>
    <t>Fin de contrato o empleo temporal (%)</t>
  </si>
  <si>
    <t>Obligado por causas empresariales (cierre, jubilación anticipada, exceso de empleados, etc.) (%)</t>
  </si>
  <si>
    <t>Otros motivos (%)</t>
  </si>
  <si>
    <t>Obligat per causes empresarials (tancament, jubilació anticipada, excés de personal, etc.) (%)</t>
  </si>
  <si>
    <t>Fi de contracte o ocupació temporal (%)</t>
  </si>
  <si>
    <t>13. Població que treballa en l'actualitat i que ha canviat de treball els últims 12 mesos segons motiu, per sexe. Comunitat Valenciana. 2020</t>
  </si>
  <si>
    <t>13. Población que trabaja en la actualidad y que ha cambiado de trabajo en los últimos 12 meses según motivo, por sexo. Comunidad Valenciana. 2020</t>
  </si>
  <si>
    <t>14. Població que treballa en l'actualitat segons edat en que començà a treballar, per sexe i grup d'edat. Comunitat Valenciana. 2020</t>
  </si>
  <si>
    <t>Personas adultas que han cambiado de trabajo en los últimos 12 meses (miles)</t>
  </si>
  <si>
    <t>Personas adultas que han cambiado de trabajo en los últimos 12 meses (%)</t>
  </si>
  <si>
    <t>14. Población que trabaja en la actualidad según edad en que empezó a trabajar, por sexo y grupo de edad. Comunitat Valenciana. 2020</t>
  </si>
  <si>
    <t>De 8 a 15 anys (%)</t>
  </si>
  <si>
    <t>De 16 a 29 anys (%)</t>
  </si>
  <si>
    <t>De 30 a 44 anys (%)</t>
  </si>
  <si>
    <t>De 8 a 15 años (%)</t>
  </si>
  <si>
    <t>De 16 a 29 años (%)</t>
  </si>
  <si>
    <t>De 30 a 44 años (%)</t>
  </si>
  <si>
    <t>Gravemente limitado (%)</t>
  </si>
  <si>
    <t>Limitado, pero no gravemente (%)</t>
  </si>
  <si>
    <t>Nada limitado (%)</t>
  </si>
  <si>
    <t>Greument limitat (%)</t>
  </si>
  <si>
    <t>Personas que tienen alguna enfermedad (miles)</t>
  </si>
  <si>
    <t>Personas que tienen alguna enfermedad (%)</t>
  </si>
  <si>
    <t>Muy bueno (%)</t>
  </si>
  <si>
    <t>Bueno (%)</t>
  </si>
  <si>
    <t>Aceptable (%)</t>
  </si>
  <si>
    <t>Malo (%)</t>
  </si>
  <si>
    <t>Muy malo (%)</t>
  </si>
  <si>
    <t>15. Persones de 16 i més anys segons grau d'impediment que li suposa alguna malaltia per sexe i grup d'edat. Comunitat Valenciana. 2022</t>
  </si>
  <si>
    <t>15. Personas de 16 y más años según grado de impedimento que le supone alguna enfermedad por sexo y grupo de edad. Comunitat Valenciana. 2022</t>
  </si>
  <si>
    <t>En cessió gratuïta (%)</t>
  </si>
  <si>
    <t>En lloguer o relloguer a preu de mercat (%)</t>
  </si>
  <si>
    <t>En propietat (%)</t>
  </si>
  <si>
    <t>En propiedad (%)</t>
  </si>
  <si>
    <t>En alquiler o realquiler a precio de mercado (%)</t>
  </si>
  <si>
    <t>En alquiler o realquiler a precio inferior al de mercado (%)</t>
  </si>
  <si>
    <t>En cesión gratuita (%)</t>
  </si>
  <si>
    <t>* 20,6</t>
  </si>
  <si>
    <t>* 41,9</t>
  </si>
  <si>
    <t>* 15,2</t>
  </si>
  <si>
    <t>* 22,3</t>
  </si>
  <si>
    <t>13. Población que trabaja en la actualidad y que ha cambiado de trabajo en los últimos 12 meses según motivo, por sexo. Comunitat Valenciana. 2020</t>
  </si>
  <si>
    <t>Dolent (%)</t>
  </si>
  <si>
    <t>Molt dolent (%)</t>
  </si>
  <si>
    <t>Limitat, però no greument (%)</t>
  </si>
  <si>
    <t>Gens limitat (%)</t>
  </si>
  <si>
    <t>En lloguer o relloguer a preu inferior al de mercat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</si>
</sst>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%"/>
    <numFmt numFmtId="165" formatCode="0.0"/>
    <numFmt numFmtId="166" formatCode="#,##0.0"/>
  </numFmts>
  <fonts count="25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i/>
      <sz val="8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i/>
      <sz val="10"/>
      <name val="Times New Roman"/>
      <family val="1"/>
    </font>
    <font>
      <sz val="10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8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10" fillId="0" borderId="2" applyNumberFormat="0" applyFill="0" applyAlignment="0" applyProtection="0"/>
    <xf numFmtId="0" fontId="11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3" borderId="0" applyNumberFormat="0" applyBorder="0" applyAlignment="0" applyProtection="0"/>
    <xf numFmtId="0" fontId="13" fillId="4" borderId="0" applyNumberFormat="0" applyBorder="0" applyAlignment="0" applyProtection="0"/>
    <xf numFmtId="0" fontId="14" fillId="5" borderId="0" applyNumberFormat="0" applyBorder="0" applyAlignment="0" applyProtection="0"/>
    <xf numFmtId="0" fontId="15" fillId="6" borderId="4" applyNumberFormat="0" applyAlignment="0" applyProtection="0"/>
    <xf numFmtId="0" fontId="16" fillId="7" borderId="5" applyNumberFormat="0" applyAlignment="0" applyProtection="0"/>
    <xf numFmtId="0" fontId="17" fillId="7" borderId="4" applyNumberFormat="0" applyAlignment="0" applyProtection="0"/>
    <xf numFmtId="0" fontId="18" fillId="0" borderId="6" applyNumberFormat="0" applyFill="0" applyAlignment="0" applyProtection="0"/>
    <xf numFmtId="0" fontId="19" fillId="8" borderId="7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9" applyNumberFormat="0" applyFill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1" fillId="0" borderId="0"/>
    <xf numFmtId="0" fontId="1" fillId="9" borderId="8" applyNumberFormat="0" applyFont="0" applyAlignment="0" applyProtection="0"/>
    <xf numFmtId="0" fontId="7" fillId="0" borderId="0"/>
    <xf numFmtId="9" fontId="24" fillId="0" borderId="0" applyFont="0" applyFill="0" applyBorder="0" applyAlignment="0" applyProtection="0"/>
  </cellStyleXfs>
  <cellXfs count="95">
    <xf numFmtId="0" fontId="0" fillId="0" borderId="0" xfId="0"/>
    <xf numFmtId="0" fontId="5" fillId="0" borderId="0" xfId="0" applyFont="1"/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 vertical="center" wrapText="1"/>
    </xf>
    <xf numFmtId="0" fontId="4" fillId="2" borderId="0" xfId="0" applyFont="1" applyFill="1" applyAlignment="1">
      <alignment vertical="center" wrapText="1"/>
    </xf>
    <xf numFmtId="0" fontId="5" fillId="0" borderId="0" xfId="0" applyFont="1" applyAlignment="1">
      <alignment horizontal="right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 indent="1"/>
    </xf>
    <xf numFmtId="0" fontId="5" fillId="0" borderId="0" xfId="43" applyFont="1"/>
    <xf numFmtId="0" fontId="4" fillId="2" borderId="0" xfId="43" applyFont="1" applyFill="1" applyAlignment="1">
      <alignment vertical="center" wrapText="1"/>
    </xf>
    <xf numFmtId="0" fontId="4" fillId="0" borderId="0" xfId="43" applyFont="1" applyAlignment="1">
      <alignment vertical="center" wrapText="1"/>
    </xf>
    <xf numFmtId="0" fontId="5" fillId="0" borderId="0" xfId="43" applyFont="1" applyAlignment="1">
      <alignment horizontal="left" vertical="center" wrapText="1" indent="1"/>
    </xf>
    <xf numFmtId="0" fontId="3" fillId="0" borderId="0" xfId="43" applyFont="1"/>
    <xf numFmtId="0" fontId="5" fillId="0" borderId="0" xfId="43" applyFont="1" applyAlignment="1">
      <alignment horizontal="left"/>
    </xf>
    <xf numFmtId="0" fontId="5" fillId="0" borderId="0" xfId="43" applyFont="1" applyAlignment="1">
      <alignment horizontal="right" vertical="center" wrapText="1"/>
    </xf>
    <xf numFmtId="4" fontId="4" fillId="0" borderId="0" xfId="43" applyNumberFormat="1" applyFont="1" applyAlignment="1">
      <alignment horizontal="right" vertical="center" wrapText="1"/>
    </xf>
    <xf numFmtId="0" fontId="4" fillId="0" borderId="0" xfId="43" applyFont="1" applyAlignment="1">
      <alignment horizontal="right" vertical="center" wrapText="1"/>
    </xf>
    <xf numFmtId="0" fontId="4" fillId="2" borderId="0" xfId="43" applyFont="1" applyFill="1" applyAlignment="1">
      <alignment horizontal="center" vertical="center" wrapText="1"/>
    </xf>
    <xf numFmtId="0" fontId="4" fillId="0" borderId="0" xfId="43" applyFont="1" applyAlignment="1">
      <alignment vertical="center"/>
    </xf>
    <xf numFmtId="0" fontId="5" fillId="0" borderId="0" xfId="43" applyFont="1" applyAlignment="1">
      <alignment vertical="center"/>
    </xf>
    <xf numFmtId="0" fontId="6" fillId="0" borderId="0" xfId="43" applyFont="1" applyAlignment="1">
      <alignment vertical="center"/>
    </xf>
    <xf numFmtId="4" fontId="4" fillId="0" borderId="0" xfId="43" applyNumberFormat="1" applyFont="1" applyFill="1" applyAlignment="1">
      <alignment horizontal="right" vertical="center" wrapText="1"/>
    </xf>
    <xf numFmtId="0" fontId="5" fillId="0" borderId="0" xfId="43" applyFont="1" applyFill="1" applyAlignment="1">
      <alignment horizontal="right" vertical="center" wrapText="1"/>
    </xf>
    <xf numFmtId="0" fontId="4" fillId="0" borderId="0" xfId="43" applyFont="1" applyFill="1" applyAlignment="1">
      <alignment horizontal="right" vertical="center" wrapText="1"/>
    </xf>
    <xf numFmtId="0" fontId="3" fillId="0" borderId="0" xfId="43" applyFont="1" applyAlignment="1">
      <alignment vertical="center"/>
    </xf>
    <xf numFmtId="0" fontId="4" fillId="2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4" fillId="2" borderId="0" xfId="0" applyFont="1" applyFill="1" applyAlignment="1">
      <alignment horizontal="center" vertical="center"/>
    </xf>
    <xf numFmtId="165" fontId="4" fillId="0" borderId="0" xfId="0" applyNumberFormat="1" applyFont="1" applyAlignment="1">
      <alignment vertical="center" wrapText="1"/>
    </xf>
    <xf numFmtId="166" fontId="5" fillId="0" borderId="0" xfId="0" applyNumberFormat="1" applyFont="1" applyAlignment="1">
      <alignment horizontal="right" vertical="center" wrapText="1"/>
    </xf>
    <xf numFmtId="0" fontId="5" fillId="0" borderId="0" xfId="0" applyFont="1" applyAlignment="1">
      <alignment horizontal="right" vertical="center"/>
    </xf>
    <xf numFmtId="166" fontId="5" fillId="0" borderId="0" xfId="0" applyNumberFormat="1" applyFont="1" applyAlignment="1">
      <alignment vertical="center" wrapText="1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4" fontId="4" fillId="0" borderId="0" xfId="0" applyNumberFormat="1" applyFont="1" applyAlignment="1">
      <alignment vertical="center" wrapText="1"/>
    </xf>
    <xf numFmtId="166" fontId="4" fillId="0" borderId="0" xfId="0" applyNumberFormat="1" applyFont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164" fontId="5" fillId="0" borderId="0" xfId="0" applyNumberFormat="1" applyFont="1" applyAlignment="1">
      <alignment vertical="center"/>
    </xf>
    <xf numFmtId="0" fontId="5" fillId="0" borderId="0" xfId="0" applyFont="1" applyFill="1" applyAlignment="1">
      <alignment vertical="center" wrapText="1"/>
    </xf>
    <xf numFmtId="4" fontId="4" fillId="0" borderId="0" xfId="43" applyNumberFormat="1" applyFont="1" applyAlignment="1">
      <alignment vertical="center" wrapText="1"/>
    </xf>
    <xf numFmtId="0" fontId="5" fillId="0" borderId="0" xfId="43" applyFont="1" applyAlignment="1">
      <alignment vertical="center" wrapText="1"/>
    </xf>
    <xf numFmtId="4" fontId="5" fillId="0" borderId="0" xfId="43" applyNumberFormat="1" applyFont="1" applyAlignment="1">
      <alignment vertical="center" wrapText="1"/>
    </xf>
    <xf numFmtId="4" fontId="5" fillId="0" borderId="0" xfId="43" applyNumberFormat="1" applyFont="1" applyAlignment="1">
      <alignment horizontal="right" vertical="center" wrapText="1"/>
    </xf>
    <xf numFmtId="0" fontId="4" fillId="0" borderId="0" xfId="43" applyFont="1" applyAlignment="1">
      <alignment horizontal="left" vertical="center"/>
    </xf>
    <xf numFmtId="0" fontId="6" fillId="0" borderId="0" xfId="43" applyFont="1" applyAlignment="1">
      <alignment horizontal="left" vertical="center"/>
    </xf>
    <xf numFmtId="0" fontId="5" fillId="0" borderId="0" xfId="43" applyFont="1" applyAlignment="1">
      <alignment horizontal="left" vertical="center"/>
    </xf>
    <xf numFmtId="9" fontId="5" fillId="0" borderId="0" xfId="44" applyFont="1" applyAlignment="1">
      <alignment vertical="center"/>
    </xf>
    <xf numFmtId="166" fontId="4" fillId="0" borderId="0" xfId="0" applyNumberFormat="1" applyFont="1" applyFill="1" applyAlignment="1">
      <alignment vertical="center" wrapText="1"/>
    </xf>
    <xf numFmtId="0" fontId="4" fillId="2" borderId="0" xfId="43" applyFont="1" applyFill="1" applyAlignment="1">
      <alignment horizontal="center" vertical="center" wrapText="1"/>
    </xf>
    <xf numFmtId="0" fontId="4" fillId="2" borderId="0" xfId="0" applyFont="1" applyFill="1" applyAlignment="1">
      <alignment horizontal="right" wrapText="1"/>
    </xf>
    <xf numFmtId="0" fontId="4" fillId="2" borderId="0" xfId="43" applyFont="1" applyFill="1" applyAlignment="1">
      <alignment horizontal="right" wrapText="1"/>
    </xf>
    <xf numFmtId="0" fontId="4" fillId="2" borderId="0" xfId="43" applyFont="1" applyFill="1" applyAlignment="1">
      <alignment horizontal="right" wrapText="1"/>
    </xf>
    <xf numFmtId="0" fontId="4" fillId="0" borderId="0" xfId="44" applyNumberFormat="1" applyFont="1" applyAlignment="1">
      <alignment vertical="center" wrapText="1"/>
    </xf>
    <xf numFmtId="0" fontId="4" fillId="0" borderId="0" xfId="44" applyNumberFormat="1" applyFont="1" applyAlignment="1">
      <alignment vertical="center"/>
    </xf>
    <xf numFmtId="0" fontId="5" fillId="0" borderId="0" xfId="44" applyNumberFormat="1" applyFont="1" applyAlignment="1">
      <alignment horizontal="right" vertical="center" wrapText="1"/>
    </xf>
    <xf numFmtId="0" fontId="5" fillId="0" borderId="0" xfId="44" applyNumberFormat="1" applyFont="1" applyAlignment="1">
      <alignment horizontal="right" vertical="center"/>
    </xf>
    <xf numFmtId="0" fontId="4" fillId="0" borderId="0" xfId="44" applyNumberFormat="1" applyFont="1" applyAlignment="1">
      <alignment horizontal="right" vertical="center" wrapText="1"/>
    </xf>
    <xf numFmtId="0" fontId="4" fillId="0" borderId="0" xfId="44" applyNumberFormat="1" applyFont="1" applyAlignment="1">
      <alignment horizontal="right" vertical="center"/>
    </xf>
    <xf numFmtId="165" fontId="5" fillId="0" borderId="0" xfId="44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 wrapText="1"/>
    </xf>
    <xf numFmtId="0" fontId="4" fillId="0" borderId="0" xfId="44" applyNumberFormat="1" applyFont="1" applyAlignment="1">
      <alignment horizontal="right" wrapText="1"/>
    </xf>
    <xf numFmtId="0" fontId="5" fillId="0" borderId="0" xfId="0" applyFont="1" applyAlignment="1">
      <alignment horizontal="right" wrapText="1"/>
    </xf>
    <xf numFmtId="0" fontId="5" fillId="0" borderId="0" xfId="44" applyNumberFormat="1" applyFont="1" applyAlignment="1">
      <alignment horizontal="right" wrapText="1"/>
    </xf>
    <xf numFmtId="0" fontId="4" fillId="0" borderId="0" xfId="0" applyFont="1" applyAlignment="1">
      <alignment horizontal="right" wrapText="1"/>
    </xf>
    <xf numFmtId="0" fontId="5" fillId="0" borderId="0" xfId="44" applyNumberFormat="1" applyFont="1" applyAlignment="1">
      <alignment horizontal="right"/>
    </xf>
    <xf numFmtId="165" fontId="4" fillId="0" borderId="0" xfId="44" applyNumberFormat="1" applyFont="1" applyAlignment="1">
      <alignment horizontal="right" vertical="center" wrapText="1"/>
    </xf>
    <xf numFmtId="165" fontId="4" fillId="0" borderId="0" xfId="44" applyNumberFormat="1" applyFont="1" applyAlignment="1">
      <alignment horizontal="right" vertical="center"/>
    </xf>
    <xf numFmtId="165" fontId="5" fillId="0" borderId="0" xfId="44" applyNumberFormat="1" applyFont="1" applyAlignment="1">
      <alignment horizontal="right" vertical="center" wrapText="1"/>
    </xf>
    <xf numFmtId="0" fontId="4" fillId="0" borderId="0" xfId="0" applyFont="1" applyAlignment="1">
      <alignment horizontal="right"/>
    </xf>
    <xf numFmtId="0" fontId="4" fillId="0" borderId="0" xfId="44" applyNumberFormat="1" applyFont="1" applyAlignment="1">
      <alignment horizontal="right"/>
    </xf>
    <xf numFmtId="0" fontId="5" fillId="0" borderId="0" xfId="44" applyNumberFormat="1" applyFont="1" applyAlignment="1">
      <alignment vertical="center" wrapText="1"/>
    </xf>
    <xf numFmtId="0" fontId="5" fillId="0" borderId="0" xfId="44" applyNumberFormat="1" applyFont="1" applyAlignment="1">
      <alignment vertical="center"/>
    </xf>
    <xf numFmtId="4" fontId="5" fillId="0" borderId="0" xfId="0" applyNumberFormat="1" applyFont="1" applyAlignment="1">
      <alignment vertical="center" wrapText="1"/>
    </xf>
    <xf numFmtId="3" fontId="5" fillId="0" borderId="0" xfId="0" applyNumberFormat="1" applyFont="1" applyAlignment="1">
      <alignment vertical="center" wrapText="1"/>
    </xf>
    <xf numFmtId="0" fontId="4" fillId="0" borderId="0" xfId="44" applyNumberFormat="1" applyFont="1"/>
    <xf numFmtId="0" fontId="5" fillId="0" borderId="0" xfId="44" applyNumberFormat="1" applyFont="1"/>
    <xf numFmtId="0" fontId="4" fillId="0" borderId="0" xfId="44" applyNumberFormat="1" applyFont="1" applyFill="1" applyAlignment="1">
      <alignment horizontal="right" vertical="center" wrapText="1"/>
    </xf>
    <xf numFmtId="0" fontId="5" fillId="0" borderId="0" xfId="44" applyNumberFormat="1" applyFont="1" applyFill="1" applyAlignment="1">
      <alignment horizontal="right" vertical="center" wrapText="1"/>
    </xf>
    <xf numFmtId="0" fontId="5" fillId="0" borderId="0" xfId="0" applyNumberFormat="1" applyFont="1" applyFill="1" applyAlignment="1">
      <alignment vertical="center" wrapText="1"/>
    </xf>
    <xf numFmtId="2" fontId="5" fillId="0" borderId="0" xfId="44" applyNumberFormat="1" applyFont="1" applyFill="1" applyAlignment="1">
      <alignment horizontal="right" vertical="center" wrapText="1"/>
    </xf>
    <xf numFmtId="2" fontId="4" fillId="0" borderId="0" xfId="44" applyNumberFormat="1" applyFont="1" applyFill="1" applyAlignment="1">
      <alignment horizontal="right" vertical="center" wrapText="1"/>
    </xf>
    <xf numFmtId="2" fontId="4" fillId="0" borderId="0" xfId="44" applyNumberFormat="1" applyFont="1" applyFill="1" applyAlignment="1">
      <alignment vertical="center" wrapText="1"/>
    </xf>
    <xf numFmtId="2" fontId="5" fillId="0" borderId="0" xfId="44" applyNumberFormat="1" applyFont="1" applyFill="1" applyAlignment="1">
      <alignment vertical="center" wrapText="1"/>
    </xf>
    <xf numFmtId="165" fontId="5" fillId="0" borderId="0" xfId="44" applyNumberFormat="1" applyFont="1" applyFill="1" applyAlignment="1">
      <alignment vertical="center" wrapText="1"/>
    </xf>
    <xf numFmtId="165" fontId="4" fillId="0" borderId="0" xfId="44" applyNumberFormat="1" applyFont="1" applyFill="1" applyAlignment="1">
      <alignment vertical="center" wrapText="1"/>
    </xf>
    <xf numFmtId="165" fontId="5" fillId="0" borderId="0" xfId="43" applyNumberFormat="1" applyFont="1"/>
    <xf numFmtId="165" fontId="4" fillId="0" borderId="0" xfId="43" applyNumberFormat="1" applyFont="1"/>
    <xf numFmtId="4" fontId="4" fillId="0" borderId="0" xfId="43" applyNumberFormat="1" applyFont="1" applyAlignment="1">
      <alignment vertical="center"/>
    </xf>
    <xf numFmtId="0" fontId="4" fillId="2" borderId="0" xfId="43" applyFont="1" applyFill="1" applyAlignment="1">
      <alignment horizontal="center" vertical="center" wrapText="1"/>
    </xf>
    <xf numFmtId="0" fontId="5" fillId="0" borderId="0" xfId="43" applyFont="1" applyAlignment="1">
      <alignment horizontal="right" vertical="center"/>
    </xf>
    <xf numFmtId="0" fontId="4" fillId="0" borderId="0" xfId="43" applyFont="1" applyAlignment="1">
      <alignment horizontal="right" vertical="center"/>
    </xf>
  </cellXfs>
  <cellStyles count="45">
    <cellStyle name="20% - Énfasis1" xfId="18" builtinId="30" customBuiltin="1"/>
    <cellStyle name="20% - Énfasis2" xfId="22" builtinId="34" customBuiltin="1"/>
    <cellStyle name="20% - Énfasis3" xfId="26" builtinId="38" customBuiltin="1"/>
    <cellStyle name="20% - Énfasis4" xfId="30" builtinId="42" customBuiltin="1"/>
    <cellStyle name="20% - Énfasis5" xfId="34" builtinId="46" customBuiltin="1"/>
    <cellStyle name="20% - Énfasis6" xfId="38" builtinId="50" customBuiltin="1"/>
    <cellStyle name="40% - Énfasis1" xfId="19" builtinId="31" customBuiltin="1"/>
    <cellStyle name="40% - Énfasis2" xfId="23" builtinId="35" customBuiltin="1"/>
    <cellStyle name="40% - Énfasis3" xfId="27" builtinId="39" customBuiltin="1"/>
    <cellStyle name="40% - Énfasis4" xfId="31" builtinId="43" customBuiltin="1"/>
    <cellStyle name="40% - Énfasis5" xfId="35" builtinId="47" customBuiltin="1"/>
    <cellStyle name="40% - Énfasis6" xfId="39" builtinId="51" customBuiltin="1"/>
    <cellStyle name="60% - Énfasis1" xfId="20" builtinId="32" customBuiltin="1"/>
    <cellStyle name="60% - Énfasis2" xfId="24" builtinId="36" customBuiltin="1"/>
    <cellStyle name="60% - Énfasis3" xfId="28" builtinId="40" customBuiltin="1"/>
    <cellStyle name="60% - Énfasis4" xfId="32" builtinId="44" customBuiltin="1"/>
    <cellStyle name="60% - Énfasis5" xfId="36" builtinId="48" customBuiltin="1"/>
    <cellStyle name="60% - Énfasis6" xfId="40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7" builtinId="29" customBuiltin="1"/>
    <cellStyle name="Énfasis2" xfId="21" builtinId="33" customBuiltin="1"/>
    <cellStyle name="Énfasis3" xfId="25" builtinId="37" customBuiltin="1"/>
    <cellStyle name="Énfasis4" xfId="29" builtinId="41" customBuiltin="1"/>
    <cellStyle name="Énfasis5" xfId="33" builtinId="45" customBuiltin="1"/>
    <cellStyle name="Énfasis6" xfId="37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rmal 2" xfId="41"/>
    <cellStyle name="Normal 3" xfId="43"/>
    <cellStyle name="Notas 2" xfId="42"/>
    <cellStyle name="Porcentaje" xfId="44" builtinId="5"/>
    <cellStyle name="Salida" xfId="10" builtinId="21" customBuiltin="1"/>
    <cellStyle name="Texto de advertencia" xfId="14" builtinId="11" customBuiltin="1"/>
    <cellStyle name="Texto explicativo" xfId="15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6" builtinId="25" customBuiltin="1"/>
  </cellStyles>
  <dxfs count="0"/>
  <tableStyles count="0" defaultTableStyle="TableStyleMedium2" defaultPivotStyle="PivotStyleLight16"/>
  <colors>
    <mruColors>
      <color rgb="FF800080"/>
      <color rgb="FF33CCCC"/>
      <color rgb="FFFF69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22"/>
  <sheetViews>
    <sheetView tabSelected="1" workbookViewId="0">
      <selection activeCell="A3" sqref="A3"/>
    </sheetView>
  </sheetViews>
  <sheetFormatPr baseColWidth="10" defaultColWidth="11.42578125" defaultRowHeight="12.75" x14ac:dyDescent="0.2"/>
  <cols>
    <col min="1" max="1" width="151.7109375" style="1" customWidth="1"/>
    <col min="2" max="16384" width="11.42578125" style="1"/>
  </cols>
  <sheetData>
    <row r="2" spans="1:1" x14ac:dyDescent="0.2">
      <c r="A2" s="26" t="s">
        <v>69</v>
      </c>
    </row>
    <row r="3" spans="1:1" x14ac:dyDescent="0.2">
      <c r="A3" s="27"/>
    </row>
    <row r="4" spans="1:1" x14ac:dyDescent="0.2">
      <c r="A4" s="27" t="s">
        <v>162</v>
      </c>
    </row>
    <row r="5" spans="1:1" x14ac:dyDescent="0.2">
      <c r="A5" s="27" t="s">
        <v>67</v>
      </c>
    </row>
    <row r="6" spans="1:1" x14ac:dyDescent="0.2">
      <c r="A6" s="27" t="s">
        <v>163</v>
      </c>
    </row>
    <row r="7" spans="1:1" x14ac:dyDescent="0.2">
      <c r="A7" s="27" t="s">
        <v>65</v>
      </c>
    </row>
    <row r="8" spans="1:1" x14ac:dyDescent="0.2">
      <c r="A8" s="27" t="s">
        <v>164</v>
      </c>
    </row>
    <row r="9" spans="1:1" x14ac:dyDescent="0.2">
      <c r="A9" s="27" t="s">
        <v>165</v>
      </c>
    </row>
    <row r="10" spans="1:1" x14ac:dyDescent="0.2">
      <c r="A10" s="27" t="s">
        <v>166</v>
      </c>
    </row>
    <row r="11" spans="1:1" x14ac:dyDescent="0.2">
      <c r="A11" s="27" t="s">
        <v>192</v>
      </c>
    </row>
    <row r="12" spans="1:1" x14ac:dyDescent="0.2">
      <c r="A12" s="27" t="s">
        <v>168</v>
      </c>
    </row>
    <row r="13" spans="1:1" x14ac:dyDescent="0.2">
      <c r="A13" s="27" t="s">
        <v>169</v>
      </c>
    </row>
    <row r="14" spans="1:1" x14ac:dyDescent="0.2">
      <c r="A14" s="27" t="s">
        <v>170</v>
      </c>
    </row>
    <row r="15" spans="1:1" x14ac:dyDescent="0.2">
      <c r="A15" s="27" t="s">
        <v>171</v>
      </c>
    </row>
    <row r="16" spans="1:1" x14ac:dyDescent="0.2">
      <c r="A16" s="27" t="s">
        <v>227</v>
      </c>
    </row>
    <row r="17" spans="1:1" x14ac:dyDescent="0.2">
      <c r="A17" s="27" t="s">
        <v>229</v>
      </c>
    </row>
    <row r="18" spans="1:1" x14ac:dyDescent="0.2">
      <c r="A18" s="27" t="s">
        <v>250</v>
      </c>
    </row>
    <row r="19" spans="1:1" x14ac:dyDescent="0.2">
      <c r="A19" s="27" t="s">
        <v>167</v>
      </c>
    </row>
    <row r="20" spans="1:1" x14ac:dyDescent="0.2">
      <c r="A20" s="27" t="s">
        <v>194</v>
      </c>
    </row>
    <row r="21" spans="1:1" x14ac:dyDescent="0.2">
      <c r="A21" s="27"/>
    </row>
    <row r="22" spans="1:1" x14ac:dyDescent="0.2">
      <c r="A22" s="27"/>
    </row>
  </sheetData>
  <phoneticPr fontId="2" type="noConversion"/>
  <pageMargins left="0.75" right="0.75" top="1" bottom="1" header="0" footer="0"/>
  <pageSetup paperSize="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workbookViewId="0">
      <selection activeCell="A3" sqref="A3"/>
    </sheetView>
  </sheetViews>
  <sheetFormatPr baseColWidth="10" defaultColWidth="11.42578125" defaultRowHeight="12.75" x14ac:dyDescent="0.2"/>
  <cols>
    <col min="1" max="2" width="19.7109375" style="1" customWidth="1"/>
    <col min="3" max="8" width="22.7109375" style="1" customWidth="1"/>
    <col min="9" max="16384" width="11.42578125" style="1"/>
  </cols>
  <sheetData>
    <row r="1" spans="1:9" x14ac:dyDescent="0.2">
      <c r="A1" s="29" t="s">
        <v>192</v>
      </c>
      <c r="B1" s="29"/>
      <c r="C1" s="27"/>
      <c r="D1" s="27"/>
      <c r="E1" s="27"/>
      <c r="F1" s="27"/>
      <c r="G1" s="27"/>
      <c r="H1" s="27"/>
      <c r="I1" s="27"/>
    </row>
    <row r="2" spans="1:9" x14ac:dyDescent="0.2">
      <c r="A2" s="30" t="s">
        <v>178</v>
      </c>
      <c r="B2" s="30"/>
      <c r="C2" s="27"/>
      <c r="D2" s="27"/>
      <c r="E2" s="27"/>
      <c r="F2" s="27"/>
      <c r="G2" s="27"/>
      <c r="H2" s="27"/>
      <c r="I2" s="27"/>
    </row>
    <row r="3" spans="1:9" x14ac:dyDescent="0.2">
      <c r="A3" s="27"/>
      <c r="B3" s="27"/>
      <c r="C3" s="27"/>
      <c r="D3" s="27"/>
      <c r="E3" s="27"/>
      <c r="F3" s="27"/>
      <c r="G3" s="27"/>
      <c r="H3" s="27"/>
      <c r="I3" s="27"/>
    </row>
    <row r="4" spans="1:9" ht="42" customHeight="1" x14ac:dyDescent="0.2">
      <c r="A4" s="4"/>
      <c r="B4" s="4"/>
      <c r="C4" s="53" t="s">
        <v>149</v>
      </c>
      <c r="D4" s="53" t="s">
        <v>14</v>
      </c>
      <c r="E4" s="53" t="s">
        <v>151</v>
      </c>
      <c r="F4" s="53" t="s">
        <v>15</v>
      </c>
      <c r="G4" s="53" t="s">
        <v>150</v>
      </c>
      <c r="H4" s="53" t="s">
        <v>152</v>
      </c>
      <c r="I4" s="27"/>
    </row>
    <row r="5" spans="1:9" ht="42" customHeight="1" x14ac:dyDescent="0.2">
      <c r="A5" s="4"/>
      <c r="B5" s="4"/>
      <c r="C5" s="53" t="s">
        <v>143</v>
      </c>
      <c r="D5" s="53" t="s">
        <v>144</v>
      </c>
      <c r="E5" s="53" t="s">
        <v>145</v>
      </c>
      <c r="F5" s="53" t="s">
        <v>146</v>
      </c>
      <c r="G5" s="53" t="s">
        <v>147</v>
      </c>
      <c r="H5" s="53" t="s">
        <v>148</v>
      </c>
      <c r="I5" s="27"/>
    </row>
    <row r="6" spans="1:9" ht="12.75" customHeight="1" x14ac:dyDescent="0.2">
      <c r="A6" s="6" t="s">
        <v>2</v>
      </c>
      <c r="B6" s="3" t="s">
        <v>2</v>
      </c>
      <c r="C6" s="6">
        <v>407.9</v>
      </c>
      <c r="D6" s="56">
        <v>8.1</v>
      </c>
      <c r="E6" s="6">
        <v>636.20000000000005</v>
      </c>
      <c r="F6" s="56">
        <v>12.6</v>
      </c>
      <c r="G6" s="38">
        <v>1322.9</v>
      </c>
      <c r="H6" s="56">
        <v>26.3</v>
      </c>
      <c r="I6" s="27"/>
    </row>
    <row r="7" spans="1:9" x14ac:dyDescent="0.2">
      <c r="A7" s="8" t="s">
        <v>13</v>
      </c>
      <c r="B7" s="8" t="s">
        <v>96</v>
      </c>
      <c r="C7" s="37">
        <v>82.1</v>
      </c>
      <c r="D7" s="74">
        <v>10.7</v>
      </c>
      <c r="E7" s="37">
        <v>124.9</v>
      </c>
      <c r="F7" s="74">
        <v>16.3</v>
      </c>
      <c r="G7" s="37">
        <v>257.8</v>
      </c>
      <c r="H7" s="74">
        <v>33.6</v>
      </c>
      <c r="I7" s="27"/>
    </row>
    <row r="8" spans="1:9" x14ac:dyDescent="0.2">
      <c r="A8" s="8" t="s">
        <v>8</v>
      </c>
      <c r="B8" s="8" t="s">
        <v>53</v>
      </c>
      <c r="C8" s="37">
        <v>50.4</v>
      </c>
      <c r="D8" s="74">
        <v>7.3</v>
      </c>
      <c r="E8" s="37">
        <v>93.5</v>
      </c>
      <c r="F8" s="74">
        <v>13.5</v>
      </c>
      <c r="G8" s="37">
        <v>182.9</v>
      </c>
      <c r="H8" s="74">
        <v>26.4</v>
      </c>
      <c r="I8" s="27"/>
    </row>
    <row r="9" spans="1:9" x14ac:dyDescent="0.2">
      <c r="A9" s="8" t="s">
        <v>9</v>
      </c>
      <c r="B9" s="8" t="s">
        <v>54</v>
      </c>
      <c r="C9" s="37">
        <v>71.900000000000006</v>
      </c>
      <c r="D9" s="74">
        <v>6.9</v>
      </c>
      <c r="E9" s="37">
        <v>104.3</v>
      </c>
      <c r="F9" s="74">
        <v>10</v>
      </c>
      <c r="G9" s="37">
        <v>215.8</v>
      </c>
      <c r="H9" s="74">
        <v>20.8</v>
      </c>
      <c r="I9" s="27"/>
    </row>
    <row r="10" spans="1:9" x14ac:dyDescent="0.2">
      <c r="A10" s="8" t="s">
        <v>10</v>
      </c>
      <c r="B10" s="8" t="s">
        <v>55</v>
      </c>
      <c r="C10" s="37">
        <v>120.3</v>
      </c>
      <c r="D10" s="74">
        <v>7.8</v>
      </c>
      <c r="E10" s="37">
        <v>175.5</v>
      </c>
      <c r="F10" s="74">
        <v>11.4</v>
      </c>
      <c r="G10" s="37">
        <v>357.3</v>
      </c>
      <c r="H10" s="74">
        <v>23.3</v>
      </c>
      <c r="I10" s="27"/>
    </row>
    <row r="11" spans="1:9" x14ac:dyDescent="0.2">
      <c r="A11" s="8" t="s">
        <v>11</v>
      </c>
      <c r="B11" s="8" t="s">
        <v>56</v>
      </c>
      <c r="C11" s="37">
        <v>83.2</v>
      </c>
      <c r="D11" s="74">
        <v>8.3000000000000007</v>
      </c>
      <c r="E11" s="37">
        <v>138.1</v>
      </c>
      <c r="F11" s="74">
        <v>13.8</v>
      </c>
      <c r="G11" s="37">
        <v>309.10000000000002</v>
      </c>
      <c r="H11" s="74">
        <v>31</v>
      </c>
      <c r="I11" s="27"/>
    </row>
    <row r="12" spans="1:9" x14ac:dyDescent="0.2">
      <c r="A12" s="6" t="s">
        <v>3</v>
      </c>
      <c r="B12" s="6" t="s">
        <v>76</v>
      </c>
      <c r="C12" s="6">
        <v>202.1</v>
      </c>
      <c r="D12" s="56">
        <v>8.1999999999999993</v>
      </c>
      <c r="E12" s="6">
        <v>310.3</v>
      </c>
      <c r="F12" s="56">
        <v>12.5</v>
      </c>
      <c r="G12" s="6">
        <v>623.4</v>
      </c>
      <c r="H12" s="56">
        <v>25.2</v>
      </c>
      <c r="I12" s="27"/>
    </row>
    <row r="13" spans="1:9" x14ac:dyDescent="0.2">
      <c r="A13" s="8" t="s">
        <v>13</v>
      </c>
      <c r="B13" s="8" t="s">
        <v>96</v>
      </c>
      <c r="C13" s="37">
        <v>48</v>
      </c>
      <c r="D13" s="74">
        <v>12.1</v>
      </c>
      <c r="E13" s="37">
        <v>72</v>
      </c>
      <c r="F13" s="74">
        <v>18.2</v>
      </c>
      <c r="G13" s="37">
        <v>138.30000000000001</v>
      </c>
      <c r="H13" s="74">
        <v>34.9</v>
      </c>
      <c r="I13" s="27"/>
    </row>
    <row r="14" spans="1:9" x14ac:dyDescent="0.2">
      <c r="A14" s="8" t="s">
        <v>8</v>
      </c>
      <c r="B14" s="8" t="s">
        <v>53</v>
      </c>
      <c r="C14" s="37">
        <v>22.7</v>
      </c>
      <c r="D14" s="74">
        <v>6.3</v>
      </c>
      <c r="E14" s="37">
        <v>44.3</v>
      </c>
      <c r="F14" s="74">
        <v>12.3</v>
      </c>
      <c r="G14" s="37">
        <v>87.1</v>
      </c>
      <c r="H14" s="74">
        <v>24.2</v>
      </c>
      <c r="I14" s="27"/>
    </row>
    <row r="15" spans="1:9" x14ac:dyDescent="0.2">
      <c r="A15" s="8" t="s">
        <v>9</v>
      </c>
      <c r="B15" s="8" t="s">
        <v>54</v>
      </c>
      <c r="C15" s="37">
        <v>34.6</v>
      </c>
      <c r="D15" s="74">
        <v>6.7</v>
      </c>
      <c r="E15" s="37">
        <v>47.9</v>
      </c>
      <c r="F15" s="74">
        <v>9.3000000000000007</v>
      </c>
      <c r="G15" s="37">
        <v>103.7</v>
      </c>
      <c r="H15" s="74">
        <v>20.2</v>
      </c>
      <c r="I15" s="27"/>
    </row>
    <row r="16" spans="1:9" x14ac:dyDescent="0.2">
      <c r="A16" s="8" t="s">
        <v>10</v>
      </c>
      <c r="B16" s="8" t="s">
        <v>55</v>
      </c>
      <c r="C16" s="37">
        <v>57.7</v>
      </c>
      <c r="D16" s="74">
        <v>7.6</v>
      </c>
      <c r="E16" s="37">
        <v>85.6</v>
      </c>
      <c r="F16" s="74">
        <v>11.2</v>
      </c>
      <c r="G16" s="37">
        <v>164.8</v>
      </c>
      <c r="H16" s="74">
        <v>21.6</v>
      </c>
      <c r="I16" s="27"/>
    </row>
    <row r="17" spans="1:9" x14ac:dyDescent="0.2">
      <c r="A17" s="8" t="s">
        <v>11</v>
      </c>
      <c r="B17" s="8" t="s">
        <v>56</v>
      </c>
      <c r="C17" s="37">
        <v>39.1</v>
      </c>
      <c r="D17" s="74">
        <v>8.8000000000000007</v>
      </c>
      <c r="E17" s="37">
        <v>60.6</v>
      </c>
      <c r="F17" s="74">
        <v>13.7</v>
      </c>
      <c r="G17" s="37">
        <v>129.5</v>
      </c>
      <c r="H17" s="74">
        <v>29.3</v>
      </c>
      <c r="I17" s="27"/>
    </row>
    <row r="18" spans="1:9" x14ac:dyDescent="0.2">
      <c r="A18" s="6" t="s">
        <v>4</v>
      </c>
      <c r="B18" s="6" t="s">
        <v>77</v>
      </c>
      <c r="C18" s="6">
        <v>205.8</v>
      </c>
      <c r="D18" s="56">
        <v>8.1</v>
      </c>
      <c r="E18" s="6">
        <v>325.89999999999998</v>
      </c>
      <c r="F18" s="56">
        <v>12.8</v>
      </c>
      <c r="G18" s="6">
        <v>699.6</v>
      </c>
      <c r="H18" s="56">
        <v>27.4</v>
      </c>
      <c r="I18" s="27"/>
    </row>
    <row r="19" spans="1:9" x14ac:dyDescent="0.2">
      <c r="A19" s="8" t="s">
        <v>13</v>
      </c>
      <c r="B19" s="8" t="s">
        <v>96</v>
      </c>
      <c r="C19" s="37">
        <v>34.1</v>
      </c>
      <c r="D19" s="74">
        <v>9.1999999999999993</v>
      </c>
      <c r="E19" s="37">
        <v>52.9</v>
      </c>
      <c r="F19" s="74">
        <v>14.3</v>
      </c>
      <c r="G19" s="37">
        <v>119.5</v>
      </c>
      <c r="H19" s="74">
        <v>32.299999999999997</v>
      </c>
      <c r="I19" s="27"/>
    </row>
    <row r="20" spans="1:9" x14ac:dyDescent="0.2">
      <c r="A20" s="8" t="s">
        <v>8</v>
      </c>
      <c r="B20" s="8" t="s">
        <v>53</v>
      </c>
      <c r="C20" s="37">
        <v>27.7</v>
      </c>
      <c r="D20" s="74">
        <v>8.3000000000000007</v>
      </c>
      <c r="E20" s="37">
        <v>49.2</v>
      </c>
      <c r="F20" s="74">
        <v>14.8</v>
      </c>
      <c r="G20" s="37">
        <v>95.8</v>
      </c>
      <c r="H20" s="74">
        <v>28.8</v>
      </c>
      <c r="I20" s="27"/>
    </row>
    <row r="21" spans="1:9" x14ac:dyDescent="0.2">
      <c r="A21" s="8" t="s">
        <v>9</v>
      </c>
      <c r="B21" s="8" t="s">
        <v>54</v>
      </c>
      <c r="C21" s="37">
        <v>37.200000000000003</v>
      </c>
      <c r="D21" s="74">
        <v>7.1</v>
      </c>
      <c r="E21" s="37">
        <v>56.4</v>
      </c>
      <c r="F21" s="74">
        <v>10.7</v>
      </c>
      <c r="G21" s="37">
        <v>112.2</v>
      </c>
      <c r="H21" s="74">
        <v>21.4</v>
      </c>
      <c r="I21" s="27"/>
    </row>
    <row r="22" spans="1:9" x14ac:dyDescent="0.2">
      <c r="A22" s="8" t="s">
        <v>10</v>
      </c>
      <c r="B22" s="8" t="s">
        <v>55</v>
      </c>
      <c r="C22" s="37">
        <v>62.6</v>
      </c>
      <c r="D22" s="74">
        <v>8.1</v>
      </c>
      <c r="E22" s="37">
        <v>89.9</v>
      </c>
      <c r="F22" s="74">
        <v>11.6</v>
      </c>
      <c r="G22" s="37">
        <v>192.5</v>
      </c>
      <c r="H22" s="74">
        <v>24.9</v>
      </c>
      <c r="I22" s="27"/>
    </row>
    <row r="23" spans="1:9" x14ac:dyDescent="0.2">
      <c r="A23" s="8" t="s">
        <v>11</v>
      </c>
      <c r="B23" s="8" t="s">
        <v>56</v>
      </c>
      <c r="C23" s="37">
        <v>44.1</v>
      </c>
      <c r="D23" s="74">
        <v>7.9</v>
      </c>
      <c r="E23" s="37">
        <v>77.5</v>
      </c>
      <c r="F23" s="74">
        <v>14</v>
      </c>
      <c r="G23" s="37">
        <v>179.7</v>
      </c>
      <c r="H23" s="74">
        <v>32.4</v>
      </c>
      <c r="I23" s="27"/>
    </row>
    <row r="24" spans="1:9" x14ac:dyDescent="0.2">
      <c r="A24" s="36" t="s">
        <v>142</v>
      </c>
      <c r="B24" s="36"/>
      <c r="C24" s="27"/>
      <c r="D24" s="27"/>
      <c r="E24" s="27"/>
      <c r="F24" s="27"/>
      <c r="G24" s="27"/>
      <c r="H24" s="27"/>
      <c r="I24" s="27"/>
    </row>
    <row r="25" spans="1:9" x14ac:dyDescent="0.2">
      <c r="A25" s="36" t="s">
        <v>141</v>
      </c>
      <c r="B25" s="36"/>
      <c r="C25" s="27"/>
      <c r="D25" s="27"/>
      <c r="E25" s="27"/>
      <c r="F25" s="27"/>
      <c r="G25" s="27"/>
      <c r="H25" s="27"/>
      <c r="I25" s="27"/>
    </row>
    <row r="26" spans="1:9" x14ac:dyDescent="0.2">
      <c r="B26" s="27"/>
      <c r="C26" s="27"/>
      <c r="D26" s="27"/>
      <c r="E26" s="27"/>
      <c r="F26" s="27"/>
      <c r="G26" s="27"/>
      <c r="H26" s="27"/>
      <c r="I26" s="27"/>
    </row>
    <row r="27" spans="1:9" x14ac:dyDescent="0.2">
      <c r="A27" s="27"/>
      <c r="B27" s="27"/>
      <c r="C27" s="27"/>
      <c r="D27" s="27"/>
      <c r="E27" s="27"/>
      <c r="F27" s="27"/>
      <c r="G27" s="27"/>
      <c r="H27" s="27"/>
      <c r="I27" s="27"/>
    </row>
  </sheetData>
  <phoneticPr fontId="2" type="noConversion"/>
  <pageMargins left="0.75" right="0.75" top="1" bottom="1" header="0" footer="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workbookViewId="0">
      <selection activeCell="A3" sqref="A3"/>
    </sheetView>
  </sheetViews>
  <sheetFormatPr baseColWidth="10" defaultColWidth="11.42578125" defaultRowHeight="12.75" x14ac:dyDescent="0.2"/>
  <cols>
    <col min="1" max="2" width="19.7109375" style="1" customWidth="1"/>
    <col min="3" max="4" width="17.7109375" style="1" customWidth="1"/>
    <col min="5" max="16384" width="11.42578125" style="1"/>
  </cols>
  <sheetData>
    <row r="1" spans="1:13" x14ac:dyDescent="0.2">
      <c r="A1" s="29" t="s">
        <v>168</v>
      </c>
      <c r="B1" s="29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</row>
    <row r="2" spans="1:13" x14ac:dyDescent="0.2">
      <c r="A2" s="30" t="s">
        <v>179</v>
      </c>
      <c r="B2" s="30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</row>
    <row r="3" spans="1:13" x14ac:dyDescent="0.2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</row>
    <row r="4" spans="1:13" ht="42" customHeight="1" x14ac:dyDescent="0.2">
      <c r="A4" s="4"/>
      <c r="B4" s="4"/>
      <c r="C4" s="53" t="s">
        <v>20</v>
      </c>
      <c r="D4" s="53" t="s">
        <v>16</v>
      </c>
      <c r="E4" s="27"/>
      <c r="F4" s="27"/>
      <c r="G4" s="27"/>
      <c r="H4" s="27"/>
      <c r="I4" s="27"/>
      <c r="J4" s="27"/>
      <c r="K4" s="27"/>
      <c r="L4" s="27"/>
      <c r="M4" s="27"/>
    </row>
    <row r="5" spans="1:13" ht="42" customHeight="1" x14ac:dyDescent="0.2">
      <c r="A5" s="4"/>
      <c r="B5" s="4"/>
      <c r="C5" s="53" t="s">
        <v>130</v>
      </c>
      <c r="D5" s="53" t="s">
        <v>131</v>
      </c>
      <c r="E5" s="27"/>
      <c r="F5" s="27"/>
      <c r="G5" s="27"/>
      <c r="H5" s="27"/>
      <c r="I5" s="27"/>
      <c r="J5" s="27"/>
      <c r="K5" s="27"/>
      <c r="L5" s="27"/>
      <c r="M5" s="27"/>
    </row>
    <row r="6" spans="1:13" x14ac:dyDescent="0.2">
      <c r="A6" s="6" t="s">
        <v>2</v>
      </c>
      <c r="B6" s="3" t="s">
        <v>2</v>
      </c>
      <c r="C6" s="38">
        <v>1359.8</v>
      </c>
      <c r="D6" s="56">
        <v>27</v>
      </c>
      <c r="E6" s="29"/>
      <c r="F6" s="27"/>
      <c r="G6" s="27"/>
      <c r="H6" s="27"/>
      <c r="I6" s="27"/>
      <c r="J6" s="27"/>
      <c r="K6" s="27"/>
      <c r="L6" s="27"/>
      <c r="M6" s="27"/>
    </row>
    <row r="7" spans="1:13" x14ac:dyDescent="0.2">
      <c r="A7" s="8" t="s">
        <v>13</v>
      </c>
      <c r="B7" s="8" t="s">
        <v>96</v>
      </c>
      <c r="C7" s="37">
        <v>255</v>
      </c>
      <c r="D7" s="74">
        <v>33.299999999999997</v>
      </c>
      <c r="E7" s="27"/>
      <c r="F7" s="27"/>
      <c r="G7" s="27"/>
      <c r="H7" s="27"/>
      <c r="I7" s="27"/>
      <c r="J7" s="27"/>
      <c r="K7" s="27"/>
      <c r="L7" s="27"/>
      <c r="M7" s="27"/>
    </row>
    <row r="8" spans="1:13" x14ac:dyDescent="0.2">
      <c r="A8" s="8" t="s">
        <v>8</v>
      </c>
      <c r="B8" s="8" t="s">
        <v>53</v>
      </c>
      <c r="C8" s="37">
        <v>212</v>
      </c>
      <c r="D8" s="74">
        <v>30.6</v>
      </c>
      <c r="E8" s="27"/>
      <c r="F8" s="27"/>
      <c r="G8" s="27"/>
      <c r="H8" s="27"/>
      <c r="I8" s="27"/>
      <c r="J8" s="27"/>
      <c r="K8" s="27"/>
      <c r="L8" s="27"/>
      <c r="M8" s="27"/>
    </row>
    <row r="9" spans="1:13" x14ac:dyDescent="0.2">
      <c r="A9" s="8" t="s">
        <v>9</v>
      </c>
      <c r="B9" s="8" t="s">
        <v>54</v>
      </c>
      <c r="C9" s="37">
        <v>235.6</v>
      </c>
      <c r="D9" s="74">
        <v>22.7</v>
      </c>
      <c r="E9" s="27"/>
      <c r="F9" s="27"/>
      <c r="G9" s="27"/>
      <c r="H9" s="27"/>
      <c r="I9" s="27"/>
      <c r="J9" s="27"/>
      <c r="K9" s="27"/>
      <c r="L9" s="27"/>
      <c r="M9" s="27"/>
    </row>
    <row r="10" spans="1:13" x14ac:dyDescent="0.2">
      <c r="A10" s="8" t="s">
        <v>10</v>
      </c>
      <c r="B10" s="8" t="s">
        <v>55</v>
      </c>
      <c r="C10" s="37">
        <v>432.2</v>
      </c>
      <c r="D10" s="74">
        <v>28.1</v>
      </c>
      <c r="E10" s="27"/>
      <c r="F10" s="27"/>
      <c r="G10" s="27"/>
      <c r="H10" s="27"/>
      <c r="I10" s="27"/>
      <c r="J10" s="27"/>
      <c r="K10" s="27"/>
      <c r="L10" s="27"/>
      <c r="M10" s="27"/>
    </row>
    <row r="11" spans="1:13" x14ac:dyDescent="0.2">
      <c r="A11" s="8" t="s">
        <v>11</v>
      </c>
      <c r="B11" s="8" t="s">
        <v>56</v>
      </c>
      <c r="C11" s="37">
        <v>225</v>
      </c>
      <c r="D11" s="74">
        <v>22.6</v>
      </c>
      <c r="E11" s="27"/>
      <c r="F11" s="27"/>
      <c r="G11" s="27"/>
      <c r="H11" s="27"/>
      <c r="I11" s="27"/>
      <c r="J11" s="27"/>
      <c r="K11" s="27"/>
      <c r="L11" s="27"/>
      <c r="M11" s="27"/>
    </row>
    <row r="12" spans="1:13" x14ac:dyDescent="0.2">
      <c r="A12" s="6" t="s">
        <v>3</v>
      </c>
      <c r="B12" s="6" t="s">
        <v>76</v>
      </c>
      <c r="C12" s="6">
        <v>648.70000000000005</v>
      </c>
      <c r="D12" s="56">
        <v>26.2</v>
      </c>
      <c r="E12" s="27"/>
      <c r="F12" s="27"/>
      <c r="G12" s="27"/>
      <c r="H12" s="27"/>
      <c r="I12" s="27"/>
      <c r="J12" s="27"/>
      <c r="K12" s="27"/>
      <c r="L12" s="27"/>
      <c r="M12" s="27"/>
    </row>
    <row r="13" spans="1:13" x14ac:dyDescent="0.2">
      <c r="A13" s="8" t="s">
        <v>13</v>
      </c>
      <c r="B13" s="8" t="s">
        <v>96</v>
      </c>
      <c r="C13" s="37">
        <v>135.9</v>
      </c>
      <c r="D13" s="74">
        <v>34.299999999999997</v>
      </c>
      <c r="E13" s="27"/>
      <c r="F13" s="27"/>
      <c r="G13" s="27"/>
      <c r="H13" s="27"/>
      <c r="I13" s="27"/>
      <c r="J13" s="27"/>
      <c r="K13" s="27"/>
      <c r="L13" s="27"/>
      <c r="M13" s="27"/>
    </row>
    <row r="14" spans="1:13" x14ac:dyDescent="0.2">
      <c r="A14" s="8" t="s">
        <v>8</v>
      </c>
      <c r="B14" s="8" t="s">
        <v>53</v>
      </c>
      <c r="C14" s="37">
        <v>100</v>
      </c>
      <c r="D14" s="74">
        <v>27.7</v>
      </c>
      <c r="E14" s="27"/>
      <c r="F14" s="27"/>
      <c r="G14" s="27"/>
      <c r="H14" s="27"/>
      <c r="I14" s="27"/>
      <c r="J14" s="27"/>
      <c r="K14" s="27"/>
      <c r="L14" s="27"/>
      <c r="M14" s="27"/>
    </row>
    <row r="15" spans="1:13" x14ac:dyDescent="0.2">
      <c r="A15" s="8" t="s">
        <v>9</v>
      </c>
      <c r="B15" s="8" t="s">
        <v>54</v>
      </c>
      <c r="C15" s="37">
        <v>108.3</v>
      </c>
      <c r="D15" s="74">
        <v>21.1</v>
      </c>
      <c r="E15" s="27"/>
      <c r="F15" s="27"/>
      <c r="G15" s="27"/>
      <c r="H15" s="27"/>
      <c r="I15" s="27"/>
      <c r="J15" s="27"/>
      <c r="K15" s="27"/>
      <c r="L15" s="27"/>
      <c r="M15" s="27"/>
    </row>
    <row r="16" spans="1:13" x14ac:dyDescent="0.2">
      <c r="A16" s="8" t="s">
        <v>10</v>
      </c>
      <c r="B16" s="8" t="s">
        <v>55</v>
      </c>
      <c r="C16" s="37">
        <v>204.2</v>
      </c>
      <c r="D16" s="74">
        <v>26.7</v>
      </c>
      <c r="E16" s="27"/>
      <c r="F16" s="27"/>
      <c r="G16" s="27"/>
      <c r="H16" s="27"/>
      <c r="I16" s="27"/>
      <c r="J16" s="27"/>
      <c r="K16" s="27"/>
      <c r="L16" s="27"/>
      <c r="M16" s="27"/>
    </row>
    <row r="17" spans="1:13" x14ac:dyDescent="0.2">
      <c r="A17" s="8" t="s">
        <v>11</v>
      </c>
      <c r="B17" s="8" t="s">
        <v>56</v>
      </c>
      <c r="C17" s="37">
        <v>100.3</v>
      </c>
      <c r="D17" s="74">
        <v>22.7</v>
      </c>
      <c r="E17" s="27"/>
      <c r="F17" s="27"/>
      <c r="G17" s="27"/>
      <c r="H17" s="27"/>
      <c r="I17" s="27"/>
      <c r="J17" s="27"/>
      <c r="K17" s="27"/>
      <c r="L17" s="27"/>
      <c r="M17" s="27"/>
    </row>
    <row r="18" spans="1:13" x14ac:dyDescent="0.2">
      <c r="A18" s="6" t="s">
        <v>4</v>
      </c>
      <c r="B18" s="6" t="s">
        <v>77</v>
      </c>
      <c r="C18" s="6">
        <v>711.1</v>
      </c>
      <c r="D18" s="56">
        <v>27.8</v>
      </c>
      <c r="E18" s="27"/>
      <c r="F18" s="27"/>
      <c r="G18" s="27"/>
      <c r="H18" s="27"/>
      <c r="I18" s="27"/>
      <c r="J18" s="27"/>
      <c r="K18" s="27"/>
      <c r="L18" s="27"/>
      <c r="M18" s="27"/>
    </row>
    <row r="19" spans="1:13" x14ac:dyDescent="0.2">
      <c r="A19" s="8" t="s">
        <v>13</v>
      </c>
      <c r="B19" s="8" t="s">
        <v>96</v>
      </c>
      <c r="C19" s="37">
        <v>119.2</v>
      </c>
      <c r="D19" s="74">
        <v>32.200000000000003</v>
      </c>
      <c r="E19" s="27"/>
      <c r="F19" s="27"/>
      <c r="G19" s="27"/>
      <c r="H19" s="27"/>
      <c r="I19" s="27"/>
      <c r="J19" s="27"/>
      <c r="K19" s="27"/>
      <c r="L19" s="27"/>
      <c r="M19" s="27"/>
    </row>
    <row r="20" spans="1:13" x14ac:dyDescent="0.2">
      <c r="A20" s="8" t="s">
        <v>8</v>
      </c>
      <c r="B20" s="8" t="s">
        <v>53</v>
      </c>
      <c r="C20" s="37">
        <v>112.1</v>
      </c>
      <c r="D20" s="74">
        <v>33.6</v>
      </c>
      <c r="E20" s="27"/>
      <c r="F20" s="27"/>
      <c r="G20" s="27"/>
      <c r="H20" s="27"/>
      <c r="I20" s="27"/>
      <c r="J20" s="27"/>
      <c r="K20" s="27"/>
      <c r="L20" s="27"/>
      <c r="M20" s="27"/>
    </row>
    <row r="21" spans="1:13" x14ac:dyDescent="0.2">
      <c r="A21" s="8" t="s">
        <v>9</v>
      </c>
      <c r="B21" s="8" t="s">
        <v>54</v>
      </c>
      <c r="C21" s="37">
        <v>127.2</v>
      </c>
      <c r="D21" s="74">
        <v>24.2</v>
      </c>
      <c r="E21" s="27"/>
      <c r="F21" s="27"/>
      <c r="G21" s="27"/>
      <c r="H21" s="27"/>
      <c r="I21" s="27"/>
      <c r="J21" s="27"/>
      <c r="K21" s="27"/>
      <c r="L21" s="27"/>
      <c r="M21" s="27"/>
    </row>
    <row r="22" spans="1:13" x14ac:dyDescent="0.2">
      <c r="A22" s="8" t="s">
        <v>10</v>
      </c>
      <c r="B22" s="8" t="s">
        <v>55</v>
      </c>
      <c r="C22" s="37">
        <v>228</v>
      </c>
      <c r="D22" s="74">
        <v>29.5</v>
      </c>
      <c r="E22" s="27"/>
      <c r="F22" s="27"/>
      <c r="G22" s="27"/>
      <c r="H22" s="27"/>
      <c r="I22" s="27"/>
      <c r="J22" s="27"/>
      <c r="K22" s="27"/>
      <c r="L22" s="27"/>
      <c r="M22" s="27"/>
    </row>
    <row r="23" spans="1:13" x14ac:dyDescent="0.2">
      <c r="A23" s="8" t="s">
        <v>11</v>
      </c>
      <c r="B23" s="8" t="s">
        <v>56</v>
      </c>
      <c r="C23" s="37">
        <v>124.7</v>
      </c>
      <c r="D23" s="74">
        <v>22.5</v>
      </c>
      <c r="E23" s="27"/>
      <c r="F23" s="27"/>
      <c r="G23" s="27"/>
      <c r="H23" s="27"/>
      <c r="I23" s="27"/>
      <c r="J23" s="27"/>
      <c r="K23" s="27"/>
      <c r="L23" s="27"/>
      <c r="M23" s="27"/>
    </row>
    <row r="24" spans="1:13" ht="12.75" customHeight="1" x14ac:dyDescent="0.2">
      <c r="A24" s="36" t="s">
        <v>153</v>
      </c>
      <c r="B24" s="36"/>
      <c r="C24" s="36"/>
      <c r="D24" s="36"/>
      <c r="E24" s="27"/>
      <c r="F24" s="27"/>
      <c r="G24" s="27"/>
      <c r="H24" s="27"/>
      <c r="I24" s="27"/>
      <c r="J24" s="27"/>
      <c r="K24" s="27"/>
      <c r="L24" s="27"/>
      <c r="M24" s="27"/>
    </row>
    <row r="25" spans="1:13" x14ac:dyDescent="0.2">
      <c r="A25" s="36" t="s">
        <v>154</v>
      </c>
      <c r="B25" s="36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</row>
    <row r="26" spans="1:13" x14ac:dyDescent="0.2">
      <c r="A26" s="36" t="s">
        <v>142</v>
      </c>
      <c r="B26" s="36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</row>
    <row r="27" spans="1:13" x14ac:dyDescent="0.2">
      <c r="A27" s="36" t="s">
        <v>141</v>
      </c>
      <c r="B27" s="36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</row>
    <row r="28" spans="1:13" x14ac:dyDescent="0.2">
      <c r="A28" s="27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</row>
  </sheetData>
  <phoneticPr fontId="2" type="noConversion"/>
  <pageMargins left="0.75" right="0.75" top="1" bottom="1" header="0" footer="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workbookViewId="0">
      <selection activeCell="A3" sqref="A3"/>
    </sheetView>
  </sheetViews>
  <sheetFormatPr baseColWidth="10" defaultColWidth="11.42578125" defaultRowHeight="12.75" x14ac:dyDescent="0.2"/>
  <cols>
    <col min="1" max="2" width="19.7109375" style="1" customWidth="1"/>
    <col min="3" max="3" width="18.7109375" style="1" customWidth="1"/>
    <col min="4" max="4" width="18.7109375" style="5" customWidth="1"/>
    <col min="5" max="7" width="18.7109375" style="1" customWidth="1"/>
    <col min="8" max="16384" width="11.42578125" style="1"/>
  </cols>
  <sheetData>
    <row r="1" spans="1:9" x14ac:dyDescent="0.2">
      <c r="A1" s="29" t="s">
        <v>169</v>
      </c>
      <c r="B1" s="29"/>
      <c r="C1" s="27"/>
      <c r="D1" s="34"/>
      <c r="E1" s="27"/>
      <c r="F1" s="27"/>
      <c r="G1" s="27"/>
      <c r="H1" s="27"/>
      <c r="I1" s="27"/>
    </row>
    <row r="2" spans="1:9" x14ac:dyDescent="0.2">
      <c r="A2" s="30" t="s">
        <v>180</v>
      </c>
      <c r="B2" s="30"/>
      <c r="C2" s="27"/>
      <c r="D2" s="34"/>
      <c r="E2" s="27"/>
      <c r="F2" s="27"/>
      <c r="G2" s="27"/>
      <c r="H2" s="27"/>
      <c r="I2" s="27"/>
    </row>
    <row r="3" spans="1:9" x14ac:dyDescent="0.2">
      <c r="A3" s="27"/>
      <c r="B3" s="27"/>
      <c r="C3" s="27"/>
      <c r="D3" s="34"/>
      <c r="E3" s="27"/>
      <c r="F3" s="27"/>
      <c r="G3" s="27"/>
      <c r="H3" s="27"/>
      <c r="I3" s="27"/>
    </row>
    <row r="4" spans="1:9" ht="42" customHeight="1" x14ac:dyDescent="0.2">
      <c r="A4" s="4"/>
      <c r="B4" s="4"/>
      <c r="C4" s="53" t="s">
        <v>157</v>
      </c>
      <c r="D4" s="53" t="s">
        <v>18</v>
      </c>
      <c r="E4" s="53" t="s">
        <v>158</v>
      </c>
      <c r="F4" s="53" t="s">
        <v>21</v>
      </c>
      <c r="G4" s="53" t="s">
        <v>155</v>
      </c>
      <c r="H4" s="27"/>
      <c r="I4" s="27"/>
    </row>
    <row r="5" spans="1:9" ht="42" customHeight="1" x14ac:dyDescent="0.2">
      <c r="A5" s="4"/>
      <c r="B5" s="4"/>
      <c r="C5" s="53" t="s">
        <v>156</v>
      </c>
      <c r="D5" s="53" t="s">
        <v>159</v>
      </c>
      <c r="E5" s="53" t="s">
        <v>160</v>
      </c>
      <c r="F5" s="53" t="s">
        <v>161</v>
      </c>
      <c r="G5" s="53" t="s">
        <v>155</v>
      </c>
      <c r="H5" s="27"/>
      <c r="I5" s="27"/>
    </row>
    <row r="6" spans="1:9" x14ac:dyDescent="0.2">
      <c r="A6" s="6" t="s">
        <v>2</v>
      </c>
      <c r="B6" s="3" t="s">
        <v>2</v>
      </c>
      <c r="C6" s="38">
        <v>904.3</v>
      </c>
      <c r="D6" s="80">
        <v>18</v>
      </c>
      <c r="E6" s="51">
        <f>SUM(E12,E18)</f>
        <v>5097.9670000000006</v>
      </c>
      <c r="F6" s="51">
        <f>SUM(F12,F18)</f>
        <v>100</v>
      </c>
      <c r="G6" s="85">
        <f>100*C6/E6</f>
        <v>17.738443579568088</v>
      </c>
      <c r="H6" s="41"/>
      <c r="I6" s="27"/>
    </row>
    <row r="7" spans="1:9" x14ac:dyDescent="0.2">
      <c r="A7" s="8" t="s">
        <v>13</v>
      </c>
      <c r="B7" s="8" t="s">
        <v>96</v>
      </c>
      <c r="C7" s="37">
        <v>174.9</v>
      </c>
      <c r="D7" s="81">
        <v>22.8</v>
      </c>
      <c r="E7" s="82">
        <f t="shared" ref="E7:E11" si="0">SUM(E13,E19)</f>
        <v>764.26400000000001</v>
      </c>
      <c r="F7" s="83">
        <f>100*E7/$E$6</f>
        <v>14.991544668688515</v>
      </c>
      <c r="G7" s="86">
        <f t="shared" ref="G7:G23" si="1">100*C7/E7</f>
        <v>22.884762333434519</v>
      </c>
      <c r="H7" s="27"/>
      <c r="I7" s="27"/>
    </row>
    <row r="8" spans="1:9" x14ac:dyDescent="0.2">
      <c r="A8" s="8" t="s">
        <v>8</v>
      </c>
      <c r="B8" s="8" t="s">
        <v>53</v>
      </c>
      <c r="C8" s="37">
        <v>130.30000000000001</v>
      </c>
      <c r="D8" s="81">
        <v>18.8</v>
      </c>
      <c r="E8" s="42">
        <f t="shared" si="0"/>
        <v>736.48399999999992</v>
      </c>
      <c r="F8" s="83">
        <f>100*E8/$E$6</f>
        <v>14.446621565027781</v>
      </c>
      <c r="G8" s="86">
        <f t="shared" si="1"/>
        <v>17.692169823105463</v>
      </c>
      <c r="H8" s="27"/>
      <c r="I8" s="27"/>
    </row>
    <row r="9" spans="1:9" x14ac:dyDescent="0.2">
      <c r="A9" s="8" t="s">
        <v>9</v>
      </c>
      <c r="B9" s="8" t="s">
        <v>54</v>
      </c>
      <c r="C9" s="37">
        <v>143.5</v>
      </c>
      <c r="D9" s="81">
        <v>13.8</v>
      </c>
      <c r="E9" s="42">
        <f t="shared" si="0"/>
        <v>1030.8579999999999</v>
      </c>
      <c r="F9" s="83">
        <f t="shared" ref="F9:F23" si="2">100*E9/$E$6</f>
        <v>20.220962591558553</v>
      </c>
      <c r="G9" s="86">
        <f t="shared" si="1"/>
        <v>13.920442970806842</v>
      </c>
      <c r="H9" s="27"/>
      <c r="I9" s="27"/>
    </row>
    <row r="10" spans="1:9" x14ac:dyDescent="0.2">
      <c r="A10" s="8" t="s">
        <v>10</v>
      </c>
      <c r="B10" s="8" t="s">
        <v>55</v>
      </c>
      <c r="C10" s="37">
        <v>261.39999999999998</v>
      </c>
      <c r="D10" s="81">
        <v>17</v>
      </c>
      <c r="E10" s="42">
        <f t="shared" si="0"/>
        <v>1548.1399999999999</v>
      </c>
      <c r="F10" s="83">
        <f t="shared" si="2"/>
        <v>30.367791709911025</v>
      </c>
      <c r="G10" s="86">
        <f t="shared" si="1"/>
        <v>16.884777862467217</v>
      </c>
      <c r="H10" s="27"/>
      <c r="I10" s="27"/>
    </row>
    <row r="11" spans="1:9" x14ac:dyDescent="0.2">
      <c r="A11" s="8" t="s">
        <v>11</v>
      </c>
      <c r="B11" s="8" t="s">
        <v>56</v>
      </c>
      <c r="C11" s="37">
        <v>194.2</v>
      </c>
      <c r="D11" s="81">
        <v>19.5</v>
      </c>
      <c r="E11" s="42">
        <f t="shared" si="0"/>
        <v>1018.221</v>
      </c>
      <c r="F11" s="83">
        <f t="shared" si="2"/>
        <v>19.973079464814109</v>
      </c>
      <c r="G11" s="86">
        <f t="shared" si="1"/>
        <v>19.072480335801362</v>
      </c>
      <c r="H11" s="27"/>
      <c r="I11" s="27"/>
    </row>
    <row r="12" spans="1:9" x14ac:dyDescent="0.2">
      <c r="A12" s="6" t="s">
        <v>3</v>
      </c>
      <c r="B12" s="6" t="s">
        <v>76</v>
      </c>
      <c r="C12" s="6">
        <v>438.3</v>
      </c>
      <c r="D12" s="80">
        <v>17.7</v>
      </c>
      <c r="E12" s="51">
        <f>SUM(E13:E17)</f>
        <v>2509.9610000000002</v>
      </c>
      <c r="F12" s="84">
        <f t="shared" si="2"/>
        <v>49.234547810921491</v>
      </c>
      <c r="G12" s="85">
        <f t="shared" si="1"/>
        <v>17.462422722902865</v>
      </c>
      <c r="H12" s="27"/>
      <c r="I12" s="27"/>
    </row>
    <row r="13" spans="1:9" x14ac:dyDescent="0.2">
      <c r="A13" s="8" t="s">
        <v>13</v>
      </c>
      <c r="B13" s="8" t="s">
        <v>96</v>
      </c>
      <c r="C13" s="37">
        <v>98.5</v>
      </c>
      <c r="D13" s="81">
        <v>24.9</v>
      </c>
      <c r="E13" s="42">
        <v>393.959</v>
      </c>
      <c r="F13" s="83">
        <f t="shared" si="2"/>
        <v>7.7277667744808856</v>
      </c>
      <c r="G13" s="86">
        <f t="shared" si="1"/>
        <v>25.002601793587658</v>
      </c>
      <c r="H13" s="27"/>
      <c r="I13" s="27"/>
    </row>
    <row r="14" spans="1:9" x14ac:dyDescent="0.2">
      <c r="A14" s="8" t="s">
        <v>8</v>
      </c>
      <c r="B14" s="8" t="s">
        <v>53</v>
      </c>
      <c r="C14" s="37">
        <v>69.3</v>
      </c>
      <c r="D14" s="81">
        <v>19.2</v>
      </c>
      <c r="E14" s="42">
        <v>378.03100000000001</v>
      </c>
      <c r="F14" s="83">
        <f t="shared" si="2"/>
        <v>7.4153285025187481</v>
      </c>
      <c r="G14" s="86">
        <f t="shared" si="1"/>
        <v>18.331829929291512</v>
      </c>
      <c r="H14" s="27"/>
      <c r="I14" s="27"/>
    </row>
    <row r="15" spans="1:9" x14ac:dyDescent="0.2">
      <c r="A15" s="8" t="s">
        <v>9</v>
      </c>
      <c r="B15" s="8" t="s">
        <v>54</v>
      </c>
      <c r="C15" s="37">
        <v>62.7</v>
      </c>
      <c r="D15" s="81">
        <v>12.2</v>
      </c>
      <c r="E15" s="42">
        <v>519.08199999999999</v>
      </c>
      <c r="F15" s="83">
        <f t="shared" si="2"/>
        <v>10.182137310814289</v>
      </c>
      <c r="G15" s="86">
        <f t="shared" si="1"/>
        <v>12.079016417444643</v>
      </c>
      <c r="H15" s="27"/>
      <c r="I15" s="27"/>
    </row>
    <row r="16" spans="1:9" x14ac:dyDescent="0.2">
      <c r="A16" s="8" t="s">
        <v>10</v>
      </c>
      <c r="B16" s="8" t="s">
        <v>55</v>
      </c>
      <c r="C16" s="37">
        <v>124</v>
      </c>
      <c r="D16" s="81">
        <v>16.2</v>
      </c>
      <c r="E16" s="42">
        <v>772.005</v>
      </c>
      <c r="F16" s="83">
        <f t="shared" si="2"/>
        <v>15.143389511936816</v>
      </c>
      <c r="G16" s="86">
        <f t="shared" si="1"/>
        <v>16.062072136838491</v>
      </c>
      <c r="H16" s="27"/>
      <c r="I16" s="27"/>
    </row>
    <row r="17" spans="1:9" x14ac:dyDescent="0.2">
      <c r="A17" s="8" t="s">
        <v>11</v>
      </c>
      <c r="B17" s="8" t="s">
        <v>56</v>
      </c>
      <c r="C17" s="37">
        <v>83.7</v>
      </c>
      <c r="D17" s="81">
        <v>18.899999999999999</v>
      </c>
      <c r="E17" s="42">
        <v>446.88400000000001</v>
      </c>
      <c r="F17" s="83">
        <f t="shared" si="2"/>
        <v>8.7659257111707465</v>
      </c>
      <c r="G17" s="86">
        <f t="shared" si="1"/>
        <v>18.729692716678151</v>
      </c>
      <c r="H17" s="27"/>
      <c r="I17" s="27"/>
    </row>
    <row r="18" spans="1:9" x14ac:dyDescent="0.2">
      <c r="A18" s="6" t="s">
        <v>4</v>
      </c>
      <c r="B18" s="6" t="s">
        <v>77</v>
      </c>
      <c r="C18" s="6">
        <v>466.1</v>
      </c>
      <c r="D18" s="80">
        <v>18.2</v>
      </c>
      <c r="E18" s="51">
        <f>SUM(E19:E23)</f>
        <v>2588.0060000000003</v>
      </c>
      <c r="F18" s="84">
        <f t="shared" si="2"/>
        <v>50.765452189078509</v>
      </c>
      <c r="G18" s="85">
        <f t="shared" si="1"/>
        <v>18.010004613590539</v>
      </c>
      <c r="H18" s="27"/>
      <c r="I18" s="27"/>
    </row>
    <row r="19" spans="1:9" x14ac:dyDescent="0.2">
      <c r="A19" s="8" t="s">
        <v>13</v>
      </c>
      <c r="B19" s="8" t="s">
        <v>96</v>
      </c>
      <c r="C19" s="37">
        <v>76.400000000000006</v>
      </c>
      <c r="D19" s="81">
        <v>20.6</v>
      </c>
      <c r="E19" s="42">
        <v>370.30500000000001</v>
      </c>
      <c r="F19" s="83">
        <f t="shared" si="2"/>
        <v>7.2637778942076316</v>
      </c>
      <c r="G19" s="86">
        <f t="shared" si="1"/>
        <v>20.631641484722056</v>
      </c>
      <c r="H19" s="27"/>
      <c r="I19" s="27"/>
    </row>
    <row r="20" spans="1:9" x14ac:dyDescent="0.2">
      <c r="A20" s="8" t="s">
        <v>8</v>
      </c>
      <c r="B20" s="8" t="s">
        <v>53</v>
      </c>
      <c r="C20" s="37">
        <v>61</v>
      </c>
      <c r="D20" s="81">
        <v>18.3</v>
      </c>
      <c r="E20" s="42">
        <v>358.45299999999997</v>
      </c>
      <c r="F20" s="83">
        <f t="shared" si="2"/>
        <v>7.0312930625090342</v>
      </c>
      <c r="G20" s="86">
        <f t="shared" si="1"/>
        <v>17.017572736174618</v>
      </c>
      <c r="H20" s="27"/>
      <c r="I20" s="27"/>
    </row>
    <row r="21" spans="1:9" x14ac:dyDescent="0.2">
      <c r="A21" s="8" t="s">
        <v>9</v>
      </c>
      <c r="B21" s="8" t="s">
        <v>54</v>
      </c>
      <c r="C21" s="37">
        <v>80.8</v>
      </c>
      <c r="D21" s="81">
        <v>15.4</v>
      </c>
      <c r="E21" s="42">
        <v>511.77600000000001</v>
      </c>
      <c r="F21" s="83">
        <f t="shared" si="2"/>
        <v>10.038825280744264</v>
      </c>
      <c r="G21" s="86">
        <f t="shared" si="1"/>
        <v>15.788157318826986</v>
      </c>
      <c r="H21" s="27"/>
      <c r="I21" s="27"/>
    </row>
    <row r="22" spans="1:9" x14ac:dyDescent="0.2">
      <c r="A22" s="8" t="s">
        <v>10</v>
      </c>
      <c r="B22" s="8" t="s">
        <v>55</v>
      </c>
      <c r="C22" s="37">
        <v>137.4</v>
      </c>
      <c r="D22" s="81">
        <v>17.8</v>
      </c>
      <c r="E22" s="42">
        <v>776.13499999999999</v>
      </c>
      <c r="F22" s="83">
        <f t="shared" si="2"/>
        <v>15.224402197974211</v>
      </c>
      <c r="G22" s="86">
        <f t="shared" si="1"/>
        <v>17.703105774124346</v>
      </c>
      <c r="H22" s="27"/>
      <c r="I22" s="27"/>
    </row>
    <row r="23" spans="1:9" x14ac:dyDescent="0.2">
      <c r="A23" s="8" t="s">
        <v>11</v>
      </c>
      <c r="B23" s="8" t="s">
        <v>56</v>
      </c>
      <c r="C23" s="37">
        <v>110.5</v>
      </c>
      <c r="D23" s="81">
        <v>19.899999999999999</v>
      </c>
      <c r="E23" s="42">
        <v>571.33699999999999</v>
      </c>
      <c r="F23" s="83">
        <f t="shared" si="2"/>
        <v>11.207153753643363</v>
      </c>
      <c r="G23" s="86">
        <f t="shared" si="1"/>
        <v>19.340599331042799</v>
      </c>
      <c r="H23" s="27"/>
      <c r="I23" s="27"/>
    </row>
    <row r="24" spans="1:9" x14ac:dyDescent="0.2">
      <c r="A24" s="36" t="s">
        <v>142</v>
      </c>
      <c r="B24" s="36"/>
      <c r="C24" s="27"/>
      <c r="D24" s="34"/>
      <c r="E24" s="27"/>
      <c r="F24" s="27"/>
      <c r="G24" s="27"/>
      <c r="H24" s="27"/>
      <c r="I24" s="27"/>
    </row>
    <row r="25" spans="1:9" x14ac:dyDescent="0.2">
      <c r="A25" s="36" t="s">
        <v>141</v>
      </c>
      <c r="B25" s="36"/>
      <c r="C25" s="27"/>
      <c r="D25" s="34"/>
      <c r="E25" s="27"/>
      <c r="F25" s="27"/>
      <c r="G25" s="27"/>
      <c r="H25" s="27"/>
      <c r="I25" s="27"/>
    </row>
    <row r="26" spans="1:9" x14ac:dyDescent="0.2">
      <c r="A26" s="27"/>
      <c r="B26" s="27"/>
      <c r="C26" s="27"/>
      <c r="D26" s="34"/>
      <c r="E26" s="27"/>
      <c r="F26" s="27"/>
      <c r="G26" s="27"/>
      <c r="H26" s="27"/>
      <c r="I26" s="27"/>
    </row>
  </sheetData>
  <phoneticPr fontId="2" type="noConversion"/>
  <pageMargins left="0.75" right="0.75" top="1" bottom="0.31" header="0" footer="0"/>
  <pageSetup paperSize="9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workbookViewId="0">
      <selection activeCell="A3" sqref="A3"/>
    </sheetView>
  </sheetViews>
  <sheetFormatPr baseColWidth="10" defaultColWidth="11.42578125" defaultRowHeight="12.75" x14ac:dyDescent="0.2"/>
  <cols>
    <col min="1" max="8" width="19.7109375" style="9" customWidth="1"/>
    <col min="9" max="16384" width="11.42578125" style="9"/>
  </cols>
  <sheetData>
    <row r="1" spans="1:10" x14ac:dyDescent="0.2">
      <c r="A1" s="19" t="s">
        <v>170</v>
      </c>
      <c r="B1" s="19"/>
      <c r="C1" s="20"/>
      <c r="D1" s="20"/>
      <c r="E1" s="20"/>
      <c r="F1" s="20"/>
      <c r="G1" s="20"/>
      <c r="H1" s="20"/>
      <c r="I1" s="20"/>
      <c r="J1" s="20"/>
    </row>
    <row r="2" spans="1:10" x14ac:dyDescent="0.2">
      <c r="A2" s="21" t="s">
        <v>181</v>
      </c>
      <c r="B2" s="21"/>
      <c r="C2" s="20"/>
      <c r="D2" s="20"/>
      <c r="E2" s="20"/>
      <c r="F2" s="20"/>
      <c r="G2" s="20"/>
      <c r="H2" s="20"/>
      <c r="I2" s="20"/>
      <c r="J2" s="20"/>
    </row>
    <row r="3" spans="1:10" x14ac:dyDescent="0.2">
      <c r="A3" s="20"/>
      <c r="B3" s="20"/>
      <c r="C3" s="20"/>
      <c r="D3" s="20"/>
      <c r="E3" s="20"/>
      <c r="F3" s="20"/>
      <c r="G3" s="20"/>
      <c r="H3" s="20"/>
      <c r="I3" s="20"/>
      <c r="J3" s="20"/>
    </row>
    <row r="4" spans="1:10" ht="27" customHeight="1" x14ac:dyDescent="0.2">
      <c r="A4" s="10"/>
      <c r="B4" s="10"/>
      <c r="C4" s="54" t="s">
        <v>2</v>
      </c>
      <c r="D4" s="54" t="s">
        <v>22</v>
      </c>
      <c r="E4" s="54" t="s">
        <v>23</v>
      </c>
      <c r="F4" s="54" t="s">
        <v>24</v>
      </c>
      <c r="G4" s="54" t="s">
        <v>209</v>
      </c>
      <c r="H4" s="55" t="s">
        <v>207</v>
      </c>
      <c r="I4" s="20"/>
      <c r="J4" s="20"/>
    </row>
    <row r="5" spans="1:10" ht="27" customHeight="1" x14ac:dyDescent="0.2">
      <c r="A5" s="10"/>
      <c r="B5" s="10"/>
      <c r="C5" s="55" t="s">
        <v>2</v>
      </c>
      <c r="D5" s="55" t="s">
        <v>205</v>
      </c>
      <c r="E5" s="55" t="s">
        <v>204</v>
      </c>
      <c r="F5" s="55" t="s">
        <v>203</v>
      </c>
      <c r="G5" s="55" t="s">
        <v>208</v>
      </c>
      <c r="H5" s="55" t="s">
        <v>206</v>
      </c>
      <c r="I5" s="20"/>
      <c r="J5" s="20"/>
    </row>
    <row r="6" spans="1:10" x14ac:dyDescent="0.2">
      <c r="A6" s="11" t="s">
        <v>2</v>
      </c>
      <c r="B6" s="11" t="s">
        <v>2</v>
      </c>
      <c r="C6" s="43">
        <v>4265.1000000000004</v>
      </c>
      <c r="D6" s="56">
        <v>17.7</v>
      </c>
      <c r="E6" s="56">
        <v>24.6</v>
      </c>
      <c r="F6" s="56">
        <v>24</v>
      </c>
      <c r="G6" s="56">
        <v>33.5</v>
      </c>
      <c r="H6" s="19">
        <v>0.1</v>
      </c>
      <c r="I6" s="20"/>
      <c r="J6" s="20"/>
    </row>
    <row r="7" spans="1:10" x14ac:dyDescent="0.2">
      <c r="A7" s="12" t="s">
        <v>8</v>
      </c>
      <c r="B7" s="8" t="s">
        <v>53</v>
      </c>
      <c r="C7" s="44">
        <v>693.1</v>
      </c>
      <c r="D7" s="74">
        <v>3.7</v>
      </c>
      <c r="E7" s="74">
        <v>29.5</v>
      </c>
      <c r="F7" s="74">
        <v>39.1</v>
      </c>
      <c r="G7" s="74">
        <v>27.7</v>
      </c>
      <c r="H7" s="93" t="s">
        <v>216</v>
      </c>
      <c r="I7" s="20"/>
      <c r="J7" s="20"/>
    </row>
    <row r="8" spans="1:10" x14ac:dyDescent="0.2">
      <c r="A8" s="12" t="s">
        <v>9</v>
      </c>
      <c r="B8" s="8" t="s">
        <v>54</v>
      </c>
      <c r="C8" s="45">
        <v>1038.8</v>
      </c>
      <c r="D8" s="74">
        <v>6</v>
      </c>
      <c r="E8" s="74">
        <v>21.4</v>
      </c>
      <c r="F8" s="74">
        <v>21</v>
      </c>
      <c r="G8" s="74">
        <v>51.4</v>
      </c>
      <c r="H8" s="20">
        <v>0.1</v>
      </c>
      <c r="I8" s="20"/>
      <c r="J8" s="20"/>
    </row>
    <row r="9" spans="1:10" x14ac:dyDescent="0.2">
      <c r="A9" s="12" t="s">
        <v>10</v>
      </c>
      <c r="B9" s="8" t="s">
        <v>55</v>
      </c>
      <c r="C9" s="45">
        <v>1535.7</v>
      </c>
      <c r="D9" s="74">
        <v>9.9</v>
      </c>
      <c r="E9" s="74">
        <v>28.3</v>
      </c>
      <c r="F9" s="74">
        <v>26.6</v>
      </c>
      <c r="G9" s="74">
        <v>35.200000000000003</v>
      </c>
      <c r="H9" s="93" t="s">
        <v>216</v>
      </c>
      <c r="I9" s="20"/>
      <c r="J9" s="20"/>
    </row>
    <row r="10" spans="1:10" x14ac:dyDescent="0.2">
      <c r="A10" s="12" t="s">
        <v>11</v>
      </c>
      <c r="B10" s="8" t="s">
        <v>56</v>
      </c>
      <c r="C10" s="44">
        <v>997.5</v>
      </c>
      <c r="D10" s="74">
        <v>51.6</v>
      </c>
      <c r="E10" s="74">
        <v>19</v>
      </c>
      <c r="F10" s="74">
        <v>12.8</v>
      </c>
      <c r="G10" s="74">
        <v>16.399999999999999</v>
      </c>
      <c r="H10" s="20">
        <v>0.2</v>
      </c>
      <c r="I10" s="20"/>
      <c r="J10" s="20"/>
    </row>
    <row r="11" spans="1:10" x14ac:dyDescent="0.2">
      <c r="A11" s="11" t="s">
        <v>3</v>
      </c>
      <c r="B11" s="11" t="s">
        <v>76</v>
      </c>
      <c r="C11" s="43">
        <v>2080.1</v>
      </c>
      <c r="D11" s="56">
        <v>15.1</v>
      </c>
      <c r="E11" s="56">
        <v>27.6</v>
      </c>
      <c r="F11" s="56">
        <v>24.5</v>
      </c>
      <c r="G11" s="56">
        <v>32.799999999999997</v>
      </c>
      <c r="H11" s="94" t="s">
        <v>216</v>
      </c>
      <c r="I11" s="20"/>
      <c r="J11" s="20"/>
    </row>
    <row r="12" spans="1:10" x14ac:dyDescent="0.2">
      <c r="A12" s="12" t="s">
        <v>8</v>
      </c>
      <c r="B12" s="8" t="s">
        <v>53</v>
      </c>
      <c r="C12" s="44">
        <v>360.6</v>
      </c>
      <c r="D12" s="74">
        <v>5.6</v>
      </c>
      <c r="E12" s="74">
        <v>31.5</v>
      </c>
      <c r="F12" s="74">
        <v>37</v>
      </c>
      <c r="G12" s="74">
        <v>25.8</v>
      </c>
      <c r="H12" s="93" t="s">
        <v>216</v>
      </c>
      <c r="I12" s="20"/>
      <c r="J12" s="20"/>
    </row>
    <row r="13" spans="1:10" x14ac:dyDescent="0.2">
      <c r="A13" s="12" t="s">
        <v>9</v>
      </c>
      <c r="B13" s="8" t="s">
        <v>54</v>
      </c>
      <c r="C13" s="44">
        <v>513</v>
      </c>
      <c r="D13" s="74">
        <v>6.6</v>
      </c>
      <c r="E13" s="74">
        <v>28.7</v>
      </c>
      <c r="F13" s="74">
        <v>18</v>
      </c>
      <c r="G13" s="74">
        <v>46.6</v>
      </c>
      <c r="H13" s="93" t="s">
        <v>216</v>
      </c>
      <c r="I13" s="20"/>
      <c r="J13" s="20"/>
    </row>
    <row r="14" spans="1:10" x14ac:dyDescent="0.2">
      <c r="A14" s="12" t="s">
        <v>10</v>
      </c>
      <c r="B14" s="8" t="s">
        <v>55</v>
      </c>
      <c r="C14" s="44">
        <v>763.9</v>
      </c>
      <c r="D14" s="74">
        <v>9.1999999999999993</v>
      </c>
      <c r="E14" s="74">
        <v>29</v>
      </c>
      <c r="F14" s="74">
        <v>29.1</v>
      </c>
      <c r="G14" s="74">
        <v>32.6</v>
      </c>
      <c r="H14" s="93" t="s">
        <v>216</v>
      </c>
      <c r="I14" s="20"/>
      <c r="J14" s="20"/>
    </row>
    <row r="15" spans="1:10" x14ac:dyDescent="0.2">
      <c r="A15" s="12" t="s">
        <v>11</v>
      </c>
      <c r="B15" s="8" t="s">
        <v>56</v>
      </c>
      <c r="C15" s="44">
        <v>442.5</v>
      </c>
      <c r="D15" s="74">
        <v>42.8</v>
      </c>
      <c r="E15" s="74">
        <v>20.5</v>
      </c>
      <c r="F15" s="74">
        <v>13.9</v>
      </c>
      <c r="G15" s="74">
        <v>22.6</v>
      </c>
      <c r="H15" s="20">
        <v>0.2</v>
      </c>
      <c r="I15" s="20"/>
      <c r="J15" s="20"/>
    </row>
    <row r="16" spans="1:10" x14ac:dyDescent="0.2">
      <c r="A16" s="11" t="s">
        <v>4</v>
      </c>
      <c r="B16" s="11" t="s">
        <v>77</v>
      </c>
      <c r="C16" s="43">
        <v>2185</v>
      </c>
      <c r="D16" s="56">
        <v>20.2</v>
      </c>
      <c r="E16" s="56">
        <v>21.8</v>
      </c>
      <c r="F16" s="56">
        <v>23.6</v>
      </c>
      <c r="G16" s="56">
        <v>34.200000000000003</v>
      </c>
      <c r="H16" s="19">
        <v>0.1</v>
      </c>
      <c r="I16" s="20"/>
      <c r="J16" s="20"/>
    </row>
    <row r="17" spans="1:10" x14ac:dyDescent="0.2">
      <c r="A17" s="12" t="s">
        <v>8</v>
      </c>
      <c r="B17" s="8" t="s">
        <v>53</v>
      </c>
      <c r="C17" s="44">
        <v>332.5</v>
      </c>
      <c r="D17" s="74">
        <v>1.6</v>
      </c>
      <c r="E17" s="74">
        <v>27.3</v>
      </c>
      <c r="F17" s="74">
        <v>41.4</v>
      </c>
      <c r="G17" s="74">
        <v>29.7</v>
      </c>
      <c r="H17" s="93" t="s">
        <v>216</v>
      </c>
      <c r="I17" s="20"/>
      <c r="J17" s="20"/>
    </row>
    <row r="18" spans="1:10" x14ac:dyDescent="0.2">
      <c r="A18" s="12" t="s">
        <v>9</v>
      </c>
      <c r="B18" s="8" t="s">
        <v>54</v>
      </c>
      <c r="C18" s="44">
        <v>525.79999999999995</v>
      </c>
      <c r="D18" s="74">
        <v>5.4</v>
      </c>
      <c r="E18" s="74">
        <v>14.3</v>
      </c>
      <c r="F18" s="74">
        <v>23.9</v>
      </c>
      <c r="G18" s="74">
        <v>56.1</v>
      </c>
      <c r="H18" s="20">
        <v>0.3</v>
      </c>
      <c r="I18" s="20"/>
      <c r="J18" s="20"/>
    </row>
    <row r="19" spans="1:10" x14ac:dyDescent="0.2">
      <c r="A19" s="12" t="s">
        <v>10</v>
      </c>
      <c r="B19" s="8" t="s">
        <v>55</v>
      </c>
      <c r="C19" s="44">
        <v>771.8</v>
      </c>
      <c r="D19" s="74">
        <v>10.7</v>
      </c>
      <c r="E19" s="74">
        <v>27.5</v>
      </c>
      <c r="F19" s="74">
        <v>24.1</v>
      </c>
      <c r="G19" s="74">
        <v>37.700000000000003</v>
      </c>
      <c r="H19" s="93" t="s">
        <v>216</v>
      </c>
      <c r="I19" s="20"/>
      <c r="J19" s="20"/>
    </row>
    <row r="20" spans="1:10" x14ac:dyDescent="0.2">
      <c r="A20" s="12" t="s">
        <v>11</v>
      </c>
      <c r="B20" s="8" t="s">
        <v>56</v>
      </c>
      <c r="C20" s="20">
        <v>554.9</v>
      </c>
      <c r="D20" s="75">
        <v>58.7</v>
      </c>
      <c r="E20" s="75">
        <v>17.899999999999999</v>
      </c>
      <c r="F20" s="75">
        <v>11.9</v>
      </c>
      <c r="G20" s="75">
        <v>11.4</v>
      </c>
      <c r="H20" s="20">
        <v>0.1</v>
      </c>
      <c r="I20" s="20"/>
      <c r="J20" s="20"/>
    </row>
    <row r="21" spans="1:10" x14ac:dyDescent="0.2">
      <c r="A21" s="25" t="s">
        <v>117</v>
      </c>
      <c r="B21" s="25"/>
      <c r="C21" s="20"/>
      <c r="D21" s="50"/>
      <c r="E21" s="50"/>
      <c r="F21" s="50"/>
      <c r="G21" s="50"/>
      <c r="H21" s="20"/>
      <c r="I21" s="20"/>
      <c r="J21" s="20"/>
    </row>
    <row r="22" spans="1:10" x14ac:dyDescent="0.2">
      <c r="A22" s="25" t="s">
        <v>195</v>
      </c>
      <c r="B22" s="25"/>
      <c r="C22" s="20"/>
      <c r="D22" s="20"/>
      <c r="E22" s="20"/>
      <c r="F22" s="20"/>
      <c r="G22" s="20"/>
      <c r="H22" s="20"/>
      <c r="I22" s="20"/>
      <c r="J22" s="20"/>
    </row>
    <row r="23" spans="1:10" x14ac:dyDescent="0.2">
      <c r="A23" s="25" t="s">
        <v>196</v>
      </c>
      <c r="B23" s="25"/>
      <c r="C23" s="20"/>
      <c r="D23" s="20"/>
      <c r="E23" s="20"/>
      <c r="F23" s="20"/>
      <c r="G23" s="20"/>
      <c r="H23" s="20"/>
      <c r="I23" s="20"/>
      <c r="J23" s="20"/>
    </row>
    <row r="24" spans="1:10" x14ac:dyDescent="0.2">
      <c r="A24" s="25" t="s">
        <v>197</v>
      </c>
      <c r="B24" s="25"/>
      <c r="C24" s="20"/>
      <c r="D24" s="20"/>
      <c r="E24" s="20"/>
      <c r="F24" s="20"/>
      <c r="G24" s="20"/>
      <c r="H24" s="20"/>
      <c r="I24" s="20"/>
      <c r="J24" s="20"/>
    </row>
    <row r="25" spans="1:10" x14ac:dyDescent="0.2">
      <c r="A25" s="25" t="s">
        <v>198</v>
      </c>
      <c r="B25" s="25"/>
      <c r="C25" s="20"/>
      <c r="D25" s="20"/>
      <c r="E25" s="20"/>
      <c r="F25" s="20"/>
      <c r="G25" s="20"/>
      <c r="H25" s="20"/>
      <c r="I25" s="20"/>
      <c r="J25" s="20"/>
    </row>
    <row r="26" spans="1:10" x14ac:dyDescent="0.2">
      <c r="A26" s="25" t="s">
        <v>138</v>
      </c>
      <c r="B26" s="25"/>
      <c r="C26" s="20"/>
      <c r="D26" s="20"/>
      <c r="E26" s="20"/>
      <c r="F26" s="20"/>
      <c r="G26" s="20"/>
      <c r="H26" s="20"/>
      <c r="I26" s="20"/>
      <c r="J26" s="20"/>
    </row>
    <row r="27" spans="1:10" x14ac:dyDescent="0.2">
      <c r="A27" s="25" t="s">
        <v>199</v>
      </c>
      <c r="B27" s="25"/>
      <c r="C27" s="20"/>
      <c r="D27" s="20"/>
      <c r="E27" s="20"/>
      <c r="F27" s="20"/>
      <c r="G27" s="20"/>
      <c r="H27" s="20"/>
      <c r="I27" s="20"/>
      <c r="J27" s="20"/>
    </row>
    <row r="28" spans="1:10" x14ac:dyDescent="0.2">
      <c r="A28" s="25" t="s">
        <v>200</v>
      </c>
      <c r="B28" s="25"/>
      <c r="C28" s="20"/>
      <c r="D28" s="20"/>
      <c r="E28" s="20"/>
      <c r="F28" s="20"/>
      <c r="G28" s="20"/>
      <c r="H28" s="20"/>
      <c r="I28" s="20"/>
      <c r="J28" s="20"/>
    </row>
    <row r="29" spans="1:10" x14ac:dyDescent="0.2">
      <c r="A29" s="25" t="s">
        <v>201</v>
      </c>
      <c r="B29" s="25"/>
    </row>
    <row r="30" spans="1:10" x14ac:dyDescent="0.2">
      <c r="A30" s="25" t="s">
        <v>202</v>
      </c>
      <c r="B30" s="25"/>
    </row>
    <row r="31" spans="1:10" x14ac:dyDescent="0.2">
      <c r="A31" s="36" t="s">
        <v>142</v>
      </c>
      <c r="B31" s="36"/>
    </row>
    <row r="32" spans="1:10" x14ac:dyDescent="0.2">
      <c r="A32" s="36" t="s">
        <v>141</v>
      </c>
      <c r="B32" s="36"/>
    </row>
  </sheetData>
  <pageMargins left="0.75" right="0.75" top="1" bottom="1" header="0" footer="0"/>
  <pageSetup paperSize="9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A3" sqref="A3"/>
    </sheetView>
  </sheetViews>
  <sheetFormatPr baseColWidth="10" defaultColWidth="11.42578125" defaultRowHeight="12.75" x14ac:dyDescent="0.2"/>
  <cols>
    <col min="1" max="2" width="19.7109375" style="9" customWidth="1"/>
    <col min="3" max="7" width="13.7109375" style="9" customWidth="1"/>
    <col min="8" max="16384" width="11.42578125" style="9"/>
  </cols>
  <sheetData>
    <row r="1" spans="1:8" x14ac:dyDescent="0.2">
      <c r="A1" s="19" t="s">
        <v>171</v>
      </c>
      <c r="B1" s="19"/>
      <c r="C1" s="20"/>
      <c r="D1" s="20"/>
      <c r="E1" s="20"/>
      <c r="F1" s="20"/>
      <c r="G1" s="20"/>
      <c r="H1" s="20"/>
    </row>
    <row r="2" spans="1:8" x14ac:dyDescent="0.2">
      <c r="A2" s="21" t="s">
        <v>182</v>
      </c>
      <c r="B2" s="21"/>
      <c r="C2" s="20"/>
      <c r="D2" s="20"/>
      <c r="E2" s="20"/>
      <c r="F2" s="20"/>
      <c r="G2" s="20"/>
      <c r="H2" s="20"/>
    </row>
    <row r="3" spans="1:8" x14ac:dyDescent="0.2">
      <c r="A3" s="20"/>
      <c r="B3" s="20"/>
      <c r="C3" s="20"/>
      <c r="D3" s="20"/>
      <c r="E3" s="20"/>
      <c r="F3" s="20"/>
      <c r="G3" s="20"/>
      <c r="H3" s="20"/>
    </row>
    <row r="4" spans="1:8" ht="27" customHeight="1" x14ac:dyDescent="0.2">
      <c r="A4" s="18"/>
      <c r="B4" s="52"/>
      <c r="C4" s="54" t="s">
        <v>2</v>
      </c>
      <c r="D4" s="54" t="s">
        <v>32</v>
      </c>
      <c r="E4" s="54" t="s">
        <v>210</v>
      </c>
      <c r="F4" s="54" t="s">
        <v>211</v>
      </c>
      <c r="G4" s="55" t="s">
        <v>212</v>
      </c>
      <c r="H4" s="20"/>
    </row>
    <row r="5" spans="1:8" ht="27" customHeight="1" x14ac:dyDescent="0.2">
      <c r="A5" s="52"/>
      <c r="B5" s="52"/>
      <c r="C5" s="55" t="s">
        <v>2</v>
      </c>
      <c r="D5" s="55" t="s">
        <v>213</v>
      </c>
      <c r="E5" s="55" t="s">
        <v>217</v>
      </c>
      <c r="F5" s="55" t="s">
        <v>214</v>
      </c>
      <c r="G5" s="55" t="s">
        <v>215</v>
      </c>
      <c r="H5" s="20"/>
    </row>
    <row r="6" spans="1:8" x14ac:dyDescent="0.2">
      <c r="A6" s="11" t="s">
        <v>2</v>
      </c>
      <c r="B6" s="11" t="s">
        <v>2</v>
      </c>
      <c r="C6" s="16">
        <v>4265.1000000000004</v>
      </c>
      <c r="D6" s="60">
        <v>49.1</v>
      </c>
      <c r="E6" s="60">
        <v>9.6999999999999993</v>
      </c>
      <c r="F6" s="60">
        <v>20.399999999999999</v>
      </c>
      <c r="G6" s="60">
        <v>20.7</v>
      </c>
      <c r="H6" s="20"/>
    </row>
    <row r="7" spans="1:8" x14ac:dyDescent="0.2">
      <c r="A7" s="12" t="s">
        <v>8</v>
      </c>
      <c r="B7" s="8" t="s">
        <v>53</v>
      </c>
      <c r="C7" s="15">
        <v>693.1</v>
      </c>
      <c r="D7" s="58">
        <v>34.700000000000003</v>
      </c>
      <c r="E7" s="58">
        <v>10</v>
      </c>
      <c r="F7" s="58" t="s">
        <v>216</v>
      </c>
      <c r="G7" s="58">
        <v>55.4</v>
      </c>
      <c r="H7" s="20"/>
    </row>
    <row r="8" spans="1:8" x14ac:dyDescent="0.2">
      <c r="A8" s="12" t="s">
        <v>9</v>
      </c>
      <c r="B8" s="8" t="s">
        <v>54</v>
      </c>
      <c r="C8" s="46">
        <v>1038.8</v>
      </c>
      <c r="D8" s="58">
        <v>79.5</v>
      </c>
      <c r="E8" s="58">
        <v>12.2</v>
      </c>
      <c r="F8" s="58" t="s">
        <v>216</v>
      </c>
      <c r="G8" s="58">
        <v>8.3000000000000007</v>
      </c>
      <c r="H8" s="20"/>
    </row>
    <row r="9" spans="1:8" x14ac:dyDescent="0.2">
      <c r="A9" s="12" t="s">
        <v>10</v>
      </c>
      <c r="B9" s="8" t="s">
        <v>55</v>
      </c>
      <c r="C9" s="46">
        <v>1535.7</v>
      </c>
      <c r="D9" s="58">
        <v>66.2</v>
      </c>
      <c r="E9" s="58">
        <v>13.6</v>
      </c>
      <c r="F9" s="58">
        <v>5.0999999999999996</v>
      </c>
      <c r="G9" s="58">
        <v>15.1</v>
      </c>
      <c r="H9" s="20"/>
    </row>
    <row r="10" spans="1:8" x14ac:dyDescent="0.2">
      <c r="A10" s="12" t="s">
        <v>11</v>
      </c>
      <c r="B10" s="8" t="s">
        <v>56</v>
      </c>
      <c r="C10" s="15">
        <v>997.5</v>
      </c>
      <c r="D10" s="58">
        <v>1.3</v>
      </c>
      <c r="E10" s="58">
        <v>0.9</v>
      </c>
      <c r="F10" s="58">
        <v>79.400000000000006</v>
      </c>
      <c r="G10" s="58">
        <v>18.399999999999999</v>
      </c>
      <c r="H10" s="20"/>
    </row>
    <row r="11" spans="1:8" x14ac:dyDescent="0.2">
      <c r="A11" s="11" t="s">
        <v>3</v>
      </c>
      <c r="B11" s="11" t="s">
        <v>76</v>
      </c>
      <c r="C11" s="16">
        <v>2080.1</v>
      </c>
      <c r="D11" s="60">
        <v>55.8</v>
      </c>
      <c r="E11" s="60">
        <v>8.8000000000000007</v>
      </c>
      <c r="F11" s="60">
        <v>22.7</v>
      </c>
      <c r="G11" s="60">
        <v>12.6</v>
      </c>
      <c r="H11" s="20"/>
    </row>
    <row r="12" spans="1:8" x14ac:dyDescent="0.2">
      <c r="A12" s="12" t="s">
        <v>8</v>
      </c>
      <c r="B12" s="8" t="s">
        <v>53</v>
      </c>
      <c r="C12" s="15">
        <v>360.6</v>
      </c>
      <c r="D12" s="58">
        <v>35.200000000000003</v>
      </c>
      <c r="E12" s="58">
        <v>11.9</v>
      </c>
      <c r="F12" s="58" t="s">
        <v>216</v>
      </c>
      <c r="G12" s="58">
        <v>52.9</v>
      </c>
      <c r="H12" s="20"/>
    </row>
    <row r="13" spans="1:8" x14ac:dyDescent="0.2">
      <c r="A13" s="12" t="s">
        <v>9</v>
      </c>
      <c r="B13" s="8" t="s">
        <v>54</v>
      </c>
      <c r="C13" s="15">
        <v>513</v>
      </c>
      <c r="D13" s="58">
        <v>86.3</v>
      </c>
      <c r="E13" s="58">
        <v>10.7</v>
      </c>
      <c r="F13" s="58" t="s">
        <v>216</v>
      </c>
      <c r="G13" s="58">
        <v>3.1</v>
      </c>
      <c r="H13" s="20"/>
    </row>
    <row r="14" spans="1:8" x14ac:dyDescent="0.2">
      <c r="A14" s="12" t="s">
        <v>10</v>
      </c>
      <c r="B14" s="8" t="s">
        <v>55</v>
      </c>
      <c r="C14" s="15">
        <v>763.9</v>
      </c>
      <c r="D14" s="58">
        <v>76.2</v>
      </c>
      <c r="E14" s="58">
        <v>10.8</v>
      </c>
      <c r="F14" s="58">
        <v>6.5</v>
      </c>
      <c r="G14" s="58">
        <v>6.6</v>
      </c>
      <c r="H14" s="20"/>
    </row>
    <row r="15" spans="1:8" x14ac:dyDescent="0.2">
      <c r="A15" s="12" t="s">
        <v>11</v>
      </c>
      <c r="B15" s="8" t="s">
        <v>56</v>
      </c>
      <c r="C15" s="15">
        <v>442.5</v>
      </c>
      <c r="D15" s="58">
        <v>2.2999999999999998</v>
      </c>
      <c r="E15" s="58">
        <v>0.8</v>
      </c>
      <c r="F15" s="58">
        <v>95.7</v>
      </c>
      <c r="G15" s="58">
        <v>1.3</v>
      </c>
      <c r="H15" s="20"/>
    </row>
    <row r="16" spans="1:8" x14ac:dyDescent="0.2">
      <c r="A16" s="11" t="s">
        <v>4</v>
      </c>
      <c r="B16" s="11" t="s">
        <v>77</v>
      </c>
      <c r="C16" s="16">
        <v>2185</v>
      </c>
      <c r="D16" s="60">
        <v>42.7</v>
      </c>
      <c r="E16" s="60">
        <v>10.6</v>
      </c>
      <c r="F16" s="60">
        <v>18.2</v>
      </c>
      <c r="G16" s="60">
        <v>28.5</v>
      </c>
      <c r="H16" s="20"/>
    </row>
    <row r="17" spans="1:8" x14ac:dyDescent="0.2">
      <c r="A17" s="12" t="s">
        <v>8</v>
      </c>
      <c r="B17" s="8" t="s">
        <v>53</v>
      </c>
      <c r="C17" s="15">
        <v>332.5</v>
      </c>
      <c r="D17" s="58">
        <v>34.1</v>
      </c>
      <c r="E17" s="58">
        <v>7.9</v>
      </c>
      <c r="F17" s="58" t="s">
        <v>216</v>
      </c>
      <c r="G17" s="58">
        <v>58</v>
      </c>
      <c r="H17" s="20"/>
    </row>
    <row r="18" spans="1:8" x14ac:dyDescent="0.2">
      <c r="A18" s="12" t="s">
        <v>9</v>
      </c>
      <c r="B18" s="8" t="s">
        <v>54</v>
      </c>
      <c r="C18" s="15">
        <v>525.79999999999995</v>
      </c>
      <c r="D18" s="58">
        <v>72.8</v>
      </c>
      <c r="E18" s="58">
        <v>13.8</v>
      </c>
      <c r="F18" s="58" t="s">
        <v>216</v>
      </c>
      <c r="G18" s="58">
        <v>13.4</v>
      </c>
      <c r="H18" s="20"/>
    </row>
    <row r="19" spans="1:8" x14ac:dyDescent="0.2">
      <c r="A19" s="12" t="s">
        <v>10</v>
      </c>
      <c r="B19" s="8" t="s">
        <v>55</v>
      </c>
      <c r="C19" s="15">
        <v>771.8</v>
      </c>
      <c r="D19" s="58">
        <v>56.3</v>
      </c>
      <c r="E19" s="58">
        <v>16.399999999999999</v>
      </c>
      <c r="F19" s="58">
        <v>3.8</v>
      </c>
      <c r="G19" s="58">
        <v>23.5</v>
      </c>
      <c r="H19" s="20"/>
    </row>
    <row r="20" spans="1:8" x14ac:dyDescent="0.2">
      <c r="A20" s="12" t="s">
        <v>11</v>
      </c>
      <c r="B20" s="8" t="s">
        <v>56</v>
      </c>
      <c r="C20" s="15">
        <v>554.9</v>
      </c>
      <c r="D20" s="58">
        <v>0.5</v>
      </c>
      <c r="E20" s="58">
        <v>1.1000000000000001</v>
      </c>
      <c r="F20" s="58">
        <v>66.400000000000006</v>
      </c>
      <c r="G20" s="58">
        <v>32.1</v>
      </c>
      <c r="H20" s="20"/>
    </row>
    <row r="21" spans="1:8" x14ac:dyDescent="0.2">
      <c r="A21" s="36" t="s">
        <v>142</v>
      </c>
      <c r="B21" s="36"/>
      <c r="C21" s="20"/>
      <c r="D21" s="20"/>
      <c r="E21" s="20"/>
      <c r="F21" s="20"/>
      <c r="G21" s="20"/>
      <c r="H21" s="20"/>
    </row>
    <row r="22" spans="1:8" x14ac:dyDescent="0.2">
      <c r="A22" s="36" t="s">
        <v>141</v>
      </c>
      <c r="B22" s="36"/>
      <c r="C22" s="20"/>
      <c r="D22" s="20"/>
      <c r="E22" s="20"/>
      <c r="F22" s="20"/>
      <c r="G22" s="20"/>
      <c r="H22" s="20"/>
    </row>
    <row r="23" spans="1:8" x14ac:dyDescent="0.2">
      <c r="A23" s="20"/>
      <c r="B23" s="20"/>
      <c r="C23" s="20"/>
      <c r="D23" s="20"/>
      <c r="E23" s="20"/>
      <c r="F23" s="20"/>
      <c r="G23" s="20"/>
      <c r="H23" s="20"/>
    </row>
    <row r="24" spans="1:8" x14ac:dyDescent="0.2">
      <c r="A24" s="20"/>
      <c r="B24" s="20"/>
      <c r="C24" s="20"/>
      <c r="D24" s="20"/>
      <c r="E24" s="20"/>
      <c r="F24" s="20"/>
      <c r="G24" s="20"/>
      <c r="H24" s="20"/>
    </row>
  </sheetData>
  <pageMargins left="0.75" right="0.75" top="1" bottom="1" header="0" footer="0"/>
  <pageSetup paperSize="9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workbookViewId="0">
      <selection activeCell="A3" sqref="A3"/>
    </sheetView>
  </sheetViews>
  <sheetFormatPr baseColWidth="10" defaultColWidth="11.42578125" defaultRowHeight="12.75" x14ac:dyDescent="0.2"/>
  <cols>
    <col min="1" max="2" width="13.7109375" style="9" customWidth="1"/>
    <col min="3" max="9" width="18.7109375" style="9" customWidth="1"/>
    <col min="10" max="16384" width="11.42578125" style="9"/>
  </cols>
  <sheetData>
    <row r="1" spans="1:10" x14ac:dyDescent="0.2">
      <c r="A1" s="19" t="s">
        <v>227</v>
      </c>
      <c r="B1" s="19"/>
      <c r="C1" s="20"/>
      <c r="D1" s="20"/>
      <c r="E1" s="20"/>
      <c r="F1" s="20"/>
      <c r="G1" s="20"/>
      <c r="H1" s="20"/>
      <c r="I1" s="20"/>
      <c r="J1" s="20"/>
    </row>
    <row r="2" spans="1:10" x14ac:dyDescent="0.2">
      <c r="A2" s="21" t="s">
        <v>228</v>
      </c>
      <c r="B2" s="21"/>
      <c r="C2" s="20"/>
      <c r="D2" s="20"/>
      <c r="E2" s="20"/>
      <c r="F2" s="20"/>
      <c r="G2" s="20"/>
      <c r="H2" s="20"/>
      <c r="I2" s="20"/>
      <c r="J2" s="20"/>
    </row>
    <row r="3" spans="1:10" x14ac:dyDescent="0.2">
      <c r="A3" s="20"/>
      <c r="B3" s="20"/>
      <c r="C3" s="20"/>
      <c r="D3" s="20"/>
      <c r="E3" s="20"/>
      <c r="F3" s="20"/>
      <c r="G3" s="20"/>
      <c r="H3" s="20"/>
      <c r="I3" s="20"/>
      <c r="J3" s="20"/>
    </row>
    <row r="4" spans="1:10" ht="64.5" customHeight="1" x14ac:dyDescent="0.2">
      <c r="A4" s="10"/>
      <c r="B4" s="10"/>
      <c r="C4" s="54" t="s">
        <v>0</v>
      </c>
      <c r="D4" s="54" t="s">
        <v>28</v>
      </c>
      <c r="E4" s="54" t="s">
        <v>220</v>
      </c>
      <c r="F4" s="54" t="s">
        <v>218</v>
      </c>
      <c r="G4" s="54" t="s">
        <v>226</v>
      </c>
      <c r="H4" s="54" t="s">
        <v>225</v>
      </c>
      <c r="I4" s="54" t="s">
        <v>219</v>
      </c>
      <c r="J4" s="20"/>
    </row>
    <row r="5" spans="1:10" ht="64.5" customHeight="1" x14ac:dyDescent="0.2">
      <c r="A5" s="10"/>
      <c r="B5" s="10"/>
      <c r="C5" s="55" t="s">
        <v>106</v>
      </c>
      <c r="D5" s="55" t="s">
        <v>231</v>
      </c>
      <c r="E5" s="55" t="s">
        <v>230</v>
      </c>
      <c r="F5" s="55" t="s">
        <v>221</v>
      </c>
      <c r="G5" s="55" t="s">
        <v>222</v>
      </c>
      <c r="H5" s="55" t="s">
        <v>223</v>
      </c>
      <c r="I5" s="55" t="s">
        <v>224</v>
      </c>
      <c r="J5" s="20"/>
    </row>
    <row r="6" spans="1:10" ht="13.5" customHeight="1" x14ac:dyDescent="0.2">
      <c r="A6" s="11" t="s">
        <v>2</v>
      </c>
      <c r="B6" s="11" t="s">
        <v>2</v>
      </c>
      <c r="C6" s="43">
        <v>2032.5</v>
      </c>
      <c r="D6" s="88">
        <f>100*E6/C6</f>
        <v>8.0885608856088567</v>
      </c>
      <c r="E6" s="60">
        <v>164.4</v>
      </c>
      <c r="F6" s="60">
        <v>44.1</v>
      </c>
      <c r="G6" s="60">
        <v>38.5</v>
      </c>
      <c r="H6" s="60">
        <v>3.5</v>
      </c>
      <c r="I6" s="60">
        <v>13.9</v>
      </c>
      <c r="J6" s="20"/>
    </row>
    <row r="7" spans="1:10" x14ac:dyDescent="0.2">
      <c r="A7" s="12" t="s">
        <v>3</v>
      </c>
      <c r="B7" s="12" t="s">
        <v>76</v>
      </c>
      <c r="C7" s="46">
        <v>1078.5</v>
      </c>
      <c r="D7" s="87">
        <f t="shared" ref="D7:D8" si="0">100*E7/C7</f>
        <v>7.1673620769587387</v>
      </c>
      <c r="E7" s="58">
        <v>77.3</v>
      </c>
      <c r="F7" s="58">
        <v>66.8</v>
      </c>
      <c r="G7" s="58">
        <v>19.899999999999999</v>
      </c>
      <c r="H7" s="58">
        <v>1.4</v>
      </c>
      <c r="I7" s="58">
        <v>11.9</v>
      </c>
      <c r="J7" s="20"/>
    </row>
    <row r="8" spans="1:10" x14ac:dyDescent="0.2">
      <c r="A8" s="12" t="s">
        <v>4</v>
      </c>
      <c r="B8" s="12" t="s">
        <v>77</v>
      </c>
      <c r="C8" s="15">
        <v>953.9</v>
      </c>
      <c r="D8" s="87">
        <f t="shared" si="0"/>
        <v>9.1309361568298559</v>
      </c>
      <c r="E8" s="58">
        <v>87.1</v>
      </c>
      <c r="F8" s="58">
        <v>23.9</v>
      </c>
      <c r="G8" s="58">
        <v>55</v>
      </c>
      <c r="H8" s="58">
        <v>5.4</v>
      </c>
      <c r="I8" s="58">
        <v>15.7</v>
      </c>
      <c r="J8" s="20"/>
    </row>
    <row r="9" spans="1:10" x14ac:dyDescent="0.2">
      <c r="A9" s="36" t="s">
        <v>142</v>
      </c>
      <c r="B9" s="25"/>
      <c r="C9" s="20"/>
      <c r="D9" s="20"/>
      <c r="E9" s="20"/>
      <c r="F9" s="20"/>
      <c r="G9" s="20"/>
      <c r="H9" s="20"/>
      <c r="I9" s="20"/>
      <c r="J9" s="20"/>
    </row>
    <row r="10" spans="1:10" x14ac:dyDescent="0.2">
      <c r="A10" s="36" t="s">
        <v>141</v>
      </c>
      <c r="B10" s="25"/>
      <c r="C10" s="20"/>
      <c r="D10" s="20"/>
      <c r="E10" s="20"/>
      <c r="F10" s="20"/>
      <c r="G10" s="20"/>
      <c r="H10" s="20"/>
      <c r="I10" s="20"/>
      <c r="J10" s="20"/>
    </row>
    <row r="11" spans="1:10" x14ac:dyDescent="0.2">
      <c r="A11" s="20"/>
      <c r="B11" s="20"/>
      <c r="C11" s="20"/>
      <c r="D11" s="20"/>
      <c r="E11" s="20"/>
      <c r="F11" s="20"/>
      <c r="G11" s="20"/>
      <c r="H11" s="20"/>
      <c r="I11" s="20"/>
      <c r="J11" s="20"/>
    </row>
    <row r="12" spans="1:10" x14ac:dyDescent="0.2">
      <c r="A12" s="20"/>
      <c r="B12" s="20"/>
      <c r="C12" s="20"/>
      <c r="D12" s="20"/>
      <c r="E12" s="20"/>
      <c r="F12" s="20"/>
      <c r="G12" s="20"/>
      <c r="H12" s="20"/>
      <c r="I12" s="20"/>
      <c r="J12" s="20"/>
    </row>
    <row r="13" spans="1:10" x14ac:dyDescent="0.2">
      <c r="A13" s="20"/>
      <c r="B13" s="20"/>
      <c r="C13" s="20"/>
      <c r="D13" s="20"/>
      <c r="E13" s="20"/>
      <c r="F13" s="20"/>
      <c r="G13" s="20"/>
      <c r="H13" s="20"/>
      <c r="I13" s="20"/>
      <c r="J13" s="20"/>
    </row>
  </sheetData>
  <pageMargins left="0.75" right="0.75" top="1" bottom="1" header="0" footer="0"/>
  <pageSetup paperSize="9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workbookViewId="0">
      <selection activeCell="A3" sqref="A3"/>
    </sheetView>
  </sheetViews>
  <sheetFormatPr baseColWidth="10" defaultColWidth="11.42578125" defaultRowHeight="12.75" x14ac:dyDescent="0.2"/>
  <cols>
    <col min="1" max="2" width="19.7109375" style="9" customWidth="1"/>
    <col min="3" max="16384" width="11.42578125" style="9"/>
  </cols>
  <sheetData>
    <row r="1" spans="1:10" x14ac:dyDescent="0.2">
      <c r="A1" s="19" t="s">
        <v>229</v>
      </c>
      <c r="B1" s="19"/>
      <c r="C1" s="20"/>
      <c r="D1" s="20"/>
      <c r="E1" s="20"/>
      <c r="F1" s="20"/>
      <c r="G1" s="20"/>
      <c r="H1" s="20"/>
      <c r="I1" s="20"/>
      <c r="J1" s="20"/>
    </row>
    <row r="2" spans="1:10" x14ac:dyDescent="0.2">
      <c r="A2" s="21" t="s">
        <v>232</v>
      </c>
      <c r="B2" s="21"/>
      <c r="C2" s="20"/>
      <c r="D2" s="20"/>
      <c r="E2" s="20"/>
      <c r="F2" s="20"/>
      <c r="G2" s="20"/>
      <c r="H2" s="20"/>
      <c r="I2" s="20"/>
      <c r="J2" s="20"/>
    </row>
    <row r="3" spans="1:10" x14ac:dyDescent="0.2">
      <c r="A3" s="20"/>
      <c r="B3" s="20"/>
      <c r="C3" s="20"/>
      <c r="D3" s="20"/>
      <c r="E3" s="20"/>
      <c r="F3" s="20"/>
      <c r="G3" s="20"/>
      <c r="H3" s="20"/>
      <c r="I3" s="20"/>
      <c r="J3" s="20"/>
    </row>
    <row r="4" spans="1:10" ht="27" customHeight="1" x14ac:dyDescent="0.2">
      <c r="A4" s="92"/>
      <c r="B4" s="52"/>
      <c r="C4" s="55" t="s">
        <v>25</v>
      </c>
      <c r="D4" s="54" t="s">
        <v>233</v>
      </c>
      <c r="E4" s="54" t="s">
        <v>234</v>
      </c>
      <c r="F4" s="54" t="s">
        <v>235</v>
      </c>
      <c r="G4" s="55" t="s">
        <v>207</v>
      </c>
      <c r="H4" s="20"/>
      <c r="I4" s="20"/>
      <c r="J4" s="20"/>
    </row>
    <row r="5" spans="1:10" ht="27" customHeight="1" x14ac:dyDescent="0.2">
      <c r="A5" s="52"/>
      <c r="B5" s="52"/>
      <c r="C5" s="55" t="s">
        <v>129</v>
      </c>
      <c r="D5" s="55" t="s">
        <v>236</v>
      </c>
      <c r="E5" s="55" t="s">
        <v>237</v>
      </c>
      <c r="F5" s="55" t="s">
        <v>238</v>
      </c>
      <c r="G5" s="55" t="s">
        <v>206</v>
      </c>
      <c r="H5" s="20"/>
      <c r="I5" s="20"/>
      <c r="J5" s="20"/>
    </row>
    <row r="6" spans="1:10" x14ac:dyDescent="0.2">
      <c r="A6" s="11" t="s">
        <v>2</v>
      </c>
      <c r="B6" s="11" t="s">
        <v>2</v>
      </c>
      <c r="C6" s="43">
        <v>2032.5</v>
      </c>
      <c r="D6" s="56">
        <v>11.7</v>
      </c>
      <c r="E6" s="56">
        <v>85.6</v>
      </c>
      <c r="F6" s="56">
        <v>2.2999999999999998</v>
      </c>
      <c r="G6" s="19">
        <v>0.3</v>
      </c>
      <c r="H6" s="20"/>
      <c r="I6" s="20"/>
      <c r="J6" s="20"/>
    </row>
    <row r="7" spans="1:10" x14ac:dyDescent="0.2">
      <c r="A7" s="12" t="s">
        <v>8</v>
      </c>
      <c r="B7" s="8" t="s">
        <v>53</v>
      </c>
      <c r="C7" s="15">
        <v>263.5</v>
      </c>
      <c r="D7" s="58">
        <v>1.5</v>
      </c>
      <c r="E7" s="58">
        <v>98.5</v>
      </c>
      <c r="F7" s="58" t="s">
        <v>216</v>
      </c>
      <c r="G7" s="58" t="s">
        <v>216</v>
      </c>
      <c r="H7" s="20"/>
      <c r="I7" s="20"/>
      <c r="J7" s="20"/>
    </row>
    <row r="8" spans="1:10" x14ac:dyDescent="0.2">
      <c r="A8" s="12" t="s">
        <v>9</v>
      </c>
      <c r="B8" s="8" t="s">
        <v>54</v>
      </c>
      <c r="C8" s="15">
        <v>858.7</v>
      </c>
      <c r="D8" s="58">
        <v>6.2</v>
      </c>
      <c r="E8" s="58">
        <v>91.9</v>
      </c>
      <c r="F8" s="58">
        <v>1.3</v>
      </c>
      <c r="G8" s="20">
        <v>0.6</v>
      </c>
      <c r="H8" s="20"/>
      <c r="I8" s="20"/>
      <c r="J8" s="20"/>
    </row>
    <row r="9" spans="1:10" x14ac:dyDescent="0.2">
      <c r="A9" s="12" t="s">
        <v>10</v>
      </c>
      <c r="B9" s="8" t="s">
        <v>55</v>
      </c>
      <c r="C9" s="15">
        <v>910.3</v>
      </c>
      <c r="D9" s="58">
        <v>19.899999999999999</v>
      </c>
      <c r="E9" s="58">
        <v>76</v>
      </c>
      <c r="F9" s="58">
        <v>3.9</v>
      </c>
      <c r="G9" s="20">
        <v>0.2</v>
      </c>
      <c r="H9" s="20"/>
      <c r="I9" s="20"/>
      <c r="J9" s="20"/>
    </row>
    <row r="10" spans="1:10" x14ac:dyDescent="0.2">
      <c r="A10" s="11" t="s">
        <v>3</v>
      </c>
      <c r="B10" s="11" t="s">
        <v>76</v>
      </c>
      <c r="C10" s="16">
        <v>1078.5</v>
      </c>
      <c r="D10" s="60">
        <v>12.3</v>
      </c>
      <c r="E10" s="60">
        <v>85.9</v>
      </c>
      <c r="F10" s="60">
        <v>1.6</v>
      </c>
      <c r="G10" s="19">
        <v>0.2</v>
      </c>
      <c r="H10" s="20"/>
      <c r="I10" s="20"/>
      <c r="J10" s="20"/>
    </row>
    <row r="11" spans="1:10" x14ac:dyDescent="0.2">
      <c r="A11" s="12" t="s">
        <v>8</v>
      </c>
      <c r="B11" s="8" t="s">
        <v>53</v>
      </c>
      <c r="C11" s="15">
        <v>146.69999999999999</v>
      </c>
      <c r="D11" s="58">
        <v>2.7</v>
      </c>
      <c r="E11" s="58">
        <v>97.3</v>
      </c>
      <c r="F11" s="58" t="s">
        <v>216</v>
      </c>
      <c r="G11" s="58" t="s">
        <v>216</v>
      </c>
      <c r="H11" s="20"/>
      <c r="I11" s="20"/>
      <c r="J11" s="20"/>
    </row>
    <row r="12" spans="1:10" x14ac:dyDescent="0.2">
      <c r="A12" s="12" t="s">
        <v>9</v>
      </c>
      <c r="B12" s="8" t="s">
        <v>54</v>
      </c>
      <c r="C12" s="15">
        <v>442.2</v>
      </c>
      <c r="D12" s="58">
        <v>7.9</v>
      </c>
      <c r="E12" s="58">
        <v>89.9</v>
      </c>
      <c r="F12" s="58">
        <v>1.6</v>
      </c>
      <c r="G12" s="20">
        <v>0.6</v>
      </c>
      <c r="H12" s="20"/>
      <c r="I12" s="20"/>
      <c r="J12" s="20"/>
    </row>
    <row r="13" spans="1:10" x14ac:dyDescent="0.2">
      <c r="A13" s="12" t="s">
        <v>10</v>
      </c>
      <c r="B13" s="8" t="s">
        <v>55</v>
      </c>
      <c r="C13" s="15">
        <v>489.5</v>
      </c>
      <c r="D13" s="58">
        <v>19.100000000000001</v>
      </c>
      <c r="E13" s="58">
        <v>78.900000000000006</v>
      </c>
      <c r="F13" s="58">
        <v>2</v>
      </c>
      <c r="G13" s="20">
        <v>0</v>
      </c>
      <c r="H13" s="20"/>
      <c r="I13" s="20"/>
      <c r="J13" s="20"/>
    </row>
    <row r="14" spans="1:10" x14ac:dyDescent="0.2">
      <c r="A14" s="11" t="s">
        <v>4</v>
      </c>
      <c r="B14" s="11" t="s">
        <v>77</v>
      </c>
      <c r="C14" s="17">
        <v>953.9</v>
      </c>
      <c r="D14" s="60">
        <v>11.1</v>
      </c>
      <c r="E14" s="60">
        <v>85.3</v>
      </c>
      <c r="F14" s="60">
        <v>3.2</v>
      </c>
      <c r="G14" s="19">
        <v>0.4</v>
      </c>
      <c r="H14" s="20"/>
      <c r="I14" s="20"/>
      <c r="J14" s="20"/>
    </row>
    <row r="15" spans="1:10" x14ac:dyDescent="0.2">
      <c r="A15" s="12" t="s">
        <v>8</v>
      </c>
      <c r="B15" s="8" t="s">
        <v>53</v>
      </c>
      <c r="C15" s="15">
        <v>116.7</v>
      </c>
      <c r="D15" s="58" t="s">
        <v>216</v>
      </c>
      <c r="E15" s="58">
        <v>100</v>
      </c>
      <c r="F15" s="58" t="s">
        <v>216</v>
      </c>
      <c r="G15" s="58" t="s">
        <v>216</v>
      </c>
      <c r="H15" s="20"/>
      <c r="I15" s="20"/>
      <c r="J15" s="20"/>
    </row>
    <row r="16" spans="1:10" x14ac:dyDescent="0.2">
      <c r="A16" s="12" t="s">
        <v>9</v>
      </c>
      <c r="B16" s="8" t="s">
        <v>54</v>
      </c>
      <c r="C16" s="15">
        <v>416.4</v>
      </c>
      <c r="D16" s="58">
        <v>4.4000000000000004</v>
      </c>
      <c r="E16" s="58">
        <v>94.1</v>
      </c>
      <c r="F16" s="58">
        <v>1</v>
      </c>
      <c r="G16" s="20">
        <v>0.5</v>
      </c>
      <c r="H16" s="20"/>
      <c r="I16" s="20"/>
      <c r="J16" s="20"/>
    </row>
    <row r="17" spans="1:10" x14ac:dyDescent="0.2">
      <c r="A17" s="12" t="s">
        <v>10</v>
      </c>
      <c r="B17" s="8" t="s">
        <v>55</v>
      </c>
      <c r="C17" s="15">
        <v>420.8</v>
      </c>
      <c r="D17" s="58">
        <v>20.8</v>
      </c>
      <c r="E17" s="58">
        <v>72.599999999999994</v>
      </c>
      <c r="F17" s="58">
        <v>6.2</v>
      </c>
      <c r="G17" s="20">
        <v>0.4</v>
      </c>
      <c r="H17" s="20"/>
      <c r="I17" s="20"/>
      <c r="J17" s="20"/>
    </row>
    <row r="18" spans="1:10" x14ac:dyDescent="0.2">
      <c r="A18" s="36" t="s">
        <v>142</v>
      </c>
      <c r="B18" s="25"/>
      <c r="C18" s="20"/>
      <c r="D18" s="20"/>
      <c r="E18" s="20"/>
      <c r="F18" s="20"/>
      <c r="G18" s="20"/>
      <c r="H18" s="20"/>
      <c r="I18" s="20"/>
      <c r="J18" s="20"/>
    </row>
    <row r="19" spans="1:10" x14ac:dyDescent="0.2">
      <c r="A19" s="36" t="s">
        <v>141</v>
      </c>
      <c r="B19" s="25"/>
      <c r="C19" s="20"/>
      <c r="D19" s="20"/>
      <c r="E19" s="20"/>
      <c r="F19" s="20"/>
      <c r="G19" s="20"/>
      <c r="H19" s="20"/>
      <c r="I19" s="20"/>
      <c r="J19" s="20"/>
    </row>
    <row r="20" spans="1:10" x14ac:dyDescent="0.2">
      <c r="A20" s="20"/>
      <c r="B20" s="20"/>
      <c r="C20" s="20"/>
      <c r="D20" s="20"/>
      <c r="E20" s="20"/>
      <c r="F20" s="20"/>
      <c r="G20" s="20"/>
      <c r="H20" s="20"/>
      <c r="I20" s="20"/>
      <c r="J20" s="20"/>
    </row>
    <row r="21" spans="1:10" x14ac:dyDescent="0.2">
      <c r="A21" s="20"/>
      <c r="B21" s="20"/>
      <c r="C21" s="20"/>
      <c r="D21" s="20"/>
      <c r="E21" s="20"/>
      <c r="F21" s="20"/>
      <c r="G21" s="20"/>
      <c r="H21" s="20"/>
      <c r="I21" s="20"/>
      <c r="J21" s="20"/>
    </row>
  </sheetData>
  <pageMargins left="0.75" right="0.75" top="1" bottom="1" header="0" footer="0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activeCell="A3" sqref="A3"/>
    </sheetView>
  </sheetViews>
  <sheetFormatPr baseColWidth="10" defaultColWidth="11.42578125" defaultRowHeight="12.75" x14ac:dyDescent="0.2"/>
  <cols>
    <col min="1" max="2" width="19.7109375" style="9" customWidth="1"/>
    <col min="3" max="8" width="18.7109375" style="9" customWidth="1"/>
    <col min="9" max="16384" width="11.42578125" style="9"/>
  </cols>
  <sheetData>
    <row r="1" spans="1:10" x14ac:dyDescent="0.2">
      <c r="A1" s="19" t="s">
        <v>250</v>
      </c>
      <c r="B1" s="19"/>
      <c r="C1" s="20"/>
      <c r="D1" s="20"/>
      <c r="E1" s="20"/>
      <c r="F1" s="20"/>
      <c r="G1" s="20"/>
      <c r="H1" s="20"/>
      <c r="I1" s="20"/>
      <c r="J1" s="20"/>
    </row>
    <row r="2" spans="1:10" x14ac:dyDescent="0.2">
      <c r="A2" s="21" t="s">
        <v>251</v>
      </c>
      <c r="B2" s="21"/>
      <c r="C2" s="20"/>
      <c r="D2" s="20"/>
      <c r="E2" s="20"/>
      <c r="F2" s="20"/>
      <c r="G2" s="20"/>
      <c r="H2" s="20"/>
      <c r="I2" s="20"/>
      <c r="J2" s="20"/>
    </row>
    <row r="3" spans="1:10" x14ac:dyDescent="0.2">
      <c r="A3" s="20"/>
      <c r="B3" s="20"/>
      <c r="C3" s="20"/>
      <c r="D3" s="20"/>
      <c r="E3" s="20"/>
      <c r="F3" s="20"/>
      <c r="G3" s="20"/>
      <c r="H3" s="20"/>
      <c r="I3" s="20"/>
      <c r="J3" s="20"/>
    </row>
    <row r="4" spans="1:10" ht="42" customHeight="1" x14ac:dyDescent="0.2">
      <c r="A4" s="18"/>
      <c r="B4" s="52"/>
      <c r="C4" s="54" t="s">
        <v>2</v>
      </c>
      <c r="D4" s="54" t="s">
        <v>26</v>
      </c>
      <c r="E4" s="54" t="s">
        <v>27</v>
      </c>
      <c r="F4" s="54" t="s">
        <v>242</v>
      </c>
      <c r="G4" s="54" t="s">
        <v>266</v>
      </c>
      <c r="H4" s="54" t="s">
        <v>267</v>
      </c>
      <c r="J4" s="20"/>
    </row>
    <row r="5" spans="1:10" ht="42" customHeight="1" x14ac:dyDescent="0.2">
      <c r="A5" s="52"/>
      <c r="B5" s="52"/>
      <c r="C5" s="55" t="s">
        <v>2</v>
      </c>
      <c r="D5" s="55" t="s">
        <v>244</v>
      </c>
      <c r="E5" s="55" t="s">
        <v>243</v>
      </c>
      <c r="F5" s="55" t="s">
        <v>239</v>
      </c>
      <c r="G5" s="55" t="s">
        <v>240</v>
      </c>
      <c r="H5" s="55" t="s">
        <v>241</v>
      </c>
      <c r="J5" s="20"/>
    </row>
    <row r="6" spans="1:10" x14ac:dyDescent="0.2">
      <c r="A6" s="11" t="s">
        <v>2</v>
      </c>
      <c r="B6" s="11" t="s">
        <v>2</v>
      </c>
      <c r="C6" s="16">
        <v>4265.1000000000004</v>
      </c>
      <c r="D6" s="90">
        <f>100*E6/C6</f>
        <v>40.177252584933527</v>
      </c>
      <c r="E6" s="22">
        <v>1713.6</v>
      </c>
      <c r="F6" s="80">
        <v>14.6</v>
      </c>
      <c r="G6" s="60">
        <v>42.8</v>
      </c>
      <c r="H6" s="60">
        <v>42.5</v>
      </c>
      <c r="I6" s="20"/>
      <c r="J6" s="20"/>
    </row>
    <row r="7" spans="1:10" x14ac:dyDescent="0.2">
      <c r="A7" s="12" t="s">
        <v>8</v>
      </c>
      <c r="B7" s="8" t="s">
        <v>53</v>
      </c>
      <c r="C7" s="15">
        <v>693.1</v>
      </c>
      <c r="D7" s="89">
        <f t="shared" ref="D7:D20" si="0">100*E7/C7</f>
        <v>16.750829606117442</v>
      </c>
      <c r="E7" s="23">
        <v>116.1</v>
      </c>
      <c r="F7" s="81">
        <v>5.3</v>
      </c>
      <c r="G7" s="58">
        <v>40.9</v>
      </c>
      <c r="H7" s="58">
        <v>53.8</v>
      </c>
      <c r="I7" s="20"/>
      <c r="J7" s="20"/>
    </row>
    <row r="8" spans="1:10" x14ac:dyDescent="0.2">
      <c r="A8" s="12" t="s">
        <v>9</v>
      </c>
      <c r="B8" s="8" t="s">
        <v>54</v>
      </c>
      <c r="C8" s="46">
        <v>1038.8</v>
      </c>
      <c r="D8" s="89">
        <f t="shared" si="0"/>
        <v>20.976126299576435</v>
      </c>
      <c r="E8" s="23">
        <v>217.9</v>
      </c>
      <c r="F8" s="81">
        <v>8.8000000000000007</v>
      </c>
      <c r="G8" s="58">
        <v>34.6</v>
      </c>
      <c r="H8" s="58">
        <v>56.6</v>
      </c>
      <c r="I8" s="20"/>
      <c r="J8" s="20"/>
    </row>
    <row r="9" spans="1:10" x14ac:dyDescent="0.2">
      <c r="A9" s="12" t="s">
        <v>10</v>
      </c>
      <c r="B9" s="8" t="s">
        <v>55</v>
      </c>
      <c r="C9" s="46">
        <v>1535.7</v>
      </c>
      <c r="D9" s="89">
        <f t="shared" si="0"/>
        <v>44.539949208829846</v>
      </c>
      <c r="E9" s="23">
        <v>684</v>
      </c>
      <c r="F9" s="81">
        <v>15.2</v>
      </c>
      <c r="G9" s="58">
        <v>42.1</v>
      </c>
      <c r="H9" s="58">
        <v>42.7</v>
      </c>
      <c r="I9" s="20"/>
      <c r="J9" s="20"/>
    </row>
    <row r="10" spans="1:10" x14ac:dyDescent="0.2">
      <c r="A10" s="12" t="s">
        <v>11</v>
      </c>
      <c r="B10" s="8" t="s">
        <v>56</v>
      </c>
      <c r="C10" s="15">
        <v>997.5</v>
      </c>
      <c r="D10" s="89">
        <f t="shared" si="0"/>
        <v>69.72431077694236</v>
      </c>
      <c r="E10" s="23">
        <v>695.5</v>
      </c>
      <c r="F10" s="81">
        <v>17.5</v>
      </c>
      <c r="G10" s="58">
        <v>46.5</v>
      </c>
      <c r="H10" s="58">
        <v>36</v>
      </c>
      <c r="I10" s="20"/>
      <c r="J10" s="20"/>
    </row>
    <row r="11" spans="1:10" x14ac:dyDescent="0.2">
      <c r="A11" s="11" t="s">
        <v>3</v>
      </c>
      <c r="B11" s="11" t="s">
        <v>76</v>
      </c>
      <c r="C11" s="16">
        <v>2080.1</v>
      </c>
      <c r="D11" s="90">
        <f t="shared" si="0"/>
        <v>37.810682178741409</v>
      </c>
      <c r="E11" s="24">
        <v>786.5</v>
      </c>
      <c r="F11" s="80">
        <v>15</v>
      </c>
      <c r="G11" s="60">
        <v>38.4</v>
      </c>
      <c r="H11" s="60">
        <v>46.6</v>
      </c>
      <c r="I11" s="20"/>
      <c r="J11" s="20"/>
    </row>
    <row r="12" spans="1:10" x14ac:dyDescent="0.2">
      <c r="A12" s="12" t="s">
        <v>8</v>
      </c>
      <c r="B12" s="8" t="s">
        <v>53</v>
      </c>
      <c r="C12" s="15">
        <v>360.6</v>
      </c>
      <c r="D12" s="89">
        <f t="shared" si="0"/>
        <v>16.777592900721018</v>
      </c>
      <c r="E12" s="23">
        <v>60.5</v>
      </c>
      <c r="F12" s="81">
        <v>8.3000000000000007</v>
      </c>
      <c r="G12" s="58">
        <v>37.700000000000003</v>
      </c>
      <c r="H12" s="58">
        <v>54</v>
      </c>
      <c r="I12" s="20"/>
      <c r="J12" s="20"/>
    </row>
    <row r="13" spans="1:10" x14ac:dyDescent="0.2">
      <c r="A13" s="12" t="s">
        <v>9</v>
      </c>
      <c r="B13" s="8" t="s">
        <v>54</v>
      </c>
      <c r="C13" s="15">
        <v>513</v>
      </c>
      <c r="D13" s="89">
        <f t="shared" si="0"/>
        <v>16.803118908382068</v>
      </c>
      <c r="E13" s="23">
        <v>86.2</v>
      </c>
      <c r="F13" s="81">
        <v>8.3000000000000007</v>
      </c>
      <c r="G13" s="58">
        <v>33.799999999999997</v>
      </c>
      <c r="H13" s="58">
        <v>57.9</v>
      </c>
      <c r="I13" s="20"/>
      <c r="J13" s="20"/>
    </row>
    <row r="14" spans="1:10" x14ac:dyDescent="0.2">
      <c r="A14" s="12" t="s">
        <v>10</v>
      </c>
      <c r="B14" s="8" t="s">
        <v>55</v>
      </c>
      <c r="C14" s="15">
        <v>763.9</v>
      </c>
      <c r="D14" s="89">
        <f t="shared" si="0"/>
        <v>43.277915957586075</v>
      </c>
      <c r="E14" s="23">
        <v>330.6</v>
      </c>
      <c r="F14" s="81">
        <v>18.8</v>
      </c>
      <c r="G14" s="58">
        <v>35.6</v>
      </c>
      <c r="H14" s="58">
        <v>45.5</v>
      </c>
      <c r="I14" s="20"/>
      <c r="J14" s="20"/>
    </row>
    <row r="15" spans="1:10" x14ac:dyDescent="0.2">
      <c r="A15" s="12" t="s">
        <v>11</v>
      </c>
      <c r="B15" s="8" t="s">
        <v>56</v>
      </c>
      <c r="C15" s="15">
        <v>442.5</v>
      </c>
      <c r="D15" s="89">
        <f t="shared" si="0"/>
        <v>69.875706214689259</v>
      </c>
      <c r="E15" s="23">
        <v>309.2</v>
      </c>
      <c r="F15" s="81">
        <v>14.1</v>
      </c>
      <c r="G15" s="58">
        <v>42.8</v>
      </c>
      <c r="H15" s="58">
        <v>43.1</v>
      </c>
      <c r="I15" s="20"/>
      <c r="J15" s="20"/>
    </row>
    <row r="16" spans="1:10" x14ac:dyDescent="0.2">
      <c r="A16" s="11" t="s">
        <v>4</v>
      </c>
      <c r="B16" s="11" t="s">
        <v>77</v>
      </c>
      <c r="C16" s="16">
        <v>2185</v>
      </c>
      <c r="D16" s="90">
        <f t="shared" si="0"/>
        <v>42.425629290617849</v>
      </c>
      <c r="E16" s="24">
        <v>927</v>
      </c>
      <c r="F16" s="80">
        <v>14.3</v>
      </c>
      <c r="G16" s="60">
        <v>46.6</v>
      </c>
      <c r="H16" s="60">
        <v>39.1</v>
      </c>
      <c r="I16" s="20"/>
      <c r="J16" s="20"/>
    </row>
    <row r="17" spans="1:10" x14ac:dyDescent="0.2">
      <c r="A17" s="12" t="s">
        <v>8</v>
      </c>
      <c r="B17" s="8" t="s">
        <v>53</v>
      </c>
      <c r="C17" s="15">
        <v>332.5</v>
      </c>
      <c r="D17" s="89">
        <f t="shared" si="0"/>
        <v>16.721804511278197</v>
      </c>
      <c r="E17" s="23">
        <v>55.6</v>
      </c>
      <c r="F17" s="81">
        <v>2</v>
      </c>
      <c r="G17" s="58">
        <v>44.4</v>
      </c>
      <c r="H17" s="58">
        <v>53.5</v>
      </c>
      <c r="I17" s="20"/>
      <c r="J17" s="20"/>
    </row>
    <row r="18" spans="1:10" x14ac:dyDescent="0.2">
      <c r="A18" s="12" t="s">
        <v>9</v>
      </c>
      <c r="B18" s="8" t="s">
        <v>54</v>
      </c>
      <c r="C18" s="15">
        <v>525.79999999999995</v>
      </c>
      <c r="D18" s="89">
        <f t="shared" si="0"/>
        <v>25.04754659566375</v>
      </c>
      <c r="E18" s="23">
        <v>131.69999999999999</v>
      </c>
      <c r="F18" s="81">
        <v>9.1</v>
      </c>
      <c r="G18" s="58">
        <v>35.1</v>
      </c>
      <c r="H18" s="58">
        <v>55.8</v>
      </c>
      <c r="I18" s="20"/>
      <c r="J18" s="20"/>
    </row>
    <row r="19" spans="1:10" x14ac:dyDescent="0.2">
      <c r="A19" s="12" t="s">
        <v>10</v>
      </c>
      <c r="B19" s="8" t="s">
        <v>55</v>
      </c>
      <c r="C19" s="15">
        <v>771.8</v>
      </c>
      <c r="D19" s="89">
        <f t="shared" si="0"/>
        <v>45.789064524488211</v>
      </c>
      <c r="E19" s="23">
        <v>353.4</v>
      </c>
      <c r="F19" s="81">
        <v>11.7</v>
      </c>
      <c r="G19" s="58">
        <v>48.1</v>
      </c>
      <c r="H19" s="58">
        <v>40.1</v>
      </c>
      <c r="I19" s="20"/>
      <c r="J19" s="20"/>
    </row>
    <row r="20" spans="1:10" x14ac:dyDescent="0.2">
      <c r="A20" s="12" t="s">
        <v>11</v>
      </c>
      <c r="B20" s="8" t="s">
        <v>56</v>
      </c>
      <c r="C20" s="15">
        <v>554.9</v>
      </c>
      <c r="D20" s="89">
        <f t="shared" si="0"/>
        <v>69.616147053523164</v>
      </c>
      <c r="E20" s="23">
        <v>386.3</v>
      </c>
      <c r="F20" s="81">
        <v>20.2</v>
      </c>
      <c r="G20" s="58">
        <v>49.4</v>
      </c>
      <c r="H20" s="58">
        <v>30.4</v>
      </c>
      <c r="I20" s="20"/>
      <c r="J20" s="20"/>
    </row>
    <row r="21" spans="1:10" x14ac:dyDescent="0.2">
      <c r="A21" s="25" t="s">
        <v>17</v>
      </c>
      <c r="B21" s="25"/>
      <c r="C21" s="20"/>
      <c r="D21" s="20"/>
      <c r="F21" s="20"/>
      <c r="G21" s="20"/>
      <c r="H21" s="20"/>
      <c r="I21" s="20"/>
      <c r="J21" s="20"/>
    </row>
    <row r="22" spans="1:10" x14ac:dyDescent="0.2">
      <c r="A22" s="25" t="s">
        <v>31</v>
      </c>
      <c r="B22" s="25"/>
      <c r="C22" s="20"/>
      <c r="D22" s="20"/>
      <c r="E22" s="20"/>
      <c r="F22" s="20"/>
      <c r="G22" s="20"/>
      <c r="H22" s="20"/>
      <c r="I22" s="20"/>
      <c r="J22" s="20"/>
    </row>
    <row r="23" spans="1:10" x14ac:dyDescent="0.2">
      <c r="A23" s="36" t="s">
        <v>142</v>
      </c>
      <c r="B23" s="25"/>
      <c r="C23" s="20"/>
      <c r="D23" s="20"/>
      <c r="E23" s="20"/>
      <c r="F23" s="20"/>
      <c r="G23" s="20"/>
      <c r="H23" s="20"/>
      <c r="I23" s="20"/>
      <c r="J23" s="20"/>
    </row>
    <row r="24" spans="1:10" x14ac:dyDescent="0.2">
      <c r="A24" s="36" t="s">
        <v>141</v>
      </c>
      <c r="B24" s="25"/>
      <c r="C24" s="20"/>
      <c r="D24" s="20"/>
      <c r="E24" s="20"/>
      <c r="F24" s="20"/>
      <c r="G24" s="20"/>
      <c r="H24" s="20"/>
      <c r="I24" s="20"/>
      <c r="J24" s="20"/>
    </row>
    <row r="25" spans="1:10" x14ac:dyDescent="0.2">
      <c r="A25" s="20"/>
      <c r="B25" s="20"/>
      <c r="C25" s="20"/>
      <c r="D25" s="20"/>
      <c r="E25" s="20"/>
      <c r="F25" s="20"/>
      <c r="G25" s="20"/>
      <c r="H25" s="20"/>
      <c r="I25" s="20"/>
      <c r="J25" s="20"/>
    </row>
    <row r="26" spans="1:10" x14ac:dyDescent="0.2">
      <c r="A26" s="20"/>
      <c r="B26" s="20"/>
      <c r="C26" s="20"/>
      <c r="D26" s="20"/>
      <c r="E26" s="20"/>
      <c r="F26" s="20"/>
      <c r="G26" s="20"/>
      <c r="H26" s="20"/>
      <c r="I26" s="20"/>
      <c r="J26" s="20"/>
    </row>
  </sheetData>
  <pageMargins left="0.75" right="0.75" top="1" bottom="1" header="0" footer="0"/>
  <pageSetup paperSize="9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25"/>
  <sheetViews>
    <sheetView workbookViewId="0">
      <selection activeCell="A3" sqref="A3"/>
    </sheetView>
  </sheetViews>
  <sheetFormatPr baseColWidth="10" defaultColWidth="11.42578125" defaultRowHeight="12.75" x14ac:dyDescent="0.2"/>
  <cols>
    <col min="1" max="2" width="19.7109375" style="14" customWidth="1"/>
    <col min="3" max="9" width="15.7109375" style="9" customWidth="1"/>
    <col min="10" max="16384" width="11.42578125" style="9"/>
  </cols>
  <sheetData>
    <row r="1" spans="1:255" x14ac:dyDescent="0.2">
      <c r="A1" s="47" t="s">
        <v>66</v>
      </c>
      <c r="B1" s="47"/>
      <c r="C1" s="20"/>
      <c r="D1" s="20"/>
      <c r="E1" s="20"/>
      <c r="F1" s="20"/>
      <c r="G1" s="20"/>
      <c r="H1" s="20"/>
      <c r="I1" s="20"/>
    </row>
    <row r="2" spans="1:255" x14ac:dyDescent="0.2">
      <c r="A2" s="48" t="s">
        <v>190</v>
      </c>
      <c r="B2" s="48"/>
      <c r="C2" s="20"/>
      <c r="D2" s="20"/>
      <c r="E2" s="20"/>
      <c r="F2" s="20"/>
      <c r="G2" s="20"/>
      <c r="H2" s="20"/>
      <c r="I2" s="20"/>
    </row>
    <row r="3" spans="1:255" x14ac:dyDescent="0.2">
      <c r="A3" s="49"/>
      <c r="B3" s="49"/>
      <c r="C3" s="20"/>
      <c r="D3" s="20"/>
      <c r="E3" s="20"/>
      <c r="F3" s="20"/>
      <c r="G3" s="20"/>
      <c r="H3" s="20"/>
      <c r="I3" s="20"/>
    </row>
    <row r="4" spans="1:255" ht="19.899999999999999" customHeight="1" x14ac:dyDescent="0.2">
      <c r="A4" s="10"/>
      <c r="B4" s="10"/>
      <c r="C4" s="54" t="s">
        <v>2</v>
      </c>
      <c r="D4" s="54" t="s">
        <v>50</v>
      </c>
      <c r="E4" s="54" t="s">
        <v>52</v>
      </c>
      <c r="F4" s="54" t="s">
        <v>51</v>
      </c>
      <c r="G4" s="54" t="s">
        <v>264</v>
      </c>
      <c r="H4" s="54" t="s">
        <v>265</v>
      </c>
      <c r="I4" s="55" t="s">
        <v>207</v>
      </c>
    </row>
    <row r="5" spans="1:255" ht="19.899999999999999" customHeight="1" x14ac:dyDescent="0.2">
      <c r="A5" s="10"/>
      <c r="B5" s="10"/>
      <c r="C5" s="55" t="s">
        <v>2</v>
      </c>
      <c r="D5" s="55" t="s">
        <v>245</v>
      </c>
      <c r="E5" s="55" t="s">
        <v>246</v>
      </c>
      <c r="F5" s="55" t="s">
        <v>247</v>
      </c>
      <c r="G5" s="55" t="s">
        <v>248</v>
      </c>
      <c r="H5" s="55" t="s">
        <v>249</v>
      </c>
      <c r="I5" s="55" t="s">
        <v>206</v>
      </c>
    </row>
    <row r="6" spans="1:255" x14ac:dyDescent="0.2">
      <c r="A6" s="11" t="s">
        <v>2</v>
      </c>
      <c r="B6" s="11" t="s">
        <v>2</v>
      </c>
      <c r="C6" s="16">
        <v>4265.1000000000004</v>
      </c>
      <c r="D6" s="60">
        <v>21.1</v>
      </c>
      <c r="E6" s="60">
        <v>49</v>
      </c>
      <c r="F6" s="60">
        <v>21.8</v>
      </c>
      <c r="G6" s="60">
        <v>5.9</v>
      </c>
      <c r="H6" s="60">
        <v>2.2000000000000002</v>
      </c>
      <c r="I6" s="19">
        <v>0.1</v>
      </c>
    </row>
    <row r="7" spans="1:255" x14ac:dyDescent="0.2">
      <c r="A7" s="12" t="s">
        <v>8</v>
      </c>
      <c r="B7" s="8" t="s">
        <v>53</v>
      </c>
      <c r="C7" s="15">
        <v>693.1</v>
      </c>
      <c r="D7" s="58">
        <v>48.3</v>
      </c>
      <c r="E7" s="58">
        <v>44.7</v>
      </c>
      <c r="F7" s="58">
        <v>6.3</v>
      </c>
      <c r="G7" s="58">
        <v>0.8</v>
      </c>
      <c r="H7" s="58" t="s">
        <v>216</v>
      </c>
      <c r="I7" s="20">
        <v>0</v>
      </c>
    </row>
    <row r="8" spans="1:255" x14ac:dyDescent="0.2">
      <c r="A8" s="12" t="s">
        <v>9</v>
      </c>
      <c r="B8" s="8" t="s">
        <v>54</v>
      </c>
      <c r="C8" s="46">
        <v>1038.8</v>
      </c>
      <c r="D8" s="58">
        <v>30.2</v>
      </c>
      <c r="E8" s="58">
        <v>56.4</v>
      </c>
      <c r="F8" s="58">
        <v>10.3</v>
      </c>
      <c r="G8" s="58">
        <v>2.4</v>
      </c>
      <c r="H8" s="58">
        <v>0.7</v>
      </c>
      <c r="I8" s="20">
        <v>0</v>
      </c>
    </row>
    <row r="9" spans="1:255" x14ac:dyDescent="0.2">
      <c r="A9" s="12" t="s">
        <v>10</v>
      </c>
      <c r="B9" s="8" t="s">
        <v>55</v>
      </c>
      <c r="C9" s="46">
        <v>1535.7</v>
      </c>
      <c r="D9" s="58">
        <v>12.9</v>
      </c>
      <c r="E9" s="58">
        <v>54</v>
      </c>
      <c r="F9" s="58">
        <v>24</v>
      </c>
      <c r="G9" s="58">
        <v>7.2</v>
      </c>
      <c r="H9" s="58">
        <v>1.7</v>
      </c>
      <c r="I9" s="20">
        <v>0.2</v>
      </c>
    </row>
    <row r="10" spans="1:255" x14ac:dyDescent="0.2">
      <c r="A10" s="12" t="s">
        <v>11</v>
      </c>
      <c r="B10" s="8" t="s">
        <v>56</v>
      </c>
      <c r="C10" s="15">
        <v>997.5</v>
      </c>
      <c r="D10" s="58">
        <v>5.5</v>
      </c>
      <c r="E10" s="58">
        <v>36.4</v>
      </c>
      <c r="F10" s="58">
        <v>41.2</v>
      </c>
      <c r="G10" s="58">
        <v>10.9</v>
      </c>
      <c r="H10" s="58">
        <v>5.9</v>
      </c>
      <c r="I10" s="20">
        <v>0</v>
      </c>
    </row>
    <row r="11" spans="1:255" x14ac:dyDescent="0.2">
      <c r="A11" s="11" t="s">
        <v>3</v>
      </c>
      <c r="B11" s="11" t="s">
        <v>76</v>
      </c>
      <c r="C11" s="16">
        <v>2080.1</v>
      </c>
      <c r="D11" s="60">
        <v>22.5</v>
      </c>
      <c r="E11" s="60">
        <v>48.6</v>
      </c>
      <c r="F11" s="60">
        <v>22.3</v>
      </c>
      <c r="G11" s="60">
        <v>4.8</v>
      </c>
      <c r="H11" s="60">
        <v>1.8</v>
      </c>
      <c r="I11" s="19">
        <v>0.1</v>
      </c>
    </row>
    <row r="12" spans="1:255" x14ac:dyDescent="0.2">
      <c r="A12" s="12" t="s">
        <v>8</v>
      </c>
      <c r="B12" s="8" t="s">
        <v>53</v>
      </c>
      <c r="C12" s="15">
        <v>360.6</v>
      </c>
      <c r="D12" s="58">
        <v>48.3</v>
      </c>
      <c r="E12" s="58">
        <v>44.4</v>
      </c>
      <c r="F12" s="58">
        <v>6.3</v>
      </c>
      <c r="G12" s="58">
        <v>1</v>
      </c>
      <c r="H12" s="58" t="s">
        <v>216</v>
      </c>
      <c r="I12" s="20">
        <v>0</v>
      </c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  <c r="BW12" s="13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  <c r="CS12" s="13"/>
      <c r="CT12" s="13"/>
      <c r="CU12" s="13"/>
      <c r="CV12" s="13"/>
      <c r="CW12" s="13"/>
      <c r="CX12" s="13"/>
      <c r="CY12" s="13"/>
      <c r="CZ12" s="13"/>
      <c r="DA12" s="13"/>
      <c r="DB12" s="13"/>
      <c r="DC12" s="13"/>
      <c r="DD12" s="13"/>
      <c r="DE12" s="13"/>
      <c r="DF12" s="13"/>
      <c r="DG12" s="13"/>
      <c r="DH12" s="13"/>
      <c r="DI12" s="13"/>
      <c r="DJ12" s="13"/>
      <c r="DK12" s="13"/>
      <c r="DL12" s="13"/>
      <c r="DM12" s="13"/>
      <c r="DN12" s="13"/>
      <c r="DO12" s="13"/>
      <c r="DP12" s="13"/>
      <c r="DQ12" s="13"/>
      <c r="DR12" s="13"/>
      <c r="DS12" s="13"/>
      <c r="DT12" s="13"/>
      <c r="DU12" s="13"/>
      <c r="DV12" s="13"/>
      <c r="DW12" s="13"/>
      <c r="DX12" s="13"/>
      <c r="DY12" s="13"/>
      <c r="DZ12" s="13"/>
      <c r="EA12" s="13"/>
      <c r="EB12" s="13"/>
      <c r="EC12" s="13"/>
      <c r="ED12" s="13"/>
      <c r="EE12" s="13"/>
      <c r="EF12" s="13"/>
      <c r="EG12" s="13"/>
      <c r="EH12" s="13"/>
      <c r="EI12" s="13"/>
      <c r="EJ12" s="13"/>
      <c r="EK12" s="13"/>
      <c r="EL12" s="13"/>
      <c r="EM12" s="13"/>
      <c r="EN12" s="13"/>
      <c r="EO12" s="13"/>
      <c r="EP12" s="13"/>
      <c r="EQ12" s="13"/>
      <c r="ER12" s="13"/>
      <c r="ES12" s="13"/>
      <c r="ET12" s="13"/>
      <c r="EU12" s="13"/>
      <c r="EV12" s="13"/>
      <c r="EW12" s="13"/>
      <c r="EX12" s="13"/>
      <c r="EY12" s="13"/>
      <c r="EZ12" s="13"/>
      <c r="FA12" s="13"/>
      <c r="FB12" s="13"/>
      <c r="FC12" s="13"/>
      <c r="FD12" s="13"/>
      <c r="FE12" s="13"/>
      <c r="FF12" s="13"/>
      <c r="FG12" s="13"/>
      <c r="FH12" s="13"/>
      <c r="FI12" s="13"/>
      <c r="FJ12" s="13"/>
      <c r="FK12" s="13"/>
      <c r="FL12" s="13"/>
      <c r="FM12" s="13"/>
      <c r="FN12" s="13"/>
      <c r="FO12" s="13"/>
      <c r="FP12" s="13"/>
      <c r="FQ12" s="13"/>
      <c r="FR12" s="13"/>
      <c r="FS12" s="13"/>
      <c r="FT12" s="13"/>
      <c r="FU12" s="13"/>
      <c r="FV12" s="13"/>
      <c r="FW12" s="13"/>
      <c r="FX12" s="13"/>
      <c r="FY12" s="13"/>
      <c r="FZ12" s="13"/>
      <c r="GA12" s="13"/>
      <c r="GB12" s="13"/>
      <c r="GC12" s="13"/>
      <c r="GD12" s="13"/>
      <c r="GE12" s="13"/>
      <c r="GF12" s="13"/>
      <c r="GG12" s="13"/>
      <c r="GH12" s="13"/>
      <c r="GI12" s="13"/>
      <c r="GJ12" s="13"/>
      <c r="GK12" s="13"/>
      <c r="GL12" s="13"/>
      <c r="GM12" s="13"/>
      <c r="GN12" s="13"/>
      <c r="GO12" s="13"/>
      <c r="GP12" s="13"/>
      <c r="GQ12" s="13"/>
      <c r="GR12" s="13"/>
      <c r="GS12" s="13"/>
      <c r="GT12" s="13"/>
      <c r="GU12" s="13"/>
      <c r="GV12" s="13"/>
      <c r="GW12" s="13"/>
      <c r="GX12" s="13"/>
      <c r="GY12" s="13"/>
      <c r="GZ12" s="13"/>
      <c r="HA12" s="13"/>
      <c r="HB12" s="13"/>
      <c r="HC12" s="13"/>
      <c r="HD12" s="13"/>
      <c r="HE12" s="13"/>
      <c r="HF12" s="13"/>
      <c r="HG12" s="13"/>
      <c r="HH12" s="13"/>
      <c r="HI12" s="13"/>
      <c r="HJ12" s="13"/>
      <c r="HK12" s="13"/>
      <c r="HL12" s="13"/>
      <c r="HM12" s="13"/>
      <c r="HN12" s="13"/>
      <c r="HO12" s="13"/>
      <c r="HP12" s="13"/>
      <c r="HQ12" s="13"/>
      <c r="HR12" s="13"/>
      <c r="HS12" s="13"/>
      <c r="HT12" s="13"/>
      <c r="HU12" s="13"/>
      <c r="HV12" s="13"/>
      <c r="HW12" s="13"/>
      <c r="HX12" s="13"/>
      <c r="HY12" s="13"/>
      <c r="HZ12" s="13"/>
      <c r="IA12" s="13"/>
      <c r="IB12" s="13"/>
      <c r="IC12" s="13"/>
      <c r="ID12" s="13"/>
      <c r="IE12" s="13"/>
      <c r="IF12" s="13"/>
      <c r="IG12" s="13"/>
      <c r="IH12" s="13"/>
      <c r="II12" s="13"/>
      <c r="IJ12" s="13"/>
      <c r="IK12" s="13"/>
      <c r="IL12" s="13"/>
      <c r="IM12" s="13"/>
      <c r="IN12" s="13"/>
      <c r="IO12" s="13"/>
      <c r="IP12" s="13"/>
      <c r="IQ12" s="13"/>
      <c r="IR12" s="13"/>
      <c r="IS12" s="13"/>
      <c r="IT12" s="13"/>
      <c r="IU12" s="13"/>
    </row>
    <row r="13" spans="1:255" x14ac:dyDescent="0.2">
      <c r="A13" s="12" t="s">
        <v>9</v>
      </c>
      <c r="B13" s="8" t="s">
        <v>54</v>
      </c>
      <c r="C13" s="20">
        <v>513</v>
      </c>
      <c r="D13" s="75">
        <v>30.9</v>
      </c>
      <c r="E13" s="75">
        <v>56.5</v>
      </c>
      <c r="F13" s="75">
        <v>10.9</v>
      </c>
      <c r="G13" s="75">
        <v>1.3</v>
      </c>
      <c r="H13" s="75">
        <v>0.5</v>
      </c>
      <c r="I13" s="20">
        <v>0</v>
      </c>
    </row>
    <row r="14" spans="1:255" x14ac:dyDescent="0.2">
      <c r="A14" s="12" t="s">
        <v>10</v>
      </c>
      <c r="B14" s="8" t="s">
        <v>55</v>
      </c>
      <c r="C14" s="20">
        <v>763.9</v>
      </c>
      <c r="D14" s="75">
        <v>14.2</v>
      </c>
      <c r="E14" s="75">
        <v>51.4</v>
      </c>
      <c r="F14" s="75">
        <v>26</v>
      </c>
      <c r="G14" s="75">
        <v>6.5</v>
      </c>
      <c r="H14" s="59">
        <v>1.8</v>
      </c>
      <c r="I14" s="20">
        <v>0.1</v>
      </c>
    </row>
    <row r="15" spans="1:255" x14ac:dyDescent="0.2">
      <c r="A15" s="12" t="s">
        <v>11</v>
      </c>
      <c r="B15" s="8" t="s">
        <v>56</v>
      </c>
      <c r="C15" s="20">
        <v>442.5</v>
      </c>
      <c r="D15" s="75">
        <v>6.2</v>
      </c>
      <c r="E15" s="75">
        <v>38</v>
      </c>
      <c r="F15" s="75">
        <v>42</v>
      </c>
      <c r="G15" s="75">
        <v>9</v>
      </c>
      <c r="H15" s="59">
        <v>4.8</v>
      </c>
      <c r="I15" s="20">
        <v>0</v>
      </c>
    </row>
    <row r="16" spans="1:255" x14ac:dyDescent="0.2">
      <c r="A16" s="11" t="s">
        <v>4</v>
      </c>
      <c r="B16" s="11" t="s">
        <v>77</v>
      </c>
      <c r="C16" s="91">
        <v>2185</v>
      </c>
      <c r="D16" s="57">
        <v>19.8</v>
      </c>
      <c r="E16" s="57">
        <v>49.3</v>
      </c>
      <c r="F16" s="57">
        <v>21.4</v>
      </c>
      <c r="G16" s="57">
        <v>6.9</v>
      </c>
      <c r="H16" s="61">
        <v>2.5</v>
      </c>
      <c r="I16" s="19">
        <v>0.1</v>
      </c>
    </row>
    <row r="17" spans="1:9" x14ac:dyDescent="0.2">
      <c r="A17" s="12" t="s">
        <v>8</v>
      </c>
      <c r="B17" s="8" t="s">
        <v>53</v>
      </c>
      <c r="C17" s="20">
        <v>332.5</v>
      </c>
      <c r="D17" s="75">
        <v>48.2</v>
      </c>
      <c r="E17" s="75">
        <v>45</v>
      </c>
      <c r="F17" s="75">
        <v>6.2</v>
      </c>
      <c r="G17" s="75">
        <v>0.6</v>
      </c>
      <c r="H17" s="59" t="s">
        <v>216</v>
      </c>
      <c r="I17" s="20">
        <v>0</v>
      </c>
    </row>
    <row r="18" spans="1:9" x14ac:dyDescent="0.2">
      <c r="A18" s="12" t="s">
        <v>9</v>
      </c>
      <c r="B18" s="8" t="s">
        <v>54</v>
      </c>
      <c r="C18" s="20">
        <v>525.79999999999995</v>
      </c>
      <c r="D18" s="75">
        <v>29.5</v>
      </c>
      <c r="E18" s="75">
        <v>56.4</v>
      </c>
      <c r="F18" s="75">
        <v>9.6999999999999993</v>
      </c>
      <c r="G18" s="59">
        <v>3.5</v>
      </c>
      <c r="H18" s="75">
        <v>0.9</v>
      </c>
      <c r="I18" s="20">
        <v>0</v>
      </c>
    </row>
    <row r="19" spans="1:9" x14ac:dyDescent="0.2">
      <c r="A19" s="12" t="s">
        <v>10</v>
      </c>
      <c r="B19" s="8" t="s">
        <v>55</v>
      </c>
      <c r="C19" s="20">
        <v>771.8</v>
      </c>
      <c r="D19" s="75">
        <v>11.7</v>
      </c>
      <c r="E19" s="75">
        <v>56.5</v>
      </c>
      <c r="F19" s="75">
        <v>22</v>
      </c>
      <c r="G19" s="75">
        <v>7.9</v>
      </c>
      <c r="H19" s="75">
        <v>1.6</v>
      </c>
      <c r="I19" s="20">
        <v>0.3</v>
      </c>
    </row>
    <row r="20" spans="1:9" x14ac:dyDescent="0.2">
      <c r="A20" s="12" t="s">
        <v>11</v>
      </c>
      <c r="B20" s="8" t="s">
        <v>56</v>
      </c>
      <c r="C20" s="20">
        <v>554.9</v>
      </c>
      <c r="D20" s="75">
        <v>5</v>
      </c>
      <c r="E20" s="75">
        <v>35.200000000000003</v>
      </c>
      <c r="F20" s="75">
        <v>40.6</v>
      </c>
      <c r="G20" s="75">
        <v>12.4</v>
      </c>
      <c r="H20" s="75">
        <v>6.8</v>
      </c>
      <c r="I20" s="20">
        <v>0</v>
      </c>
    </row>
    <row r="21" spans="1:9" x14ac:dyDescent="0.2">
      <c r="A21" s="36" t="s">
        <v>142</v>
      </c>
      <c r="B21" s="36"/>
      <c r="C21" s="20"/>
      <c r="D21" s="20"/>
      <c r="E21" s="20"/>
      <c r="F21" s="20"/>
      <c r="G21" s="20"/>
      <c r="H21" s="20"/>
      <c r="I21" s="20"/>
    </row>
    <row r="22" spans="1:9" x14ac:dyDescent="0.2">
      <c r="A22" s="36" t="s">
        <v>141</v>
      </c>
      <c r="B22" s="36"/>
      <c r="C22" s="20"/>
      <c r="D22" s="20"/>
      <c r="E22" s="20"/>
      <c r="F22" s="20"/>
      <c r="G22" s="20"/>
      <c r="H22" s="20"/>
      <c r="I22" s="20"/>
    </row>
    <row r="23" spans="1:9" x14ac:dyDescent="0.2">
      <c r="A23" s="49"/>
      <c r="B23" s="49"/>
      <c r="C23" s="20"/>
      <c r="D23" s="20"/>
      <c r="E23" s="20"/>
      <c r="F23" s="20"/>
      <c r="G23" s="20"/>
      <c r="H23" s="20"/>
      <c r="I23" s="20"/>
    </row>
    <row r="24" spans="1:9" x14ac:dyDescent="0.2">
      <c r="A24" s="49"/>
      <c r="B24" s="49"/>
      <c r="C24" s="20"/>
      <c r="D24" s="20"/>
      <c r="E24" s="20"/>
      <c r="F24" s="20"/>
      <c r="G24" s="20"/>
      <c r="H24" s="20"/>
      <c r="I24" s="20"/>
    </row>
    <row r="25" spans="1:9" x14ac:dyDescent="0.2">
      <c r="A25" s="49"/>
      <c r="B25" s="49"/>
      <c r="C25" s="20"/>
      <c r="D25" s="20"/>
      <c r="E25" s="20"/>
      <c r="F25" s="20"/>
      <c r="G25" s="20"/>
      <c r="H25" s="20"/>
      <c r="I25" s="20"/>
    </row>
  </sheetData>
  <pageMargins left="0.75" right="0.75" top="1" bottom="1" header="0" footer="0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zoomScaleNormal="100" workbookViewId="0">
      <selection activeCell="A3" sqref="A3"/>
    </sheetView>
  </sheetViews>
  <sheetFormatPr baseColWidth="10" defaultColWidth="11.42578125" defaultRowHeight="12.75" x14ac:dyDescent="0.2"/>
  <cols>
    <col min="1" max="7" width="19.7109375" style="9" customWidth="1"/>
    <col min="8" max="16384" width="11.42578125" style="9"/>
  </cols>
  <sheetData>
    <row r="1" spans="1:9" x14ac:dyDescent="0.2">
      <c r="A1" s="19" t="s">
        <v>194</v>
      </c>
      <c r="B1" s="19"/>
      <c r="C1" s="20"/>
      <c r="D1" s="20"/>
      <c r="E1" s="20"/>
      <c r="F1" s="20"/>
      <c r="G1" s="20"/>
      <c r="H1" s="20"/>
      <c r="I1" s="20"/>
    </row>
    <row r="2" spans="1:9" x14ac:dyDescent="0.2">
      <c r="A2" s="21" t="s">
        <v>184</v>
      </c>
      <c r="B2" s="21"/>
      <c r="C2" s="20"/>
      <c r="D2" s="20"/>
      <c r="E2" s="20"/>
      <c r="F2" s="20"/>
      <c r="G2" s="20"/>
      <c r="H2" s="20"/>
      <c r="I2" s="20"/>
    </row>
    <row r="3" spans="1:9" x14ac:dyDescent="0.2">
      <c r="A3" s="20"/>
      <c r="B3" s="20"/>
      <c r="C3" s="20"/>
      <c r="D3" s="20"/>
      <c r="E3" s="20"/>
      <c r="F3" s="20"/>
      <c r="G3" s="20"/>
      <c r="H3" s="20"/>
      <c r="I3" s="20"/>
    </row>
    <row r="4" spans="1:9" ht="42" customHeight="1" x14ac:dyDescent="0.2">
      <c r="A4" s="10"/>
      <c r="B4" s="10"/>
      <c r="C4" s="54" t="s">
        <v>0</v>
      </c>
      <c r="D4" s="54" t="s">
        <v>254</v>
      </c>
      <c r="E4" s="54" t="s">
        <v>253</v>
      </c>
      <c r="F4" s="54" t="s">
        <v>268</v>
      </c>
      <c r="G4" s="54" t="s">
        <v>252</v>
      </c>
      <c r="H4" s="20"/>
      <c r="I4" s="20"/>
    </row>
    <row r="5" spans="1:9" ht="42" customHeight="1" x14ac:dyDescent="0.2">
      <c r="A5" s="10"/>
      <c r="B5" s="10"/>
      <c r="C5" s="55" t="s">
        <v>106</v>
      </c>
      <c r="D5" s="55" t="s">
        <v>255</v>
      </c>
      <c r="E5" s="55" t="s">
        <v>256</v>
      </c>
      <c r="F5" s="55" t="s">
        <v>257</v>
      </c>
      <c r="G5" s="55" t="s">
        <v>258</v>
      </c>
      <c r="H5" s="20"/>
      <c r="I5" s="20"/>
    </row>
    <row r="6" spans="1:9" ht="12.75" customHeight="1" x14ac:dyDescent="0.2">
      <c r="A6" s="11" t="s">
        <v>2</v>
      </c>
      <c r="B6" s="11" t="s">
        <v>2</v>
      </c>
      <c r="C6" s="16">
        <v>2058.6</v>
      </c>
      <c r="D6" s="60">
        <v>79.8</v>
      </c>
      <c r="E6" s="60">
        <v>11.4</v>
      </c>
      <c r="F6" s="60">
        <v>2.2000000000000002</v>
      </c>
      <c r="G6" s="60">
        <v>6.6</v>
      </c>
      <c r="H6" s="20"/>
      <c r="I6" s="20"/>
    </row>
    <row r="7" spans="1:9" x14ac:dyDescent="0.2">
      <c r="A7" s="12" t="s">
        <v>8</v>
      </c>
      <c r="B7" s="8" t="s">
        <v>53</v>
      </c>
      <c r="C7" s="15">
        <v>39.6</v>
      </c>
      <c r="D7" s="58">
        <v>33.5</v>
      </c>
      <c r="E7" s="58">
        <v>34.6</v>
      </c>
      <c r="F7" s="58">
        <v>4.2</v>
      </c>
      <c r="G7" s="58">
        <v>27.7</v>
      </c>
      <c r="H7" s="20"/>
      <c r="I7" s="20"/>
    </row>
    <row r="8" spans="1:9" x14ac:dyDescent="0.2">
      <c r="A8" s="12" t="s">
        <v>9</v>
      </c>
      <c r="B8" s="8" t="s">
        <v>54</v>
      </c>
      <c r="C8" s="15">
        <v>515</v>
      </c>
      <c r="D8" s="58">
        <v>65.8</v>
      </c>
      <c r="E8" s="58">
        <v>18.5</v>
      </c>
      <c r="F8" s="58">
        <v>3.4</v>
      </c>
      <c r="G8" s="58">
        <v>12.4</v>
      </c>
      <c r="H8" s="20"/>
      <c r="I8" s="20"/>
    </row>
    <row r="9" spans="1:9" x14ac:dyDescent="0.2">
      <c r="A9" s="12" t="s">
        <v>10</v>
      </c>
      <c r="B9" s="8" t="s">
        <v>55</v>
      </c>
      <c r="C9" s="15">
        <v>863.2</v>
      </c>
      <c r="D9" s="58">
        <v>85.1</v>
      </c>
      <c r="E9" s="58">
        <v>9.4</v>
      </c>
      <c r="F9" s="58">
        <v>1.3</v>
      </c>
      <c r="G9" s="58">
        <v>4.2</v>
      </c>
      <c r="H9" s="20"/>
      <c r="I9" s="20"/>
    </row>
    <row r="10" spans="1:9" x14ac:dyDescent="0.2">
      <c r="A10" s="12" t="s">
        <v>11</v>
      </c>
      <c r="B10" s="8" t="s">
        <v>56</v>
      </c>
      <c r="C10" s="15">
        <v>640.70000000000005</v>
      </c>
      <c r="D10" s="58">
        <v>86.8</v>
      </c>
      <c r="E10" s="58">
        <v>6.9</v>
      </c>
      <c r="F10" s="58">
        <v>2.2000000000000002</v>
      </c>
      <c r="G10" s="58">
        <v>4.0999999999999996</v>
      </c>
      <c r="H10" s="20"/>
      <c r="I10" s="20"/>
    </row>
    <row r="11" spans="1:9" x14ac:dyDescent="0.2">
      <c r="A11" s="11" t="s">
        <v>3</v>
      </c>
      <c r="B11" s="11" t="s">
        <v>76</v>
      </c>
      <c r="C11" s="16">
        <v>1177.5999999999999</v>
      </c>
      <c r="D11" s="60">
        <v>80.599999999999994</v>
      </c>
      <c r="E11" s="60">
        <v>11.4</v>
      </c>
      <c r="F11" s="60">
        <v>2.6</v>
      </c>
      <c r="G11" s="60">
        <v>5.4</v>
      </c>
      <c r="H11" s="20"/>
      <c r="I11" s="20"/>
    </row>
    <row r="12" spans="1:9" x14ac:dyDescent="0.2">
      <c r="A12" s="12" t="s">
        <v>8</v>
      </c>
      <c r="B12" s="8" t="s">
        <v>53</v>
      </c>
      <c r="C12" s="15">
        <v>28.6</v>
      </c>
      <c r="D12" s="58">
        <v>38.4</v>
      </c>
      <c r="E12" s="58">
        <v>31.8</v>
      </c>
      <c r="F12" s="58" t="s">
        <v>216</v>
      </c>
      <c r="G12" s="58">
        <v>29.7</v>
      </c>
      <c r="H12" s="20"/>
      <c r="I12" s="20"/>
    </row>
    <row r="13" spans="1:9" x14ac:dyDescent="0.2">
      <c r="A13" s="12" t="s">
        <v>9</v>
      </c>
      <c r="B13" s="8" t="s">
        <v>54</v>
      </c>
      <c r="C13" s="15">
        <v>297</v>
      </c>
      <c r="D13" s="58">
        <v>64.099999999999994</v>
      </c>
      <c r="E13" s="58">
        <v>21.5</v>
      </c>
      <c r="F13" s="58">
        <v>5.3</v>
      </c>
      <c r="G13" s="58">
        <v>9.1</v>
      </c>
      <c r="H13" s="20"/>
      <c r="I13" s="20"/>
    </row>
    <row r="14" spans="1:9" x14ac:dyDescent="0.2">
      <c r="A14" s="12" t="s">
        <v>10</v>
      </c>
      <c r="B14" s="8" t="s">
        <v>55</v>
      </c>
      <c r="C14" s="15">
        <v>521.70000000000005</v>
      </c>
      <c r="D14" s="58">
        <v>87.1</v>
      </c>
      <c r="E14" s="58">
        <v>8.1999999999999993</v>
      </c>
      <c r="F14" s="58">
        <v>1.6</v>
      </c>
      <c r="G14" s="58">
        <v>3.1</v>
      </c>
      <c r="H14" s="20"/>
      <c r="I14" s="20"/>
    </row>
    <row r="15" spans="1:9" x14ac:dyDescent="0.2">
      <c r="A15" s="12" t="s">
        <v>11</v>
      </c>
      <c r="B15" s="8" t="s">
        <v>56</v>
      </c>
      <c r="C15" s="15">
        <v>330.2</v>
      </c>
      <c r="D15" s="58">
        <v>88.7</v>
      </c>
      <c r="E15" s="58">
        <v>5.7</v>
      </c>
      <c r="F15" s="58">
        <v>2.2000000000000002</v>
      </c>
      <c r="G15" s="58">
        <v>3.4</v>
      </c>
      <c r="H15" s="20"/>
      <c r="I15" s="20"/>
    </row>
    <row r="16" spans="1:9" x14ac:dyDescent="0.2">
      <c r="A16" s="11" t="s">
        <v>4</v>
      </c>
      <c r="B16" s="11" t="s">
        <v>77</v>
      </c>
      <c r="C16" s="17">
        <v>881</v>
      </c>
      <c r="D16" s="60">
        <v>78.7</v>
      </c>
      <c r="E16" s="60">
        <v>11.4</v>
      </c>
      <c r="F16" s="60">
        <v>1.5</v>
      </c>
      <c r="G16" s="60">
        <v>8.4</v>
      </c>
      <c r="H16" s="20"/>
      <c r="I16" s="20"/>
    </row>
    <row r="17" spans="1:9" x14ac:dyDescent="0.2">
      <c r="A17" s="12" t="s">
        <v>8</v>
      </c>
      <c r="B17" s="8" t="s">
        <v>53</v>
      </c>
      <c r="C17" s="15" t="s">
        <v>70</v>
      </c>
      <c r="D17" s="58" t="s">
        <v>259</v>
      </c>
      <c r="E17" s="58" t="s">
        <v>260</v>
      </c>
      <c r="F17" s="58" t="s">
        <v>261</v>
      </c>
      <c r="G17" s="58" t="s">
        <v>262</v>
      </c>
      <c r="H17" s="20"/>
      <c r="I17" s="20"/>
    </row>
    <row r="18" spans="1:9" x14ac:dyDescent="0.2">
      <c r="A18" s="12" t="s">
        <v>9</v>
      </c>
      <c r="B18" s="8" t="s">
        <v>54</v>
      </c>
      <c r="C18" s="15">
        <v>218</v>
      </c>
      <c r="D18" s="58">
        <v>68</v>
      </c>
      <c r="E18" s="58">
        <v>14.4</v>
      </c>
      <c r="F18" s="58">
        <v>0.8</v>
      </c>
      <c r="G18" s="58">
        <v>16.8</v>
      </c>
      <c r="H18" s="20"/>
      <c r="I18" s="20"/>
    </row>
    <row r="19" spans="1:9" x14ac:dyDescent="0.2">
      <c r="A19" s="12" t="s">
        <v>10</v>
      </c>
      <c r="B19" s="8" t="s">
        <v>55</v>
      </c>
      <c r="C19" s="15">
        <v>341.5</v>
      </c>
      <c r="D19" s="58">
        <v>81.900000000000006</v>
      </c>
      <c r="E19" s="58">
        <v>11.3</v>
      </c>
      <c r="F19" s="58">
        <v>1</v>
      </c>
      <c r="G19" s="58">
        <v>5.7</v>
      </c>
      <c r="H19" s="20"/>
      <c r="I19" s="20"/>
    </row>
    <row r="20" spans="1:9" x14ac:dyDescent="0.2">
      <c r="A20" s="12" t="s">
        <v>11</v>
      </c>
      <c r="B20" s="8" t="s">
        <v>56</v>
      </c>
      <c r="C20" s="15">
        <v>310.5</v>
      </c>
      <c r="D20" s="58">
        <v>84.7</v>
      </c>
      <c r="E20" s="58">
        <v>8.1999999999999993</v>
      </c>
      <c r="F20" s="58">
        <v>2.2000000000000002</v>
      </c>
      <c r="G20" s="58">
        <v>4.8</v>
      </c>
      <c r="H20" s="20"/>
      <c r="I20" s="20"/>
    </row>
    <row r="21" spans="1:9" x14ac:dyDescent="0.2">
      <c r="A21" s="25" t="s">
        <v>33</v>
      </c>
      <c r="B21" s="25"/>
      <c r="C21" s="20"/>
      <c r="D21" s="20"/>
      <c r="E21" s="20"/>
      <c r="F21" s="20"/>
      <c r="G21" s="20"/>
      <c r="H21" s="20"/>
      <c r="I21" s="20"/>
    </row>
    <row r="22" spans="1:9" x14ac:dyDescent="0.2">
      <c r="A22" s="25" t="s">
        <v>30</v>
      </c>
      <c r="B22" s="25"/>
      <c r="C22" s="20"/>
      <c r="D22" s="20"/>
      <c r="E22" s="20"/>
      <c r="F22" s="20"/>
      <c r="G22" s="20"/>
      <c r="H22" s="20"/>
      <c r="I22" s="20"/>
    </row>
    <row r="23" spans="1:9" x14ac:dyDescent="0.2">
      <c r="A23" s="36" t="s">
        <v>142</v>
      </c>
      <c r="B23" s="36"/>
      <c r="C23" s="20"/>
      <c r="D23" s="20"/>
      <c r="E23" s="20"/>
      <c r="F23" s="20"/>
      <c r="G23" s="20"/>
      <c r="H23" s="20"/>
      <c r="I23" s="20"/>
    </row>
    <row r="24" spans="1:9" x14ac:dyDescent="0.2">
      <c r="A24" s="36" t="s">
        <v>141</v>
      </c>
      <c r="B24" s="36"/>
      <c r="C24" s="20"/>
      <c r="D24" s="20"/>
      <c r="E24" s="20"/>
      <c r="F24" s="20"/>
      <c r="G24" s="20"/>
      <c r="H24" s="20"/>
      <c r="I24" s="20"/>
    </row>
    <row r="25" spans="1:9" x14ac:dyDescent="0.2">
      <c r="A25" s="20"/>
      <c r="B25" s="20"/>
      <c r="C25" s="20"/>
      <c r="D25" s="20"/>
      <c r="E25" s="20"/>
      <c r="F25" s="20"/>
      <c r="G25" s="20"/>
      <c r="H25" s="20"/>
      <c r="I25" s="20"/>
    </row>
    <row r="26" spans="1:9" x14ac:dyDescent="0.2">
      <c r="A26" s="20"/>
      <c r="B26" s="20"/>
      <c r="C26" s="20"/>
      <c r="D26" s="20"/>
      <c r="E26" s="20"/>
      <c r="F26" s="20"/>
      <c r="G26" s="20"/>
      <c r="H26" s="20"/>
      <c r="I26" s="20"/>
    </row>
  </sheetData>
  <pageMargins left="0.75" right="0.75" top="1" bottom="1" header="0" footer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2"/>
  <sheetViews>
    <sheetView workbookViewId="0">
      <selection activeCell="A3" sqref="A3"/>
    </sheetView>
  </sheetViews>
  <sheetFormatPr baseColWidth="10" defaultColWidth="11.42578125" defaultRowHeight="12.75" x14ac:dyDescent="0.2"/>
  <cols>
    <col min="1" max="1" width="151.7109375" style="1" customWidth="1"/>
    <col min="2" max="16384" width="11.42578125" style="1"/>
  </cols>
  <sheetData>
    <row r="1" spans="1:1" x14ac:dyDescent="0.2">
      <c r="A1" s="27"/>
    </row>
    <row r="2" spans="1:1" x14ac:dyDescent="0.2">
      <c r="A2" s="26" t="s">
        <v>64</v>
      </c>
    </row>
    <row r="3" spans="1:1" x14ac:dyDescent="0.2">
      <c r="A3" s="27"/>
    </row>
    <row r="4" spans="1:1" x14ac:dyDescent="0.2">
      <c r="A4" s="27" t="s">
        <v>172</v>
      </c>
    </row>
    <row r="5" spans="1:1" x14ac:dyDescent="0.2">
      <c r="A5" s="27" t="s">
        <v>68</v>
      </c>
    </row>
    <row r="6" spans="1:1" x14ac:dyDescent="0.2">
      <c r="A6" s="27" t="s">
        <v>173</v>
      </c>
    </row>
    <row r="7" spans="1:1" x14ac:dyDescent="0.2">
      <c r="A7" s="27" t="s">
        <v>174</v>
      </c>
    </row>
    <row r="8" spans="1:1" x14ac:dyDescent="0.2">
      <c r="A8" s="27" t="s">
        <v>175</v>
      </c>
    </row>
    <row r="9" spans="1:1" x14ac:dyDescent="0.2">
      <c r="A9" s="27" t="s">
        <v>176</v>
      </c>
    </row>
    <row r="10" spans="1:1" x14ac:dyDescent="0.2">
      <c r="A10" s="27" t="s">
        <v>177</v>
      </c>
    </row>
    <row r="11" spans="1:1" x14ac:dyDescent="0.2">
      <c r="A11" s="27" t="s">
        <v>178</v>
      </c>
    </row>
    <row r="12" spans="1:1" x14ac:dyDescent="0.2">
      <c r="A12" s="27" t="s">
        <v>179</v>
      </c>
    </row>
    <row r="13" spans="1:1" x14ac:dyDescent="0.2">
      <c r="A13" s="27" t="s">
        <v>180</v>
      </c>
    </row>
    <row r="14" spans="1:1" x14ac:dyDescent="0.2">
      <c r="A14" s="27" t="s">
        <v>181</v>
      </c>
    </row>
    <row r="15" spans="1:1" x14ac:dyDescent="0.2">
      <c r="A15" s="27" t="s">
        <v>182</v>
      </c>
    </row>
    <row r="16" spans="1:1" x14ac:dyDescent="0.2">
      <c r="A16" s="27" t="s">
        <v>263</v>
      </c>
    </row>
    <row r="17" spans="1:1" x14ac:dyDescent="0.2">
      <c r="A17" s="27" t="s">
        <v>232</v>
      </c>
    </row>
    <row r="18" spans="1:1" x14ac:dyDescent="0.2">
      <c r="A18" s="27" t="s">
        <v>251</v>
      </c>
    </row>
    <row r="19" spans="1:1" x14ac:dyDescent="0.2">
      <c r="A19" s="27" t="s">
        <v>183</v>
      </c>
    </row>
    <row r="20" spans="1:1" x14ac:dyDescent="0.2">
      <c r="A20" s="28" t="s">
        <v>184</v>
      </c>
    </row>
    <row r="21" spans="1:1" x14ac:dyDescent="0.2">
      <c r="A21" s="27"/>
    </row>
    <row r="22" spans="1:1" x14ac:dyDescent="0.2">
      <c r="A22" s="27"/>
    </row>
  </sheetData>
  <phoneticPr fontId="2" type="noConversion"/>
  <pageMargins left="0.33" right="0.18" top="1.04" bottom="1" header="0" footer="0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workbookViewId="0">
      <selection activeCell="A3" sqref="A3"/>
    </sheetView>
  </sheetViews>
  <sheetFormatPr baseColWidth="10" defaultColWidth="11.42578125" defaultRowHeight="12.75" x14ac:dyDescent="0.2"/>
  <cols>
    <col min="1" max="1" width="19.7109375" style="1" customWidth="1"/>
    <col min="2" max="2" width="19.7109375" style="2" customWidth="1"/>
    <col min="3" max="3" width="17.7109375" style="1" customWidth="1"/>
    <col min="4" max="9" width="17.42578125" style="1" customWidth="1"/>
    <col min="10" max="16384" width="11.42578125" style="1"/>
  </cols>
  <sheetData>
    <row r="1" spans="1:9" x14ac:dyDescent="0.2">
      <c r="A1" s="29" t="s">
        <v>162</v>
      </c>
      <c r="B1" s="28"/>
      <c r="C1" s="27"/>
      <c r="D1" s="27"/>
      <c r="E1" s="27"/>
      <c r="F1" s="27"/>
      <c r="G1" s="27"/>
      <c r="H1" s="27"/>
      <c r="I1" s="27"/>
    </row>
    <row r="2" spans="1:9" x14ac:dyDescent="0.2">
      <c r="A2" s="30" t="s">
        <v>185</v>
      </c>
      <c r="B2" s="28"/>
      <c r="C2" s="27"/>
      <c r="D2" s="27"/>
      <c r="E2" s="27"/>
      <c r="F2" s="27"/>
      <c r="G2" s="27"/>
      <c r="H2" s="27"/>
      <c r="I2" s="27"/>
    </row>
    <row r="3" spans="1:9" x14ac:dyDescent="0.2">
      <c r="A3" s="27"/>
      <c r="B3" s="28"/>
      <c r="C3" s="27"/>
      <c r="D3" s="27"/>
      <c r="E3" s="27"/>
      <c r="F3" s="27"/>
      <c r="G3" s="27"/>
      <c r="H3" s="27"/>
      <c r="I3" s="27"/>
    </row>
    <row r="4" spans="1:9" ht="27" customHeight="1" x14ac:dyDescent="0.2">
      <c r="A4" s="31"/>
      <c r="B4" s="31"/>
      <c r="C4" s="53" t="s">
        <v>2</v>
      </c>
      <c r="D4" s="53" t="s">
        <v>34</v>
      </c>
      <c r="E4" s="53" t="s">
        <v>35</v>
      </c>
      <c r="F4" s="53" t="s">
        <v>36</v>
      </c>
      <c r="G4" s="53" t="s">
        <v>37</v>
      </c>
      <c r="H4" s="53" t="s">
        <v>38</v>
      </c>
      <c r="I4" s="53" t="s">
        <v>39</v>
      </c>
    </row>
    <row r="5" spans="1:9" ht="27" customHeight="1" x14ac:dyDescent="0.2">
      <c r="A5" s="31"/>
      <c r="B5" s="31"/>
      <c r="C5" s="53" t="s">
        <v>2</v>
      </c>
      <c r="D5" s="53" t="s">
        <v>78</v>
      </c>
      <c r="E5" s="53" t="s">
        <v>79</v>
      </c>
      <c r="F5" s="53" t="s">
        <v>80</v>
      </c>
      <c r="G5" s="53" t="s">
        <v>81</v>
      </c>
      <c r="H5" s="53" t="s">
        <v>82</v>
      </c>
      <c r="I5" s="53" t="s">
        <v>83</v>
      </c>
    </row>
    <row r="6" spans="1:9" x14ac:dyDescent="0.2">
      <c r="A6" s="6" t="s">
        <v>2</v>
      </c>
      <c r="B6" s="3" t="s">
        <v>2</v>
      </c>
      <c r="C6" s="63">
        <v>2058.6</v>
      </c>
      <c r="D6" s="64">
        <v>9</v>
      </c>
      <c r="E6" s="64">
        <v>13</v>
      </c>
      <c r="F6" s="72">
        <v>13</v>
      </c>
      <c r="G6" s="72">
        <v>14.8</v>
      </c>
      <c r="H6" s="72">
        <v>21.1</v>
      </c>
      <c r="I6" s="73">
        <v>29.3</v>
      </c>
    </row>
    <row r="7" spans="1:9" x14ac:dyDescent="0.2">
      <c r="A7" s="8" t="s">
        <v>8</v>
      </c>
      <c r="B7" s="8" t="s">
        <v>53</v>
      </c>
      <c r="C7" s="65">
        <v>39.6</v>
      </c>
      <c r="D7" s="66">
        <v>4</v>
      </c>
      <c r="E7" s="5">
        <v>20.399999999999999</v>
      </c>
      <c r="F7" s="5">
        <v>20.100000000000001</v>
      </c>
      <c r="G7" s="5">
        <v>22.6</v>
      </c>
      <c r="H7" s="5">
        <v>10.8</v>
      </c>
      <c r="I7" s="68">
        <v>22.1</v>
      </c>
    </row>
    <row r="8" spans="1:9" x14ac:dyDescent="0.2">
      <c r="A8" s="8" t="s">
        <v>9</v>
      </c>
      <c r="B8" s="8" t="s">
        <v>54</v>
      </c>
      <c r="C8" s="65">
        <v>515</v>
      </c>
      <c r="D8" s="66">
        <v>5.9</v>
      </c>
      <c r="E8" s="66">
        <v>8.1999999999999993</v>
      </c>
      <c r="F8" s="5">
        <v>15.2</v>
      </c>
      <c r="G8" s="5">
        <v>19</v>
      </c>
      <c r="H8" s="5">
        <v>22</v>
      </c>
      <c r="I8" s="68">
        <v>29.6</v>
      </c>
    </row>
    <row r="9" spans="1:9" x14ac:dyDescent="0.2">
      <c r="A9" s="8" t="s">
        <v>10</v>
      </c>
      <c r="B9" s="8" t="s">
        <v>55</v>
      </c>
      <c r="C9" s="65">
        <v>863.2</v>
      </c>
      <c r="D9" s="66">
        <v>8.8000000000000007</v>
      </c>
      <c r="E9" s="66">
        <v>10.3</v>
      </c>
      <c r="F9" s="5">
        <v>8.9</v>
      </c>
      <c r="G9" s="5">
        <v>13.7</v>
      </c>
      <c r="H9" s="5">
        <v>20.6</v>
      </c>
      <c r="I9" s="68">
        <v>37.700000000000003</v>
      </c>
    </row>
    <row r="10" spans="1:9" x14ac:dyDescent="0.2">
      <c r="A10" s="8" t="s">
        <v>11</v>
      </c>
      <c r="B10" s="8" t="s">
        <v>56</v>
      </c>
      <c r="C10" s="65">
        <v>640.70000000000005</v>
      </c>
      <c r="D10" s="66">
        <v>12</v>
      </c>
      <c r="E10" s="66">
        <v>20</v>
      </c>
      <c r="F10" s="5">
        <v>16.2</v>
      </c>
      <c r="G10" s="5">
        <v>12.3</v>
      </c>
      <c r="H10" s="5">
        <v>21.5</v>
      </c>
      <c r="I10" s="68">
        <v>18</v>
      </c>
    </row>
    <row r="11" spans="1:9" x14ac:dyDescent="0.2">
      <c r="A11" s="6" t="s">
        <v>3</v>
      </c>
      <c r="B11" s="3" t="s">
        <v>76</v>
      </c>
      <c r="C11" s="63">
        <v>1177.5999999999999</v>
      </c>
      <c r="D11" s="64">
        <v>7.9</v>
      </c>
      <c r="E11" s="64">
        <v>10.7</v>
      </c>
      <c r="F11" s="72">
        <v>11.5</v>
      </c>
      <c r="G11" s="72">
        <v>15.3</v>
      </c>
      <c r="H11" s="72">
        <v>22.4</v>
      </c>
      <c r="I11" s="73">
        <v>32.1</v>
      </c>
    </row>
    <row r="12" spans="1:9" x14ac:dyDescent="0.2">
      <c r="A12" s="8" t="s">
        <v>8</v>
      </c>
      <c r="B12" s="8" t="s">
        <v>53</v>
      </c>
      <c r="C12" s="65">
        <v>28.6</v>
      </c>
      <c r="D12" s="68">
        <v>2.2999999999999998</v>
      </c>
      <c r="E12" s="68">
        <v>20.100000000000001</v>
      </c>
      <c r="F12" s="5">
        <v>16.3</v>
      </c>
      <c r="G12" s="5">
        <v>26.9</v>
      </c>
      <c r="H12" s="5">
        <v>6.3</v>
      </c>
      <c r="I12" s="68">
        <v>28.1</v>
      </c>
    </row>
    <row r="13" spans="1:9" x14ac:dyDescent="0.2">
      <c r="A13" s="8" t="s">
        <v>9</v>
      </c>
      <c r="B13" s="8" t="s">
        <v>54</v>
      </c>
      <c r="C13" s="65">
        <v>297</v>
      </c>
      <c r="D13" s="68">
        <v>5.3</v>
      </c>
      <c r="E13" s="68">
        <v>8</v>
      </c>
      <c r="F13" s="5">
        <v>12.2</v>
      </c>
      <c r="G13" s="5">
        <v>17.8</v>
      </c>
      <c r="H13" s="5">
        <v>28.7</v>
      </c>
      <c r="I13" s="68">
        <v>28</v>
      </c>
    </row>
    <row r="14" spans="1:9" x14ac:dyDescent="0.2">
      <c r="A14" s="8" t="s">
        <v>10</v>
      </c>
      <c r="B14" s="8" t="s">
        <v>55</v>
      </c>
      <c r="C14" s="65">
        <v>521.70000000000005</v>
      </c>
      <c r="D14" s="68">
        <v>8.1999999999999993</v>
      </c>
      <c r="E14" s="68">
        <v>9.6</v>
      </c>
      <c r="F14" s="5">
        <v>8.6999999999999993</v>
      </c>
      <c r="G14" s="5">
        <v>14.2</v>
      </c>
      <c r="H14" s="5">
        <v>19.100000000000001</v>
      </c>
      <c r="I14" s="68">
        <v>40.200000000000003</v>
      </c>
    </row>
    <row r="15" spans="1:9" x14ac:dyDescent="0.2">
      <c r="A15" s="8" t="s">
        <v>11</v>
      </c>
      <c r="B15" s="8" t="s">
        <v>56</v>
      </c>
      <c r="C15" s="65">
        <v>330.2</v>
      </c>
      <c r="D15" s="68">
        <v>10.3</v>
      </c>
      <c r="E15" s="68">
        <v>14.2</v>
      </c>
      <c r="F15" s="5">
        <v>15</v>
      </c>
      <c r="G15" s="5">
        <v>13.9</v>
      </c>
      <c r="H15" s="5">
        <v>23.3</v>
      </c>
      <c r="I15" s="68">
        <v>23.4</v>
      </c>
    </row>
    <row r="16" spans="1:9" x14ac:dyDescent="0.2">
      <c r="A16" s="6" t="s">
        <v>4</v>
      </c>
      <c r="B16" s="3" t="s">
        <v>77</v>
      </c>
      <c r="C16" s="67">
        <v>881</v>
      </c>
      <c r="D16" s="73">
        <v>10.4</v>
      </c>
      <c r="E16" s="73">
        <v>16</v>
      </c>
      <c r="F16" s="72">
        <v>15</v>
      </c>
      <c r="G16" s="72">
        <v>14</v>
      </c>
      <c r="H16" s="72">
        <v>19.3</v>
      </c>
      <c r="I16" s="73">
        <v>25.4</v>
      </c>
    </row>
    <row r="17" spans="1:9" x14ac:dyDescent="0.2">
      <c r="A17" s="8" t="s">
        <v>8</v>
      </c>
      <c r="B17" s="8" t="s">
        <v>53</v>
      </c>
      <c r="C17" s="65" t="s">
        <v>97</v>
      </c>
      <c r="D17" s="68" t="s">
        <v>71</v>
      </c>
      <c r="E17" s="68" t="s">
        <v>72</v>
      </c>
      <c r="F17" s="5" t="s">
        <v>98</v>
      </c>
      <c r="G17" s="5" t="s">
        <v>73</v>
      </c>
      <c r="H17" s="5" t="s">
        <v>74</v>
      </c>
      <c r="I17" s="68" t="s">
        <v>75</v>
      </c>
    </row>
    <row r="18" spans="1:9" x14ac:dyDescent="0.2">
      <c r="A18" s="8" t="s">
        <v>9</v>
      </c>
      <c r="B18" s="8" t="s">
        <v>54</v>
      </c>
      <c r="C18" s="65">
        <v>218</v>
      </c>
      <c r="D18" s="68">
        <v>6.8</v>
      </c>
      <c r="E18" s="68">
        <v>8.5</v>
      </c>
      <c r="F18" s="5">
        <v>19.3</v>
      </c>
      <c r="G18" s="5">
        <v>20.7</v>
      </c>
      <c r="H18" s="5">
        <v>12.9</v>
      </c>
      <c r="I18" s="68">
        <v>31.8</v>
      </c>
    </row>
    <row r="19" spans="1:9" x14ac:dyDescent="0.2">
      <c r="A19" s="8" t="s">
        <v>10</v>
      </c>
      <c r="B19" s="8" t="s">
        <v>55</v>
      </c>
      <c r="C19" s="65">
        <v>341.5</v>
      </c>
      <c r="D19" s="68">
        <v>9.5</v>
      </c>
      <c r="E19" s="68">
        <v>11.3</v>
      </c>
      <c r="F19" s="5">
        <v>9.3000000000000007</v>
      </c>
      <c r="G19" s="5">
        <v>13.1</v>
      </c>
      <c r="H19" s="5">
        <v>22.9</v>
      </c>
      <c r="I19" s="68">
        <v>33.9</v>
      </c>
    </row>
    <row r="20" spans="1:9" x14ac:dyDescent="0.2">
      <c r="A20" s="8" t="s">
        <v>11</v>
      </c>
      <c r="B20" s="8" t="s">
        <v>56</v>
      </c>
      <c r="C20" s="65">
        <v>310.5</v>
      </c>
      <c r="D20" s="68">
        <v>13.9</v>
      </c>
      <c r="E20" s="68">
        <v>26.2</v>
      </c>
      <c r="F20" s="5">
        <v>17.600000000000001</v>
      </c>
      <c r="G20" s="5">
        <v>10.5</v>
      </c>
      <c r="H20" s="5">
        <v>19.600000000000001</v>
      </c>
      <c r="I20" s="68">
        <v>12.3</v>
      </c>
    </row>
    <row r="21" spans="1:9" x14ac:dyDescent="0.2">
      <c r="A21" s="36" t="s">
        <v>41</v>
      </c>
      <c r="B21" s="7"/>
      <c r="C21" s="37"/>
      <c r="D21" s="37"/>
      <c r="E21" s="37"/>
      <c r="F21" s="27"/>
      <c r="G21" s="27"/>
      <c r="H21" s="27"/>
      <c r="I21" s="27"/>
    </row>
    <row r="22" spans="1:9" x14ac:dyDescent="0.2">
      <c r="A22" s="36" t="s">
        <v>40</v>
      </c>
      <c r="B22" s="7"/>
      <c r="C22" s="37"/>
      <c r="D22" s="37"/>
      <c r="E22" s="37"/>
      <c r="F22" s="27"/>
      <c r="G22" s="27"/>
      <c r="H22" s="27"/>
      <c r="I22" s="27"/>
    </row>
    <row r="23" spans="1:9" x14ac:dyDescent="0.2">
      <c r="A23" s="36" t="s">
        <v>142</v>
      </c>
      <c r="B23" s="28"/>
      <c r="C23" s="27"/>
      <c r="D23" s="27"/>
      <c r="E23" s="27"/>
      <c r="F23" s="27"/>
      <c r="G23" s="27"/>
      <c r="H23" s="27"/>
      <c r="I23" s="27"/>
    </row>
    <row r="24" spans="1:9" x14ac:dyDescent="0.2">
      <c r="A24" s="36" t="s">
        <v>141</v>
      </c>
      <c r="B24" s="28"/>
      <c r="C24" s="27"/>
      <c r="D24" s="27"/>
      <c r="E24" s="27"/>
      <c r="F24" s="27"/>
      <c r="G24" s="27"/>
      <c r="H24" s="27"/>
      <c r="I24" s="27"/>
    </row>
    <row r="25" spans="1:9" x14ac:dyDescent="0.2">
      <c r="A25" s="27"/>
      <c r="B25" s="28"/>
      <c r="C25" s="27"/>
      <c r="D25" s="27"/>
      <c r="E25" s="27"/>
      <c r="F25" s="27"/>
      <c r="G25" s="27"/>
      <c r="H25" s="27"/>
      <c r="I25" s="27"/>
    </row>
    <row r="26" spans="1:9" x14ac:dyDescent="0.2">
      <c r="A26" s="27"/>
      <c r="B26" s="28"/>
      <c r="C26" s="27"/>
      <c r="D26" s="27"/>
      <c r="E26" s="27"/>
      <c r="F26" s="27"/>
      <c r="G26" s="27"/>
      <c r="H26" s="27"/>
      <c r="I26" s="27"/>
    </row>
    <row r="27" spans="1:9" x14ac:dyDescent="0.2">
      <c r="A27" s="27"/>
      <c r="B27" s="28"/>
      <c r="C27" s="27"/>
      <c r="D27" s="27"/>
      <c r="E27" s="27"/>
      <c r="F27" s="27"/>
      <c r="G27" s="27"/>
      <c r="H27" s="27"/>
      <c r="I27" s="27"/>
    </row>
  </sheetData>
  <phoneticPr fontId="2" type="noConversion"/>
  <pageMargins left="0.75" right="0.75" top="1" bottom="1" header="0" footer="0"/>
  <pageSetup paperSize="9" orientation="portrait" horizontalDpi="200" verticalDpi="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workbookViewId="0">
      <selection activeCell="A3" sqref="A3"/>
    </sheetView>
  </sheetViews>
  <sheetFormatPr baseColWidth="10" defaultColWidth="11.42578125" defaultRowHeight="12.75" x14ac:dyDescent="0.2"/>
  <cols>
    <col min="1" max="2" width="13.7109375" style="1" customWidth="1"/>
    <col min="3" max="6" width="19.7109375" style="1" customWidth="1"/>
    <col min="7" max="16384" width="11.42578125" style="1"/>
  </cols>
  <sheetData>
    <row r="1" spans="1:9" x14ac:dyDescent="0.2">
      <c r="A1" s="29" t="s">
        <v>67</v>
      </c>
      <c r="B1" s="29"/>
      <c r="C1" s="27"/>
      <c r="D1" s="27"/>
      <c r="E1" s="27"/>
      <c r="F1" s="27"/>
      <c r="G1" s="27"/>
      <c r="H1" s="27"/>
      <c r="I1" s="27"/>
    </row>
    <row r="2" spans="1:9" x14ac:dyDescent="0.2">
      <c r="A2" s="30" t="s">
        <v>68</v>
      </c>
      <c r="B2" s="30"/>
      <c r="C2" s="27"/>
      <c r="D2" s="27"/>
      <c r="E2" s="27"/>
      <c r="F2" s="27"/>
      <c r="G2" s="27"/>
      <c r="H2" s="27"/>
      <c r="I2" s="27"/>
    </row>
    <row r="3" spans="1:9" x14ac:dyDescent="0.2">
      <c r="A3" s="27"/>
      <c r="B3" s="27"/>
      <c r="C3" s="27"/>
      <c r="D3" s="27"/>
      <c r="E3" s="27"/>
      <c r="F3" s="27"/>
      <c r="G3" s="27"/>
      <c r="H3" s="27"/>
      <c r="I3" s="27"/>
    </row>
    <row r="4" spans="1:9" ht="27" customHeight="1" x14ac:dyDescent="0.2">
      <c r="A4" s="4"/>
      <c r="B4" s="4"/>
      <c r="C4" s="53" t="s">
        <v>1</v>
      </c>
      <c r="D4" s="53" t="s">
        <v>5</v>
      </c>
      <c r="E4" s="53" t="s">
        <v>6</v>
      </c>
      <c r="F4" s="53" t="s">
        <v>7</v>
      </c>
      <c r="G4" s="27"/>
      <c r="H4" s="27"/>
      <c r="I4" s="27"/>
    </row>
    <row r="5" spans="1:9" ht="27" customHeight="1" x14ac:dyDescent="0.2">
      <c r="A5" s="4"/>
      <c r="B5" s="4"/>
      <c r="C5" s="53" t="s">
        <v>84</v>
      </c>
      <c r="D5" s="53" t="s">
        <v>85</v>
      </c>
      <c r="E5" s="53" t="s">
        <v>86</v>
      </c>
      <c r="F5" s="53" t="s">
        <v>87</v>
      </c>
      <c r="G5" s="27"/>
      <c r="H5" s="27"/>
      <c r="I5" s="27"/>
    </row>
    <row r="6" spans="1:9" x14ac:dyDescent="0.2">
      <c r="A6" s="3" t="s">
        <v>2</v>
      </c>
      <c r="B6" s="3" t="s">
        <v>2</v>
      </c>
      <c r="C6" s="63">
        <v>1440.7</v>
      </c>
      <c r="D6" s="64">
        <v>51.2</v>
      </c>
      <c r="E6" s="64">
        <v>41.8</v>
      </c>
      <c r="F6" s="64">
        <v>31.1</v>
      </c>
      <c r="G6" s="27"/>
      <c r="H6" s="27"/>
      <c r="I6" s="27"/>
    </row>
    <row r="7" spans="1:9" x14ac:dyDescent="0.2">
      <c r="A7" s="8" t="s">
        <v>3</v>
      </c>
      <c r="B7" s="8" t="s">
        <v>76</v>
      </c>
      <c r="C7" s="65">
        <v>786.7</v>
      </c>
      <c r="D7" s="66">
        <v>46.9</v>
      </c>
      <c r="E7" s="66">
        <v>44.4</v>
      </c>
      <c r="F7" s="66">
        <v>32.9</v>
      </c>
      <c r="G7" s="27"/>
      <c r="H7" s="27"/>
      <c r="I7" s="27"/>
    </row>
    <row r="8" spans="1:9" x14ac:dyDescent="0.2">
      <c r="A8" s="8" t="s">
        <v>4</v>
      </c>
      <c r="B8" s="8" t="s">
        <v>77</v>
      </c>
      <c r="C8" s="65">
        <v>654</v>
      </c>
      <c r="D8" s="66">
        <v>56.4</v>
      </c>
      <c r="E8" s="66">
        <v>38.700000000000003</v>
      </c>
      <c r="F8" s="66">
        <v>28.9</v>
      </c>
      <c r="G8" s="27"/>
      <c r="H8" s="27"/>
      <c r="I8" s="27"/>
    </row>
    <row r="9" spans="1:9" x14ac:dyDescent="0.2">
      <c r="A9" s="36" t="s">
        <v>29</v>
      </c>
      <c r="B9" s="36"/>
      <c r="C9" s="27"/>
      <c r="D9" s="27"/>
      <c r="E9" s="27"/>
      <c r="F9" s="27"/>
      <c r="G9" s="27"/>
      <c r="H9" s="27"/>
      <c r="I9" s="27"/>
    </row>
    <row r="10" spans="1:9" x14ac:dyDescent="0.2">
      <c r="A10" s="36" t="s">
        <v>49</v>
      </c>
      <c r="B10" s="36"/>
      <c r="C10" s="27"/>
      <c r="D10" s="27"/>
      <c r="E10" s="27"/>
      <c r="F10" s="27"/>
      <c r="G10" s="27"/>
      <c r="H10" s="27"/>
      <c r="I10" s="27"/>
    </row>
    <row r="11" spans="1:9" x14ac:dyDescent="0.2">
      <c r="A11" s="36" t="s">
        <v>142</v>
      </c>
      <c r="B11" s="36"/>
      <c r="C11" s="27"/>
      <c r="D11" s="27"/>
      <c r="E11" s="27"/>
      <c r="F11" s="27"/>
      <c r="G11" s="27"/>
      <c r="H11" s="27"/>
      <c r="I11" s="27"/>
    </row>
    <row r="12" spans="1:9" x14ac:dyDescent="0.2">
      <c r="A12" s="36" t="s">
        <v>141</v>
      </c>
      <c r="B12" s="36"/>
      <c r="C12" s="27"/>
      <c r="D12" s="27"/>
      <c r="E12" s="27"/>
      <c r="F12" s="27"/>
      <c r="G12" s="27"/>
      <c r="H12" s="27"/>
      <c r="I12" s="27"/>
    </row>
    <row r="13" spans="1:9" x14ac:dyDescent="0.2">
      <c r="A13" s="27"/>
      <c r="B13" s="27"/>
      <c r="C13" s="27"/>
      <c r="D13" s="27"/>
      <c r="E13" s="27"/>
      <c r="F13" s="27"/>
      <c r="G13" s="27"/>
      <c r="H13" s="27"/>
      <c r="I13" s="27"/>
    </row>
    <row r="14" spans="1:9" x14ac:dyDescent="0.2">
      <c r="A14" s="27"/>
      <c r="B14" s="27"/>
      <c r="C14" s="27"/>
      <c r="D14" s="27"/>
      <c r="E14" s="27"/>
      <c r="F14" s="27"/>
      <c r="G14" s="27"/>
      <c r="H14" s="27"/>
      <c r="I14" s="27"/>
    </row>
    <row r="15" spans="1:9" x14ac:dyDescent="0.2">
      <c r="A15" s="27"/>
      <c r="B15" s="27"/>
      <c r="C15" s="27"/>
      <c r="D15" s="27"/>
      <c r="E15" s="27"/>
      <c r="F15" s="27"/>
      <c r="G15" s="27"/>
      <c r="H15" s="27"/>
      <c r="I15" s="27"/>
    </row>
    <row r="16" spans="1:9" x14ac:dyDescent="0.2">
      <c r="A16" s="27"/>
      <c r="B16" s="27"/>
      <c r="C16" s="27"/>
      <c r="D16" s="27"/>
      <c r="E16" s="27"/>
      <c r="F16" s="27"/>
      <c r="G16" s="27"/>
      <c r="H16" s="27"/>
      <c r="I16" s="27"/>
    </row>
  </sheetData>
  <phoneticPr fontId="2" type="noConversion"/>
  <pageMargins left="0.75" right="0.75" top="1" bottom="1" header="0" footer="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activeCell="A3" sqref="A3"/>
    </sheetView>
  </sheetViews>
  <sheetFormatPr baseColWidth="10" defaultColWidth="11.42578125" defaultRowHeight="12.75" x14ac:dyDescent="0.2"/>
  <cols>
    <col min="1" max="2" width="19.7109375" style="1" customWidth="1"/>
    <col min="3" max="9" width="14.28515625" style="1" customWidth="1"/>
    <col min="10" max="16384" width="11.42578125" style="1"/>
  </cols>
  <sheetData>
    <row r="1" spans="1:10" x14ac:dyDescent="0.2">
      <c r="A1" s="29" t="s">
        <v>163</v>
      </c>
      <c r="B1" s="29"/>
      <c r="C1" s="27"/>
      <c r="D1" s="27"/>
      <c r="E1" s="27"/>
      <c r="F1" s="27"/>
      <c r="G1" s="27"/>
      <c r="H1" s="27"/>
      <c r="I1" s="27"/>
      <c r="J1" s="27"/>
    </row>
    <row r="2" spans="1:10" x14ac:dyDescent="0.2">
      <c r="A2" s="30" t="s">
        <v>186</v>
      </c>
      <c r="B2" s="30"/>
      <c r="C2" s="27"/>
      <c r="D2" s="27"/>
      <c r="E2" s="27"/>
      <c r="F2" s="27"/>
      <c r="G2" s="27"/>
      <c r="H2" s="27"/>
      <c r="I2" s="27"/>
      <c r="J2" s="27"/>
    </row>
    <row r="3" spans="1:10" x14ac:dyDescent="0.2">
      <c r="A3" s="27"/>
      <c r="B3" s="27"/>
      <c r="C3" s="27"/>
      <c r="D3" s="27"/>
      <c r="E3" s="27"/>
      <c r="F3" s="27"/>
      <c r="G3" s="27"/>
      <c r="H3" s="27"/>
      <c r="I3" s="27"/>
      <c r="J3" s="27"/>
    </row>
    <row r="4" spans="1:10" ht="27" customHeight="1" x14ac:dyDescent="0.2">
      <c r="A4" s="4"/>
      <c r="B4" s="4"/>
      <c r="C4" s="53" t="s">
        <v>2</v>
      </c>
      <c r="D4" s="53" t="s">
        <v>42</v>
      </c>
      <c r="E4" s="53" t="s">
        <v>94</v>
      </c>
      <c r="F4" s="53" t="s">
        <v>43</v>
      </c>
      <c r="G4" s="53" t="s">
        <v>44</v>
      </c>
      <c r="H4" s="53" t="s">
        <v>95</v>
      </c>
      <c r="I4" s="53" t="s">
        <v>45</v>
      </c>
      <c r="J4" s="27"/>
    </row>
    <row r="5" spans="1:10" ht="27" customHeight="1" x14ac:dyDescent="0.2">
      <c r="A5" s="4"/>
      <c r="B5" s="4"/>
      <c r="C5" s="53" t="s">
        <v>2</v>
      </c>
      <c r="D5" s="53" t="s">
        <v>88</v>
      </c>
      <c r="E5" s="53" t="s">
        <v>89</v>
      </c>
      <c r="F5" s="53" t="s">
        <v>90</v>
      </c>
      <c r="G5" s="53" t="s">
        <v>91</v>
      </c>
      <c r="H5" s="53" t="s">
        <v>92</v>
      </c>
      <c r="I5" s="53" t="s">
        <v>93</v>
      </c>
      <c r="J5" s="27"/>
    </row>
    <row r="6" spans="1:10" x14ac:dyDescent="0.2">
      <c r="A6" s="6" t="s">
        <v>2</v>
      </c>
      <c r="B6" s="3" t="s">
        <v>2</v>
      </c>
      <c r="C6" s="39">
        <v>5031.3</v>
      </c>
      <c r="D6" s="69">
        <v>8.4</v>
      </c>
      <c r="E6" s="69">
        <v>12</v>
      </c>
      <c r="F6" s="70">
        <v>27.8</v>
      </c>
      <c r="G6" s="70">
        <v>29.5</v>
      </c>
      <c r="H6" s="70">
        <v>19.5</v>
      </c>
      <c r="I6" s="70">
        <v>2.7</v>
      </c>
      <c r="J6" s="27"/>
    </row>
    <row r="7" spans="1:10" x14ac:dyDescent="0.2">
      <c r="A7" s="8" t="s">
        <v>13</v>
      </c>
      <c r="B7" s="8" t="s">
        <v>96</v>
      </c>
      <c r="C7" s="33">
        <v>766.5</v>
      </c>
      <c r="D7" s="71">
        <v>10.9</v>
      </c>
      <c r="E7" s="71">
        <v>12.4</v>
      </c>
      <c r="F7" s="62">
        <v>30.1</v>
      </c>
      <c r="G7" s="62">
        <v>25.5</v>
      </c>
      <c r="H7" s="62">
        <v>18.399999999999999</v>
      </c>
      <c r="I7" s="62">
        <v>2.8</v>
      </c>
      <c r="J7" s="27"/>
    </row>
    <row r="8" spans="1:10" x14ac:dyDescent="0.2">
      <c r="A8" s="8" t="s">
        <v>8</v>
      </c>
      <c r="B8" s="8" t="s">
        <v>53</v>
      </c>
      <c r="C8" s="33">
        <v>693.7</v>
      </c>
      <c r="D8" s="71">
        <v>10.3</v>
      </c>
      <c r="E8" s="71">
        <v>13</v>
      </c>
      <c r="F8" s="62">
        <v>32.200000000000003</v>
      </c>
      <c r="G8" s="62">
        <v>26.4</v>
      </c>
      <c r="H8" s="62">
        <v>16.3</v>
      </c>
      <c r="I8" s="62">
        <v>1.5</v>
      </c>
      <c r="J8" s="27"/>
    </row>
    <row r="9" spans="1:10" x14ac:dyDescent="0.2">
      <c r="A9" s="8" t="s">
        <v>9</v>
      </c>
      <c r="B9" s="8" t="s">
        <v>54</v>
      </c>
      <c r="C9" s="33">
        <v>1038</v>
      </c>
      <c r="D9" s="71">
        <v>8.6</v>
      </c>
      <c r="E9" s="71">
        <v>10.4</v>
      </c>
      <c r="F9" s="62">
        <v>27.4</v>
      </c>
      <c r="G9" s="62">
        <v>28.8</v>
      </c>
      <c r="H9" s="62">
        <v>20.5</v>
      </c>
      <c r="I9" s="62">
        <v>4.3</v>
      </c>
      <c r="J9" s="27"/>
    </row>
    <row r="10" spans="1:10" x14ac:dyDescent="0.2">
      <c r="A10" s="8" t="s">
        <v>10</v>
      </c>
      <c r="B10" s="8" t="s">
        <v>55</v>
      </c>
      <c r="C10" s="33">
        <v>1535.7</v>
      </c>
      <c r="D10" s="71">
        <v>8.3000000000000007</v>
      </c>
      <c r="E10" s="71">
        <v>13.9</v>
      </c>
      <c r="F10" s="62">
        <v>26.5</v>
      </c>
      <c r="G10" s="62">
        <v>30.4</v>
      </c>
      <c r="H10" s="62">
        <v>19.100000000000001</v>
      </c>
      <c r="I10" s="62">
        <v>1.8</v>
      </c>
      <c r="J10" s="27"/>
    </row>
    <row r="11" spans="1:10" x14ac:dyDescent="0.2">
      <c r="A11" s="8" t="s">
        <v>11</v>
      </c>
      <c r="B11" s="8" t="s">
        <v>56</v>
      </c>
      <c r="C11" s="33">
        <v>997.4</v>
      </c>
      <c r="D11" s="71">
        <v>5</v>
      </c>
      <c r="E11" s="71">
        <v>9.6999999999999993</v>
      </c>
      <c r="F11" s="62">
        <v>25.7</v>
      </c>
      <c r="G11" s="62">
        <v>34.200000000000003</v>
      </c>
      <c r="H11" s="62">
        <v>22.3</v>
      </c>
      <c r="I11" s="62">
        <v>3</v>
      </c>
      <c r="J11" s="27"/>
    </row>
    <row r="12" spans="1:10" x14ac:dyDescent="0.2">
      <c r="A12" s="6" t="s">
        <v>3</v>
      </c>
      <c r="B12" s="6" t="s">
        <v>76</v>
      </c>
      <c r="C12" s="39">
        <v>2475.8000000000002</v>
      </c>
      <c r="D12" s="69">
        <v>7.9</v>
      </c>
      <c r="E12" s="69">
        <v>12</v>
      </c>
      <c r="F12" s="70">
        <v>27.3</v>
      </c>
      <c r="G12" s="70">
        <v>29.1</v>
      </c>
      <c r="H12" s="70">
        <v>20.8</v>
      </c>
      <c r="I12" s="70">
        <v>2.8</v>
      </c>
      <c r="J12" s="27"/>
    </row>
    <row r="13" spans="1:10" x14ac:dyDescent="0.2">
      <c r="A13" s="8" t="s">
        <v>13</v>
      </c>
      <c r="B13" s="8" t="s">
        <v>96</v>
      </c>
      <c r="C13" s="33">
        <v>395.9</v>
      </c>
      <c r="D13" s="71">
        <v>9.4</v>
      </c>
      <c r="E13" s="71">
        <v>10.4</v>
      </c>
      <c r="F13" s="62">
        <v>32.700000000000003</v>
      </c>
      <c r="G13" s="62">
        <v>22.5</v>
      </c>
      <c r="H13" s="62">
        <v>22.4</v>
      </c>
      <c r="I13" s="62">
        <v>2.6</v>
      </c>
      <c r="J13" s="27"/>
    </row>
    <row r="14" spans="1:10" x14ac:dyDescent="0.2">
      <c r="A14" s="8" t="s">
        <v>8</v>
      </c>
      <c r="B14" s="8" t="s">
        <v>53</v>
      </c>
      <c r="C14" s="33">
        <v>360.7</v>
      </c>
      <c r="D14" s="71">
        <v>7.6</v>
      </c>
      <c r="E14" s="71">
        <v>15.5</v>
      </c>
      <c r="F14" s="62">
        <v>28.8</v>
      </c>
      <c r="G14" s="62">
        <v>28.4</v>
      </c>
      <c r="H14" s="62">
        <v>17.2</v>
      </c>
      <c r="I14" s="62">
        <v>2.5</v>
      </c>
      <c r="J14" s="27"/>
    </row>
    <row r="15" spans="1:10" x14ac:dyDescent="0.2">
      <c r="A15" s="8" t="s">
        <v>9</v>
      </c>
      <c r="B15" s="8" t="s">
        <v>54</v>
      </c>
      <c r="C15" s="33">
        <v>512.9</v>
      </c>
      <c r="D15" s="71">
        <v>9.3000000000000007</v>
      </c>
      <c r="E15" s="71">
        <v>10.8</v>
      </c>
      <c r="F15" s="62">
        <v>26.8</v>
      </c>
      <c r="G15" s="62">
        <v>27.8</v>
      </c>
      <c r="H15" s="62">
        <v>20.9</v>
      </c>
      <c r="I15" s="62">
        <v>4.3</v>
      </c>
      <c r="J15" s="27"/>
    </row>
    <row r="16" spans="1:10" x14ac:dyDescent="0.2">
      <c r="A16" s="8" t="s">
        <v>10</v>
      </c>
      <c r="B16" s="8" t="s">
        <v>55</v>
      </c>
      <c r="C16" s="33">
        <v>763.9</v>
      </c>
      <c r="D16" s="71">
        <v>7.8</v>
      </c>
      <c r="E16" s="71">
        <v>13.4</v>
      </c>
      <c r="F16" s="62">
        <v>26</v>
      </c>
      <c r="G16" s="62">
        <v>31.3</v>
      </c>
      <c r="H16" s="62">
        <v>19.600000000000001</v>
      </c>
      <c r="I16" s="62">
        <v>2</v>
      </c>
      <c r="J16" s="27"/>
    </row>
    <row r="17" spans="1:10" x14ac:dyDescent="0.2">
      <c r="A17" s="8" t="s">
        <v>11</v>
      </c>
      <c r="B17" s="8" t="s">
        <v>56</v>
      </c>
      <c r="C17" s="33">
        <v>442.5</v>
      </c>
      <c r="D17" s="71">
        <v>5.4</v>
      </c>
      <c r="E17" s="71">
        <v>9.6999999999999993</v>
      </c>
      <c r="F17" s="62">
        <v>24.4</v>
      </c>
      <c r="G17" s="62">
        <v>33</v>
      </c>
      <c r="H17" s="62">
        <v>24.3</v>
      </c>
      <c r="I17" s="62">
        <v>3.1</v>
      </c>
      <c r="J17" s="27"/>
    </row>
    <row r="18" spans="1:10" x14ac:dyDescent="0.2">
      <c r="A18" s="6" t="s">
        <v>4</v>
      </c>
      <c r="B18" s="6" t="s">
        <v>77</v>
      </c>
      <c r="C18" s="39">
        <v>2555.5</v>
      </c>
      <c r="D18" s="69">
        <v>8.9</v>
      </c>
      <c r="E18" s="69">
        <v>11.9</v>
      </c>
      <c r="F18" s="70">
        <v>28.3</v>
      </c>
      <c r="G18" s="70">
        <v>30</v>
      </c>
      <c r="H18" s="70">
        <v>18.3</v>
      </c>
      <c r="I18" s="70">
        <v>2.5</v>
      </c>
      <c r="J18" s="27"/>
    </row>
    <row r="19" spans="1:10" x14ac:dyDescent="0.2">
      <c r="A19" s="8" t="s">
        <v>13</v>
      </c>
      <c r="B19" s="8" t="s">
        <v>96</v>
      </c>
      <c r="C19" s="33">
        <v>370.6</v>
      </c>
      <c r="D19" s="71">
        <v>12.5</v>
      </c>
      <c r="E19" s="71">
        <v>14.5</v>
      </c>
      <c r="F19" s="62">
        <v>27.2</v>
      </c>
      <c r="G19" s="62">
        <v>28.7</v>
      </c>
      <c r="H19" s="62">
        <v>14</v>
      </c>
      <c r="I19" s="62">
        <v>3</v>
      </c>
      <c r="J19" s="27"/>
    </row>
    <row r="20" spans="1:10" x14ac:dyDescent="0.2">
      <c r="A20" s="8" t="s">
        <v>8</v>
      </c>
      <c r="B20" s="8" t="s">
        <v>53</v>
      </c>
      <c r="C20" s="33">
        <v>333</v>
      </c>
      <c r="D20" s="71">
        <v>13.3</v>
      </c>
      <c r="E20" s="71">
        <v>10.3</v>
      </c>
      <c r="F20" s="62">
        <v>35.9</v>
      </c>
      <c r="G20" s="62">
        <v>24.2</v>
      </c>
      <c r="H20" s="62">
        <v>15.3</v>
      </c>
      <c r="I20" s="62">
        <v>0.5</v>
      </c>
      <c r="J20" s="27"/>
    </row>
    <row r="21" spans="1:10" x14ac:dyDescent="0.2">
      <c r="A21" s="8" t="s">
        <v>9</v>
      </c>
      <c r="B21" s="8" t="s">
        <v>54</v>
      </c>
      <c r="C21" s="33">
        <v>525.20000000000005</v>
      </c>
      <c r="D21" s="71">
        <v>8</v>
      </c>
      <c r="E21" s="71">
        <v>10.1</v>
      </c>
      <c r="F21" s="62">
        <v>27.9</v>
      </c>
      <c r="G21" s="62">
        <v>29.7</v>
      </c>
      <c r="H21" s="62">
        <v>20.100000000000001</v>
      </c>
      <c r="I21" s="62">
        <v>4.3</v>
      </c>
      <c r="J21" s="27"/>
    </row>
    <row r="22" spans="1:10" x14ac:dyDescent="0.2">
      <c r="A22" s="8" t="s">
        <v>10</v>
      </c>
      <c r="B22" s="8" t="s">
        <v>55</v>
      </c>
      <c r="C22" s="33">
        <v>771.8</v>
      </c>
      <c r="D22" s="71">
        <v>8.8000000000000007</v>
      </c>
      <c r="E22" s="71">
        <v>14.4</v>
      </c>
      <c r="F22" s="62">
        <v>27</v>
      </c>
      <c r="G22" s="62">
        <v>29.6</v>
      </c>
      <c r="H22" s="62">
        <v>18.7</v>
      </c>
      <c r="I22" s="62">
        <v>1.6</v>
      </c>
      <c r="J22" s="27"/>
    </row>
    <row r="23" spans="1:10" x14ac:dyDescent="0.2">
      <c r="A23" s="8" t="s">
        <v>11</v>
      </c>
      <c r="B23" s="8" t="s">
        <v>56</v>
      </c>
      <c r="C23" s="40">
        <v>554.9</v>
      </c>
      <c r="D23" s="71">
        <v>4.8</v>
      </c>
      <c r="E23" s="71">
        <v>9.6</v>
      </c>
      <c r="F23" s="62">
        <v>26.7</v>
      </c>
      <c r="G23" s="62">
        <v>35.1</v>
      </c>
      <c r="H23" s="62">
        <v>20.7</v>
      </c>
      <c r="I23" s="62">
        <v>2.9</v>
      </c>
      <c r="J23" s="27"/>
    </row>
    <row r="24" spans="1:10" x14ac:dyDescent="0.2">
      <c r="A24" s="36" t="s">
        <v>142</v>
      </c>
      <c r="B24" s="36"/>
      <c r="C24" s="27"/>
      <c r="D24" s="27"/>
      <c r="E24" s="27"/>
      <c r="F24" s="27"/>
      <c r="G24" s="27"/>
      <c r="H24" s="27"/>
      <c r="I24" s="27"/>
      <c r="J24" s="27"/>
    </row>
    <row r="25" spans="1:10" x14ac:dyDescent="0.2">
      <c r="A25" s="36" t="s">
        <v>141</v>
      </c>
      <c r="B25" s="36"/>
      <c r="C25" s="27"/>
      <c r="D25" s="27"/>
      <c r="E25" s="27"/>
      <c r="F25" s="27"/>
      <c r="G25" s="27"/>
      <c r="H25" s="27"/>
      <c r="I25" s="27"/>
      <c r="J25" s="27"/>
    </row>
    <row r="26" spans="1:10" x14ac:dyDescent="0.2">
      <c r="A26" s="27"/>
      <c r="B26" s="27"/>
      <c r="C26" s="27"/>
      <c r="D26" s="27"/>
      <c r="E26" s="27"/>
      <c r="F26" s="27"/>
      <c r="G26" s="27"/>
      <c r="H26" s="27"/>
      <c r="I26" s="27"/>
      <c r="J26" s="27"/>
    </row>
  </sheetData>
  <phoneticPr fontId="2" type="noConversion"/>
  <pageMargins left="0.75" right="0.75" top="1" bottom="1" header="0" footer="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workbookViewId="0">
      <selection activeCell="A3" sqref="A3"/>
    </sheetView>
  </sheetViews>
  <sheetFormatPr baseColWidth="10" defaultColWidth="11.42578125" defaultRowHeight="12.75" x14ac:dyDescent="0.2"/>
  <cols>
    <col min="1" max="2" width="19.7109375" style="1" customWidth="1"/>
    <col min="3" max="10" width="24.5703125" style="1" customWidth="1"/>
    <col min="11" max="16384" width="11.42578125" style="1"/>
  </cols>
  <sheetData>
    <row r="1" spans="1:11" x14ac:dyDescent="0.2">
      <c r="A1" s="29" t="s">
        <v>191</v>
      </c>
      <c r="B1" s="29"/>
      <c r="C1" s="27"/>
      <c r="D1" s="27"/>
      <c r="E1" s="27"/>
      <c r="F1" s="27"/>
      <c r="G1" s="27"/>
      <c r="H1" s="27"/>
      <c r="I1" s="27"/>
      <c r="J1" s="27"/>
      <c r="K1" s="27"/>
    </row>
    <row r="2" spans="1:11" x14ac:dyDescent="0.2">
      <c r="A2" s="30" t="s">
        <v>174</v>
      </c>
      <c r="B2" s="30"/>
      <c r="C2" s="27"/>
      <c r="D2" s="27"/>
      <c r="E2" s="27"/>
      <c r="F2" s="27"/>
      <c r="G2" s="27"/>
      <c r="H2" s="27"/>
      <c r="I2" s="27"/>
      <c r="J2" s="27"/>
      <c r="K2" s="27"/>
    </row>
    <row r="3" spans="1:11" x14ac:dyDescent="0.2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</row>
    <row r="4" spans="1:11" ht="82.5" customHeight="1" x14ac:dyDescent="0.2">
      <c r="A4" s="4"/>
      <c r="B4" s="4"/>
      <c r="C4" s="53" t="s">
        <v>25</v>
      </c>
      <c r="D4" s="53" t="s">
        <v>57</v>
      </c>
      <c r="E4" s="53" t="s">
        <v>58</v>
      </c>
      <c r="F4" s="53" t="s">
        <v>59</v>
      </c>
      <c r="G4" s="53" t="s">
        <v>60</v>
      </c>
      <c r="H4" s="53" t="s">
        <v>61</v>
      </c>
      <c r="I4" s="53" t="s">
        <v>62</v>
      </c>
      <c r="J4" s="53" t="s">
        <v>63</v>
      </c>
      <c r="K4" s="27"/>
    </row>
    <row r="5" spans="1:11" ht="82.5" customHeight="1" x14ac:dyDescent="0.2">
      <c r="A5" s="4"/>
      <c r="B5" s="4"/>
      <c r="C5" s="53" t="s">
        <v>107</v>
      </c>
      <c r="D5" s="53" t="s">
        <v>99</v>
      </c>
      <c r="E5" s="53" t="s">
        <v>100</v>
      </c>
      <c r="F5" s="53" t="s">
        <v>101</v>
      </c>
      <c r="G5" s="53" t="s">
        <v>102</v>
      </c>
      <c r="H5" s="53" t="s">
        <v>103</v>
      </c>
      <c r="I5" s="53" t="s">
        <v>104</v>
      </c>
      <c r="J5" s="53" t="s">
        <v>105</v>
      </c>
      <c r="K5" s="27"/>
    </row>
    <row r="6" spans="1:11" x14ac:dyDescent="0.2">
      <c r="A6" s="6" t="s">
        <v>2</v>
      </c>
      <c r="B6" s="3" t="s">
        <v>2</v>
      </c>
      <c r="C6" s="38">
        <v>5031.3</v>
      </c>
      <c r="D6" s="56">
        <v>37</v>
      </c>
      <c r="E6" s="56">
        <v>3.4</v>
      </c>
      <c r="F6" s="56">
        <v>18.399999999999999</v>
      </c>
      <c r="G6" s="56">
        <v>34.6</v>
      </c>
      <c r="H6" s="57">
        <v>10.8</v>
      </c>
      <c r="I6" s="57">
        <v>4.5</v>
      </c>
      <c r="J6" s="57">
        <v>5.8</v>
      </c>
      <c r="K6" s="27"/>
    </row>
    <row r="7" spans="1:11" x14ac:dyDescent="0.2">
      <c r="A7" s="8" t="s">
        <v>13</v>
      </c>
      <c r="B7" s="8" t="s">
        <v>96</v>
      </c>
      <c r="C7" s="37">
        <v>766.5</v>
      </c>
      <c r="D7" s="74">
        <v>41.7</v>
      </c>
      <c r="E7" s="74">
        <v>3.7</v>
      </c>
      <c r="F7" s="74">
        <v>16.8</v>
      </c>
      <c r="G7" s="74">
        <v>39.799999999999997</v>
      </c>
      <c r="H7" s="75">
        <v>16.899999999999999</v>
      </c>
      <c r="I7" s="75">
        <v>5.0999999999999996</v>
      </c>
      <c r="J7" s="75">
        <v>9.4</v>
      </c>
      <c r="K7" s="27"/>
    </row>
    <row r="8" spans="1:11" x14ac:dyDescent="0.2">
      <c r="A8" s="8" t="s">
        <v>8</v>
      </c>
      <c r="B8" s="8" t="s">
        <v>53</v>
      </c>
      <c r="C8" s="37">
        <v>693.7</v>
      </c>
      <c r="D8" s="74">
        <v>42</v>
      </c>
      <c r="E8" s="74">
        <v>2.2000000000000002</v>
      </c>
      <c r="F8" s="74">
        <v>19.899999999999999</v>
      </c>
      <c r="G8" s="74">
        <v>37.299999999999997</v>
      </c>
      <c r="H8" s="75">
        <v>12.4</v>
      </c>
      <c r="I8" s="75">
        <v>6.5</v>
      </c>
      <c r="J8" s="75">
        <v>5.3</v>
      </c>
      <c r="K8" s="27"/>
    </row>
    <row r="9" spans="1:11" x14ac:dyDescent="0.2">
      <c r="A9" s="8" t="s">
        <v>9</v>
      </c>
      <c r="B9" s="8" t="s">
        <v>54</v>
      </c>
      <c r="C9" s="76">
        <v>1038</v>
      </c>
      <c r="D9" s="74">
        <v>32.299999999999997</v>
      </c>
      <c r="E9" s="74">
        <v>3.3</v>
      </c>
      <c r="F9" s="74">
        <v>16.7</v>
      </c>
      <c r="G9" s="74">
        <v>33.4</v>
      </c>
      <c r="H9" s="75">
        <v>12.5</v>
      </c>
      <c r="I9" s="75">
        <v>5.4</v>
      </c>
      <c r="J9" s="75">
        <v>6.2</v>
      </c>
      <c r="K9" s="27"/>
    </row>
    <row r="10" spans="1:11" x14ac:dyDescent="0.2">
      <c r="A10" s="8" t="s">
        <v>10</v>
      </c>
      <c r="B10" s="8" t="s">
        <v>55</v>
      </c>
      <c r="C10" s="76">
        <v>1535.7</v>
      </c>
      <c r="D10" s="74">
        <v>36.6</v>
      </c>
      <c r="E10" s="74">
        <v>3</v>
      </c>
      <c r="F10" s="74">
        <v>18.5</v>
      </c>
      <c r="G10" s="74">
        <v>34.299999999999997</v>
      </c>
      <c r="H10" s="75">
        <v>10.4</v>
      </c>
      <c r="I10" s="75">
        <v>3.4</v>
      </c>
      <c r="J10" s="75">
        <v>4.8</v>
      </c>
      <c r="K10" s="27"/>
    </row>
    <row r="11" spans="1:11" x14ac:dyDescent="0.2">
      <c r="A11" s="8" t="s">
        <v>11</v>
      </c>
      <c r="B11" s="8" t="s">
        <v>56</v>
      </c>
      <c r="C11" s="37">
        <v>997.4</v>
      </c>
      <c r="D11" s="74">
        <v>35.4</v>
      </c>
      <c r="E11" s="74">
        <v>4.7</v>
      </c>
      <c r="F11" s="74">
        <v>20.2</v>
      </c>
      <c r="G11" s="74">
        <v>30.3</v>
      </c>
      <c r="H11" s="75">
        <v>3.8</v>
      </c>
      <c r="I11" s="75">
        <v>3.4</v>
      </c>
      <c r="J11" s="75">
        <v>4.4000000000000004</v>
      </c>
      <c r="K11" s="27"/>
    </row>
    <row r="12" spans="1:11" x14ac:dyDescent="0.2">
      <c r="A12" s="6" t="s">
        <v>3</v>
      </c>
      <c r="B12" s="6" t="s">
        <v>76</v>
      </c>
      <c r="C12" s="38">
        <v>2475.8000000000002</v>
      </c>
      <c r="D12" s="56">
        <v>35.9</v>
      </c>
      <c r="E12" s="56">
        <v>3.5</v>
      </c>
      <c r="F12" s="56">
        <v>17.7</v>
      </c>
      <c r="G12" s="56">
        <v>33.799999999999997</v>
      </c>
      <c r="H12" s="57">
        <v>11</v>
      </c>
      <c r="I12" s="57">
        <v>4</v>
      </c>
      <c r="J12" s="57">
        <v>5.5</v>
      </c>
      <c r="K12" s="27"/>
    </row>
    <row r="13" spans="1:11" x14ac:dyDescent="0.2">
      <c r="A13" s="8" t="s">
        <v>13</v>
      </c>
      <c r="B13" s="8" t="s">
        <v>96</v>
      </c>
      <c r="C13" s="37">
        <v>395.9</v>
      </c>
      <c r="D13" s="74">
        <v>39.799999999999997</v>
      </c>
      <c r="E13" s="74">
        <v>3.7</v>
      </c>
      <c r="F13" s="74">
        <v>17</v>
      </c>
      <c r="G13" s="74">
        <v>38</v>
      </c>
      <c r="H13" s="75">
        <v>15.9</v>
      </c>
      <c r="I13" s="75">
        <v>6.6</v>
      </c>
      <c r="J13" s="75">
        <v>8.1999999999999993</v>
      </c>
      <c r="K13" s="27"/>
    </row>
    <row r="14" spans="1:11" x14ac:dyDescent="0.2">
      <c r="A14" s="8" t="s">
        <v>8</v>
      </c>
      <c r="B14" s="8" t="s">
        <v>53</v>
      </c>
      <c r="C14" s="37">
        <v>360.7</v>
      </c>
      <c r="D14" s="74">
        <v>36.1</v>
      </c>
      <c r="E14" s="74">
        <v>2</v>
      </c>
      <c r="F14" s="74">
        <v>17.100000000000001</v>
      </c>
      <c r="G14" s="74">
        <v>35.299999999999997</v>
      </c>
      <c r="H14" s="75">
        <v>12</v>
      </c>
      <c r="I14" s="75">
        <v>4.7</v>
      </c>
      <c r="J14" s="75">
        <v>3.9</v>
      </c>
      <c r="K14" s="27"/>
    </row>
    <row r="15" spans="1:11" x14ac:dyDescent="0.2">
      <c r="A15" s="8" t="s">
        <v>9</v>
      </c>
      <c r="B15" s="8" t="s">
        <v>54</v>
      </c>
      <c r="C15" s="37">
        <v>512.9</v>
      </c>
      <c r="D15" s="74">
        <v>33</v>
      </c>
      <c r="E15" s="74">
        <v>3.4</v>
      </c>
      <c r="F15" s="74">
        <v>16.899999999999999</v>
      </c>
      <c r="G15" s="74">
        <v>34.6</v>
      </c>
      <c r="H15" s="75">
        <v>12.7</v>
      </c>
      <c r="I15" s="75">
        <v>3.9</v>
      </c>
      <c r="J15" s="75">
        <v>8.3000000000000007</v>
      </c>
      <c r="K15" s="27"/>
    </row>
    <row r="16" spans="1:11" x14ac:dyDescent="0.2">
      <c r="A16" s="8" t="s">
        <v>10</v>
      </c>
      <c r="B16" s="8" t="s">
        <v>55</v>
      </c>
      <c r="C16" s="37">
        <v>763.9</v>
      </c>
      <c r="D16" s="74">
        <v>35.9</v>
      </c>
      <c r="E16" s="74">
        <v>3</v>
      </c>
      <c r="F16" s="74">
        <v>17.399999999999999</v>
      </c>
      <c r="G16" s="74">
        <v>33.1</v>
      </c>
      <c r="H16" s="75">
        <v>10.7</v>
      </c>
      <c r="I16" s="75">
        <v>3</v>
      </c>
      <c r="J16" s="75">
        <v>3.5</v>
      </c>
      <c r="K16" s="27"/>
    </row>
    <row r="17" spans="1:11" x14ac:dyDescent="0.2">
      <c r="A17" s="8" t="s">
        <v>11</v>
      </c>
      <c r="B17" s="8" t="s">
        <v>56</v>
      </c>
      <c r="C17" s="37">
        <v>442.5</v>
      </c>
      <c r="D17" s="74">
        <v>35.4</v>
      </c>
      <c r="E17" s="74">
        <v>5.5</v>
      </c>
      <c r="F17" s="74">
        <v>20.3</v>
      </c>
      <c r="G17" s="74">
        <v>29.1</v>
      </c>
      <c r="H17" s="75">
        <v>4.5</v>
      </c>
      <c r="I17" s="75">
        <v>3.1</v>
      </c>
      <c r="J17" s="75">
        <v>4.4000000000000004</v>
      </c>
      <c r="K17" s="27"/>
    </row>
    <row r="18" spans="1:11" x14ac:dyDescent="0.2">
      <c r="A18" s="6" t="s">
        <v>4</v>
      </c>
      <c r="B18" s="6" t="s">
        <v>77</v>
      </c>
      <c r="C18" s="38">
        <v>2555.5</v>
      </c>
      <c r="D18" s="56">
        <v>38.1</v>
      </c>
      <c r="E18" s="56">
        <v>3.3</v>
      </c>
      <c r="F18" s="56">
        <v>19</v>
      </c>
      <c r="G18" s="56">
        <v>35.299999999999997</v>
      </c>
      <c r="H18" s="57">
        <v>10.6</v>
      </c>
      <c r="I18" s="57">
        <v>4.9000000000000004</v>
      </c>
      <c r="J18" s="57">
        <v>6</v>
      </c>
      <c r="K18" s="27"/>
    </row>
    <row r="19" spans="1:11" x14ac:dyDescent="0.2">
      <c r="A19" s="8" t="s">
        <v>13</v>
      </c>
      <c r="B19" s="8" t="s">
        <v>96</v>
      </c>
      <c r="C19" s="37">
        <v>370.6</v>
      </c>
      <c r="D19" s="74">
        <v>43.7</v>
      </c>
      <c r="E19" s="74">
        <v>3.8</v>
      </c>
      <c r="F19" s="74">
        <v>16.5</v>
      </c>
      <c r="G19" s="74">
        <v>41.6</v>
      </c>
      <c r="H19" s="75">
        <v>17.899999999999999</v>
      </c>
      <c r="I19" s="75">
        <v>3.4</v>
      </c>
      <c r="J19" s="75">
        <v>10.6</v>
      </c>
      <c r="K19" s="27"/>
    </row>
    <row r="20" spans="1:11" x14ac:dyDescent="0.2">
      <c r="A20" s="8" t="s">
        <v>8</v>
      </c>
      <c r="B20" s="8" t="s">
        <v>53</v>
      </c>
      <c r="C20" s="37">
        <v>333</v>
      </c>
      <c r="D20" s="74">
        <v>48.5</v>
      </c>
      <c r="E20" s="74">
        <v>2.2999999999999998</v>
      </c>
      <c r="F20" s="74">
        <v>22.9</v>
      </c>
      <c r="G20" s="74">
        <v>39.5</v>
      </c>
      <c r="H20" s="75">
        <v>12.8</v>
      </c>
      <c r="I20" s="75">
        <v>8.4</v>
      </c>
      <c r="J20" s="75">
        <v>6.8</v>
      </c>
      <c r="K20" s="27"/>
    </row>
    <row r="21" spans="1:11" x14ac:dyDescent="0.2">
      <c r="A21" s="8" t="s">
        <v>9</v>
      </c>
      <c r="B21" s="8" t="s">
        <v>54</v>
      </c>
      <c r="C21" s="37">
        <v>525.20000000000005</v>
      </c>
      <c r="D21" s="74">
        <v>31.7</v>
      </c>
      <c r="E21" s="74">
        <v>3.2</v>
      </c>
      <c r="F21" s="74">
        <v>16.5</v>
      </c>
      <c r="G21" s="74">
        <v>32.200000000000003</v>
      </c>
      <c r="H21" s="75">
        <v>12.3</v>
      </c>
      <c r="I21" s="75">
        <v>6.8</v>
      </c>
      <c r="J21" s="75">
        <v>4.2</v>
      </c>
      <c r="K21" s="27"/>
    </row>
    <row r="22" spans="1:11" x14ac:dyDescent="0.2">
      <c r="A22" s="8" t="s">
        <v>10</v>
      </c>
      <c r="B22" s="8" t="s">
        <v>55</v>
      </c>
      <c r="C22" s="37">
        <v>771.8</v>
      </c>
      <c r="D22" s="74">
        <v>37.200000000000003</v>
      </c>
      <c r="E22" s="74">
        <v>2.9</v>
      </c>
      <c r="F22" s="74">
        <v>19.5</v>
      </c>
      <c r="G22" s="74">
        <v>35.4</v>
      </c>
      <c r="H22" s="75">
        <v>10.1</v>
      </c>
      <c r="I22" s="75">
        <v>3.7</v>
      </c>
      <c r="J22" s="75">
        <v>6</v>
      </c>
      <c r="K22" s="27"/>
    </row>
    <row r="23" spans="1:11" x14ac:dyDescent="0.2">
      <c r="A23" s="8" t="s">
        <v>11</v>
      </c>
      <c r="B23" s="8" t="s">
        <v>56</v>
      </c>
      <c r="C23" s="37">
        <v>554.9</v>
      </c>
      <c r="D23" s="74">
        <v>35.299999999999997</v>
      </c>
      <c r="E23" s="74">
        <v>4.0999999999999996</v>
      </c>
      <c r="F23" s="74">
        <v>20.100000000000001</v>
      </c>
      <c r="G23" s="74">
        <v>31.3</v>
      </c>
      <c r="H23" s="75">
        <v>3.3</v>
      </c>
      <c r="I23" s="75">
        <v>3.6</v>
      </c>
      <c r="J23" s="75">
        <v>4.4000000000000004</v>
      </c>
      <c r="K23" s="27"/>
    </row>
    <row r="24" spans="1:11" x14ac:dyDescent="0.2">
      <c r="A24" s="36" t="s">
        <v>142</v>
      </c>
      <c r="B24" s="36"/>
      <c r="C24" s="27"/>
      <c r="D24" s="27"/>
      <c r="E24" s="27"/>
      <c r="F24" s="27"/>
      <c r="G24" s="27"/>
      <c r="H24" s="27"/>
      <c r="I24" s="27"/>
      <c r="J24" s="27"/>
      <c r="K24" s="27"/>
    </row>
    <row r="25" spans="1:11" x14ac:dyDescent="0.2">
      <c r="A25" s="36" t="s">
        <v>141</v>
      </c>
      <c r="B25" s="36"/>
      <c r="C25" s="27"/>
      <c r="D25" s="27"/>
      <c r="E25" s="27"/>
      <c r="F25" s="27"/>
      <c r="G25" s="27"/>
      <c r="H25" s="27"/>
      <c r="I25" s="27"/>
      <c r="J25" s="27"/>
      <c r="K25" s="27"/>
    </row>
    <row r="26" spans="1:11" x14ac:dyDescent="0.2">
      <c r="A26" s="27"/>
      <c r="B26" s="27"/>
      <c r="C26" s="27"/>
      <c r="D26" s="27"/>
      <c r="E26" s="27"/>
      <c r="F26" s="27"/>
      <c r="G26" s="27"/>
      <c r="H26" s="27"/>
      <c r="I26" s="27"/>
      <c r="J26" s="27"/>
      <c r="K26" s="27"/>
    </row>
    <row r="27" spans="1:11" x14ac:dyDescent="0.2">
      <c r="A27" s="27"/>
      <c r="B27" s="27"/>
      <c r="C27" s="27"/>
      <c r="D27" s="27"/>
      <c r="E27" s="27"/>
      <c r="F27" s="27"/>
      <c r="G27" s="27"/>
      <c r="H27" s="27"/>
      <c r="I27" s="27"/>
      <c r="J27" s="27"/>
      <c r="K27" s="27"/>
    </row>
    <row r="28" spans="1:11" x14ac:dyDescent="0.2">
      <c r="A28" s="27"/>
      <c r="B28" s="27"/>
      <c r="C28" s="27"/>
      <c r="D28" s="27"/>
      <c r="E28" s="27"/>
      <c r="F28" s="27"/>
      <c r="G28" s="27"/>
      <c r="H28" s="27"/>
      <c r="I28" s="27"/>
      <c r="J28" s="27"/>
      <c r="K28" s="27"/>
    </row>
    <row r="29" spans="1:11" x14ac:dyDescent="0.2">
      <c r="A29" s="27"/>
      <c r="B29" s="27"/>
      <c r="C29" s="27"/>
      <c r="D29" s="27"/>
      <c r="E29" s="27"/>
      <c r="F29" s="27"/>
      <c r="G29" s="27"/>
      <c r="H29" s="27"/>
      <c r="I29" s="27"/>
      <c r="J29" s="27"/>
      <c r="K29" s="27"/>
    </row>
    <row r="30" spans="1:11" x14ac:dyDescent="0.2">
      <c r="A30" s="27"/>
      <c r="B30" s="27"/>
      <c r="C30" s="27"/>
      <c r="D30" s="27"/>
      <c r="E30" s="27"/>
      <c r="F30" s="27"/>
      <c r="G30" s="27"/>
      <c r="H30" s="27"/>
      <c r="I30" s="27"/>
      <c r="J30" s="27"/>
      <c r="K30" s="27"/>
    </row>
    <row r="31" spans="1:11" x14ac:dyDescent="0.2">
      <c r="A31" s="27"/>
      <c r="B31" s="27"/>
      <c r="C31" s="27"/>
      <c r="D31" s="27"/>
      <c r="E31" s="27"/>
      <c r="F31" s="27"/>
      <c r="G31" s="27"/>
      <c r="H31" s="27"/>
      <c r="I31" s="27"/>
      <c r="J31" s="27"/>
      <c r="K31" s="27"/>
    </row>
    <row r="32" spans="1:11" x14ac:dyDescent="0.2">
      <c r="A32" s="27"/>
      <c r="B32" s="27"/>
      <c r="C32" s="27"/>
      <c r="D32" s="27"/>
      <c r="E32" s="27"/>
      <c r="F32" s="27"/>
      <c r="G32" s="27"/>
      <c r="H32" s="27"/>
      <c r="I32" s="27"/>
      <c r="J32" s="27"/>
      <c r="K32" s="27"/>
    </row>
  </sheetData>
  <phoneticPr fontId="2" type="noConversion"/>
  <pageMargins left="0.75" right="0.75" top="1" bottom="1" header="0" footer="0"/>
  <pageSetup paperSize="9" orientation="portrait" horizontalDpi="200" verticalDpi="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workbookViewId="0">
      <selection activeCell="A3" sqref="A3"/>
    </sheetView>
  </sheetViews>
  <sheetFormatPr baseColWidth="10" defaultColWidth="11.42578125" defaultRowHeight="12.75" x14ac:dyDescent="0.2"/>
  <cols>
    <col min="1" max="2" width="19.7109375" style="1" customWidth="1"/>
    <col min="3" max="6" width="15.7109375" style="1" customWidth="1"/>
    <col min="7" max="16384" width="11.42578125" style="1"/>
  </cols>
  <sheetData>
    <row r="1" spans="1:8" x14ac:dyDescent="0.2">
      <c r="A1" s="29" t="s">
        <v>164</v>
      </c>
      <c r="B1" s="29"/>
      <c r="C1" s="27"/>
      <c r="D1" s="27"/>
      <c r="E1" s="27"/>
      <c r="F1" s="27"/>
      <c r="G1" s="27"/>
      <c r="H1" s="27"/>
    </row>
    <row r="2" spans="1:8" x14ac:dyDescent="0.2">
      <c r="A2" s="30" t="s">
        <v>187</v>
      </c>
      <c r="B2" s="30"/>
      <c r="C2" s="27"/>
      <c r="D2" s="27"/>
      <c r="E2" s="27"/>
      <c r="F2" s="27"/>
      <c r="G2" s="27"/>
      <c r="H2" s="27"/>
    </row>
    <row r="3" spans="1:8" x14ac:dyDescent="0.2">
      <c r="A3" s="27"/>
      <c r="B3" s="27"/>
      <c r="C3" s="27"/>
      <c r="D3" s="27"/>
      <c r="E3" s="27"/>
      <c r="F3" s="27"/>
      <c r="G3" s="27"/>
      <c r="H3" s="27"/>
    </row>
    <row r="4" spans="1:8" ht="42" customHeight="1" x14ac:dyDescent="0.2">
      <c r="A4" s="4"/>
      <c r="B4" s="4"/>
      <c r="C4" s="53" t="s">
        <v>25</v>
      </c>
      <c r="D4" s="53" t="s">
        <v>46</v>
      </c>
      <c r="E4" s="53" t="s">
        <v>47</v>
      </c>
      <c r="F4" s="53" t="s">
        <v>48</v>
      </c>
      <c r="G4" s="27"/>
      <c r="H4" s="27"/>
    </row>
    <row r="5" spans="1:8" ht="42" customHeight="1" x14ac:dyDescent="0.2">
      <c r="A5" s="4"/>
      <c r="B5" s="4"/>
      <c r="C5" s="53" t="s">
        <v>129</v>
      </c>
      <c r="D5" s="53" t="s">
        <v>126</v>
      </c>
      <c r="E5" s="53" t="s">
        <v>127</v>
      </c>
      <c r="F5" s="53" t="s">
        <v>128</v>
      </c>
      <c r="G5" s="27"/>
      <c r="H5" s="27"/>
    </row>
    <row r="6" spans="1:8" x14ac:dyDescent="0.2">
      <c r="A6" s="6" t="s">
        <v>2</v>
      </c>
      <c r="B6" s="3" t="s">
        <v>2</v>
      </c>
      <c r="C6" s="38">
        <v>5031.3</v>
      </c>
      <c r="D6" s="56">
        <v>33.1</v>
      </c>
      <c r="E6" s="56">
        <v>20</v>
      </c>
      <c r="F6" s="56">
        <v>8.4</v>
      </c>
      <c r="G6" s="27"/>
      <c r="H6" s="27"/>
    </row>
    <row r="7" spans="1:8" x14ac:dyDescent="0.2">
      <c r="A7" s="8" t="s">
        <v>13</v>
      </c>
      <c r="B7" s="8" t="s">
        <v>96</v>
      </c>
      <c r="C7" s="37">
        <v>766.5</v>
      </c>
      <c r="D7" s="74">
        <v>35.4</v>
      </c>
      <c r="E7" s="74">
        <v>24.2</v>
      </c>
      <c r="F7" s="74">
        <v>13.8</v>
      </c>
      <c r="G7" s="27"/>
      <c r="H7" s="27"/>
    </row>
    <row r="8" spans="1:8" x14ac:dyDescent="0.2">
      <c r="A8" s="8" t="s">
        <v>8</v>
      </c>
      <c r="B8" s="8" t="s">
        <v>53</v>
      </c>
      <c r="C8" s="37">
        <v>693.7</v>
      </c>
      <c r="D8" s="74">
        <v>36.799999999999997</v>
      </c>
      <c r="E8" s="74">
        <v>23.8</v>
      </c>
      <c r="F8" s="74">
        <v>9.3000000000000007</v>
      </c>
      <c r="G8" s="27"/>
      <c r="H8" s="27"/>
    </row>
    <row r="9" spans="1:8" x14ac:dyDescent="0.2">
      <c r="A9" s="8" t="s">
        <v>9</v>
      </c>
      <c r="B9" s="8" t="s">
        <v>54</v>
      </c>
      <c r="C9" s="77">
        <v>1038</v>
      </c>
      <c r="D9" s="74">
        <v>31.1</v>
      </c>
      <c r="E9" s="74">
        <v>20.100000000000001</v>
      </c>
      <c r="F9" s="74">
        <v>8.9</v>
      </c>
      <c r="G9" s="27"/>
      <c r="H9" s="27"/>
    </row>
    <row r="10" spans="1:8" x14ac:dyDescent="0.2">
      <c r="A10" s="8" t="s">
        <v>10</v>
      </c>
      <c r="B10" s="8" t="s">
        <v>55</v>
      </c>
      <c r="C10" s="35">
        <v>1535.7</v>
      </c>
      <c r="D10" s="74">
        <v>32.5</v>
      </c>
      <c r="E10" s="74">
        <v>18.600000000000001</v>
      </c>
      <c r="F10" s="74">
        <v>7.1</v>
      </c>
      <c r="G10" s="27"/>
      <c r="H10" s="27"/>
    </row>
    <row r="11" spans="1:8" x14ac:dyDescent="0.2">
      <c r="A11" s="8" t="s">
        <v>11</v>
      </c>
      <c r="B11" s="8" t="s">
        <v>56</v>
      </c>
      <c r="C11" s="37">
        <v>997.4</v>
      </c>
      <c r="D11" s="74">
        <v>31.6</v>
      </c>
      <c r="E11" s="74">
        <v>16.399999999999999</v>
      </c>
      <c r="F11" s="74">
        <v>5</v>
      </c>
      <c r="G11" s="27"/>
      <c r="H11" s="27"/>
    </row>
    <row r="12" spans="1:8" x14ac:dyDescent="0.2">
      <c r="A12" s="6" t="s">
        <v>3</v>
      </c>
      <c r="B12" s="6" t="s">
        <v>76</v>
      </c>
      <c r="C12" s="38">
        <v>2475.8000000000002</v>
      </c>
      <c r="D12" s="56">
        <v>32.6</v>
      </c>
      <c r="E12" s="56">
        <v>19.7</v>
      </c>
      <c r="F12" s="56">
        <v>7.9</v>
      </c>
      <c r="G12" s="27"/>
      <c r="H12" s="27"/>
    </row>
    <row r="13" spans="1:8" x14ac:dyDescent="0.2">
      <c r="A13" s="8" t="s">
        <v>13</v>
      </c>
      <c r="B13" s="8" t="s">
        <v>96</v>
      </c>
      <c r="C13" s="37">
        <v>395.9</v>
      </c>
      <c r="D13" s="74">
        <v>35.200000000000003</v>
      </c>
      <c r="E13" s="74">
        <v>25.1</v>
      </c>
      <c r="F13" s="74">
        <v>12.6</v>
      </c>
      <c r="G13" s="27"/>
      <c r="H13" s="27"/>
    </row>
    <row r="14" spans="1:8" x14ac:dyDescent="0.2">
      <c r="A14" s="8" t="s">
        <v>8</v>
      </c>
      <c r="B14" s="8" t="s">
        <v>53</v>
      </c>
      <c r="C14" s="37">
        <v>360.7</v>
      </c>
      <c r="D14" s="74">
        <v>33.299999999999997</v>
      </c>
      <c r="E14" s="74">
        <v>20.8</v>
      </c>
      <c r="F14" s="74">
        <v>6.7</v>
      </c>
      <c r="G14" s="27"/>
      <c r="H14" s="27"/>
    </row>
    <row r="15" spans="1:8" x14ac:dyDescent="0.2">
      <c r="A15" s="8" t="s">
        <v>9</v>
      </c>
      <c r="B15" s="8" t="s">
        <v>54</v>
      </c>
      <c r="C15" s="37">
        <v>512.9</v>
      </c>
      <c r="D15" s="74">
        <v>31.8</v>
      </c>
      <c r="E15" s="74">
        <v>21.2</v>
      </c>
      <c r="F15" s="74">
        <v>10.1</v>
      </c>
      <c r="G15" s="27"/>
      <c r="H15" s="27"/>
    </row>
    <row r="16" spans="1:8" x14ac:dyDescent="0.2">
      <c r="A16" s="8" t="s">
        <v>10</v>
      </c>
      <c r="B16" s="8" t="s">
        <v>55</v>
      </c>
      <c r="C16" s="37">
        <v>763.9</v>
      </c>
      <c r="D16" s="74">
        <v>32.1</v>
      </c>
      <c r="E16" s="74">
        <v>16.8</v>
      </c>
      <c r="F16" s="74">
        <v>6.3</v>
      </c>
      <c r="G16" s="27"/>
      <c r="H16" s="27"/>
    </row>
    <row r="17" spans="1:8" x14ac:dyDescent="0.2">
      <c r="A17" s="8" t="s">
        <v>11</v>
      </c>
      <c r="B17" s="8" t="s">
        <v>56</v>
      </c>
      <c r="C17" s="37">
        <v>442.5</v>
      </c>
      <c r="D17" s="74">
        <v>31.7</v>
      </c>
      <c r="E17" s="74">
        <v>17</v>
      </c>
      <c r="F17" s="74">
        <v>4.7</v>
      </c>
      <c r="G17" s="27"/>
      <c r="H17" s="27"/>
    </row>
    <row r="18" spans="1:8" x14ac:dyDescent="0.2">
      <c r="A18" s="6" t="s">
        <v>4</v>
      </c>
      <c r="B18" s="6" t="s">
        <v>77</v>
      </c>
      <c r="C18" s="38">
        <v>2555.5</v>
      </c>
      <c r="D18" s="56">
        <v>33.5</v>
      </c>
      <c r="E18" s="56">
        <v>20.399999999999999</v>
      </c>
      <c r="F18" s="56">
        <v>8.9</v>
      </c>
      <c r="G18" s="27"/>
      <c r="H18" s="27"/>
    </row>
    <row r="19" spans="1:8" x14ac:dyDescent="0.2">
      <c r="A19" s="8" t="s">
        <v>13</v>
      </c>
      <c r="B19" s="8" t="s">
        <v>96</v>
      </c>
      <c r="C19" s="37">
        <v>370.6</v>
      </c>
      <c r="D19" s="74">
        <v>35.6</v>
      </c>
      <c r="E19" s="74">
        <v>23.2</v>
      </c>
      <c r="F19" s="74">
        <v>15.1</v>
      </c>
      <c r="G19" s="27"/>
      <c r="H19" s="27"/>
    </row>
    <row r="20" spans="1:8" x14ac:dyDescent="0.2">
      <c r="A20" s="8" t="s">
        <v>8</v>
      </c>
      <c r="B20" s="8" t="s">
        <v>53</v>
      </c>
      <c r="C20" s="37">
        <v>333</v>
      </c>
      <c r="D20" s="74">
        <v>40.5</v>
      </c>
      <c r="E20" s="74">
        <v>27.1</v>
      </c>
      <c r="F20" s="74">
        <v>12.2</v>
      </c>
      <c r="G20" s="27"/>
      <c r="H20" s="27"/>
    </row>
    <row r="21" spans="1:8" x14ac:dyDescent="0.2">
      <c r="A21" s="8" t="s">
        <v>9</v>
      </c>
      <c r="B21" s="8" t="s">
        <v>54</v>
      </c>
      <c r="C21" s="37">
        <v>525.20000000000005</v>
      </c>
      <c r="D21" s="74">
        <v>30.4</v>
      </c>
      <c r="E21" s="74">
        <v>19.100000000000001</v>
      </c>
      <c r="F21" s="74">
        <v>7.8</v>
      </c>
      <c r="G21" s="27"/>
      <c r="H21" s="27"/>
    </row>
    <row r="22" spans="1:8" x14ac:dyDescent="0.2">
      <c r="A22" s="8" t="s">
        <v>10</v>
      </c>
      <c r="B22" s="8" t="s">
        <v>55</v>
      </c>
      <c r="C22" s="37">
        <v>771.8</v>
      </c>
      <c r="D22" s="74">
        <v>32.799999999999997</v>
      </c>
      <c r="E22" s="74">
        <v>20.399999999999999</v>
      </c>
      <c r="F22" s="74">
        <v>7.9</v>
      </c>
      <c r="G22" s="27"/>
      <c r="H22" s="27"/>
    </row>
    <row r="23" spans="1:8" x14ac:dyDescent="0.2">
      <c r="A23" s="8" t="s">
        <v>11</v>
      </c>
      <c r="B23" s="8" t="s">
        <v>56</v>
      </c>
      <c r="C23" s="37">
        <v>554.9</v>
      </c>
      <c r="D23" s="74">
        <v>31.6</v>
      </c>
      <c r="E23" s="74">
        <v>15.8</v>
      </c>
      <c r="F23" s="74">
        <v>5.2</v>
      </c>
      <c r="G23" s="27"/>
      <c r="H23" s="27"/>
    </row>
    <row r="24" spans="1:8" x14ac:dyDescent="0.2">
      <c r="A24" s="36" t="s">
        <v>117</v>
      </c>
      <c r="B24" s="36"/>
      <c r="C24" s="27"/>
      <c r="D24" s="27"/>
      <c r="E24" s="27"/>
      <c r="F24" s="27"/>
      <c r="G24" s="27"/>
      <c r="H24" s="27"/>
    </row>
    <row r="25" spans="1:8" x14ac:dyDescent="0.2">
      <c r="A25" s="36" t="s">
        <v>118</v>
      </c>
      <c r="B25" s="36"/>
      <c r="C25" s="27"/>
      <c r="D25" s="27"/>
      <c r="E25" s="27"/>
      <c r="F25" s="27"/>
      <c r="G25" s="27"/>
      <c r="H25" s="27"/>
    </row>
    <row r="26" spans="1:8" x14ac:dyDescent="0.2">
      <c r="A26" s="36" t="s">
        <v>119</v>
      </c>
      <c r="B26" s="36"/>
      <c r="C26" s="27"/>
      <c r="D26" s="27"/>
      <c r="E26" s="27"/>
      <c r="F26" s="27"/>
      <c r="G26" s="27"/>
      <c r="H26" s="27"/>
    </row>
    <row r="27" spans="1:8" x14ac:dyDescent="0.2">
      <c r="A27" s="36" t="s">
        <v>120</v>
      </c>
      <c r="B27" s="36"/>
    </row>
    <row r="28" spans="1:8" x14ac:dyDescent="0.2">
      <c r="A28" s="36" t="s">
        <v>121</v>
      </c>
      <c r="B28" s="36"/>
    </row>
    <row r="29" spans="1:8" x14ac:dyDescent="0.2">
      <c r="A29" s="36" t="s">
        <v>122</v>
      </c>
      <c r="B29" s="36"/>
    </row>
    <row r="30" spans="1:8" x14ac:dyDescent="0.2">
      <c r="A30" s="36" t="s">
        <v>123</v>
      </c>
      <c r="B30" s="36"/>
    </row>
    <row r="31" spans="1:8" x14ac:dyDescent="0.2">
      <c r="A31" s="36" t="s">
        <v>124</v>
      </c>
      <c r="B31" s="36"/>
    </row>
    <row r="32" spans="1:8" x14ac:dyDescent="0.2">
      <c r="A32" s="36" t="s">
        <v>125</v>
      </c>
      <c r="B32" s="36"/>
    </row>
    <row r="33" spans="1:2" x14ac:dyDescent="0.2">
      <c r="A33" s="36" t="s">
        <v>108</v>
      </c>
      <c r="B33" s="36"/>
    </row>
    <row r="34" spans="1:2" x14ac:dyDescent="0.2">
      <c r="A34" s="36" t="s">
        <v>109</v>
      </c>
      <c r="B34" s="36"/>
    </row>
    <row r="35" spans="1:2" x14ac:dyDescent="0.2">
      <c r="A35" s="36" t="s">
        <v>110</v>
      </c>
      <c r="B35" s="36"/>
    </row>
    <row r="36" spans="1:2" x14ac:dyDescent="0.2">
      <c r="A36" s="36" t="s">
        <v>111</v>
      </c>
      <c r="B36" s="36"/>
    </row>
    <row r="37" spans="1:2" x14ac:dyDescent="0.2">
      <c r="A37" s="36" t="s">
        <v>112</v>
      </c>
      <c r="B37" s="36"/>
    </row>
    <row r="38" spans="1:2" x14ac:dyDescent="0.2">
      <c r="A38" s="36" t="s">
        <v>113</v>
      </c>
      <c r="B38" s="36"/>
    </row>
    <row r="39" spans="1:2" x14ac:dyDescent="0.2">
      <c r="A39" s="36" t="s">
        <v>114</v>
      </c>
      <c r="B39" s="36"/>
    </row>
    <row r="40" spans="1:2" x14ac:dyDescent="0.2">
      <c r="A40" s="36" t="s">
        <v>115</v>
      </c>
      <c r="B40" s="36"/>
    </row>
    <row r="41" spans="1:2" x14ac:dyDescent="0.2">
      <c r="A41" s="36" t="s">
        <v>116</v>
      </c>
      <c r="B41" s="36"/>
    </row>
    <row r="42" spans="1:2" x14ac:dyDescent="0.2">
      <c r="A42" s="36" t="s">
        <v>142</v>
      </c>
      <c r="B42" s="36"/>
    </row>
    <row r="43" spans="1:2" x14ac:dyDescent="0.2">
      <c r="A43" s="36" t="s">
        <v>141</v>
      </c>
      <c r="B43" s="36"/>
    </row>
  </sheetData>
  <pageMargins left="0.75" right="0.75" top="1" bottom="1" header="0" footer="0"/>
  <pageSetup paperSize="9" orientation="portrait" horizontalDpi="200" verticalDpi="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workbookViewId="0">
      <selection activeCell="A3" sqref="A3"/>
    </sheetView>
  </sheetViews>
  <sheetFormatPr baseColWidth="10" defaultColWidth="11.42578125" defaultRowHeight="12.75" x14ac:dyDescent="0.2"/>
  <cols>
    <col min="1" max="4" width="19.7109375" style="1" customWidth="1"/>
    <col min="5" max="16384" width="11.42578125" style="1"/>
  </cols>
  <sheetData>
    <row r="1" spans="1:8" x14ac:dyDescent="0.2">
      <c r="A1" s="29" t="s">
        <v>193</v>
      </c>
      <c r="B1" s="29"/>
      <c r="C1" s="27"/>
      <c r="D1" s="27"/>
      <c r="E1" s="27"/>
      <c r="F1" s="27"/>
      <c r="G1" s="27"/>
      <c r="H1" s="27"/>
    </row>
    <row r="2" spans="1:8" x14ac:dyDescent="0.2">
      <c r="A2" s="30" t="s">
        <v>188</v>
      </c>
      <c r="B2" s="30"/>
      <c r="C2" s="27"/>
      <c r="D2" s="27"/>
      <c r="E2" s="27"/>
      <c r="F2" s="27"/>
      <c r="G2" s="27"/>
      <c r="H2" s="27"/>
    </row>
    <row r="3" spans="1:8" x14ac:dyDescent="0.2">
      <c r="A3" s="27"/>
      <c r="B3" s="27"/>
      <c r="C3" s="27"/>
      <c r="D3" s="27"/>
      <c r="E3" s="27"/>
      <c r="F3" s="27"/>
      <c r="G3" s="27"/>
      <c r="H3" s="27"/>
    </row>
    <row r="4" spans="1:8" ht="42" customHeight="1" x14ac:dyDescent="0.2">
      <c r="A4" s="4"/>
      <c r="B4" s="4"/>
      <c r="C4" s="53" t="s">
        <v>19</v>
      </c>
      <c r="D4" s="53" t="s">
        <v>12</v>
      </c>
      <c r="E4" s="27"/>
      <c r="F4" s="27"/>
      <c r="G4" s="27"/>
      <c r="H4" s="27"/>
    </row>
    <row r="5" spans="1:8" ht="42" customHeight="1" x14ac:dyDescent="0.2">
      <c r="A5" s="4"/>
      <c r="B5" s="4"/>
      <c r="C5" s="53" t="s">
        <v>130</v>
      </c>
      <c r="D5" s="53" t="s">
        <v>131</v>
      </c>
      <c r="E5" s="27"/>
      <c r="F5" s="27"/>
      <c r="G5" s="27"/>
      <c r="H5" s="27"/>
    </row>
    <row r="6" spans="1:8" x14ac:dyDescent="0.2">
      <c r="A6" s="6" t="s">
        <v>2</v>
      </c>
      <c r="B6" s="3" t="s">
        <v>2</v>
      </c>
      <c r="C6" s="6">
        <v>904.3</v>
      </c>
      <c r="D6" s="78">
        <v>18</v>
      </c>
      <c r="E6" s="32"/>
      <c r="F6" s="27"/>
      <c r="G6" s="27"/>
      <c r="H6" s="27"/>
    </row>
    <row r="7" spans="1:8" x14ac:dyDescent="0.2">
      <c r="A7" s="8" t="s">
        <v>13</v>
      </c>
      <c r="B7" s="8" t="s">
        <v>96</v>
      </c>
      <c r="C7" s="37">
        <v>174.9</v>
      </c>
      <c r="D7" s="79">
        <v>22.8</v>
      </c>
      <c r="E7" s="37"/>
      <c r="F7" s="27"/>
      <c r="G7" s="27"/>
      <c r="H7" s="27"/>
    </row>
    <row r="8" spans="1:8" x14ac:dyDescent="0.2">
      <c r="A8" s="8" t="s">
        <v>8</v>
      </c>
      <c r="B8" s="8" t="s">
        <v>53</v>
      </c>
      <c r="C8" s="37">
        <v>130.30000000000001</v>
      </c>
      <c r="D8" s="79">
        <v>18.8</v>
      </c>
      <c r="E8" s="37"/>
      <c r="F8" s="27"/>
      <c r="G8" s="27"/>
      <c r="H8" s="27"/>
    </row>
    <row r="9" spans="1:8" x14ac:dyDescent="0.2">
      <c r="A9" s="8" t="s">
        <v>9</v>
      </c>
      <c r="B9" s="8" t="s">
        <v>54</v>
      </c>
      <c r="C9" s="37">
        <v>143.5</v>
      </c>
      <c r="D9" s="79">
        <v>13.8</v>
      </c>
      <c r="E9" s="37"/>
      <c r="F9" s="27"/>
      <c r="G9" s="27"/>
      <c r="H9" s="27"/>
    </row>
    <row r="10" spans="1:8" x14ac:dyDescent="0.2">
      <c r="A10" s="8" t="s">
        <v>10</v>
      </c>
      <c r="B10" s="8" t="s">
        <v>55</v>
      </c>
      <c r="C10" s="37">
        <v>261.39999999999998</v>
      </c>
      <c r="D10" s="79">
        <v>17</v>
      </c>
      <c r="E10" s="37"/>
      <c r="F10" s="27"/>
      <c r="G10" s="27"/>
      <c r="H10" s="27"/>
    </row>
    <row r="11" spans="1:8" x14ac:dyDescent="0.2">
      <c r="A11" s="8" t="s">
        <v>11</v>
      </c>
      <c r="B11" s="8" t="s">
        <v>56</v>
      </c>
      <c r="C11" s="37">
        <v>194.2</v>
      </c>
      <c r="D11" s="79">
        <v>19.5</v>
      </c>
      <c r="E11" s="37"/>
      <c r="F11" s="27"/>
      <c r="G11" s="27"/>
      <c r="H11" s="27"/>
    </row>
    <row r="12" spans="1:8" x14ac:dyDescent="0.2">
      <c r="A12" s="6" t="s">
        <v>3</v>
      </c>
      <c r="B12" s="6" t="s">
        <v>76</v>
      </c>
      <c r="C12" s="6">
        <v>438.3</v>
      </c>
      <c r="D12" s="78">
        <v>17.7</v>
      </c>
      <c r="E12" s="6"/>
      <c r="F12" s="27"/>
      <c r="G12" s="27"/>
      <c r="H12" s="27"/>
    </row>
    <row r="13" spans="1:8" x14ac:dyDescent="0.2">
      <c r="A13" s="8" t="s">
        <v>13</v>
      </c>
      <c r="B13" s="8" t="s">
        <v>96</v>
      </c>
      <c r="C13" s="37">
        <v>98.5</v>
      </c>
      <c r="D13" s="79">
        <v>24.9</v>
      </c>
      <c r="E13" s="37"/>
      <c r="F13" s="27"/>
      <c r="G13" s="27"/>
      <c r="H13" s="27"/>
    </row>
    <row r="14" spans="1:8" x14ac:dyDescent="0.2">
      <c r="A14" s="8" t="s">
        <v>8</v>
      </c>
      <c r="B14" s="8" t="s">
        <v>53</v>
      </c>
      <c r="C14" s="37">
        <v>69.3</v>
      </c>
      <c r="D14" s="79">
        <v>19.2</v>
      </c>
      <c r="E14" s="37"/>
      <c r="F14" s="27"/>
      <c r="G14" s="27"/>
      <c r="H14" s="27"/>
    </row>
    <row r="15" spans="1:8" x14ac:dyDescent="0.2">
      <c r="A15" s="8" t="s">
        <v>9</v>
      </c>
      <c r="B15" s="8" t="s">
        <v>54</v>
      </c>
      <c r="C15" s="37">
        <v>62.7</v>
      </c>
      <c r="D15" s="79">
        <v>12.2</v>
      </c>
      <c r="E15" s="37"/>
      <c r="F15" s="27"/>
      <c r="G15" s="27"/>
      <c r="H15" s="27"/>
    </row>
    <row r="16" spans="1:8" x14ac:dyDescent="0.2">
      <c r="A16" s="8" t="s">
        <v>10</v>
      </c>
      <c r="B16" s="8" t="s">
        <v>55</v>
      </c>
      <c r="C16" s="37">
        <v>124</v>
      </c>
      <c r="D16" s="79">
        <v>16.2</v>
      </c>
      <c r="E16" s="37"/>
      <c r="F16" s="27"/>
      <c r="G16" s="27"/>
      <c r="H16" s="27"/>
    </row>
    <row r="17" spans="1:8" x14ac:dyDescent="0.2">
      <c r="A17" s="8" t="s">
        <v>11</v>
      </c>
      <c r="B17" s="8" t="s">
        <v>56</v>
      </c>
      <c r="C17" s="37">
        <v>83.7</v>
      </c>
      <c r="D17" s="79">
        <v>18.899999999999999</v>
      </c>
      <c r="E17" s="37"/>
      <c r="F17" s="27"/>
      <c r="G17" s="27"/>
      <c r="H17" s="27"/>
    </row>
    <row r="18" spans="1:8" x14ac:dyDescent="0.2">
      <c r="A18" s="6" t="s">
        <v>4</v>
      </c>
      <c r="B18" s="6" t="s">
        <v>77</v>
      </c>
      <c r="C18" s="6">
        <v>466.1</v>
      </c>
      <c r="D18" s="78">
        <v>18.2</v>
      </c>
      <c r="E18" s="6"/>
      <c r="F18" s="27"/>
      <c r="G18" s="27"/>
      <c r="H18" s="27"/>
    </row>
    <row r="19" spans="1:8" x14ac:dyDescent="0.2">
      <c r="A19" s="8" t="s">
        <v>13</v>
      </c>
      <c r="B19" s="8" t="s">
        <v>96</v>
      </c>
      <c r="C19" s="37">
        <v>76.400000000000006</v>
      </c>
      <c r="D19" s="79">
        <v>20.6</v>
      </c>
      <c r="E19" s="37"/>
      <c r="F19" s="27"/>
      <c r="G19" s="27"/>
      <c r="H19" s="27"/>
    </row>
    <row r="20" spans="1:8" x14ac:dyDescent="0.2">
      <c r="A20" s="8" t="s">
        <v>8</v>
      </c>
      <c r="B20" s="8" t="s">
        <v>53</v>
      </c>
      <c r="C20" s="37">
        <v>61</v>
      </c>
      <c r="D20" s="79">
        <v>18.3</v>
      </c>
      <c r="E20" s="37"/>
      <c r="F20" s="27"/>
      <c r="G20" s="27"/>
      <c r="H20" s="27"/>
    </row>
    <row r="21" spans="1:8" x14ac:dyDescent="0.2">
      <c r="A21" s="8" t="s">
        <v>9</v>
      </c>
      <c r="B21" s="8" t="s">
        <v>54</v>
      </c>
      <c r="C21" s="37">
        <v>80.8</v>
      </c>
      <c r="D21" s="79">
        <v>15.4</v>
      </c>
      <c r="E21" s="37"/>
      <c r="F21" s="27"/>
      <c r="G21" s="27"/>
      <c r="H21" s="27"/>
    </row>
    <row r="22" spans="1:8" x14ac:dyDescent="0.2">
      <c r="A22" s="8" t="s">
        <v>10</v>
      </c>
      <c r="B22" s="8" t="s">
        <v>55</v>
      </c>
      <c r="C22" s="37">
        <v>137.4</v>
      </c>
      <c r="D22" s="79">
        <v>17.8</v>
      </c>
      <c r="E22" s="37"/>
      <c r="F22" s="27"/>
      <c r="G22" s="27"/>
      <c r="H22" s="27"/>
    </row>
    <row r="23" spans="1:8" x14ac:dyDescent="0.2">
      <c r="A23" s="8" t="s">
        <v>11</v>
      </c>
      <c r="B23" s="8" t="s">
        <v>56</v>
      </c>
      <c r="C23" s="37">
        <v>110.5</v>
      </c>
      <c r="D23" s="79">
        <v>19.899999999999999</v>
      </c>
      <c r="E23" s="37"/>
      <c r="F23" s="27"/>
      <c r="G23" s="27"/>
      <c r="H23" s="27"/>
    </row>
    <row r="24" spans="1:8" x14ac:dyDescent="0.2">
      <c r="A24" s="36" t="s">
        <v>142</v>
      </c>
      <c r="B24" s="36"/>
      <c r="C24" s="27"/>
      <c r="D24" s="27"/>
      <c r="E24" s="27"/>
      <c r="F24" s="27"/>
      <c r="G24" s="27"/>
      <c r="H24" s="27"/>
    </row>
    <row r="25" spans="1:8" x14ac:dyDescent="0.2">
      <c r="A25" s="36" t="s">
        <v>141</v>
      </c>
      <c r="B25" s="36"/>
      <c r="C25" s="27"/>
      <c r="D25" s="27"/>
      <c r="E25" s="27"/>
      <c r="F25" s="27"/>
      <c r="G25" s="27"/>
      <c r="H25" s="27"/>
    </row>
  </sheetData>
  <phoneticPr fontId="2" type="noConversion"/>
  <pageMargins left="0.75" right="0.75" top="1" bottom="1" header="0" footer="0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workbookViewId="0">
      <selection activeCell="A3" sqref="A3"/>
    </sheetView>
  </sheetViews>
  <sheetFormatPr baseColWidth="10" defaultColWidth="11.42578125" defaultRowHeight="12.75" x14ac:dyDescent="0.2"/>
  <cols>
    <col min="1" max="2" width="19.7109375" style="1" customWidth="1"/>
    <col min="3" max="4" width="20.7109375" style="1" customWidth="1"/>
    <col min="5" max="16384" width="11.42578125" style="1"/>
  </cols>
  <sheetData>
    <row r="1" spans="1:9" x14ac:dyDescent="0.2">
      <c r="A1" s="29" t="s">
        <v>166</v>
      </c>
      <c r="B1" s="29"/>
      <c r="C1" s="27"/>
      <c r="D1" s="27"/>
      <c r="E1" s="27"/>
      <c r="F1" s="27"/>
      <c r="G1" s="27"/>
      <c r="H1" s="27"/>
      <c r="I1" s="27"/>
    </row>
    <row r="2" spans="1:9" x14ac:dyDescent="0.2">
      <c r="A2" s="30" t="s">
        <v>189</v>
      </c>
      <c r="B2" s="30"/>
      <c r="C2" s="27"/>
      <c r="D2" s="27"/>
      <c r="E2" s="27"/>
      <c r="F2" s="27"/>
      <c r="G2" s="27"/>
      <c r="H2" s="27"/>
      <c r="I2" s="27"/>
    </row>
    <row r="3" spans="1:9" x14ac:dyDescent="0.2">
      <c r="A3" s="27"/>
      <c r="B3" s="27"/>
      <c r="C3" s="27"/>
      <c r="D3" s="27"/>
      <c r="E3" s="27"/>
      <c r="F3" s="27"/>
      <c r="G3" s="27"/>
      <c r="H3" s="27"/>
      <c r="I3" s="27"/>
    </row>
    <row r="4" spans="1:9" ht="51" customHeight="1" x14ac:dyDescent="0.2">
      <c r="A4" s="4"/>
      <c r="B4" s="4"/>
      <c r="C4" s="53" t="s">
        <v>134</v>
      </c>
      <c r="D4" s="53" t="s">
        <v>135</v>
      </c>
      <c r="E4" s="27"/>
      <c r="F4" s="27"/>
      <c r="G4" s="27"/>
      <c r="H4" s="27"/>
      <c r="I4" s="27"/>
    </row>
    <row r="5" spans="1:9" ht="51" customHeight="1" x14ac:dyDescent="0.2">
      <c r="A5" s="4"/>
      <c r="B5" s="4"/>
      <c r="C5" s="53" t="s">
        <v>132</v>
      </c>
      <c r="D5" s="53" t="s">
        <v>133</v>
      </c>
      <c r="E5" s="27"/>
      <c r="F5" s="27"/>
      <c r="G5" s="27"/>
      <c r="H5" s="27"/>
      <c r="I5" s="27"/>
    </row>
    <row r="6" spans="1:9" x14ac:dyDescent="0.2">
      <c r="A6" s="6" t="s">
        <v>2</v>
      </c>
      <c r="B6" s="3" t="s">
        <v>2</v>
      </c>
      <c r="C6" s="6">
        <v>805</v>
      </c>
      <c r="D6" s="56">
        <v>16</v>
      </c>
      <c r="E6" s="27"/>
      <c r="F6" s="27"/>
      <c r="G6" s="27"/>
      <c r="H6" s="27"/>
      <c r="I6" s="27"/>
    </row>
    <row r="7" spans="1:9" x14ac:dyDescent="0.2">
      <c r="A7" s="8" t="s">
        <v>13</v>
      </c>
      <c r="B7" s="8" t="s">
        <v>96</v>
      </c>
      <c r="C7" s="37">
        <v>187.1</v>
      </c>
      <c r="D7" s="74">
        <v>24.4</v>
      </c>
      <c r="E7" s="27"/>
      <c r="F7" s="27"/>
      <c r="G7" s="27"/>
      <c r="H7" s="27"/>
      <c r="I7" s="27"/>
    </row>
    <row r="8" spans="1:9" x14ac:dyDescent="0.2">
      <c r="A8" s="8" t="s">
        <v>8</v>
      </c>
      <c r="B8" s="8" t="s">
        <v>53</v>
      </c>
      <c r="C8" s="37">
        <v>115.7</v>
      </c>
      <c r="D8" s="74">
        <v>16.7</v>
      </c>
      <c r="E8" s="27"/>
      <c r="F8" s="27"/>
      <c r="G8" s="27"/>
      <c r="H8" s="27"/>
      <c r="I8" s="27"/>
    </row>
    <row r="9" spans="1:9" x14ac:dyDescent="0.2">
      <c r="A9" s="8" t="s">
        <v>9</v>
      </c>
      <c r="B9" s="8" t="s">
        <v>54</v>
      </c>
      <c r="C9" s="37">
        <v>139.30000000000001</v>
      </c>
      <c r="D9" s="74">
        <v>13.4</v>
      </c>
      <c r="E9" s="27"/>
      <c r="F9" s="27"/>
      <c r="G9" s="27"/>
      <c r="H9" s="27"/>
      <c r="I9" s="27"/>
    </row>
    <row r="10" spans="1:9" x14ac:dyDescent="0.2">
      <c r="A10" s="8" t="s">
        <v>10</v>
      </c>
      <c r="B10" s="8" t="s">
        <v>55</v>
      </c>
      <c r="C10" s="37">
        <v>226.6</v>
      </c>
      <c r="D10" s="74">
        <v>14.8</v>
      </c>
      <c r="E10" s="27"/>
      <c r="F10" s="27"/>
      <c r="G10" s="27"/>
      <c r="H10" s="27"/>
      <c r="I10" s="27"/>
    </row>
    <row r="11" spans="1:9" x14ac:dyDescent="0.2">
      <c r="A11" s="8" t="s">
        <v>11</v>
      </c>
      <c r="B11" s="8" t="s">
        <v>56</v>
      </c>
      <c r="C11" s="37">
        <v>136.5</v>
      </c>
      <c r="D11" s="74">
        <v>13.7</v>
      </c>
      <c r="E11" s="27"/>
      <c r="F11" s="27"/>
      <c r="G11" s="27"/>
      <c r="H11" s="27"/>
      <c r="I11" s="27"/>
    </row>
    <row r="12" spans="1:9" x14ac:dyDescent="0.2">
      <c r="A12" s="6" t="s">
        <v>3</v>
      </c>
      <c r="B12" s="6" t="s">
        <v>76</v>
      </c>
      <c r="C12" s="6">
        <v>396.5</v>
      </c>
      <c r="D12" s="56">
        <v>16</v>
      </c>
      <c r="E12" s="27"/>
      <c r="F12" s="27"/>
      <c r="G12" s="27"/>
      <c r="H12" s="27"/>
      <c r="I12" s="27"/>
    </row>
    <row r="13" spans="1:9" x14ac:dyDescent="0.2">
      <c r="A13" s="8" t="s">
        <v>13</v>
      </c>
      <c r="B13" s="8" t="s">
        <v>96</v>
      </c>
      <c r="C13" s="37">
        <v>100.7</v>
      </c>
      <c r="D13" s="74">
        <v>25.4</v>
      </c>
      <c r="E13" s="27"/>
      <c r="F13" s="27"/>
      <c r="G13" s="27"/>
      <c r="H13" s="27"/>
      <c r="I13" s="27"/>
    </row>
    <row r="14" spans="1:9" x14ac:dyDescent="0.2">
      <c r="A14" s="8" t="s">
        <v>8</v>
      </c>
      <c r="B14" s="8" t="s">
        <v>53</v>
      </c>
      <c r="C14" s="37">
        <v>60.3</v>
      </c>
      <c r="D14" s="74">
        <v>16.7</v>
      </c>
      <c r="E14" s="27"/>
      <c r="F14" s="27"/>
      <c r="G14" s="27"/>
      <c r="H14" s="27"/>
      <c r="I14" s="27"/>
    </row>
    <row r="15" spans="1:9" x14ac:dyDescent="0.2">
      <c r="A15" s="8" t="s">
        <v>9</v>
      </c>
      <c r="B15" s="8" t="s">
        <v>54</v>
      </c>
      <c r="C15" s="37">
        <v>62.3</v>
      </c>
      <c r="D15" s="74">
        <v>12.2</v>
      </c>
      <c r="E15" s="27"/>
      <c r="F15" s="27"/>
      <c r="G15" s="27"/>
      <c r="H15" s="27"/>
      <c r="I15" s="27"/>
    </row>
    <row r="16" spans="1:9" x14ac:dyDescent="0.2">
      <c r="A16" s="8" t="s">
        <v>10</v>
      </c>
      <c r="B16" s="8" t="s">
        <v>55</v>
      </c>
      <c r="C16" s="37">
        <v>111.9</v>
      </c>
      <c r="D16" s="74">
        <v>14.6</v>
      </c>
      <c r="E16" s="27"/>
      <c r="F16" s="27"/>
      <c r="G16" s="27"/>
      <c r="H16" s="27"/>
      <c r="I16" s="27"/>
    </row>
    <row r="17" spans="1:10" x14ac:dyDescent="0.2">
      <c r="A17" s="8" t="s">
        <v>11</v>
      </c>
      <c r="B17" s="8" t="s">
        <v>56</v>
      </c>
      <c r="C17" s="37">
        <v>61.2</v>
      </c>
      <c r="D17" s="74">
        <v>13.8</v>
      </c>
      <c r="E17" s="27"/>
      <c r="F17" s="27"/>
      <c r="G17" s="27"/>
      <c r="H17" s="27"/>
      <c r="I17" s="27"/>
    </row>
    <row r="18" spans="1:10" x14ac:dyDescent="0.2">
      <c r="A18" s="6" t="s">
        <v>4</v>
      </c>
      <c r="B18" s="6" t="s">
        <v>77</v>
      </c>
      <c r="C18" s="6">
        <v>408.6</v>
      </c>
      <c r="D18" s="56">
        <v>16</v>
      </c>
      <c r="E18" s="27"/>
      <c r="F18" s="27"/>
      <c r="G18" s="27"/>
      <c r="H18" s="27"/>
      <c r="I18" s="27"/>
    </row>
    <row r="19" spans="1:10" x14ac:dyDescent="0.2">
      <c r="A19" s="8" t="s">
        <v>13</v>
      </c>
      <c r="B19" s="8" t="s">
        <v>96</v>
      </c>
      <c r="C19" s="37">
        <v>86.4</v>
      </c>
      <c r="D19" s="74">
        <v>23.3</v>
      </c>
      <c r="E19" s="27"/>
      <c r="F19" s="27"/>
      <c r="G19" s="27"/>
      <c r="H19" s="27"/>
      <c r="I19" s="27"/>
    </row>
    <row r="20" spans="1:10" x14ac:dyDescent="0.2">
      <c r="A20" s="8" t="s">
        <v>8</v>
      </c>
      <c r="B20" s="8" t="s">
        <v>53</v>
      </c>
      <c r="C20" s="37">
        <v>55.3</v>
      </c>
      <c r="D20" s="74">
        <v>16.600000000000001</v>
      </c>
      <c r="E20" s="27"/>
      <c r="F20" s="27"/>
      <c r="G20" s="27"/>
      <c r="H20" s="27"/>
      <c r="I20" s="27"/>
    </row>
    <row r="21" spans="1:10" x14ac:dyDescent="0.2">
      <c r="A21" s="8" t="s">
        <v>9</v>
      </c>
      <c r="B21" s="8" t="s">
        <v>54</v>
      </c>
      <c r="C21" s="37">
        <v>76.900000000000006</v>
      </c>
      <c r="D21" s="74">
        <v>14.7</v>
      </c>
      <c r="E21" s="27"/>
      <c r="F21" s="27"/>
      <c r="G21" s="27"/>
      <c r="H21" s="27"/>
      <c r="I21" s="27"/>
    </row>
    <row r="22" spans="1:10" x14ac:dyDescent="0.2">
      <c r="A22" s="8" t="s">
        <v>10</v>
      </c>
      <c r="B22" s="8" t="s">
        <v>55</v>
      </c>
      <c r="C22" s="37">
        <v>114.7</v>
      </c>
      <c r="D22" s="74">
        <v>14.9</v>
      </c>
      <c r="E22" s="27"/>
      <c r="F22" s="27"/>
      <c r="G22" s="27"/>
      <c r="H22" s="27"/>
      <c r="I22" s="27"/>
    </row>
    <row r="23" spans="1:10" x14ac:dyDescent="0.2">
      <c r="A23" s="8" t="s">
        <v>11</v>
      </c>
      <c r="B23" s="8" t="s">
        <v>56</v>
      </c>
      <c r="C23" s="37">
        <v>75.2</v>
      </c>
      <c r="D23" s="74">
        <v>13.6</v>
      </c>
      <c r="E23" s="27"/>
      <c r="F23" s="27"/>
      <c r="G23" s="27"/>
      <c r="H23" s="27"/>
      <c r="I23" s="27"/>
    </row>
    <row r="24" spans="1:10" x14ac:dyDescent="0.2">
      <c r="A24" s="36" t="s">
        <v>117</v>
      </c>
      <c r="B24" s="36"/>
      <c r="C24" s="27"/>
      <c r="D24" s="27"/>
      <c r="E24" s="27"/>
      <c r="F24" s="27"/>
      <c r="G24" s="27"/>
      <c r="H24" s="27"/>
      <c r="I24" s="27"/>
    </row>
    <row r="25" spans="1:10" x14ac:dyDescent="0.2">
      <c r="A25" s="36" t="s">
        <v>139</v>
      </c>
      <c r="B25" s="36"/>
      <c r="C25" s="27"/>
      <c r="D25" s="27"/>
      <c r="E25" s="27"/>
      <c r="F25" s="27"/>
      <c r="G25" s="27"/>
      <c r="H25" s="27"/>
      <c r="I25" s="27"/>
    </row>
    <row r="26" spans="1:10" x14ac:dyDescent="0.2">
      <c r="A26" s="36" t="s">
        <v>140</v>
      </c>
      <c r="B26" s="36"/>
      <c r="C26" s="27"/>
      <c r="D26" s="27"/>
      <c r="E26" s="27"/>
      <c r="F26" s="27"/>
      <c r="G26" s="27"/>
      <c r="H26" s="27"/>
      <c r="I26" s="27"/>
    </row>
    <row r="27" spans="1:10" x14ac:dyDescent="0.2">
      <c r="A27" s="36" t="s">
        <v>138</v>
      </c>
      <c r="B27" s="36"/>
      <c r="C27" s="27"/>
      <c r="D27" s="27"/>
      <c r="E27" s="27"/>
      <c r="F27" s="27"/>
      <c r="G27" s="27"/>
      <c r="H27" s="27"/>
      <c r="I27" s="27"/>
    </row>
    <row r="28" spans="1:10" x14ac:dyDescent="0.2">
      <c r="A28" s="36" t="s">
        <v>136</v>
      </c>
      <c r="B28" s="36"/>
      <c r="C28" s="27"/>
      <c r="D28" s="27"/>
      <c r="E28" s="27"/>
      <c r="F28" s="27"/>
      <c r="G28" s="27"/>
      <c r="H28" s="27"/>
      <c r="I28" s="27"/>
    </row>
    <row r="29" spans="1:10" x14ac:dyDescent="0.2">
      <c r="A29" s="36" t="s">
        <v>137</v>
      </c>
      <c r="B29" s="27"/>
      <c r="C29" s="27"/>
      <c r="D29" s="27"/>
      <c r="E29" s="27"/>
      <c r="F29" s="27"/>
      <c r="G29" s="27"/>
      <c r="H29" s="27"/>
      <c r="I29" s="27"/>
    </row>
    <row r="30" spans="1:10" x14ac:dyDescent="0.2">
      <c r="A30" s="36" t="s">
        <v>142</v>
      </c>
      <c r="B30" s="36"/>
      <c r="C30" s="36"/>
      <c r="D30" s="36"/>
      <c r="E30" s="36"/>
      <c r="F30" s="36"/>
      <c r="G30" s="36"/>
      <c r="H30" s="36"/>
      <c r="I30" s="36"/>
      <c r="J30" s="36"/>
    </row>
    <row r="31" spans="1:10" x14ac:dyDescent="0.2">
      <c r="A31" s="36" t="s">
        <v>141</v>
      </c>
    </row>
  </sheetData>
  <phoneticPr fontId="2" type="noConversion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19</vt:i4>
      </vt:variant>
    </vt:vector>
  </HeadingPairs>
  <TitlesOfParts>
    <vt:vector size="19" baseType="lpstr">
      <vt:lpstr>ÍNDEX</vt:lpstr>
      <vt:lpstr>ÍNDICE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</vt:vector>
  </TitlesOfParts>
  <Company>AJUNTAMENT DE VALÈNCIA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U71870</dc:creator>
  <cp:lastModifiedBy>Lorenzo Roselló Cervera</cp:lastModifiedBy>
  <cp:lastPrinted>2013-01-31T12:32:19Z</cp:lastPrinted>
  <dcterms:created xsi:type="dcterms:W3CDTF">2012-07-23T10:45:42Z</dcterms:created>
  <dcterms:modified xsi:type="dcterms:W3CDTF">2024-03-05T14:13:48Z</dcterms:modified>
</cp:coreProperties>
</file>