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S:\Publicaciones\Dones a la Ciutat de Valencia\Dones a la Ciutat de València 2024\Web\Libros Excel Les Dones a la ciutat de València 2024\"/>
    </mc:Choice>
  </mc:AlternateContent>
  <bookViews>
    <workbookView xWindow="-15" yWindow="-15" windowWidth="15480" windowHeight="5190" tabRatio="795"/>
  </bookViews>
  <sheets>
    <sheet name="ÍNDEX PERSONAL MUNICIPAL" sheetId="1" r:id="rId1"/>
    <sheet name="ÍNDICE PERSONAL MUNICIPAL" sheetId="2" r:id="rId2"/>
    <sheet name="1" sheetId="33" r:id="rId3"/>
    <sheet name="2" sheetId="10" r:id="rId4"/>
    <sheet name="3.2019" sheetId="37" r:id="rId5"/>
    <sheet name="3.2020" sheetId="36" r:id="rId6"/>
    <sheet name="3.2021" sheetId="35" r:id="rId7"/>
    <sheet name="3.2022" sheetId="34" r:id="rId8"/>
    <sheet name="4.2019" sheetId="23" r:id="rId9"/>
    <sheet name="4.2020" sheetId="24" r:id="rId10"/>
    <sheet name="4.2021" sheetId="25" r:id="rId11"/>
    <sheet name="4.2022" sheetId="26" r:id="rId12"/>
    <sheet name="5" sheetId="32" r:id="rId13"/>
  </sheets>
  <externalReferences>
    <externalReference r:id="rId14"/>
  </externalReferences>
  <definedNames>
    <definedName name="_Key1" hidden="1">#REF!</definedName>
    <definedName name="_Order1" hidden="1">255</definedName>
    <definedName name="_Sort" hidden="1">#REF!</definedName>
  </definedNames>
  <calcPr calcId="152511"/>
</workbook>
</file>

<file path=xl/calcChain.xml><?xml version="1.0" encoding="utf-8"?>
<calcChain xmlns="http://schemas.openxmlformats.org/spreadsheetml/2006/main">
  <c r="F9" i="33" l="1"/>
  <c r="F10" i="33"/>
  <c r="F11" i="33"/>
  <c r="F12" i="33"/>
  <c r="F13" i="33"/>
  <c r="F14" i="33"/>
  <c r="F15" i="33"/>
  <c r="F16" i="33"/>
  <c r="F17" i="33"/>
  <c r="J9" i="33"/>
  <c r="J10" i="33"/>
  <c r="J11" i="33"/>
  <c r="J12" i="33"/>
  <c r="J13" i="33"/>
  <c r="J14" i="33"/>
  <c r="J15" i="33"/>
  <c r="J16" i="33"/>
  <c r="J17" i="33"/>
  <c r="N9" i="33"/>
  <c r="N10" i="33"/>
  <c r="N11" i="33"/>
  <c r="N12" i="33"/>
  <c r="N13" i="33"/>
  <c r="N14" i="33"/>
  <c r="N15" i="33"/>
  <c r="N16" i="33"/>
  <c r="N17" i="33"/>
  <c r="R15" i="33"/>
  <c r="R16" i="33"/>
  <c r="R17" i="33"/>
  <c r="G6" i="32"/>
  <c r="G8" i="32"/>
  <c r="G9" i="32"/>
  <c r="G10" i="32"/>
  <c r="G11" i="32"/>
  <c r="G7" i="32"/>
  <c r="G9" i="23"/>
  <c r="G10" i="23"/>
  <c r="G11" i="23"/>
  <c r="G12" i="23"/>
  <c r="G13" i="23"/>
  <c r="G14" i="23"/>
  <c r="G8" i="23"/>
  <c r="G7" i="23"/>
  <c r="G6" i="23"/>
  <c r="G9" i="24"/>
  <c r="G10" i="24"/>
  <c r="G11" i="24"/>
  <c r="G12" i="24"/>
  <c r="G13" i="24"/>
  <c r="G14" i="24"/>
  <c r="G8" i="24"/>
  <c r="G7" i="24"/>
  <c r="G6" i="24"/>
  <c r="G9" i="25"/>
  <c r="G10" i="25"/>
  <c r="G11" i="25"/>
  <c r="G12" i="25"/>
  <c r="G13" i="25"/>
  <c r="G14" i="25"/>
  <c r="G8" i="25"/>
  <c r="G7" i="25"/>
  <c r="G6" i="25"/>
  <c r="G9" i="26"/>
  <c r="G10" i="26"/>
  <c r="G11" i="26"/>
  <c r="G12" i="26"/>
  <c r="G13" i="26"/>
  <c r="G14" i="26"/>
  <c r="G8" i="26"/>
  <c r="G7" i="26"/>
  <c r="G6" i="26"/>
  <c r="F9" i="34"/>
  <c r="F10" i="34"/>
  <c r="F11" i="34"/>
  <c r="F12" i="34"/>
  <c r="F13" i="34"/>
  <c r="F14" i="34"/>
  <c r="F15" i="34"/>
  <c r="F16" i="34"/>
  <c r="F17" i="34"/>
  <c r="F18" i="34"/>
  <c r="F19" i="34"/>
  <c r="F20" i="34"/>
  <c r="F21" i="34"/>
  <c r="F22" i="34"/>
  <c r="F8" i="34"/>
  <c r="N8" i="33"/>
  <c r="N7" i="33"/>
  <c r="R8" i="33"/>
  <c r="R9" i="33"/>
  <c r="R10" i="33"/>
  <c r="R11" i="33"/>
  <c r="R12" i="33"/>
  <c r="R13" i="33"/>
  <c r="R14" i="33"/>
  <c r="R7" i="33"/>
  <c r="F9" i="35"/>
  <c r="F10" i="35"/>
  <c r="F11" i="35"/>
  <c r="F12" i="35"/>
  <c r="F13" i="35"/>
  <c r="F14" i="35"/>
  <c r="F15" i="35"/>
  <c r="F16" i="35"/>
  <c r="F17" i="35"/>
  <c r="F18" i="35"/>
  <c r="F19" i="35"/>
  <c r="F20" i="35"/>
  <c r="F21" i="35"/>
  <c r="F22" i="35"/>
  <c r="F8" i="35"/>
  <c r="J8" i="33"/>
  <c r="J7" i="33"/>
  <c r="F9" i="36"/>
  <c r="F10" i="36"/>
  <c r="F11" i="36"/>
  <c r="F12" i="36"/>
  <c r="F13" i="36"/>
  <c r="F14" i="36"/>
  <c r="F15" i="36"/>
  <c r="F16" i="36"/>
  <c r="F17" i="36"/>
  <c r="F18" i="36"/>
  <c r="F19" i="36"/>
  <c r="F20" i="36"/>
  <c r="F21" i="36"/>
  <c r="F22" i="36"/>
  <c r="F8" i="36"/>
  <c r="F8" i="33"/>
  <c r="F7" i="33"/>
  <c r="F9" i="37"/>
  <c r="F10" i="37"/>
  <c r="F11" i="37"/>
  <c r="F12" i="37"/>
  <c r="F13" i="37"/>
  <c r="F14" i="37"/>
  <c r="F15" i="37"/>
  <c r="F16" i="37"/>
  <c r="F17" i="37"/>
  <c r="F18" i="37"/>
  <c r="F19" i="37"/>
  <c r="F20" i="37"/>
  <c r="F21" i="37"/>
  <c r="F22" i="37"/>
  <c r="F23" i="37"/>
  <c r="F8" i="37"/>
</calcChain>
</file>

<file path=xl/sharedStrings.xml><?xml version="1.0" encoding="utf-8"?>
<sst xmlns="http://schemas.openxmlformats.org/spreadsheetml/2006/main" count="476" uniqueCount="143">
  <si>
    <t>Homes</t>
  </si>
  <si>
    <t>%</t>
  </si>
  <si>
    <t>Dones</t>
  </si>
  <si>
    <t>Total</t>
  </si>
  <si>
    <t xml:space="preserve"> &lt; 25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</si>
  <si>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</si>
  <si>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</si>
  <si>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</si>
  <si>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</si>
  <si>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</si>
  <si>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</si>
  <si>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</si>
  <si>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</si>
  <si>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 xml:space="preserve"> &gt; 64</t>
  </si>
  <si>
    <t>Edat mitjana</t>
  </si>
  <si>
    <t>Alcaldia</t>
  </si>
  <si>
    <t>No hi consta</t>
  </si>
  <si>
    <t>ÍNDEX PERSONAL MUNICIPAL</t>
  </si>
  <si>
    <t>% Dones</t>
  </si>
  <si>
    <t>Cultura</t>
  </si>
  <si>
    <t>Funcionari d'ocupació</t>
  </si>
  <si>
    <t>5 - 9 anys</t>
  </si>
  <si>
    <t>1 - 4 anys</t>
  </si>
  <si>
    <t>10 - 19 anys</t>
  </si>
  <si>
    <t>Govern Interior</t>
  </si>
  <si>
    <t>Protecció Ciutadana</t>
  </si>
  <si>
    <t>Bombers</t>
  </si>
  <si>
    <t>Policia</t>
  </si>
  <si>
    <t>Medi Ambient i Canvi Climàtic</t>
  </si>
  <si>
    <t>Desenvolupament Urbà i Vivenda</t>
  </si>
  <si>
    <t>Desenvolupament Econòmic Sostenible</t>
  </si>
  <si>
    <t>Participació, Drets i Innovació Democràtica</t>
  </si>
  <si>
    <t>Desevolupament Humà</t>
  </si>
  <si>
    <t>Mobilitat, Sostenibilitat i Espai Públic</t>
  </si>
  <si>
    <t>Educació, Juventut i Esports</t>
  </si>
  <si>
    <t>Ple</t>
  </si>
  <si>
    <t>2. Estructura d'edat i sexe del personal municipal. 2019-2022</t>
  </si>
  <si>
    <t>2. Estructura de edad y sexo del personal municipal. 2019-2022</t>
  </si>
  <si>
    <t>3. Distribució per àrees del personal municipal per sexe. 2022</t>
  </si>
  <si>
    <t>3. Distribución por áreas del personal municipal por sexo. 2022</t>
  </si>
  <si>
    <t>3. Distribució per àrees del personal municipal per sexe. 2019</t>
  </si>
  <si>
    <t>3. Distribución por áreas del personal municipal por sexo. 2019</t>
  </si>
  <si>
    <t>3. Distribució per àrees del personal municipal per sexe. 2020</t>
  </si>
  <si>
    <t>3. Distribución por áreas del personal municipal por sexo. 2020</t>
  </si>
  <si>
    <t>3. Distribució per àrees del personal municipal per sexe. 2021</t>
  </si>
  <si>
    <t>3. Distribución por áreas del personal municipal por sexo. 2021</t>
  </si>
  <si>
    <t>Gobierno Interior</t>
  </si>
  <si>
    <t>Protección Ciudadana</t>
  </si>
  <si>
    <t>Bomberos</t>
  </si>
  <si>
    <t>Policía</t>
  </si>
  <si>
    <t>Medio Ambiente y Cambio Climático</t>
  </si>
  <si>
    <t>Desarrollo Urbano y Vivienda</t>
  </si>
  <si>
    <t>Desarrollo Económico Sostenible</t>
  </si>
  <si>
    <t>Participación, Derechos e Innovación Democrática</t>
  </si>
  <si>
    <t>Gestió de Recursos</t>
  </si>
  <si>
    <t>Educació, Cultura i Esports</t>
  </si>
  <si>
    <t>Ecologia Urbana, Emergència Climàtica i Transició Energètica</t>
  </si>
  <si>
    <t>Desenvolupament i Renovació Urbà i Habitatge</t>
  </si>
  <si>
    <t>Desenvolupament Innovador dels Sectors Econòmics i Ocupació</t>
  </si>
  <si>
    <t>Participació, Drets i Innovació de la Democràcia</t>
  </si>
  <si>
    <t>Benestar i Drets Socials</t>
  </si>
  <si>
    <t>Mobilitat Sostenible i Espai Públic</t>
  </si>
  <si>
    <t xml:space="preserve">Personal laboral temporal o no fix </t>
  </si>
  <si>
    <t>No consta</t>
  </si>
  <si>
    <t>Fuente: Elaboración de la Oficina de Estadística a partir del fichero de personal municipal. Ayuntamiento de València.</t>
  </si>
  <si>
    <t>5. Personal municipal segons antiguitat i sexe. 2022</t>
  </si>
  <si>
    <t xml:space="preserve">5. Personal municipal según antigüedad y sexo. 2022 </t>
  </si>
  <si>
    <t>ÍNDICE PERSONAL MUNICIPAL</t>
  </si>
  <si>
    <t>Font: Elaboració de la Oficina d'Estadística a partir del fitxer de personal municipal. Ajuntament de València.</t>
  </si>
  <si>
    <t>5. Personal municipal según antigüedad y sexo. 2022</t>
  </si>
  <si>
    <t>Menys d'un any</t>
  </si>
  <si>
    <t>20 i més anys</t>
  </si>
  <si>
    <t>Personal laboral temporal o no fijo</t>
  </si>
  <si>
    <t>Hombres</t>
  </si>
  <si>
    <t>Mujeres</t>
  </si>
  <si>
    <t>% Mujeres</t>
  </si>
  <si>
    <t>Edad media</t>
  </si>
  <si>
    <t>Menos de un año</t>
  </si>
  <si>
    <t>1 - 4 años</t>
  </si>
  <si>
    <t>5 - 9 años</t>
  </si>
  <si>
    <t>10 - 19 años</t>
  </si>
  <si>
    <t>20 y más años</t>
  </si>
  <si>
    <t>Alcaldía</t>
  </si>
  <si>
    <t>Gestión de Recursos</t>
  </si>
  <si>
    <t>Educación, Cultura y Deportes</t>
  </si>
  <si>
    <t>Ecología Urbana, Emergencia Climática y Transición Energética</t>
  </si>
  <si>
    <t>Desarrollo y Renovación Urbana y Vivienda</t>
  </si>
  <si>
    <t>Desarrollo Innovador de los Sectores Económicos y Ocupación</t>
  </si>
  <si>
    <t>Participación, Derechos e Innovación de la Democracia</t>
  </si>
  <si>
    <t>Bienestar y Derechos Sociales</t>
  </si>
  <si>
    <t>Movilidad Sostenible y Espacio Público</t>
  </si>
  <si>
    <t>Pleno</t>
  </si>
  <si>
    <t>A1</t>
  </si>
  <si>
    <t>A2</t>
  </si>
  <si>
    <t>B</t>
  </si>
  <si>
    <t>C1</t>
  </si>
  <si>
    <t>C2</t>
  </si>
  <si>
    <t>AP</t>
  </si>
  <si>
    <t>Funcionario de empleo</t>
  </si>
  <si>
    <t>Desarrollo Humano</t>
  </si>
  <si>
    <t>Movilidad, Sostenibilidad y Espacio Público</t>
  </si>
  <si>
    <t>Educación, Juventud y Deportes</t>
  </si>
  <si>
    <t>Nota: Personal municipal a 1 de juliol de 2020.</t>
  </si>
  <si>
    <t>Nota: Personal municipal a 1 de juliol de 2019.</t>
  </si>
  <si>
    <t>Nota: Personal municipal a 1 de julio de 2019.</t>
  </si>
  <si>
    <t>Nota: Personal municipal a 1 de julio de 2020.</t>
  </si>
  <si>
    <t>Nota: Personal municipal a 1 de juliol de 2021.</t>
  </si>
  <si>
    <t>Nota: Personal municipal a 1 de julio de 2021.</t>
  </si>
  <si>
    <t>Nota: Personal municipal a 1 de julio de 2022.</t>
  </si>
  <si>
    <t>Nota: Personal municipal a 1 de juliol de 2022.</t>
  </si>
  <si>
    <t>4. Distribució per grups de titulació del personal municipal per sexe. 2019</t>
  </si>
  <si>
    <t>4. Distribución por grupos de titulación del personal municipal por sexo. 2019</t>
  </si>
  <si>
    <t>4. Distribució per grups de titulació del personal municipal per sexe. 2020</t>
  </si>
  <si>
    <t>4. Distribución por grupos de titulación del personal municipal por sexo. 2020</t>
  </si>
  <si>
    <t>4. Distribució per grups de titulació del personal municipal per sexe. 2021</t>
  </si>
  <si>
    <t>4. Distribución por grupos de titulación del personal municipal por sexo. 2021</t>
  </si>
  <si>
    <t>4. Distribució per grups de titulació del personal municipal per sexe. 2022</t>
  </si>
  <si>
    <t>4. Distribución por grupos de titulación del personal municipal por sexo. 2022</t>
  </si>
  <si>
    <t>Direcció Superior</t>
  </si>
  <si>
    <t>Dirección Superior</t>
  </si>
  <si>
    <t>Direcció Intermèdia</t>
  </si>
  <si>
    <t>Dirección Intermedia</t>
  </si>
  <si>
    <t>Direcció Operativa</t>
  </si>
  <si>
    <t>Dirección Operativa</t>
  </si>
  <si>
    <t>Personal Tècnico</t>
  </si>
  <si>
    <t>Personal Técnico</t>
  </si>
  <si>
    <t>Personal Administratiu</t>
  </si>
  <si>
    <t>Personal Administrativo</t>
  </si>
  <si>
    <t>Personal Seguretat Pública</t>
  </si>
  <si>
    <t>Personal Seguridad Pública</t>
  </si>
  <si>
    <t>Personal Tècnico Auxiliar</t>
  </si>
  <si>
    <t>Personal Técnico Auxiliar</t>
  </si>
  <si>
    <t>Personal Oficis</t>
  </si>
  <si>
    <t>Personal Oficios</t>
  </si>
  <si>
    <t>Personal Subaltern i Altres</t>
  </si>
  <si>
    <t>Personal Subalterno y Otros</t>
  </si>
  <si>
    <t>Personal Laboral</t>
  </si>
  <si>
    <t>1. Personal municipal según rol profesional del puesto de trabajo y sexo. 2019-2022</t>
  </si>
  <si>
    <t>1. Personal municipal segons rol professional del lloc de treball i sexe. 2019-2022</t>
  </si>
  <si>
    <t>3. Distribució per àrees del personal municipal per sexe. 2019-2022</t>
  </si>
  <si>
    <t>4. Distribució per grups de titulació del personal municipal per sexe. 2019-2022</t>
  </si>
  <si>
    <t>3. Distribución por áreas del personal municipal por sexo. 2019-2022</t>
  </si>
  <si>
    <t>4. Distribución por grupos de titulación del personal municipal por sexo. 2019-2022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</si>
</sst>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2" formatCode="#,##0.0"/>
    <numFmt numFmtId="173" formatCode="0.0"/>
    <numFmt numFmtId="174" formatCode="0.0%"/>
  </numFmts>
  <fonts count="13" x14ac:knownFonts="1">
    <font>
      <sz val="10"/>
      <name val="Arial"/>
    </font>
    <font>
      <sz val="10"/>
      <name val="Arial"/>
    </font>
    <font>
      <b/>
      <sz val="10"/>
      <name val="Times New Roman"/>
      <family val="1"/>
    </font>
    <font>
      <sz val="8"/>
      <name val="Arial"/>
      <family val="2"/>
    </font>
    <font>
      <sz val="10"/>
      <name val="Times New Roman"/>
      <family val="1"/>
    </font>
    <font>
      <sz val="10"/>
      <color indexed="8"/>
      <name val="Arial"/>
      <family val="2"/>
    </font>
    <font>
      <i/>
      <sz val="10"/>
      <name val="Times New Roman"/>
      <family val="1"/>
    </font>
    <font>
      <i/>
      <sz val="8"/>
      <name val="Times New Roman"/>
      <family val="1"/>
    </font>
    <font>
      <sz val="10"/>
      <color indexed="10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i/>
      <sz val="9"/>
      <color indexed="8"/>
      <name val="Times New Roman"/>
      <family val="1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5" fillId="0" borderId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2" fillId="2" borderId="0" xfId="0" applyFont="1" applyFill="1"/>
    <xf numFmtId="0" fontId="4" fillId="0" borderId="0" xfId="0" applyFont="1"/>
    <xf numFmtId="0" fontId="2" fillId="0" borderId="0" xfId="0" applyFont="1" applyAlignment="1">
      <alignment horizontal="left"/>
    </xf>
    <xf numFmtId="0" fontId="6" fillId="0" borderId="0" xfId="0" applyFont="1" applyFill="1" applyAlignment="1">
      <alignment horizontal="left" vertical="center"/>
    </xf>
    <xf numFmtId="0" fontId="2" fillId="2" borderId="0" xfId="0" applyFont="1" applyFill="1" applyAlignment="1">
      <alignment horizontal="right" vertical="center" wrapText="1"/>
    </xf>
    <xf numFmtId="0" fontId="2" fillId="0" borderId="0" xfId="0" applyFont="1"/>
    <xf numFmtId="3" fontId="2" fillId="0" borderId="0" xfId="0" applyNumberFormat="1" applyFont="1"/>
    <xf numFmtId="173" fontId="4" fillId="0" borderId="0" xfId="0" applyNumberFormat="1" applyFont="1" applyAlignment="1">
      <alignment horizontal="right"/>
    </xf>
    <xf numFmtId="0" fontId="4" fillId="0" borderId="0" xfId="0" applyFont="1" applyAlignment="1">
      <alignment horizontal="left" indent="1"/>
    </xf>
    <xf numFmtId="0" fontId="4" fillId="0" borderId="0" xfId="0" applyFont="1" applyAlignment="1">
      <alignment horizontal="right"/>
    </xf>
    <xf numFmtId="174" fontId="4" fillId="0" borderId="0" xfId="0" applyNumberFormat="1" applyFont="1" applyAlignment="1">
      <alignment horizontal="right"/>
    </xf>
    <xf numFmtId="3" fontId="4" fillId="0" borderId="0" xfId="0" applyNumberFormat="1" applyFont="1"/>
    <xf numFmtId="174" fontId="2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174" fontId="2" fillId="0" borderId="0" xfId="0" applyNumberFormat="1" applyFont="1"/>
    <xf numFmtId="174" fontId="4" fillId="0" borderId="0" xfId="0" applyNumberFormat="1" applyFont="1"/>
    <xf numFmtId="0" fontId="7" fillId="0" borderId="0" xfId="0" applyFont="1"/>
    <xf numFmtId="173" fontId="2" fillId="0" borderId="0" xfId="0" applyNumberFormat="1" applyFont="1"/>
    <xf numFmtId="173" fontId="4" fillId="0" borderId="0" xfId="0" applyNumberFormat="1" applyFont="1"/>
    <xf numFmtId="0" fontId="4" fillId="0" borderId="0" xfId="0" applyFont="1" applyAlignment="1">
      <alignment horizontal="left" indent="3"/>
    </xf>
    <xf numFmtId="3" fontId="4" fillId="0" borderId="0" xfId="0" applyNumberFormat="1" applyFont="1" applyAlignment="1">
      <alignment horizontal="right"/>
    </xf>
    <xf numFmtId="0" fontId="8" fillId="0" borderId="0" xfId="0" applyFont="1" applyAlignment="1">
      <alignment horizontal="left"/>
    </xf>
    <xf numFmtId="174" fontId="4" fillId="0" borderId="0" xfId="2" applyNumberFormat="1" applyFont="1" applyAlignment="1">
      <alignment horizontal="right"/>
    </xf>
    <xf numFmtId="174" fontId="4" fillId="0" borderId="0" xfId="2" applyNumberFormat="1" applyFont="1"/>
    <xf numFmtId="0" fontId="4" fillId="0" borderId="0" xfId="0" applyFont="1" applyFill="1" applyAlignment="1">
      <alignment horizontal="left" vertical="center"/>
    </xf>
    <xf numFmtId="0" fontId="2" fillId="2" borderId="0" xfId="0" applyFont="1" applyFill="1" applyBorder="1" applyAlignment="1">
      <alignment horizontal="right" vertical="center" wrapText="1"/>
    </xf>
    <xf numFmtId="174" fontId="2" fillId="0" borderId="0" xfId="2" applyNumberFormat="1" applyFont="1"/>
    <xf numFmtId="0" fontId="10" fillId="0" borderId="0" xfId="0" applyFont="1"/>
    <xf numFmtId="3" fontId="11" fillId="0" borderId="0" xfId="1" applyNumberFormat="1" applyFont="1" applyFill="1" applyBorder="1" applyAlignment="1"/>
    <xf numFmtId="0" fontId="2" fillId="0" borderId="0" xfId="0" applyFont="1" applyBorder="1" applyAlignment="1">
      <alignment horizontal="left" indent="1"/>
    </xf>
    <xf numFmtId="174" fontId="2" fillId="0" borderId="0" xfId="2" applyNumberFormat="1" applyFont="1" applyAlignment="1">
      <alignment horizontal="right"/>
    </xf>
    <xf numFmtId="3" fontId="2" fillId="0" borderId="0" xfId="0" applyNumberFormat="1" applyFont="1" applyBorder="1" applyAlignment="1">
      <alignment horizontal="right"/>
    </xf>
    <xf numFmtId="174" fontId="2" fillId="0" borderId="0" xfId="2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174" fontId="4" fillId="0" borderId="0" xfId="2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0" fontId="12" fillId="0" borderId="0" xfId="0" applyFont="1"/>
    <xf numFmtId="3" fontId="4" fillId="0" borderId="0" xfId="0" applyNumberFormat="1" applyFont="1" applyBorder="1" applyAlignment="1">
      <alignment horizontal="left" indent="1"/>
    </xf>
    <xf numFmtId="3" fontId="4" fillId="0" borderId="0" xfId="0" applyNumberFormat="1" applyFont="1" applyFill="1" applyBorder="1" applyAlignment="1">
      <alignment horizontal="left" indent="1"/>
    </xf>
    <xf numFmtId="0" fontId="2" fillId="2" borderId="0" xfId="0" applyFont="1" applyFill="1" applyAlignment="1">
      <alignment horizontal="right" wrapText="1"/>
    </xf>
    <xf numFmtId="0" fontId="2" fillId="2" borderId="0" xfId="0" applyFont="1" applyFill="1" applyBorder="1" applyAlignment="1">
      <alignment horizontal="right" wrapText="1"/>
    </xf>
    <xf numFmtId="0" fontId="2" fillId="0" borderId="0" xfId="0" applyFont="1" applyBorder="1" applyAlignment="1"/>
    <xf numFmtId="0" fontId="2" fillId="2" borderId="0" xfId="0" applyFont="1" applyFill="1" applyAlignment="1">
      <alignment horizontal="left" wrapText="1"/>
    </xf>
    <xf numFmtId="172" fontId="2" fillId="0" borderId="0" xfId="0" applyNumberFormat="1" applyFont="1"/>
    <xf numFmtId="172" fontId="4" fillId="0" borderId="0" xfId="0" applyNumberFormat="1" applyFont="1"/>
    <xf numFmtId="172" fontId="4" fillId="0" borderId="0" xfId="0" applyNumberFormat="1" applyFont="1" applyAlignment="1">
      <alignment horizontal="right"/>
    </xf>
    <xf numFmtId="0" fontId="9" fillId="0" borderId="0" xfId="0" applyFont="1"/>
    <xf numFmtId="0" fontId="2" fillId="2" borderId="0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</cellXfs>
  <cellStyles count="3">
    <cellStyle name="Normal" xfId="0" builtinId="0"/>
    <cellStyle name="Normal_3" xfId="1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aciones/Dones%20a%20la%20Ciutat%20de%20Valencia/Dones%20a%20la%20ciutat%20de%20Valencia%202011/Excel%20con%20todas%20las%20tablas/TRABAJO-TREBALL/Censo%20(Llibre%20de%20les%20Dones)/Censo%20(Llibre%20de%20les%20Dones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ÍNDEX CENS"/>
      <sheetName val="ÍNDICE CENSO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8"/>
  <sheetViews>
    <sheetView tabSelected="1" workbookViewId="0">
      <selection activeCell="A3" sqref="A3"/>
    </sheetView>
  </sheetViews>
  <sheetFormatPr baseColWidth="10" defaultRowHeight="12.75" x14ac:dyDescent="0.2"/>
  <cols>
    <col min="1" max="1" width="85.7109375" style="2" customWidth="1"/>
    <col min="2" max="16384" width="11.42578125" style="2"/>
  </cols>
  <sheetData>
    <row r="2" spans="1:1" x14ac:dyDescent="0.2">
      <c r="A2" s="1" t="s">
        <v>17</v>
      </c>
    </row>
    <row r="4" spans="1:1" x14ac:dyDescent="0.2">
      <c r="A4" s="2" t="s">
        <v>138</v>
      </c>
    </row>
    <row r="5" spans="1:1" x14ac:dyDescent="0.2">
      <c r="A5" s="2" t="s">
        <v>36</v>
      </c>
    </row>
    <row r="6" spans="1:1" x14ac:dyDescent="0.2">
      <c r="A6" s="2" t="s">
        <v>139</v>
      </c>
    </row>
    <row r="7" spans="1:1" x14ac:dyDescent="0.2">
      <c r="A7" s="2" t="s">
        <v>140</v>
      </c>
    </row>
    <row r="8" spans="1:1" x14ac:dyDescent="0.2">
      <c r="A8" s="2" t="s">
        <v>65</v>
      </c>
    </row>
  </sheetData>
  <phoneticPr fontId="3" type="noConversion"/>
  <pageMargins left="0.75" right="0.75" top="1" bottom="1" header="0" footer="0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5"/>
  <dimension ref="A1:N18"/>
  <sheetViews>
    <sheetView workbookViewId="0">
      <selection activeCell="A3" sqref="A3"/>
    </sheetView>
  </sheetViews>
  <sheetFormatPr baseColWidth="10" defaultRowHeight="12.75" x14ac:dyDescent="0.2"/>
  <cols>
    <col min="1" max="2" width="31.7109375" style="2" customWidth="1"/>
    <col min="3" max="6" width="10" style="10" customWidth="1"/>
    <col min="7" max="7" width="10" style="2" customWidth="1"/>
    <col min="8" max="16384" width="11.42578125" style="2"/>
  </cols>
  <sheetData>
    <row r="1" spans="1:14" ht="12.75" customHeight="1" x14ac:dyDescent="0.2">
      <c r="A1" s="3" t="s">
        <v>112</v>
      </c>
      <c r="B1" s="3"/>
    </row>
    <row r="2" spans="1:14" x14ac:dyDescent="0.2">
      <c r="A2" s="4" t="s">
        <v>113</v>
      </c>
    </row>
    <row r="3" spans="1:14" ht="12.75" customHeight="1" x14ac:dyDescent="0.2">
      <c r="B3" s="4"/>
    </row>
    <row r="4" spans="1:14" ht="19.5" customHeight="1" x14ac:dyDescent="0.2">
      <c r="A4" s="5"/>
      <c r="B4" s="5"/>
      <c r="C4" s="40" t="s">
        <v>3</v>
      </c>
      <c r="D4" s="40"/>
      <c r="E4" s="40" t="s">
        <v>0</v>
      </c>
      <c r="F4" s="40" t="s">
        <v>2</v>
      </c>
      <c r="G4" s="40" t="s">
        <v>18</v>
      </c>
    </row>
    <row r="5" spans="1:14" ht="19.5" customHeight="1" x14ac:dyDescent="0.2">
      <c r="A5" s="5"/>
      <c r="B5" s="5"/>
      <c r="C5" s="40" t="s">
        <v>3</v>
      </c>
      <c r="D5" s="40" t="s">
        <v>1</v>
      </c>
      <c r="E5" s="40" t="s">
        <v>73</v>
      </c>
      <c r="F5" s="40" t="s">
        <v>74</v>
      </c>
      <c r="G5" s="40" t="s">
        <v>75</v>
      </c>
    </row>
    <row r="6" spans="1:14" x14ac:dyDescent="0.2">
      <c r="A6" s="6" t="s">
        <v>3</v>
      </c>
      <c r="B6" s="6" t="s">
        <v>3</v>
      </c>
      <c r="C6" s="7">
        <v>5388</v>
      </c>
      <c r="D6" s="15">
        <v>1</v>
      </c>
      <c r="E6" s="7">
        <v>2917</v>
      </c>
      <c r="F6" s="7">
        <v>2471</v>
      </c>
      <c r="G6" s="15">
        <f>F6/C6</f>
        <v>0.45861172976985892</v>
      </c>
    </row>
    <row r="7" spans="1:14" x14ac:dyDescent="0.2">
      <c r="A7" s="9" t="s">
        <v>92</v>
      </c>
      <c r="B7" s="9" t="s">
        <v>92</v>
      </c>
      <c r="C7" s="12">
        <v>756</v>
      </c>
      <c r="D7" s="16">
        <v>0.14031180400890869</v>
      </c>
      <c r="E7" s="12">
        <v>395</v>
      </c>
      <c r="F7" s="12">
        <v>361</v>
      </c>
      <c r="G7" s="16">
        <f>F7/C7</f>
        <v>0.4775132275132275</v>
      </c>
      <c r="J7" s="6"/>
      <c r="N7" s="6"/>
    </row>
    <row r="8" spans="1:14" x14ac:dyDescent="0.2">
      <c r="A8" s="9" t="s">
        <v>93</v>
      </c>
      <c r="B8" s="9" t="s">
        <v>93</v>
      </c>
      <c r="C8" s="12">
        <v>640</v>
      </c>
      <c r="D8" s="16">
        <v>0.11878247958426132</v>
      </c>
      <c r="E8" s="12">
        <v>242</v>
      </c>
      <c r="F8" s="12">
        <v>398</v>
      </c>
      <c r="G8" s="16">
        <f>F8/C8</f>
        <v>0.62187499999999996</v>
      </c>
    </row>
    <row r="9" spans="1:14" x14ac:dyDescent="0.2">
      <c r="A9" s="9" t="s">
        <v>94</v>
      </c>
      <c r="B9" s="9" t="s">
        <v>94</v>
      </c>
      <c r="C9" s="12">
        <v>277</v>
      </c>
      <c r="D9" s="16">
        <v>5.1410541945063101E-2</v>
      </c>
      <c r="E9" s="12">
        <v>254</v>
      </c>
      <c r="F9" s="12">
        <v>23</v>
      </c>
      <c r="G9" s="16">
        <f t="shared" ref="G9:G14" si="0">F9/C9</f>
        <v>8.3032490974729242E-2</v>
      </c>
    </row>
    <row r="10" spans="1:14" x14ac:dyDescent="0.2">
      <c r="A10" s="9" t="s">
        <v>95</v>
      </c>
      <c r="B10" s="9" t="s">
        <v>95</v>
      </c>
      <c r="C10" s="12">
        <v>1884</v>
      </c>
      <c r="D10" s="16">
        <v>0.34966592427616927</v>
      </c>
      <c r="E10" s="12">
        <v>1411</v>
      </c>
      <c r="F10" s="12">
        <v>473</v>
      </c>
      <c r="G10" s="16">
        <f t="shared" si="0"/>
        <v>0.25106157112526539</v>
      </c>
    </row>
    <row r="11" spans="1:14" x14ac:dyDescent="0.2">
      <c r="A11" s="9" t="s">
        <v>96</v>
      </c>
      <c r="B11" s="9" t="s">
        <v>96</v>
      </c>
      <c r="C11" s="12">
        <v>903</v>
      </c>
      <c r="D11" s="16">
        <v>0.1675946547884187</v>
      </c>
      <c r="E11" s="12">
        <v>213</v>
      </c>
      <c r="F11" s="12">
        <v>690</v>
      </c>
      <c r="G11" s="16">
        <f t="shared" si="0"/>
        <v>0.76411960132890366</v>
      </c>
    </row>
    <row r="12" spans="1:14" x14ac:dyDescent="0.2">
      <c r="A12" s="9" t="s">
        <v>97</v>
      </c>
      <c r="B12" s="9" t="s">
        <v>97</v>
      </c>
      <c r="C12" s="12">
        <v>475</v>
      </c>
      <c r="D12" s="16">
        <v>8.8158871566443947E-2</v>
      </c>
      <c r="E12" s="12">
        <v>219</v>
      </c>
      <c r="F12" s="12">
        <v>256</v>
      </c>
      <c r="G12" s="16">
        <f t="shared" si="0"/>
        <v>0.53894736842105262</v>
      </c>
    </row>
    <row r="13" spans="1:14" x14ac:dyDescent="0.2">
      <c r="A13" s="9" t="s">
        <v>20</v>
      </c>
      <c r="B13" s="9" t="s">
        <v>98</v>
      </c>
      <c r="C13" s="10">
        <v>51</v>
      </c>
      <c r="D13" s="16">
        <v>9.4654788418708242E-3</v>
      </c>
      <c r="E13" s="10">
        <v>35</v>
      </c>
      <c r="F13" s="10">
        <v>16</v>
      </c>
      <c r="G13" s="16">
        <f t="shared" si="0"/>
        <v>0.31372549019607843</v>
      </c>
    </row>
    <row r="14" spans="1:14" x14ac:dyDescent="0.2">
      <c r="A14" s="9" t="s">
        <v>62</v>
      </c>
      <c r="B14" s="9" t="s">
        <v>72</v>
      </c>
      <c r="C14" s="10">
        <v>402</v>
      </c>
      <c r="D14" s="16">
        <v>7.4610244988864149E-2</v>
      </c>
      <c r="E14" s="10">
        <v>148</v>
      </c>
      <c r="F14" s="10">
        <v>254</v>
      </c>
      <c r="G14" s="16">
        <f t="shared" si="0"/>
        <v>0.63184079601990051</v>
      </c>
    </row>
    <row r="15" spans="1:14" x14ac:dyDescent="0.2">
      <c r="A15" s="17" t="s">
        <v>102</v>
      </c>
      <c r="B15" s="17"/>
    </row>
    <row r="16" spans="1:14" x14ac:dyDescent="0.2">
      <c r="A16" s="17" t="s">
        <v>105</v>
      </c>
      <c r="B16" s="17"/>
    </row>
    <row r="17" spans="1:2" x14ac:dyDescent="0.2">
      <c r="A17" s="17" t="s">
        <v>68</v>
      </c>
      <c r="B17" s="17"/>
    </row>
    <row r="18" spans="1:2" x14ac:dyDescent="0.2">
      <c r="A18" s="17" t="s">
        <v>64</v>
      </c>
      <c r="B18" s="17"/>
    </row>
  </sheetData>
  <phoneticPr fontId="3" type="noConversion"/>
  <pageMargins left="0.75" right="0.75" top="1" bottom="1" header="0" footer="0"/>
  <pageSetup paperSize="9" orientation="landscape" horizontalDpi="4294967293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6"/>
  <dimension ref="A1:N21"/>
  <sheetViews>
    <sheetView workbookViewId="0">
      <selection activeCell="A3" sqref="A3"/>
    </sheetView>
  </sheetViews>
  <sheetFormatPr baseColWidth="10" defaultRowHeight="12.75" x14ac:dyDescent="0.2"/>
  <cols>
    <col min="1" max="2" width="31.7109375" style="2" customWidth="1"/>
    <col min="3" max="6" width="10" style="10" customWidth="1"/>
    <col min="7" max="7" width="10" style="2" customWidth="1"/>
    <col min="8" max="16384" width="11.42578125" style="2"/>
  </cols>
  <sheetData>
    <row r="1" spans="1:14" ht="12.75" customHeight="1" x14ac:dyDescent="0.2">
      <c r="A1" s="3" t="s">
        <v>114</v>
      </c>
      <c r="B1" s="3"/>
    </row>
    <row r="2" spans="1:14" ht="12.75" customHeight="1" x14ac:dyDescent="0.2">
      <c r="A2" s="4" t="s">
        <v>115</v>
      </c>
      <c r="B2" s="4"/>
    </row>
    <row r="4" spans="1:14" ht="19.5" customHeight="1" x14ac:dyDescent="0.2">
      <c r="A4" s="5"/>
      <c r="B4" s="5"/>
      <c r="C4" s="40" t="s">
        <v>3</v>
      </c>
      <c r="D4" s="40"/>
      <c r="E4" s="40" t="s">
        <v>0</v>
      </c>
      <c r="F4" s="40" t="s">
        <v>2</v>
      </c>
      <c r="G4" s="40" t="s">
        <v>18</v>
      </c>
    </row>
    <row r="5" spans="1:14" ht="19.5" customHeight="1" x14ac:dyDescent="0.2">
      <c r="A5" s="5"/>
      <c r="B5" s="5"/>
      <c r="C5" s="40" t="s">
        <v>3</v>
      </c>
      <c r="D5" s="40" t="s">
        <v>1</v>
      </c>
      <c r="E5" s="40" t="s">
        <v>73</v>
      </c>
      <c r="F5" s="40" t="s">
        <v>74</v>
      </c>
      <c r="G5" s="40" t="s">
        <v>75</v>
      </c>
    </row>
    <row r="6" spans="1:14" x14ac:dyDescent="0.2">
      <c r="A6" s="6" t="s">
        <v>3</v>
      </c>
      <c r="B6" s="6" t="s">
        <v>3</v>
      </c>
      <c r="C6" s="7">
        <v>5397</v>
      </c>
      <c r="D6" s="13">
        <v>1</v>
      </c>
      <c r="E6" s="7">
        <v>2861</v>
      </c>
      <c r="F6" s="7">
        <v>2536</v>
      </c>
      <c r="G6" s="15">
        <f>F6/C6</f>
        <v>0.46989068000741152</v>
      </c>
    </row>
    <row r="7" spans="1:14" x14ac:dyDescent="0.2">
      <c r="A7" s="9" t="s">
        <v>92</v>
      </c>
      <c r="B7" s="9" t="s">
        <v>92</v>
      </c>
      <c r="C7" s="12">
        <v>776</v>
      </c>
      <c r="D7" s="11">
        <v>0.14378358347229941</v>
      </c>
      <c r="E7" s="12">
        <v>398</v>
      </c>
      <c r="F7" s="12">
        <v>378</v>
      </c>
      <c r="G7" s="16">
        <f>F7/C7</f>
        <v>0.48711340206185566</v>
      </c>
      <c r="J7" s="6"/>
      <c r="N7" s="6"/>
    </row>
    <row r="8" spans="1:14" x14ac:dyDescent="0.2">
      <c r="A8" s="9" t="s">
        <v>93</v>
      </c>
      <c r="B8" s="9" t="s">
        <v>93</v>
      </c>
      <c r="C8" s="12">
        <v>668</v>
      </c>
      <c r="D8" s="11">
        <v>0.12377246618491755</v>
      </c>
      <c r="E8" s="12">
        <v>246</v>
      </c>
      <c r="F8" s="12">
        <v>422</v>
      </c>
      <c r="G8" s="16">
        <f>F8/C8</f>
        <v>0.63173652694610782</v>
      </c>
    </row>
    <row r="9" spans="1:14" x14ac:dyDescent="0.2">
      <c r="A9" s="9" t="s">
        <v>94</v>
      </c>
      <c r="B9" s="9" t="s">
        <v>94</v>
      </c>
      <c r="C9" s="12">
        <v>257</v>
      </c>
      <c r="D9" s="11">
        <v>4.7619047619047616E-2</v>
      </c>
      <c r="E9" s="12">
        <v>247</v>
      </c>
      <c r="F9" s="12">
        <v>10</v>
      </c>
      <c r="G9" s="16">
        <f t="shared" ref="G9:G14" si="0">F9/C9</f>
        <v>3.8910505836575876E-2</v>
      </c>
    </row>
    <row r="10" spans="1:14" x14ac:dyDescent="0.2">
      <c r="A10" s="9" t="s">
        <v>95</v>
      </c>
      <c r="B10" s="9" t="s">
        <v>95</v>
      </c>
      <c r="C10" s="12">
        <v>1836</v>
      </c>
      <c r="D10" s="11">
        <v>0.34018899388549195</v>
      </c>
      <c r="E10" s="12">
        <v>1371</v>
      </c>
      <c r="F10" s="12">
        <v>465</v>
      </c>
      <c r="G10" s="16">
        <f t="shared" si="0"/>
        <v>0.25326797385620914</v>
      </c>
    </row>
    <row r="11" spans="1:14" x14ac:dyDescent="0.2">
      <c r="A11" s="9" t="s">
        <v>96</v>
      </c>
      <c r="B11" s="9" t="s">
        <v>96</v>
      </c>
      <c r="C11" s="12">
        <v>884</v>
      </c>
      <c r="D11" s="11">
        <v>0.16379470075968131</v>
      </c>
      <c r="E11" s="12">
        <v>194</v>
      </c>
      <c r="F11" s="12">
        <v>690</v>
      </c>
      <c r="G11" s="16">
        <f t="shared" si="0"/>
        <v>0.78054298642533937</v>
      </c>
    </row>
    <row r="12" spans="1:14" x14ac:dyDescent="0.2">
      <c r="A12" s="9" t="s">
        <v>97</v>
      </c>
      <c r="B12" s="9" t="s">
        <v>97</v>
      </c>
      <c r="C12" s="12">
        <v>496</v>
      </c>
      <c r="D12" s="11">
        <v>9.1902909023531598E-2</v>
      </c>
      <c r="E12" s="12">
        <v>223</v>
      </c>
      <c r="F12" s="12">
        <v>273</v>
      </c>
      <c r="G12" s="16">
        <f t="shared" si="0"/>
        <v>0.55040322580645162</v>
      </c>
    </row>
    <row r="13" spans="1:14" x14ac:dyDescent="0.2">
      <c r="A13" s="9" t="s">
        <v>20</v>
      </c>
      <c r="B13" s="9" t="s">
        <v>98</v>
      </c>
      <c r="C13" s="10">
        <v>50</v>
      </c>
      <c r="D13" s="11">
        <v>9.2644061515656847E-3</v>
      </c>
      <c r="E13" s="10">
        <v>32</v>
      </c>
      <c r="F13" s="10">
        <v>18</v>
      </c>
      <c r="G13" s="16">
        <f t="shared" si="0"/>
        <v>0.36</v>
      </c>
    </row>
    <row r="14" spans="1:14" x14ac:dyDescent="0.2">
      <c r="A14" s="9" t="s">
        <v>62</v>
      </c>
      <c r="B14" s="9" t="s">
        <v>72</v>
      </c>
      <c r="C14" s="10">
        <v>430</v>
      </c>
      <c r="D14" s="11">
        <v>7.9673892903464882E-2</v>
      </c>
      <c r="E14" s="10">
        <v>150</v>
      </c>
      <c r="F14" s="10">
        <v>280</v>
      </c>
      <c r="G14" s="16">
        <f t="shared" si="0"/>
        <v>0.65116279069767447</v>
      </c>
    </row>
    <row r="15" spans="1:14" x14ac:dyDescent="0.2">
      <c r="A15" s="17" t="s">
        <v>106</v>
      </c>
      <c r="B15" s="17"/>
      <c r="D15" s="23"/>
    </row>
    <row r="16" spans="1:14" x14ac:dyDescent="0.2">
      <c r="A16" s="17" t="s">
        <v>107</v>
      </c>
      <c r="B16" s="17"/>
      <c r="D16" s="23"/>
    </row>
    <row r="17" spans="1:4" x14ac:dyDescent="0.2">
      <c r="A17" s="17" t="s">
        <v>68</v>
      </c>
      <c r="B17" s="17"/>
      <c r="D17" s="23"/>
    </row>
    <row r="18" spans="1:4" x14ac:dyDescent="0.2">
      <c r="A18" s="17" t="s">
        <v>64</v>
      </c>
      <c r="B18" s="17"/>
      <c r="D18" s="23"/>
    </row>
    <row r="19" spans="1:4" x14ac:dyDescent="0.2">
      <c r="D19" s="23"/>
    </row>
    <row r="20" spans="1:4" x14ac:dyDescent="0.2">
      <c r="D20" s="23"/>
    </row>
    <row r="21" spans="1:4" x14ac:dyDescent="0.2">
      <c r="D21" s="23"/>
    </row>
  </sheetData>
  <phoneticPr fontId="3" type="noConversion"/>
  <pageMargins left="0.75" right="0.75" top="1" bottom="1" header="0" footer="0"/>
  <pageSetup paperSize="9" orientation="landscape" horizontalDpi="4294967293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7"/>
  <dimension ref="A1:N23"/>
  <sheetViews>
    <sheetView workbookViewId="0">
      <selection activeCell="A3" sqref="A3"/>
    </sheetView>
  </sheetViews>
  <sheetFormatPr baseColWidth="10" defaultRowHeight="12.75" x14ac:dyDescent="0.2"/>
  <cols>
    <col min="1" max="2" width="31.7109375" style="2" customWidth="1"/>
    <col min="3" max="6" width="10" style="10" customWidth="1"/>
    <col min="7" max="7" width="10" style="2" customWidth="1"/>
    <col min="8" max="16384" width="11.42578125" style="2"/>
  </cols>
  <sheetData>
    <row r="1" spans="1:14" ht="12.75" customHeight="1" x14ac:dyDescent="0.2">
      <c r="A1" s="3" t="s">
        <v>116</v>
      </c>
      <c r="B1" s="3"/>
    </row>
    <row r="2" spans="1:14" ht="12.75" customHeight="1" x14ac:dyDescent="0.2">
      <c r="A2" s="4" t="s">
        <v>117</v>
      </c>
      <c r="B2" s="4"/>
    </row>
    <row r="4" spans="1:14" ht="19.5" customHeight="1" x14ac:dyDescent="0.2">
      <c r="A4" s="5"/>
      <c r="B4" s="5"/>
      <c r="C4" s="40" t="s">
        <v>3</v>
      </c>
      <c r="D4" s="40"/>
      <c r="E4" s="40" t="s">
        <v>0</v>
      </c>
      <c r="F4" s="40" t="s">
        <v>2</v>
      </c>
      <c r="G4" s="40" t="s">
        <v>18</v>
      </c>
    </row>
    <row r="5" spans="1:14" ht="19.5" customHeight="1" x14ac:dyDescent="0.2">
      <c r="A5" s="5"/>
      <c r="B5" s="5"/>
      <c r="C5" s="40" t="s">
        <v>3</v>
      </c>
      <c r="D5" s="40" t="s">
        <v>1</v>
      </c>
      <c r="E5" s="40" t="s">
        <v>73</v>
      </c>
      <c r="F5" s="40" t="s">
        <v>74</v>
      </c>
      <c r="G5" s="40" t="s">
        <v>75</v>
      </c>
    </row>
    <row r="6" spans="1:14" x14ac:dyDescent="0.2">
      <c r="A6" s="6" t="s">
        <v>3</v>
      </c>
      <c r="B6" s="6" t="s">
        <v>3</v>
      </c>
      <c r="C6" s="14">
        <v>5783</v>
      </c>
      <c r="D6" s="13">
        <v>1</v>
      </c>
      <c r="E6" s="14">
        <v>3003</v>
      </c>
      <c r="F6" s="7">
        <v>2780</v>
      </c>
      <c r="G6" s="15">
        <f>F6/C6</f>
        <v>0.48071934981843334</v>
      </c>
      <c r="H6" s="8"/>
    </row>
    <row r="7" spans="1:14" x14ac:dyDescent="0.2">
      <c r="A7" s="9" t="s">
        <v>92</v>
      </c>
      <c r="B7" s="9" t="s">
        <v>92</v>
      </c>
      <c r="C7" s="21">
        <v>768</v>
      </c>
      <c r="D7" s="11">
        <v>0.132803043403078</v>
      </c>
      <c r="E7" s="21">
        <v>387</v>
      </c>
      <c r="F7" s="12">
        <v>381</v>
      </c>
      <c r="G7" s="16">
        <f>F7/C7</f>
        <v>0.49609375</v>
      </c>
      <c r="H7" s="8"/>
      <c r="J7" s="6"/>
      <c r="N7" s="6"/>
    </row>
    <row r="8" spans="1:14" x14ac:dyDescent="0.2">
      <c r="A8" s="9" t="s">
        <v>93</v>
      </c>
      <c r="B8" s="9" t="s">
        <v>93</v>
      </c>
      <c r="C8" s="21">
        <v>674</v>
      </c>
      <c r="D8" s="11">
        <v>0.11654850423655543</v>
      </c>
      <c r="E8" s="21">
        <v>245</v>
      </c>
      <c r="F8" s="12">
        <v>429</v>
      </c>
      <c r="G8" s="16">
        <f>F8/C8</f>
        <v>0.63649851632047483</v>
      </c>
      <c r="H8" s="8"/>
    </row>
    <row r="9" spans="1:14" x14ac:dyDescent="0.2">
      <c r="A9" s="9" t="s">
        <v>94</v>
      </c>
      <c r="B9" s="9" t="s">
        <v>94</v>
      </c>
      <c r="C9" s="21">
        <v>287</v>
      </c>
      <c r="D9" s="11">
        <v>4.9628220646723155E-2</v>
      </c>
      <c r="E9" s="21">
        <v>248</v>
      </c>
      <c r="F9" s="12">
        <v>39</v>
      </c>
      <c r="G9" s="16">
        <f t="shared" ref="G9:G14" si="0">F9/C9</f>
        <v>0.13588850174216027</v>
      </c>
      <c r="H9" s="8"/>
    </row>
    <row r="10" spans="1:14" x14ac:dyDescent="0.2">
      <c r="A10" s="9" t="s">
        <v>95</v>
      </c>
      <c r="B10" s="9" t="s">
        <v>95</v>
      </c>
      <c r="C10" s="21">
        <v>1984</v>
      </c>
      <c r="D10" s="11">
        <v>0.34307452879128481</v>
      </c>
      <c r="E10" s="21">
        <v>1486</v>
      </c>
      <c r="F10" s="12">
        <v>498</v>
      </c>
      <c r="G10" s="16">
        <f t="shared" si="0"/>
        <v>0.25100806451612906</v>
      </c>
      <c r="H10" s="8"/>
    </row>
    <row r="11" spans="1:14" x14ac:dyDescent="0.2">
      <c r="A11" s="9" t="s">
        <v>96</v>
      </c>
      <c r="B11" s="9" t="s">
        <v>96</v>
      </c>
      <c r="C11" s="21">
        <v>873</v>
      </c>
      <c r="D11" s="11">
        <v>0.15095970949334256</v>
      </c>
      <c r="E11" s="21">
        <v>186</v>
      </c>
      <c r="F11" s="12">
        <v>687</v>
      </c>
      <c r="G11" s="16">
        <f t="shared" si="0"/>
        <v>0.78694158075601373</v>
      </c>
      <c r="H11" s="8"/>
    </row>
    <row r="12" spans="1:14" x14ac:dyDescent="0.2">
      <c r="A12" s="9" t="s">
        <v>97</v>
      </c>
      <c r="B12" s="9" t="s">
        <v>97</v>
      </c>
      <c r="C12" s="21">
        <v>502</v>
      </c>
      <c r="D12" s="11">
        <v>8.6806155974407745E-2</v>
      </c>
      <c r="E12" s="21">
        <v>227</v>
      </c>
      <c r="F12" s="12">
        <v>275</v>
      </c>
      <c r="G12" s="16">
        <f t="shared" si="0"/>
        <v>0.547808764940239</v>
      </c>
      <c r="H12" s="8"/>
    </row>
    <row r="13" spans="1:14" x14ac:dyDescent="0.2">
      <c r="A13" s="9" t="s">
        <v>20</v>
      </c>
      <c r="B13" s="9" t="s">
        <v>98</v>
      </c>
      <c r="C13" s="10">
        <v>52</v>
      </c>
      <c r="D13" s="11">
        <v>8.991872730416739E-3</v>
      </c>
      <c r="E13" s="10">
        <v>31</v>
      </c>
      <c r="F13" s="10">
        <v>21</v>
      </c>
      <c r="G13" s="16">
        <f t="shared" si="0"/>
        <v>0.40384615384615385</v>
      </c>
    </row>
    <row r="14" spans="1:14" x14ac:dyDescent="0.2">
      <c r="A14" s="9" t="s">
        <v>62</v>
      </c>
      <c r="B14" s="9" t="s">
        <v>72</v>
      </c>
      <c r="C14" s="10">
        <v>643</v>
      </c>
      <c r="D14" s="11">
        <v>0.1111879647241916</v>
      </c>
      <c r="E14" s="10">
        <v>193</v>
      </c>
      <c r="F14" s="10">
        <v>450</v>
      </c>
      <c r="G14" s="16">
        <f t="shared" si="0"/>
        <v>0.69984447900466562</v>
      </c>
    </row>
    <row r="15" spans="1:14" x14ac:dyDescent="0.2">
      <c r="A15" s="17" t="s">
        <v>109</v>
      </c>
      <c r="B15" s="17"/>
      <c r="D15" s="23"/>
    </row>
    <row r="16" spans="1:14" x14ac:dyDescent="0.2">
      <c r="A16" s="17" t="s">
        <v>108</v>
      </c>
      <c r="B16" s="17"/>
      <c r="D16" s="23"/>
    </row>
    <row r="17" spans="1:6" x14ac:dyDescent="0.2">
      <c r="A17" s="17" t="s">
        <v>68</v>
      </c>
      <c r="B17" s="17"/>
      <c r="C17" s="21"/>
      <c r="D17" s="23"/>
      <c r="E17" s="21"/>
      <c r="F17" s="12"/>
    </row>
    <row r="18" spans="1:6" x14ac:dyDescent="0.2">
      <c r="A18" s="17" t="s">
        <v>64</v>
      </c>
      <c r="B18" s="17"/>
      <c r="C18" s="21"/>
      <c r="D18" s="23"/>
      <c r="E18" s="21"/>
      <c r="F18" s="12"/>
    </row>
    <row r="19" spans="1:6" x14ac:dyDescent="0.2">
      <c r="C19" s="21"/>
      <c r="D19" s="23"/>
      <c r="E19" s="21"/>
      <c r="F19" s="12"/>
    </row>
    <row r="20" spans="1:6" x14ac:dyDescent="0.2">
      <c r="C20" s="21"/>
      <c r="D20" s="23"/>
      <c r="E20" s="21"/>
      <c r="F20" s="12"/>
    </row>
    <row r="21" spans="1:6" x14ac:dyDescent="0.2">
      <c r="C21" s="21"/>
      <c r="D21" s="23"/>
      <c r="E21" s="21"/>
      <c r="F21" s="12"/>
    </row>
    <row r="22" spans="1:6" x14ac:dyDescent="0.2">
      <c r="C22" s="21"/>
      <c r="D22" s="8"/>
      <c r="E22" s="21"/>
      <c r="F22" s="12"/>
    </row>
    <row r="23" spans="1:6" x14ac:dyDescent="0.2">
      <c r="C23" s="21"/>
      <c r="D23" s="8"/>
      <c r="E23" s="21"/>
      <c r="F23" s="12"/>
    </row>
  </sheetData>
  <phoneticPr fontId="3" type="noConversion"/>
  <pageMargins left="0.75" right="0.75" top="1" bottom="1" header="0" footer="0"/>
  <pageSetup paperSize="9" orientation="landscape" horizontalDpi="4294967293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A3" sqref="A3"/>
    </sheetView>
  </sheetViews>
  <sheetFormatPr baseColWidth="10" defaultRowHeight="12.75" x14ac:dyDescent="0.2"/>
  <cols>
    <col min="1" max="2" width="18.140625" style="2" customWidth="1"/>
    <col min="3" max="5" width="10" style="10" customWidth="1"/>
    <col min="6" max="7" width="10" style="2" customWidth="1"/>
    <col min="8" max="16384" width="11.42578125" style="2"/>
  </cols>
  <sheetData>
    <row r="1" spans="1:7" ht="12.75" customHeight="1" x14ac:dyDescent="0.2">
      <c r="A1" s="3" t="s">
        <v>65</v>
      </c>
      <c r="B1" s="3"/>
      <c r="E1" s="22"/>
    </row>
    <row r="2" spans="1:7" ht="12.75" customHeight="1" x14ac:dyDescent="0.2">
      <c r="A2" s="4" t="s">
        <v>69</v>
      </c>
      <c r="B2" s="4"/>
    </row>
    <row r="4" spans="1:7" ht="19.5" customHeight="1" x14ac:dyDescent="0.2">
      <c r="A4" s="43"/>
      <c r="B4" s="43"/>
      <c r="C4" s="40" t="s">
        <v>3</v>
      </c>
      <c r="D4" s="40"/>
      <c r="E4" s="40" t="s">
        <v>0</v>
      </c>
      <c r="F4" s="40" t="s">
        <v>2</v>
      </c>
      <c r="G4" s="40" t="s">
        <v>18</v>
      </c>
    </row>
    <row r="5" spans="1:7" ht="19.5" customHeight="1" x14ac:dyDescent="0.2">
      <c r="A5" s="43"/>
      <c r="B5" s="43"/>
      <c r="C5" s="40" t="s">
        <v>3</v>
      </c>
      <c r="D5" s="40" t="s">
        <v>1</v>
      </c>
      <c r="E5" s="40" t="s">
        <v>73</v>
      </c>
      <c r="F5" s="40" t="s">
        <v>74</v>
      </c>
      <c r="G5" s="40" t="s">
        <v>75</v>
      </c>
    </row>
    <row r="6" spans="1:7" x14ac:dyDescent="0.2">
      <c r="A6" s="3" t="s">
        <v>3</v>
      </c>
      <c r="B6" s="3" t="s">
        <v>3</v>
      </c>
      <c r="C6" s="7">
        <v>5783</v>
      </c>
      <c r="D6" s="31">
        <v>1</v>
      </c>
      <c r="E6" s="7">
        <v>3003</v>
      </c>
      <c r="F6" s="7">
        <v>2780</v>
      </c>
      <c r="G6" s="27">
        <f t="shared" ref="G6:G11" si="0">F6/C6</f>
        <v>0.48071934981843334</v>
      </c>
    </row>
    <row r="7" spans="1:7" x14ac:dyDescent="0.2">
      <c r="A7" s="9" t="s">
        <v>70</v>
      </c>
      <c r="B7" s="9" t="s">
        <v>77</v>
      </c>
      <c r="C7" s="12">
        <v>819</v>
      </c>
      <c r="D7" s="23">
        <v>0.16728888888888888</v>
      </c>
      <c r="E7" s="12">
        <v>334</v>
      </c>
      <c r="F7" s="12">
        <v>485</v>
      </c>
      <c r="G7" s="24">
        <f t="shared" si="0"/>
        <v>0.59218559218559219</v>
      </c>
    </row>
    <row r="8" spans="1:7" x14ac:dyDescent="0.2">
      <c r="A8" s="9" t="s">
        <v>22</v>
      </c>
      <c r="B8" s="9" t="s">
        <v>78</v>
      </c>
      <c r="C8" s="12">
        <v>996</v>
      </c>
      <c r="D8" s="23">
        <v>8.7822222222222218E-2</v>
      </c>
      <c r="E8" s="12">
        <v>408</v>
      </c>
      <c r="F8" s="12">
        <v>588</v>
      </c>
      <c r="G8" s="24">
        <f t="shared" si="0"/>
        <v>0.59036144578313254</v>
      </c>
    </row>
    <row r="9" spans="1:7" x14ac:dyDescent="0.2">
      <c r="A9" s="9" t="s">
        <v>21</v>
      </c>
      <c r="B9" s="9" t="s">
        <v>79</v>
      </c>
      <c r="C9" s="12">
        <v>261</v>
      </c>
      <c r="D9" s="23">
        <v>3.9644444444444447E-2</v>
      </c>
      <c r="E9" s="12">
        <v>98</v>
      </c>
      <c r="F9" s="12">
        <v>163</v>
      </c>
      <c r="G9" s="24">
        <f t="shared" si="0"/>
        <v>0.62452107279693492</v>
      </c>
    </row>
    <row r="10" spans="1:7" x14ac:dyDescent="0.2">
      <c r="A10" s="9" t="s">
        <v>23</v>
      </c>
      <c r="B10" s="9" t="s">
        <v>80</v>
      </c>
      <c r="C10" s="12">
        <v>1462</v>
      </c>
      <c r="D10" s="23">
        <v>0.3441777777777778</v>
      </c>
      <c r="E10" s="12">
        <v>758</v>
      </c>
      <c r="F10" s="12">
        <v>704</v>
      </c>
      <c r="G10" s="24">
        <f t="shared" si="0"/>
        <v>0.48153214774281805</v>
      </c>
    </row>
    <row r="11" spans="1:7" x14ac:dyDescent="0.2">
      <c r="A11" s="9" t="s">
        <v>71</v>
      </c>
      <c r="B11" s="9" t="s">
        <v>81</v>
      </c>
      <c r="C11" s="12">
        <v>2245</v>
      </c>
      <c r="D11" s="23">
        <v>0.36106666666666665</v>
      </c>
      <c r="E11" s="12">
        <v>1405</v>
      </c>
      <c r="F11" s="12">
        <v>840</v>
      </c>
      <c r="G11" s="24">
        <f t="shared" si="0"/>
        <v>0.37416481069042318</v>
      </c>
    </row>
    <row r="12" spans="1:7" x14ac:dyDescent="0.2">
      <c r="A12" s="17" t="s">
        <v>68</v>
      </c>
      <c r="B12" s="17"/>
      <c r="F12" s="12"/>
    </row>
    <row r="13" spans="1:7" x14ac:dyDescent="0.2">
      <c r="A13" s="17" t="s">
        <v>64</v>
      </c>
      <c r="B13" s="17"/>
      <c r="F13" s="12"/>
    </row>
    <row r="14" spans="1:7" x14ac:dyDescent="0.2">
      <c r="F14" s="12"/>
    </row>
    <row r="15" spans="1:7" x14ac:dyDescent="0.2">
      <c r="F15" s="12"/>
    </row>
    <row r="16" spans="1:7" x14ac:dyDescent="0.2">
      <c r="F16" s="12"/>
    </row>
  </sheetData>
  <phoneticPr fontId="3" type="noConversion"/>
  <pageMargins left="0.75" right="0.75" top="1" bottom="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8"/>
  <sheetViews>
    <sheetView workbookViewId="0">
      <selection activeCell="A3" sqref="A3"/>
    </sheetView>
  </sheetViews>
  <sheetFormatPr baseColWidth="10" defaultRowHeight="12.75" x14ac:dyDescent="0.2"/>
  <cols>
    <col min="1" max="1" width="85.7109375" style="2" customWidth="1"/>
    <col min="2" max="16384" width="11.42578125" style="2"/>
  </cols>
  <sheetData>
    <row r="2" spans="1:1" x14ac:dyDescent="0.2">
      <c r="A2" s="1" t="s">
        <v>67</v>
      </c>
    </row>
    <row r="4" spans="1:1" x14ac:dyDescent="0.2">
      <c r="A4" s="2" t="s">
        <v>137</v>
      </c>
    </row>
    <row r="5" spans="1:1" x14ac:dyDescent="0.2">
      <c r="A5" s="2" t="s">
        <v>37</v>
      </c>
    </row>
    <row r="6" spans="1:1" x14ac:dyDescent="0.2">
      <c r="A6" s="2" t="s">
        <v>141</v>
      </c>
    </row>
    <row r="7" spans="1:1" x14ac:dyDescent="0.2">
      <c r="A7" s="2" t="s">
        <v>142</v>
      </c>
    </row>
    <row r="8" spans="1:1" x14ac:dyDescent="0.2">
      <c r="A8" s="25" t="s">
        <v>66</v>
      </c>
    </row>
  </sheetData>
  <phoneticPr fontId="3" type="noConversion"/>
  <pageMargins left="0.75" right="0.75" top="1" bottom="1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zoomScaleNormal="100" workbookViewId="0">
      <selection activeCell="A3" sqref="A3"/>
    </sheetView>
  </sheetViews>
  <sheetFormatPr baseColWidth="10" defaultColWidth="11.28515625" defaultRowHeight="12.75" x14ac:dyDescent="0.2"/>
  <cols>
    <col min="1" max="2" width="30" customWidth="1"/>
    <col min="3" max="18" width="10" customWidth="1"/>
  </cols>
  <sheetData>
    <row r="1" spans="1:18" s="2" customFormat="1" x14ac:dyDescent="0.2">
      <c r="A1" s="3" t="s">
        <v>138</v>
      </c>
    </row>
    <row r="2" spans="1:18" s="2" customFormat="1" x14ac:dyDescent="0.2">
      <c r="A2" s="4" t="s">
        <v>137</v>
      </c>
    </row>
    <row r="3" spans="1:18" s="2" customFormat="1" x14ac:dyDescent="0.2"/>
    <row r="4" spans="1:18" ht="19.5" customHeight="1" x14ac:dyDescent="0.2">
      <c r="A4" s="5"/>
      <c r="B4" s="5"/>
      <c r="C4" s="48">
        <v>2019</v>
      </c>
      <c r="D4" s="48"/>
      <c r="E4" s="48"/>
      <c r="F4" s="48"/>
      <c r="G4" s="48">
        <v>2020</v>
      </c>
      <c r="H4" s="48"/>
      <c r="I4" s="48"/>
      <c r="J4" s="48"/>
      <c r="K4" s="48">
        <v>2021</v>
      </c>
      <c r="L4" s="48"/>
      <c r="M4" s="48"/>
      <c r="N4" s="48"/>
      <c r="O4" s="48">
        <v>2022</v>
      </c>
      <c r="P4" s="48"/>
      <c r="Q4" s="48"/>
      <c r="R4" s="48"/>
    </row>
    <row r="5" spans="1:18" ht="19.5" customHeight="1" x14ac:dyDescent="0.2">
      <c r="A5" s="5"/>
      <c r="B5" s="5"/>
      <c r="C5" s="41" t="s">
        <v>3</v>
      </c>
      <c r="D5" s="41" t="s">
        <v>0</v>
      </c>
      <c r="E5" s="41" t="s">
        <v>2</v>
      </c>
      <c r="F5" s="41" t="s">
        <v>18</v>
      </c>
      <c r="G5" s="41" t="s">
        <v>3</v>
      </c>
      <c r="H5" s="41" t="s">
        <v>0</v>
      </c>
      <c r="I5" s="41" t="s">
        <v>2</v>
      </c>
      <c r="J5" s="41" t="s">
        <v>18</v>
      </c>
      <c r="K5" s="41" t="s">
        <v>3</v>
      </c>
      <c r="L5" s="41" t="s">
        <v>0</v>
      </c>
      <c r="M5" s="41" t="s">
        <v>2</v>
      </c>
      <c r="N5" s="41" t="s">
        <v>18</v>
      </c>
      <c r="O5" s="41" t="s">
        <v>3</v>
      </c>
      <c r="P5" s="41" t="s">
        <v>0</v>
      </c>
      <c r="Q5" s="41" t="s">
        <v>2</v>
      </c>
      <c r="R5" s="41" t="s">
        <v>18</v>
      </c>
    </row>
    <row r="6" spans="1:18" ht="19.5" customHeight="1" x14ac:dyDescent="0.2">
      <c r="A6" s="5"/>
      <c r="B6" s="5"/>
      <c r="C6" s="41" t="s">
        <v>3</v>
      </c>
      <c r="D6" s="41" t="s">
        <v>73</v>
      </c>
      <c r="E6" s="41" t="s">
        <v>74</v>
      </c>
      <c r="F6" s="41" t="s">
        <v>75</v>
      </c>
      <c r="G6" s="41" t="s">
        <v>3</v>
      </c>
      <c r="H6" s="41" t="s">
        <v>73</v>
      </c>
      <c r="I6" s="41" t="s">
        <v>74</v>
      </c>
      <c r="J6" s="41" t="s">
        <v>75</v>
      </c>
      <c r="K6" s="41" t="s">
        <v>3</v>
      </c>
      <c r="L6" s="41" t="s">
        <v>73</v>
      </c>
      <c r="M6" s="41" t="s">
        <v>74</v>
      </c>
      <c r="N6" s="41" t="s">
        <v>75</v>
      </c>
      <c r="O6" s="41" t="s">
        <v>3</v>
      </c>
      <c r="P6" s="41" t="s">
        <v>73</v>
      </c>
      <c r="Q6" s="41" t="s">
        <v>74</v>
      </c>
      <c r="R6" s="41" t="s">
        <v>75</v>
      </c>
    </row>
    <row r="7" spans="1:18" s="37" customFormat="1" x14ac:dyDescent="0.2">
      <c r="A7" s="36" t="s">
        <v>3</v>
      </c>
      <c r="B7" s="36" t="s">
        <v>3</v>
      </c>
      <c r="C7" s="32">
        <v>5625</v>
      </c>
      <c r="D7" s="32">
        <v>3085</v>
      </c>
      <c r="E7" s="32">
        <v>2540</v>
      </c>
      <c r="F7" s="33">
        <f t="shared" ref="F7:F17" si="0">E7/C7</f>
        <v>0.45155555555555554</v>
      </c>
      <c r="G7" s="32">
        <v>5388</v>
      </c>
      <c r="H7" s="32">
        <v>2917</v>
      </c>
      <c r="I7" s="32">
        <v>2471</v>
      </c>
      <c r="J7" s="33">
        <f>I7/G7</f>
        <v>0.45861172976985892</v>
      </c>
      <c r="K7" s="32">
        <v>5397</v>
      </c>
      <c r="L7" s="32">
        <v>2861</v>
      </c>
      <c r="M7" s="32">
        <v>2536</v>
      </c>
      <c r="N7" s="33">
        <f>M7/K7</f>
        <v>0.46989068000741152</v>
      </c>
      <c r="O7" s="32">
        <v>5783</v>
      </c>
      <c r="P7" s="32">
        <v>3003</v>
      </c>
      <c r="Q7" s="32">
        <v>2780</v>
      </c>
      <c r="R7" s="33">
        <f>Q7/O7</f>
        <v>0.48071934981843334</v>
      </c>
    </row>
    <row r="8" spans="1:18" x14ac:dyDescent="0.2">
      <c r="A8" s="38" t="s">
        <v>118</v>
      </c>
      <c r="B8" s="38" t="s">
        <v>119</v>
      </c>
      <c r="C8" s="34">
        <v>35</v>
      </c>
      <c r="D8" s="34">
        <v>27</v>
      </c>
      <c r="E8" s="34">
        <v>8</v>
      </c>
      <c r="F8" s="35">
        <f t="shared" si="0"/>
        <v>0.22857142857142856</v>
      </c>
      <c r="G8" s="34">
        <v>65</v>
      </c>
      <c r="H8" s="34">
        <v>47</v>
      </c>
      <c r="I8" s="34">
        <v>18</v>
      </c>
      <c r="J8" s="35">
        <f t="shared" ref="J8:J17" si="1">I8/G8</f>
        <v>0.27692307692307694</v>
      </c>
      <c r="K8" s="34">
        <v>66</v>
      </c>
      <c r="L8" s="34">
        <v>46</v>
      </c>
      <c r="M8" s="34">
        <v>20</v>
      </c>
      <c r="N8" s="35">
        <f t="shared" ref="N8:N17" si="2">M8/K8</f>
        <v>0.30303030303030304</v>
      </c>
      <c r="O8" s="34">
        <v>68</v>
      </c>
      <c r="P8" s="34">
        <v>45</v>
      </c>
      <c r="Q8" s="34">
        <v>23</v>
      </c>
      <c r="R8" s="35">
        <f t="shared" ref="R8:R17" si="3">Q8/O8</f>
        <v>0.33823529411764708</v>
      </c>
    </row>
    <row r="9" spans="1:18" x14ac:dyDescent="0.2">
      <c r="A9" s="38" t="s">
        <v>120</v>
      </c>
      <c r="B9" s="38" t="s">
        <v>121</v>
      </c>
      <c r="C9" s="34">
        <v>125</v>
      </c>
      <c r="D9" s="34">
        <v>60</v>
      </c>
      <c r="E9" s="34">
        <v>65</v>
      </c>
      <c r="F9" s="35">
        <f t="shared" si="0"/>
        <v>0.52</v>
      </c>
      <c r="G9" s="34">
        <v>131</v>
      </c>
      <c r="H9" s="34">
        <v>62</v>
      </c>
      <c r="I9" s="34">
        <v>69</v>
      </c>
      <c r="J9" s="35">
        <f t="shared" si="1"/>
        <v>0.52671755725190839</v>
      </c>
      <c r="K9" s="34">
        <v>132</v>
      </c>
      <c r="L9" s="34">
        <v>60</v>
      </c>
      <c r="M9" s="34">
        <v>72</v>
      </c>
      <c r="N9" s="35">
        <f t="shared" si="2"/>
        <v>0.54545454545454541</v>
      </c>
      <c r="O9" s="34">
        <v>131</v>
      </c>
      <c r="P9" s="34">
        <v>60</v>
      </c>
      <c r="Q9" s="34">
        <v>71</v>
      </c>
      <c r="R9" s="35">
        <f t="shared" si="3"/>
        <v>0.5419847328244275</v>
      </c>
    </row>
    <row r="10" spans="1:18" x14ac:dyDescent="0.2">
      <c r="A10" s="38" t="s">
        <v>122</v>
      </c>
      <c r="B10" s="38" t="s">
        <v>123</v>
      </c>
      <c r="C10" s="34">
        <v>305</v>
      </c>
      <c r="D10" s="34">
        <v>160</v>
      </c>
      <c r="E10" s="34">
        <v>145</v>
      </c>
      <c r="F10" s="35">
        <f t="shared" si="0"/>
        <v>0.47540983606557374</v>
      </c>
      <c r="G10" s="34">
        <v>285</v>
      </c>
      <c r="H10" s="34">
        <v>149</v>
      </c>
      <c r="I10" s="34">
        <v>136</v>
      </c>
      <c r="J10" s="35">
        <f t="shared" si="1"/>
        <v>0.47719298245614034</v>
      </c>
      <c r="K10" s="34">
        <v>297</v>
      </c>
      <c r="L10" s="34">
        <v>152</v>
      </c>
      <c r="M10" s="34">
        <v>145</v>
      </c>
      <c r="N10" s="35">
        <f t="shared" si="2"/>
        <v>0.48821548821548821</v>
      </c>
      <c r="O10" s="34">
        <v>278</v>
      </c>
      <c r="P10" s="34">
        <v>141</v>
      </c>
      <c r="Q10" s="34">
        <v>137</v>
      </c>
      <c r="R10" s="35">
        <f t="shared" si="3"/>
        <v>0.49280575539568344</v>
      </c>
    </row>
    <row r="11" spans="1:18" s="28" customFormat="1" x14ac:dyDescent="0.2">
      <c r="A11" s="39" t="s">
        <v>124</v>
      </c>
      <c r="B11" s="39" t="s">
        <v>125</v>
      </c>
      <c r="C11" s="34">
        <v>1262</v>
      </c>
      <c r="D11" s="34">
        <v>683</v>
      </c>
      <c r="E11" s="34">
        <v>579</v>
      </c>
      <c r="F11" s="35">
        <f t="shared" si="0"/>
        <v>0.45879556259904913</v>
      </c>
      <c r="G11" s="34">
        <v>1305</v>
      </c>
      <c r="H11" s="34">
        <v>687</v>
      </c>
      <c r="I11" s="34">
        <v>618</v>
      </c>
      <c r="J11" s="35">
        <f t="shared" si="1"/>
        <v>0.47356321839080462</v>
      </c>
      <c r="K11" s="34">
        <v>1297</v>
      </c>
      <c r="L11" s="34">
        <v>677</v>
      </c>
      <c r="M11" s="34">
        <v>620</v>
      </c>
      <c r="N11" s="35">
        <f t="shared" si="2"/>
        <v>0.4780262143407864</v>
      </c>
      <c r="O11" s="34">
        <v>1342</v>
      </c>
      <c r="P11" s="34">
        <v>675</v>
      </c>
      <c r="Q11" s="34">
        <v>667</v>
      </c>
      <c r="R11" s="35">
        <f t="shared" si="3"/>
        <v>0.4970193740685544</v>
      </c>
    </row>
    <row r="12" spans="1:18" x14ac:dyDescent="0.2">
      <c r="A12" s="39" t="s">
        <v>126</v>
      </c>
      <c r="B12" s="39" t="s">
        <v>127</v>
      </c>
      <c r="C12" s="34">
        <v>860</v>
      </c>
      <c r="D12" s="34">
        <v>172</v>
      </c>
      <c r="E12" s="34">
        <v>688</v>
      </c>
      <c r="F12" s="35">
        <f t="shared" si="0"/>
        <v>0.8</v>
      </c>
      <c r="G12" s="34">
        <v>891</v>
      </c>
      <c r="H12" s="34">
        <v>177</v>
      </c>
      <c r="I12" s="34">
        <v>714</v>
      </c>
      <c r="J12" s="35">
        <f t="shared" si="1"/>
        <v>0.80134680134680136</v>
      </c>
      <c r="K12" s="34">
        <v>856</v>
      </c>
      <c r="L12" s="34">
        <v>159</v>
      </c>
      <c r="M12" s="34">
        <v>697</v>
      </c>
      <c r="N12" s="35">
        <f t="shared" si="2"/>
        <v>0.81425233644859818</v>
      </c>
      <c r="O12" s="34">
        <v>850</v>
      </c>
      <c r="P12" s="34">
        <v>157</v>
      </c>
      <c r="Q12" s="34">
        <v>693</v>
      </c>
      <c r="R12" s="35">
        <f t="shared" si="3"/>
        <v>0.81529411764705884</v>
      </c>
    </row>
    <row r="13" spans="1:18" x14ac:dyDescent="0.2">
      <c r="A13" s="38" t="s">
        <v>128</v>
      </c>
      <c r="B13" s="38" t="s">
        <v>129</v>
      </c>
      <c r="C13" s="34">
        <v>1507</v>
      </c>
      <c r="D13" s="34">
        <v>1289</v>
      </c>
      <c r="E13" s="34">
        <v>218</v>
      </c>
      <c r="F13" s="35">
        <f t="shared" si="0"/>
        <v>0.14465826144658261</v>
      </c>
      <c r="G13" s="34">
        <v>1506</v>
      </c>
      <c r="H13" s="34">
        <v>1280</v>
      </c>
      <c r="I13" s="34">
        <v>226</v>
      </c>
      <c r="J13" s="35">
        <f t="shared" si="1"/>
        <v>0.150066401062417</v>
      </c>
      <c r="K13" s="34">
        <v>1473</v>
      </c>
      <c r="L13" s="34">
        <v>1247</v>
      </c>
      <c r="M13" s="34">
        <v>226</v>
      </c>
      <c r="N13" s="35">
        <f t="shared" si="2"/>
        <v>0.15342837746096402</v>
      </c>
      <c r="O13" s="34">
        <v>1628</v>
      </c>
      <c r="P13" s="34">
        <v>1362</v>
      </c>
      <c r="Q13" s="34">
        <v>266</v>
      </c>
      <c r="R13" s="35">
        <f t="shared" si="3"/>
        <v>0.16339066339066338</v>
      </c>
    </row>
    <row r="14" spans="1:18" x14ac:dyDescent="0.2">
      <c r="A14" s="38" t="s">
        <v>130</v>
      </c>
      <c r="B14" s="38" t="s">
        <v>131</v>
      </c>
      <c r="C14" s="34">
        <v>195</v>
      </c>
      <c r="D14" s="34">
        <v>84</v>
      </c>
      <c r="E14" s="34">
        <v>111</v>
      </c>
      <c r="F14" s="35">
        <f t="shared" si="0"/>
        <v>0.56923076923076921</v>
      </c>
      <c r="G14" s="34">
        <v>204</v>
      </c>
      <c r="H14" s="34">
        <v>86</v>
      </c>
      <c r="I14" s="34">
        <v>118</v>
      </c>
      <c r="J14" s="35">
        <f t="shared" si="1"/>
        <v>0.57843137254901966</v>
      </c>
      <c r="K14" s="34">
        <v>208</v>
      </c>
      <c r="L14" s="34">
        <v>84</v>
      </c>
      <c r="M14" s="34">
        <v>124</v>
      </c>
      <c r="N14" s="35">
        <f t="shared" si="2"/>
        <v>0.59615384615384615</v>
      </c>
      <c r="O14" s="34">
        <v>208</v>
      </c>
      <c r="P14" s="34">
        <v>86</v>
      </c>
      <c r="Q14" s="34">
        <v>122</v>
      </c>
      <c r="R14" s="35">
        <f t="shared" si="3"/>
        <v>0.58653846153846156</v>
      </c>
    </row>
    <row r="15" spans="1:18" x14ac:dyDescent="0.2">
      <c r="A15" s="38" t="s">
        <v>132</v>
      </c>
      <c r="B15" s="38" t="s">
        <v>133</v>
      </c>
      <c r="C15" s="34">
        <v>41</v>
      </c>
      <c r="D15" s="34">
        <v>39</v>
      </c>
      <c r="E15" s="34">
        <v>2</v>
      </c>
      <c r="F15" s="35">
        <f t="shared" si="0"/>
        <v>4.878048780487805E-2</v>
      </c>
      <c r="G15" s="34">
        <v>37</v>
      </c>
      <c r="H15" s="34">
        <v>35</v>
      </c>
      <c r="I15" s="34">
        <v>2</v>
      </c>
      <c r="J15" s="35">
        <f t="shared" si="1"/>
        <v>5.4054054054054057E-2</v>
      </c>
      <c r="K15" s="34">
        <v>33</v>
      </c>
      <c r="L15" s="34">
        <v>31</v>
      </c>
      <c r="M15" s="34">
        <v>2</v>
      </c>
      <c r="N15" s="35">
        <f t="shared" si="2"/>
        <v>6.0606060606060608E-2</v>
      </c>
      <c r="O15" s="34">
        <v>28</v>
      </c>
      <c r="P15" s="34">
        <v>26</v>
      </c>
      <c r="Q15" s="34">
        <v>2</v>
      </c>
      <c r="R15" s="35">
        <f t="shared" si="3"/>
        <v>7.1428571428571425E-2</v>
      </c>
    </row>
    <row r="16" spans="1:18" x14ac:dyDescent="0.2">
      <c r="A16" s="38" t="s">
        <v>134</v>
      </c>
      <c r="B16" s="38" t="s">
        <v>135</v>
      </c>
      <c r="C16" s="34">
        <v>601</v>
      </c>
      <c r="D16" s="34">
        <v>262</v>
      </c>
      <c r="E16" s="34">
        <v>339</v>
      </c>
      <c r="F16" s="35">
        <f t="shared" si="0"/>
        <v>0.56405990016638941</v>
      </c>
      <c r="G16" s="34">
        <v>596</v>
      </c>
      <c r="H16" s="34">
        <v>260</v>
      </c>
      <c r="I16" s="34">
        <v>336</v>
      </c>
      <c r="J16" s="35">
        <f t="shared" si="1"/>
        <v>0.56375838926174493</v>
      </c>
      <c r="K16" s="34">
        <v>605</v>
      </c>
      <c r="L16" s="34">
        <v>255</v>
      </c>
      <c r="M16" s="34">
        <v>350</v>
      </c>
      <c r="N16" s="35">
        <f t="shared" si="2"/>
        <v>0.57851239669421484</v>
      </c>
      <c r="O16" s="34">
        <v>607</v>
      </c>
      <c r="P16" s="34">
        <v>258</v>
      </c>
      <c r="Q16" s="34">
        <v>349</v>
      </c>
      <c r="R16" s="35">
        <f t="shared" si="3"/>
        <v>0.5749588138385503</v>
      </c>
    </row>
    <row r="17" spans="1:18" x14ac:dyDescent="0.2">
      <c r="A17" s="38" t="s">
        <v>136</v>
      </c>
      <c r="B17" s="38" t="s">
        <v>136</v>
      </c>
      <c r="C17" s="34">
        <v>694</v>
      </c>
      <c r="D17" s="34">
        <v>309</v>
      </c>
      <c r="E17" s="34">
        <v>385</v>
      </c>
      <c r="F17" s="35">
        <f t="shared" si="0"/>
        <v>0.55475504322766567</v>
      </c>
      <c r="G17" s="34">
        <v>368</v>
      </c>
      <c r="H17" s="34">
        <v>134</v>
      </c>
      <c r="I17" s="34">
        <v>234</v>
      </c>
      <c r="J17" s="35">
        <f t="shared" si="1"/>
        <v>0.63586956521739135</v>
      </c>
      <c r="K17" s="34">
        <v>430</v>
      </c>
      <c r="L17" s="34">
        <v>150</v>
      </c>
      <c r="M17" s="34">
        <v>280</v>
      </c>
      <c r="N17" s="35">
        <f t="shared" si="2"/>
        <v>0.65116279069767447</v>
      </c>
      <c r="O17" s="34">
        <v>643</v>
      </c>
      <c r="P17" s="34">
        <v>193</v>
      </c>
      <c r="Q17" s="34">
        <v>450</v>
      </c>
      <c r="R17" s="35">
        <f t="shared" si="3"/>
        <v>0.69984447900466562</v>
      </c>
    </row>
    <row r="18" spans="1:18" ht="12.75" customHeight="1" x14ac:dyDescent="0.2">
      <c r="A18" s="17" t="s">
        <v>68</v>
      </c>
    </row>
    <row r="19" spans="1:18" x14ac:dyDescent="0.2">
      <c r="A19" s="17" t="s">
        <v>64</v>
      </c>
    </row>
    <row r="20" spans="1:18" ht="12.75" customHeight="1" x14ac:dyDescent="0.2"/>
    <row r="22" spans="1:18" x14ac:dyDescent="0.2">
      <c r="D22" s="47"/>
    </row>
  </sheetData>
  <mergeCells count="4">
    <mergeCell ref="C4:F4"/>
    <mergeCell ref="G4:J4"/>
    <mergeCell ref="K4:N4"/>
    <mergeCell ref="O4:R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workbookViewId="0">
      <selection activeCell="A3" sqref="A3"/>
    </sheetView>
  </sheetViews>
  <sheetFormatPr baseColWidth="10" defaultRowHeight="12.75" x14ac:dyDescent="0.2"/>
  <cols>
    <col min="1" max="1" width="14" style="2" customWidth="1"/>
    <col min="2" max="17" width="10" style="2" customWidth="1"/>
    <col min="18" max="16384" width="11.42578125" style="2"/>
  </cols>
  <sheetData>
    <row r="1" spans="1:17" x14ac:dyDescent="0.2">
      <c r="A1" s="3" t="s">
        <v>36</v>
      </c>
      <c r="B1" s="3"/>
      <c r="C1" s="10"/>
      <c r="D1" s="10"/>
      <c r="E1" s="10"/>
      <c r="F1" s="10"/>
      <c r="G1" s="10"/>
      <c r="H1" s="10"/>
      <c r="I1" s="10"/>
      <c r="J1" s="10"/>
    </row>
    <row r="2" spans="1:17" x14ac:dyDescent="0.2">
      <c r="A2" s="4" t="s">
        <v>37</v>
      </c>
      <c r="B2" s="4"/>
      <c r="C2" s="10"/>
      <c r="D2" s="10"/>
      <c r="E2" s="10"/>
      <c r="F2" s="10"/>
      <c r="G2" s="10"/>
      <c r="H2" s="10"/>
      <c r="I2" s="10"/>
      <c r="J2" s="10"/>
    </row>
    <row r="3" spans="1:17" x14ac:dyDescent="0.2">
      <c r="C3" s="10"/>
      <c r="D3" s="10"/>
      <c r="E3" s="10"/>
      <c r="F3" s="10"/>
      <c r="G3" s="10"/>
      <c r="H3" s="10"/>
      <c r="I3" s="10"/>
      <c r="J3" s="10"/>
    </row>
    <row r="4" spans="1:17" ht="19.5" customHeight="1" x14ac:dyDescent="0.2">
      <c r="A4" s="26"/>
      <c r="B4" s="48">
        <v>2019</v>
      </c>
      <c r="C4" s="48"/>
      <c r="D4" s="48"/>
      <c r="E4" s="48"/>
      <c r="F4" s="48">
        <v>2020</v>
      </c>
      <c r="G4" s="48"/>
      <c r="H4" s="48"/>
      <c r="I4" s="48"/>
      <c r="J4" s="48">
        <v>2021</v>
      </c>
      <c r="K4" s="48"/>
      <c r="L4" s="48"/>
      <c r="M4" s="48"/>
      <c r="N4" s="48">
        <v>2022</v>
      </c>
      <c r="O4" s="48"/>
      <c r="P4" s="48"/>
      <c r="Q4" s="48"/>
    </row>
    <row r="5" spans="1:17" ht="19.5" customHeight="1" x14ac:dyDescent="0.2">
      <c r="A5" s="26"/>
      <c r="B5" s="41" t="s">
        <v>3</v>
      </c>
      <c r="C5" s="41" t="s">
        <v>0</v>
      </c>
      <c r="D5" s="41" t="s">
        <v>2</v>
      </c>
      <c r="E5" s="41" t="s">
        <v>18</v>
      </c>
      <c r="F5" s="41" t="s">
        <v>3</v>
      </c>
      <c r="G5" s="41" t="s">
        <v>0</v>
      </c>
      <c r="H5" s="41" t="s">
        <v>2</v>
      </c>
      <c r="I5" s="41" t="s">
        <v>18</v>
      </c>
      <c r="J5" s="41" t="s">
        <v>3</v>
      </c>
      <c r="K5" s="41" t="s">
        <v>0</v>
      </c>
      <c r="L5" s="41" t="s">
        <v>2</v>
      </c>
      <c r="M5" s="41" t="s">
        <v>18</v>
      </c>
      <c r="N5" s="41" t="s">
        <v>3</v>
      </c>
      <c r="O5" s="41" t="s">
        <v>0</v>
      </c>
      <c r="P5" s="41" t="s">
        <v>2</v>
      </c>
      <c r="Q5" s="41" t="s">
        <v>18</v>
      </c>
    </row>
    <row r="6" spans="1:17" ht="19.5" customHeight="1" x14ac:dyDescent="0.2">
      <c r="A6" s="26"/>
      <c r="B6" s="41" t="s">
        <v>3</v>
      </c>
      <c r="C6" s="41" t="s">
        <v>73</v>
      </c>
      <c r="D6" s="41" t="s">
        <v>74</v>
      </c>
      <c r="E6" s="41" t="s">
        <v>75</v>
      </c>
      <c r="F6" s="41" t="s">
        <v>3</v>
      </c>
      <c r="G6" s="41" t="s">
        <v>73</v>
      </c>
      <c r="H6" s="41" t="s">
        <v>74</v>
      </c>
      <c r="I6" s="41" t="s">
        <v>75</v>
      </c>
      <c r="J6" s="41" t="s">
        <v>3</v>
      </c>
      <c r="K6" s="41" t="s">
        <v>73</v>
      </c>
      <c r="L6" s="41" t="s">
        <v>74</v>
      </c>
      <c r="M6" s="41" t="s">
        <v>75</v>
      </c>
      <c r="N6" s="41" t="s">
        <v>3</v>
      </c>
      <c r="O6" s="41" t="s">
        <v>73</v>
      </c>
      <c r="P6" s="41" t="s">
        <v>74</v>
      </c>
      <c r="Q6" s="41" t="s">
        <v>75</v>
      </c>
    </row>
    <row r="7" spans="1:17" x14ac:dyDescent="0.2">
      <c r="A7" s="42" t="s">
        <v>3</v>
      </c>
      <c r="B7" s="32">
        <v>5625</v>
      </c>
      <c r="C7" s="32">
        <v>3085</v>
      </c>
      <c r="D7" s="32">
        <v>2540</v>
      </c>
      <c r="E7" s="33">
        <v>0.45155555555555554</v>
      </c>
      <c r="F7" s="32">
        <v>5388</v>
      </c>
      <c r="G7" s="32">
        <v>2917</v>
      </c>
      <c r="H7" s="32">
        <v>2471</v>
      </c>
      <c r="I7" s="33">
        <v>0.45861172976985892</v>
      </c>
      <c r="J7" s="32">
        <v>5397</v>
      </c>
      <c r="K7" s="32">
        <v>2861</v>
      </c>
      <c r="L7" s="32">
        <v>2536</v>
      </c>
      <c r="M7" s="33">
        <v>0.46989068000741152</v>
      </c>
      <c r="N7" s="32">
        <v>5783</v>
      </c>
      <c r="O7" s="32">
        <v>3003</v>
      </c>
      <c r="P7" s="32">
        <v>2780</v>
      </c>
      <c r="Q7" s="33">
        <v>0.48071934981843334</v>
      </c>
    </row>
    <row r="8" spans="1:17" x14ac:dyDescent="0.2">
      <c r="A8" s="30" t="s">
        <v>4</v>
      </c>
      <c r="B8" s="34">
        <v>90</v>
      </c>
      <c r="C8" s="34">
        <v>55</v>
      </c>
      <c r="D8" s="34">
        <v>35</v>
      </c>
      <c r="E8" s="35">
        <v>6.2222222222222219E-3</v>
      </c>
      <c r="F8" s="34">
        <v>32</v>
      </c>
      <c r="G8" s="34">
        <v>12</v>
      </c>
      <c r="H8" s="34">
        <v>20</v>
      </c>
      <c r="I8" s="35">
        <v>3.7119524870081661E-3</v>
      </c>
      <c r="J8" s="34">
        <v>46</v>
      </c>
      <c r="K8" s="34">
        <v>33</v>
      </c>
      <c r="L8" s="34">
        <v>13</v>
      </c>
      <c r="M8" s="35">
        <v>2.4087455994070781E-3</v>
      </c>
      <c r="N8" s="34">
        <v>67</v>
      </c>
      <c r="O8" s="34">
        <v>38</v>
      </c>
      <c r="P8" s="34">
        <v>29</v>
      </c>
      <c r="Q8" s="35">
        <v>5.014698253501643E-3</v>
      </c>
    </row>
    <row r="9" spans="1:17" x14ac:dyDescent="0.2">
      <c r="A9" s="30" t="s">
        <v>5</v>
      </c>
      <c r="B9" s="34">
        <v>387</v>
      </c>
      <c r="C9" s="34">
        <v>175</v>
      </c>
      <c r="D9" s="34">
        <v>212</v>
      </c>
      <c r="E9" s="35">
        <v>3.768888888888889E-2</v>
      </c>
      <c r="F9" s="34">
        <v>272</v>
      </c>
      <c r="G9" s="34">
        <v>119</v>
      </c>
      <c r="H9" s="34">
        <v>153</v>
      </c>
      <c r="I9" s="35">
        <v>2.8396436525612471E-2</v>
      </c>
      <c r="J9" s="34">
        <v>157</v>
      </c>
      <c r="K9" s="34">
        <v>78</v>
      </c>
      <c r="L9" s="34">
        <v>79</v>
      </c>
      <c r="M9" s="35">
        <v>1.4637761719473782E-2</v>
      </c>
      <c r="N9" s="34">
        <v>263</v>
      </c>
      <c r="O9" s="34">
        <v>121</v>
      </c>
      <c r="P9" s="34">
        <v>142</v>
      </c>
      <c r="Q9" s="35">
        <v>2.4554729379214942E-2</v>
      </c>
    </row>
    <row r="10" spans="1:17" x14ac:dyDescent="0.2">
      <c r="A10" s="30" t="s">
        <v>6</v>
      </c>
      <c r="B10" s="34">
        <v>205</v>
      </c>
      <c r="C10" s="34">
        <v>90</v>
      </c>
      <c r="D10" s="34">
        <v>115</v>
      </c>
      <c r="E10" s="35">
        <v>2.0444444444444446E-2</v>
      </c>
      <c r="F10" s="34">
        <v>220</v>
      </c>
      <c r="G10" s="34">
        <v>117</v>
      </c>
      <c r="H10" s="34">
        <v>103</v>
      </c>
      <c r="I10" s="35">
        <v>1.9116555308092056E-2</v>
      </c>
      <c r="J10" s="34">
        <v>199</v>
      </c>
      <c r="K10" s="34">
        <v>89</v>
      </c>
      <c r="L10" s="34">
        <v>110</v>
      </c>
      <c r="M10" s="35">
        <v>2.0381693533444507E-2</v>
      </c>
      <c r="N10" s="34">
        <v>267</v>
      </c>
      <c r="O10" s="34">
        <v>127</v>
      </c>
      <c r="P10" s="34">
        <v>140</v>
      </c>
      <c r="Q10" s="35">
        <v>2.4208888120352757E-2</v>
      </c>
    </row>
    <row r="11" spans="1:17" x14ac:dyDescent="0.2">
      <c r="A11" s="30" t="s">
        <v>7</v>
      </c>
      <c r="B11" s="34">
        <v>357</v>
      </c>
      <c r="C11" s="34">
        <v>212</v>
      </c>
      <c r="D11" s="34">
        <v>145</v>
      </c>
      <c r="E11" s="35">
        <v>2.5777777777777778E-2</v>
      </c>
      <c r="F11" s="34">
        <v>335</v>
      </c>
      <c r="G11" s="34">
        <v>189</v>
      </c>
      <c r="H11" s="34">
        <v>146</v>
      </c>
      <c r="I11" s="35">
        <v>2.7097253155159613E-2</v>
      </c>
      <c r="J11" s="34">
        <v>308</v>
      </c>
      <c r="K11" s="34">
        <v>173</v>
      </c>
      <c r="L11" s="34">
        <v>135</v>
      </c>
      <c r="M11" s="35">
        <v>2.501389660922735E-2</v>
      </c>
      <c r="N11" s="34">
        <v>323</v>
      </c>
      <c r="O11" s="34">
        <v>177</v>
      </c>
      <c r="P11" s="34">
        <v>146</v>
      </c>
      <c r="Q11" s="35">
        <v>2.5246411896939304E-2</v>
      </c>
    </row>
    <row r="12" spans="1:17" x14ac:dyDescent="0.2">
      <c r="A12" s="30" t="s">
        <v>8</v>
      </c>
      <c r="B12" s="34">
        <v>850</v>
      </c>
      <c r="C12" s="34">
        <v>477</v>
      </c>
      <c r="D12" s="34">
        <v>373</v>
      </c>
      <c r="E12" s="35">
        <v>6.6311111111111112E-2</v>
      </c>
      <c r="F12" s="34">
        <v>788</v>
      </c>
      <c r="G12" s="34">
        <v>449</v>
      </c>
      <c r="H12" s="34">
        <v>339</v>
      </c>
      <c r="I12" s="35">
        <v>6.2917594654788425E-2</v>
      </c>
      <c r="J12" s="34">
        <v>722</v>
      </c>
      <c r="K12" s="34">
        <v>404</v>
      </c>
      <c r="L12" s="34">
        <v>318</v>
      </c>
      <c r="M12" s="35">
        <v>5.8921623123957753E-2</v>
      </c>
      <c r="N12" s="34">
        <v>682</v>
      </c>
      <c r="O12" s="34">
        <v>383</v>
      </c>
      <c r="P12" s="34">
        <v>299</v>
      </c>
      <c r="Q12" s="35">
        <v>5.1703268199896249E-2</v>
      </c>
    </row>
    <row r="13" spans="1:17" x14ac:dyDescent="0.2">
      <c r="A13" s="30" t="s">
        <v>9</v>
      </c>
      <c r="B13" s="34">
        <v>1004</v>
      </c>
      <c r="C13" s="34">
        <v>542</v>
      </c>
      <c r="D13" s="34">
        <v>462</v>
      </c>
      <c r="E13" s="35">
        <v>8.2133333333333336E-2</v>
      </c>
      <c r="F13" s="34">
        <v>1021</v>
      </c>
      <c r="G13" s="34">
        <v>553</v>
      </c>
      <c r="H13" s="34">
        <v>468</v>
      </c>
      <c r="I13" s="35">
        <v>8.6859688195991089E-2</v>
      </c>
      <c r="J13" s="34">
        <v>1123</v>
      </c>
      <c r="K13" s="34">
        <v>582</v>
      </c>
      <c r="L13" s="34">
        <v>541</v>
      </c>
      <c r="M13" s="35">
        <v>0.10024087455994071</v>
      </c>
      <c r="N13" s="34">
        <v>1174</v>
      </c>
      <c r="O13" s="34">
        <v>599</v>
      </c>
      <c r="P13" s="34">
        <v>575</v>
      </c>
      <c r="Q13" s="35">
        <v>9.9429361922877393E-2</v>
      </c>
    </row>
    <row r="14" spans="1:17" x14ac:dyDescent="0.2">
      <c r="A14" s="30" t="s">
        <v>10</v>
      </c>
      <c r="B14" s="34">
        <v>1061</v>
      </c>
      <c r="C14" s="34">
        <v>588</v>
      </c>
      <c r="D14" s="34">
        <v>473</v>
      </c>
      <c r="E14" s="35">
        <v>8.4088888888888894E-2</v>
      </c>
      <c r="F14" s="34">
        <v>1062</v>
      </c>
      <c r="G14" s="34">
        <v>566</v>
      </c>
      <c r="H14" s="34">
        <v>496</v>
      </c>
      <c r="I14" s="35">
        <v>9.2056421677802522E-2</v>
      </c>
      <c r="J14" s="34">
        <v>1078</v>
      </c>
      <c r="K14" s="34">
        <v>546</v>
      </c>
      <c r="L14" s="34">
        <v>532</v>
      </c>
      <c r="M14" s="35">
        <v>9.8573281452658881E-2</v>
      </c>
      <c r="N14" s="34">
        <v>1125</v>
      </c>
      <c r="O14" s="34">
        <v>572</v>
      </c>
      <c r="P14" s="34">
        <v>553</v>
      </c>
      <c r="Q14" s="35">
        <v>9.56251080753934E-2</v>
      </c>
    </row>
    <row r="15" spans="1:17" x14ac:dyDescent="0.2">
      <c r="A15" s="30" t="s">
        <v>11</v>
      </c>
      <c r="B15" s="34">
        <v>1052</v>
      </c>
      <c r="C15" s="34">
        <v>597</v>
      </c>
      <c r="D15" s="34">
        <v>455</v>
      </c>
      <c r="E15" s="35">
        <v>8.0888888888888885E-2</v>
      </c>
      <c r="F15" s="34">
        <v>1025</v>
      </c>
      <c r="G15" s="34">
        <v>569</v>
      </c>
      <c r="H15" s="34">
        <v>456</v>
      </c>
      <c r="I15" s="35">
        <v>8.4632516703786187E-2</v>
      </c>
      <c r="J15" s="34">
        <v>1092</v>
      </c>
      <c r="K15" s="34">
        <v>609</v>
      </c>
      <c r="L15" s="34">
        <v>483</v>
      </c>
      <c r="M15" s="35">
        <v>8.9494163424124515E-2</v>
      </c>
      <c r="N15" s="34">
        <v>1119</v>
      </c>
      <c r="O15" s="34">
        <v>626</v>
      </c>
      <c r="P15" s="34">
        <v>493</v>
      </c>
      <c r="Q15" s="35">
        <v>8.5249870309527923E-2</v>
      </c>
    </row>
    <row r="16" spans="1:17" x14ac:dyDescent="0.2">
      <c r="A16" s="30" t="s">
        <v>12</v>
      </c>
      <c r="B16" s="34">
        <v>576</v>
      </c>
      <c r="C16" s="34">
        <v>320</v>
      </c>
      <c r="D16" s="34">
        <v>256</v>
      </c>
      <c r="E16" s="35">
        <v>4.5511111111111113E-2</v>
      </c>
      <c r="F16" s="34">
        <v>576</v>
      </c>
      <c r="G16" s="34">
        <v>303</v>
      </c>
      <c r="H16" s="34">
        <v>273</v>
      </c>
      <c r="I16" s="35">
        <v>5.0668151447661472E-2</v>
      </c>
      <c r="J16" s="34">
        <v>606</v>
      </c>
      <c r="K16" s="34">
        <v>300</v>
      </c>
      <c r="L16" s="34">
        <v>306</v>
      </c>
      <c r="M16" s="35">
        <v>5.669816564758199E-2</v>
      </c>
      <c r="N16" s="34">
        <v>686</v>
      </c>
      <c r="O16" s="34">
        <v>309</v>
      </c>
      <c r="P16" s="34">
        <v>377</v>
      </c>
      <c r="Q16" s="35">
        <v>6.5191077295521357E-2</v>
      </c>
    </row>
    <row r="17" spans="1:17" x14ac:dyDescent="0.2">
      <c r="A17" s="30" t="s">
        <v>13</v>
      </c>
      <c r="B17" s="34">
        <v>43</v>
      </c>
      <c r="C17" s="34">
        <v>29</v>
      </c>
      <c r="D17" s="34">
        <v>14</v>
      </c>
      <c r="E17" s="35">
        <v>2.488888888888889E-3</v>
      </c>
      <c r="F17" s="34">
        <v>57</v>
      </c>
      <c r="G17" s="34">
        <v>40</v>
      </c>
      <c r="H17" s="34">
        <v>17</v>
      </c>
      <c r="I17" s="35">
        <v>3.1551596139569415E-3</v>
      </c>
      <c r="J17" s="34">
        <v>66</v>
      </c>
      <c r="K17" s="34">
        <v>47</v>
      </c>
      <c r="L17" s="34">
        <v>19</v>
      </c>
      <c r="M17" s="35">
        <v>3.5204743375949602E-3</v>
      </c>
      <c r="N17" s="34">
        <v>77</v>
      </c>
      <c r="O17" s="34">
        <v>51</v>
      </c>
      <c r="P17" s="34">
        <v>26</v>
      </c>
      <c r="Q17" s="35">
        <v>4.4959363652083695E-3</v>
      </c>
    </row>
    <row r="18" spans="1:17" x14ac:dyDescent="0.2">
      <c r="A18" s="17" t="s">
        <v>68</v>
      </c>
      <c r="B18" s="17"/>
    </row>
    <row r="19" spans="1:17" x14ac:dyDescent="0.2">
      <c r="A19" s="17" t="s">
        <v>64</v>
      </c>
    </row>
  </sheetData>
  <mergeCells count="4">
    <mergeCell ref="B4:E4"/>
    <mergeCell ref="F4:I4"/>
    <mergeCell ref="J4:M4"/>
    <mergeCell ref="N4:Q4"/>
  </mergeCells>
  <phoneticPr fontId="3" type="noConversion"/>
  <pageMargins left="0.75" right="0.75" top="1" bottom="1" header="0" footer="0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workbookViewId="0">
      <selection activeCell="A3" sqref="A3"/>
    </sheetView>
  </sheetViews>
  <sheetFormatPr baseColWidth="10" defaultRowHeight="12.75" x14ac:dyDescent="0.2"/>
  <cols>
    <col min="1" max="2" width="53.7109375" style="2" customWidth="1"/>
    <col min="3" max="16384" width="11.42578125" style="2"/>
  </cols>
  <sheetData>
    <row r="1" spans="1:11" x14ac:dyDescent="0.2">
      <c r="A1" s="3" t="s">
        <v>40</v>
      </c>
      <c r="B1" s="3"/>
      <c r="C1" s="10"/>
      <c r="D1" s="10"/>
      <c r="E1" s="10"/>
      <c r="F1" s="10"/>
      <c r="G1" s="10"/>
      <c r="H1" s="10"/>
    </row>
    <row r="2" spans="1:11" x14ac:dyDescent="0.2">
      <c r="A2" s="4" t="s">
        <v>41</v>
      </c>
      <c r="B2" s="4"/>
      <c r="C2" s="10"/>
      <c r="D2" s="10"/>
      <c r="E2" s="10"/>
      <c r="F2" s="10"/>
      <c r="G2" s="10"/>
      <c r="H2" s="10"/>
    </row>
    <row r="3" spans="1:11" x14ac:dyDescent="0.2">
      <c r="C3" s="10"/>
      <c r="D3" s="10"/>
      <c r="E3" s="10"/>
      <c r="F3" s="10"/>
      <c r="G3" s="10"/>
      <c r="H3" s="10"/>
    </row>
    <row r="4" spans="1:11" ht="19.5" customHeight="1" x14ac:dyDescent="0.2">
      <c r="A4" s="5"/>
      <c r="B4" s="5"/>
      <c r="C4" s="40"/>
      <c r="D4" s="40"/>
      <c r="E4" s="40"/>
      <c r="F4" s="40"/>
      <c r="G4" s="49" t="s">
        <v>14</v>
      </c>
      <c r="H4" s="49"/>
    </row>
    <row r="5" spans="1:11" ht="19.5" customHeight="1" x14ac:dyDescent="0.2">
      <c r="A5" s="5"/>
      <c r="B5" s="5"/>
      <c r="C5" s="40"/>
      <c r="D5" s="40"/>
      <c r="E5" s="40"/>
      <c r="F5" s="40"/>
      <c r="G5" s="49" t="s">
        <v>76</v>
      </c>
      <c r="H5" s="49"/>
    </row>
    <row r="6" spans="1:11" ht="19.5" customHeight="1" x14ac:dyDescent="0.2">
      <c r="A6" s="5"/>
      <c r="B6" s="5"/>
      <c r="C6" s="40" t="s">
        <v>3</v>
      </c>
      <c r="D6" s="40" t="s">
        <v>0</v>
      </c>
      <c r="E6" s="40" t="s">
        <v>2</v>
      </c>
      <c r="F6" s="40" t="s">
        <v>18</v>
      </c>
      <c r="G6" s="40" t="s">
        <v>0</v>
      </c>
      <c r="H6" s="40" t="s">
        <v>2</v>
      </c>
    </row>
    <row r="7" spans="1:11" ht="19.5" customHeight="1" x14ac:dyDescent="0.2">
      <c r="A7" s="5"/>
      <c r="B7" s="5"/>
      <c r="C7" s="41" t="s">
        <v>3</v>
      </c>
      <c r="D7" s="41" t="s">
        <v>73</v>
      </c>
      <c r="E7" s="41" t="s">
        <v>74</v>
      </c>
      <c r="F7" s="41" t="s">
        <v>75</v>
      </c>
      <c r="G7" s="41" t="s">
        <v>73</v>
      </c>
      <c r="H7" s="41" t="s">
        <v>74</v>
      </c>
    </row>
    <row r="8" spans="1:11" x14ac:dyDescent="0.2">
      <c r="A8" s="6" t="s">
        <v>3</v>
      </c>
      <c r="B8" s="6" t="s">
        <v>3</v>
      </c>
      <c r="C8" s="7">
        <v>5625</v>
      </c>
      <c r="D8" s="7">
        <v>3085</v>
      </c>
      <c r="E8" s="7">
        <v>2540</v>
      </c>
      <c r="F8" s="27">
        <f>E8/C8</f>
        <v>0.45155555555555554</v>
      </c>
      <c r="G8" s="18">
        <v>48.2</v>
      </c>
      <c r="H8" s="18">
        <v>47.3</v>
      </c>
    </row>
    <row r="9" spans="1:11" x14ac:dyDescent="0.2">
      <c r="A9" s="9" t="s">
        <v>15</v>
      </c>
      <c r="B9" s="9" t="s">
        <v>82</v>
      </c>
      <c r="C9" s="12">
        <v>464</v>
      </c>
      <c r="D9" s="12">
        <v>152</v>
      </c>
      <c r="E9" s="12">
        <v>312</v>
      </c>
      <c r="F9" s="24">
        <f t="shared" ref="F9:F23" si="0">E9/C9</f>
        <v>0.67241379310344829</v>
      </c>
      <c r="G9" s="19">
        <v>50.8</v>
      </c>
      <c r="H9" s="19">
        <v>50.1</v>
      </c>
      <c r="K9" s="16"/>
    </row>
    <row r="10" spans="1:11" x14ac:dyDescent="0.2">
      <c r="A10" s="9" t="s">
        <v>24</v>
      </c>
      <c r="B10" s="9" t="s">
        <v>46</v>
      </c>
      <c r="C10" s="12">
        <v>434</v>
      </c>
      <c r="D10" s="12">
        <v>227</v>
      </c>
      <c r="E10" s="12">
        <v>207</v>
      </c>
      <c r="F10" s="24">
        <f t="shared" si="0"/>
        <v>0.47695852534562211</v>
      </c>
      <c r="G10" s="19">
        <v>44.5</v>
      </c>
      <c r="H10" s="19">
        <v>47.3</v>
      </c>
      <c r="K10" s="16"/>
    </row>
    <row r="11" spans="1:11" x14ac:dyDescent="0.2">
      <c r="A11" s="9" t="s">
        <v>25</v>
      </c>
      <c r="B11" s="9" t="s">
        <v>47</v>
      </c>
      <c r="C11" s="12">
        <v>1948</v>
      </c>
      <c r="D11" s="12">
        <v>1674</v>
      </c>
      <c r="E11" s="12">
        <v>274</v>
      </c>
      <c r="F11" s="24">
        <f t="shared" si="0"/>
        <v>0.14065708418891171</v>
      </c>
      <c r="G11" s="8">
        <v>48</v>
      </c>
      <c r="H11" s="8">
        <v>45</v>
      </c>
      <c r="K11" s="16"/>
    </row>
    <row r="12" spans="1:11" x14ac:dyDescent="0.2">
      <c r="A12" s="20" t="s">
        <v>26</v>
      </c>
      <c r="B12" s="20" t="s">
        <v>48</v>
      </c>
      <c r="C12" s="10">
        <v>381</v>
      </c>
      <c r="D12" s="12">
        <v>356</v>
      </c>
      <c r="E12" s="12">
        <v>25</v>
      </c>
      <c r="F12" s="24">
        <f t="shared" si="0"/>
        <v>6.5616797900262466E-2</v>
      </c>
      <c r="G12" s="19">
        <v>47.6</v>
      </c>
      <c r="H12" s="19">
        <v>49.6</v>
      </c>
      <c r="K12" s="16"/>
    </row>
    <row r="13" spans="1:11" x14ac:dyDescent="0.2">
      <c r="A13" s="20" t="s">
        <v>27</v>
      </c>
      <c r="B13" s="20" t="s">
        <v>49</v>
      </c>
      <c r="C13" s="12">
        <v>1567</v>
      </c>
      <c r="D13" s="12">
        <v>1318</v>
      </c>
      <c r="E13" s="12">
        <v>249</v>
      </c>
      <c r="F13" s="24">
        <f t="shared" si="0"/>
        <v>0.15890236119974474</v>
      </c>
      <c r="G13" s="19">
        <v>48.1</v>
      </c>
      <c r="H13" s="19">
        <v>44.5</v>
      </c>
      <c r="K13" s="16"/>
    </row>
    <row r="14" spans="1:11" x14ac:dyDescent="0.2">
      <c r="A14" s="9" t="s">
        <v>19</v>
      </c>
      <c r="B14" s="9" t="s">
        <v>19</v>
      </c>
      <c r="C14" s="12">
        <v>465</v>
      </c>
      <c r="D14" s="12">
        <v>241</v>
      </c>
      <c r="E14" s="12">
        <v>224</v>
      </c>
      <c r="F14" s="24">
        <f t="shared" si="0"/>
        <v>0.48172043010752691</v>
      </c>
      <c r="G14" s="19">
        <v>49.2</v>
      </c>
      <c r="H14" s="19">
        <v>47.6</v>
      </c>
      <c r="K14" s="16"/>
    </row>
    <row r="15" spans="1:11" x14ac:dyDescent="0.2">
      <c r="A15" s="9" t="s">
        <v>28</v>
      </c>
      <c r="B15" s="9" t="s">
        <v>50</v>
      </c>
      <c r="C15" s="12">
        <v>214</v>
      </c>
      <c r="D15" s="12">
        <v>118</v>
      </c>
      <c r="E15" s="12">
        <v>96</v>
      </c>
      <c r="F15" s="24">
        <f t="shared" si="0"/>
        <v>0.44859813084112149</v>
      </c>
      <c r="G15" s="19">
        <v>51.8</v>
      </c>
      <c r="H15" s="19">
        <v>47.8</v>
      </c>
      <c r="K15" s="16"/>
    </row>
    <row r="16" spans="1:11" x14ac:dyDescent="0.2">
      <c r="A16" s="9" t="s">
        <v>29</v>
      </c>
      <c r="B16" s="9" t="s">
        <v>51</v>
      </c>
      <c r="C16" s="12">
        <v>288</v>
      </c>
      <c r="D16" s="12">
        <v>107</v>
      </c>
      <c r="E16" s="12">
        <v>181</v>
      </c>
      <c r="F16" s="24">
        <f t="shared" si="0"/>
        <v>0.62847222222222221</v>
      </c>
      <c r="G16" s="19">
        <v>50</v>
      </c>
      <c r="H16" s="19">
        <v>48</v>
      </c>
      <c r="K16" s="16"/>
    </row>
    <row r="17" spans="1:11" x14ac:dyDescent="0.2">
      <c r="A17" s="9" t="s">
        <v>30</v>
      </c>
      <c r="B17" s="9" t="s">
        <v>52</v>
      </c>
      <c r="C17" s="12">
        <v>272</v>
      </c>
      <c r="D17" s="12">
        <v>99</v>
      </c>
      <c r="E17" s="12">
        <v>173</v>
      </c>
      <c r="F17" s="24">
        <f t="shared" si="0"/>
        <v>0.63602941176470584</v>
      </c>
      <c r="G17" s="19">
        <v>45.6</v>
      </c>
      <c r="H17" s="19">
        <v>46.8</v>
      </c>
      <c r="K17" s="16"/>
    </row>
    <row r="18" spans="1:11" x14ac:dyDescent="0.2">
      <c r="A18" s="9" t="s">
        <v>31</v>
      </c>
      <c r="B18" s="9" t="s">
        <v>53</v>
      </c>
      <c r="C18" s="10">
        <v>251</v>
      </c>
      <c r="D18" s="10">
        <v>68</v>
      </c>
      <c r="E18" s="10">
        <v>183</v>
      </c>
      <c r="F18" s="24">
        <f t="shared" si="0"/>
        <v>0.72908366533864544</v>
      </c>
      <c r="G18" s="19">
        <v>45.1</v>
      </c>
      <c r="H18" s="10">
        <v>47.9</v>
      </c>
    </row>
    <row r="19" spans="1:11" x14ac:dyDescent="0.2">
      <c r="A19" s="9" t="s">
        <v>32</v>
      </c>
      <c r="B19" s="9" t="s">
        <v>99</v>
      </c>
      <c r="C19" s="2">
        <v>565</v>
      </c>
      <c r="D19" s="2">
        <v>149</v>
      </c>
      <c r="E19" s="2">
        <v>416</v>
      </c>
      <c r="F19" s="24">
        <f t="shared" si="0"/>
        <v>0.73628318584070795</v>
      </c>
      <c r="G19" s="2">
        <v>48.9</v>
      </c>
      <c r="H19" s="2">
        <v>46.3</v>
      </c>
    </row>
    <row r="20" spans="1:11" x14ac:dyDescent="0.2">
      <c r="A20" s="9" t="s">
        <v>33</v>
      </c>
      <c r="B20" s="9" t="s">
        <v>100</v>
      </c>
      <c r="C20" s="2">
        <v>193</v>
      </c>
      <c r="D20" s="2">
        <v>80</v>
      </c>
      <c r="E20" s="2">
        <v>113</v>
      </c>
      <c r="F20" s="24">
        <f t="shared" si="0"/>
        <v>0.58549222797927458</v>
      </c>
      <c r="G20" s="2">
        <v>50.3</v>
      </c>
      <c r="H20" s="2">
        <v>47.8</v>
      </c>
    </row>
    <row r="21" spans="1:11" x14ac:dyDescent="0.2">
      <c r="A21" s="9" t="s">
        <v>34</v>
      </c>
      <c r="B21" s="9" t="s">
        <v>101</v>
      </c>
      <c r="C21" s="2">
        <v>435</v>
      </c>
      <c r="D21" s="2">
        <v>142</v>
      </c>
      <c r="E21" s="2">
        <v>293</v>
      </c>
      <c r="F21" s="24">
        <f t="shared" si="0"/>
        <v>0.67356321839080457</v>
      </c>
      <c r="G21" s="2">
        <v>49.1</v>
      </c>
      <c r="H21" s="2">
        <v>46.2</v>
      </c>
    </row>
    <row r="22" spans="1:11" x14ac:dyDescent="0.2">
      <c r="A22" s="9" t="s">
        <v>35</v>
      </c>
      <c r="B22" s="9" t="s">
        <v>91</v>
      </c>
      <c r="C22" s="2">
        <v>86</v>
      </c>
      <c r="D22" s="2">
        <v>24</v>
      </c>
      <c r="E22" s="2">
        <v>62</v>
      </c>
      <c r="F22" s="24">
        <f t="shared" si="0"/>
        <v>0.72093023255813948</v>
      </c>
      <c r="G22" s="2">
        <v>45</v>
      </c>
      <c r="H22" s="2">
        <v>52.1</v>
      </c>
    </row>
    <row r="23" spans="1:11" x14ac:dyDescent="0.2">
      <c r="A23" s="9" t="s">
        <v>16</v>
      </c>
      <c r="B23" s="9" t="s">
        <v>63</v>
      </c>
      <c r="C23" s="2">
        <v>10</v>
      </c>
      <c r="D23" s="2">
        <v>4</v>
      </c>
      <c r="E23" s="2">
        <v>6</v>
      </c>
      <c r="F23" s="24">
        <f t="shared" si="0"/>
        <v>0.6</v>
      </c>
      <c r="G23" s="2">
        <v>55.3</v>
      </c>
      <c r="H23" s="2">
        <v>46.7</v>
      </c>
    </row>
    <row r="24" spans="1:11" x14ac:dyDescent="0.2">
      <c r="A24" s="17" t="s">
        <v>103</v>
      </c>
      <c r="B24" s="17"/>
    </row>
    <row r="25" spans="1:11" x14ac:dyDescent="0.2">
      <c r="A25" s="17" t="s">
        <v>104</v>
      </c>
      <c r="B25" s="17"/>
    </row>
    <row r="26" spans="1:11" x14ac:dyDescent="0.2">
      <c r="A26" s="17" t="s">
        <v>68</v>
      </c>
    </row>
    <row r="27" spans="1:11" x14ac:dyDescent="0.2">
      <c r="A27" s="17" t="s">
        <v>64</v>
      </c>
    </row>
  </sheetData>
  <mergeCells count="2">
    <mergeCell ref="G4:H4"/>
    <mergeCell ref="G5:H5"/>
  </mergeCells>
  <pageMargins left="0.75" right="0.75" top="1" bottom="1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>
      <selection activeCell="A3" sqref="A3"/>
    </sheetView>
  </sheetViews>
  <sheetFormatPr baseColWidth="10" defaultRowHeight="12.75" x14ac:dyDescent="0.2"/>
  <cols>
    <col min="1" max="2" width="53.7109375" style="2" customWidth="1"/>
    <col min="3" max="16384" width="11.42578125" style="2"/>
  </cols>
  <sheetData>
    <row r="1" spans="1:11" x14ac:dyDescent="0.2">
      <c r="A1" s="3" t="s">
        <v>42</v>
      </c>
      <c r="B1" s="3"/>
    </row>
    <row r="2" spans="1:11" x14ac:dyDescent="0.2">
      <c r="A2" s="4" t="s">
        <v>43</v>
      </c>
      <c r="B2" s="4"/>
    </row>
    <row r="3" spans="1:11" x14ac:dyDescent="0.2">
      <c r="C3" s="10"/>
      <c r="D3" s="10"/>
      <c r="E3" s="10"/>
      <c r="F3" s="10"/>
      <c r="G3" s="10"/>
      <c r="H3" s="10"/>
    </row>
    <row r="4" spans="1:11" ht="19.5" customHeight="1" x14ac:dyDescent="0.2">
      <c r="A4" s="5"/>
      <c r="B4" s="5"/>
      <c r="C4" s="5"/>
      <c r="D4" s="5"/>
      <c r="E4" s="5"/>
      <c r="F4" s="5"/>
      <c r="G4" s="49" t="s">
        <v>14</v>
      </c>
      <c r="H4" s="49"/>
    </row>
    <row r="5" spans="1:11" ht="19.5" customHeight="1" x14ac:dyDescent="0.2">
      <c r="A5" s="5"/>
      <c r="B5" s="5"/>
      <c r="C5" s="5"/>
      <c r="D5" s="5"/>
      <c r="E5" s="5"/>
      <c r="F5" s="5"/>
      <c r="G5" s="49" t="s">
        <v>76</v>
      </c>
      <c r="H5" s="49"/>
    </row>
    <row r="6" spans="1:11" ht="19.5" customHeight="1" x14ac:dyDescent="0.2">
      <c r="A6" s="5"/>
      <c r="B6" s="5"/>
      <c r="C6" s="40" t="s">
        <v>3</v>
      </c>
      <c r="D6" s="40" t="s">
        <v>0</v>
      </c>
      <c r="E6" s="40" t="s">
        <v>2</v>
      </c>
      <c r="F6" s="40" t="s">
        <v>18</v>
      </c>
      <c r="G6" s="40" t="s">
        <v>0</v>
      </c>
      <c r="H6" s="40" t="s">
        <v>2</v>
      </c>
    </row>
    <row r="7" spans="1:11" ht="19.5" customHeight="1" x14ac:dyDescent="0.2">
      <c r="A7" s="5"/>
      <c r="B7" s="5"/>
      <c r="C7" s="41" t="s">
        <v>3</v>
      </c>
      <c r="D7" s="41" t="s">
        <v>73</v>
      </c>
      <c r="E7" s="41" t="s">
        <v>74</v>
      </c>
      <c r="F7" s="41" t="s">
        <v>75</v>
      </c>
      <c r="G7" s="41" t="s">
        <v>73</v>
      </c>
      <c r="H7" s="41" t="s">
        <v>74</v>
      </c>
    </row>
    <row r="8" spans="1:11" x14ac:dyDescent="0.2">
      <c r="A8" s="6" t="s">
        <v>3</v>
      </c>
      <c r="B8" s="6" t="s">
        <v>3</v>
      </c>
      <c r="C8" s="7">
        <v>5388</v>
      </c>
      <c r="D8" s="7">
        <v>2917</v>
      </c>
      <c r="E8" s="7">
        <v>2471</v>
      </c>
      <c r="F8" s="27">
        <f>E8/C8</f>
        <v>0.45861172976985892</v>
      </c>
      <c r="G8" s="18">
        <v>48.857730545080642</v>
      </c>
      <c r="H8" s="18">
        <v>48.306353702954269</v>
      </c>
    </row>
    <row r="9" spans="1:11" x14ac:dyDescent="0.2">
      <c r="A9" s="9" t="s">
        <v>15</v>
      </c>
      <c r="B9" s="9" t="s">
        <v>82</v>
      </c>
      <c r="C9" s="12">
        <v>460</v>
      </c>
      <c r="D9" s="12">
        <v>149</v>
      </c>
      <c r="E9" s="12">
        <v>311</v>
      </c>
      <c r="F9" s="24">
        <f t="shared" ref="F9:F22" si="0">E9/C9</f>
        <v>0.67608695652173911</v>
      </c>
      <c r="G9" s="19">
        <v>51.85906040268457</v>
      </c>
      <c r="H9" s="19">
        <v>51.215434083601259</v>
      </c>
      <c r="K9" s="16"/>
    </row>
    <row r="10" spans="1:11" x14ac:dyDescent="0.2">
      <c r="A10" s="9" t="s">
        <v>54</v>
      </c>
      <c r="B10" s="9" t="s">
        <v>83</v>
      </c>
      <c r="C10" s="12">
        <v>399</v>
      </c>
      <c r="D10" s="12">
        <v>182</v>
      </c>
      <c r="E10" s="12">
        <v>217</v>
      </c>
      <c r="F10" s="24">
        <f t="shared" si="0"/>
        <v>0.54385964912280704</v>
      </c>
      <c r="G10" s="19">
        <v>47.604395604395599</v>
      </c>
      <c r="H10" s="19">
        <v>48.894009216589865</v>
      </c>
      <c r="K10" s="16"/>
    </row>
    <row r="11" spans="1:11" x14ac:dyDescent="0.2">
      <c r="A11" s="9" t="s">
        <v>25</v>
      </c>
      <c r="B11" s="9" t="s">
        <v>47</v>
      </c>
      <c r="C11" s="12">
        <v>1952</v>
      </c>
      <c r="D11" s="12">
        <v>1661</v>
      </c>
      <c r="E11" s="12">
        <v>291</v>
      </c>
      <c r="F11" s="24">
        <f t="shared" si="0"/>
        <v>0.14907786885245902</v>
      </c>
      <c r="G11" s="8">
        <v>47.939795304033723</v>
      </c>
      <c r="H11" s="8">
        <v>45.687285223367702</v>
      </c>
      <c r="K11" s="16"/>
    </row>
    <row r="12" spans="1:11" x14ac:dyDescent="0.2">
      <c r="A12" s="20" t="s">
        <v>26</v>
      </c>
      <c r="B12" s="20" t="s">
        <v>48</v>
      </c>
      <c r="C12" s="10">
        <v>435</v>
      </c>
      <c r="D12" s="12">
        <v>400</v>
      </c>
      <c r="E12" s="12">
        <v>35</v>
      </c>
      <c r="F12" s="24">
        <f t="shared" si="0"/>
        <v>8.0459770114942528E-2</v>
      </c>
      <c r="G12" s="19">
        <v>45.922500000000035</v>
      </c>
      <c r="H12" s="19">
        <v>46.057142857142857</v>
      </c>
      <c r="K12" s="16"/>
    </row>
    <row r="13" spans="1:11" x14ac:dyDescent="0.2">
      <c r="A13" s="20" t="s">
        <v>27</v>
      </c>
      <c r="B13" s="20" t="s">
        <v>49</v>
      </c>
      <c r="C13" s="12">
        <v>1517</v>
      </c>
      <c r="D13" s="12">
        <v>1261</v>
      </c>
      <c r="E13" s="12">
        <v>256</v>
      </c>
      <c r="F13" s="24">
        <f t="shared" si="0"/>
        <v>0.16875411997363216</v>
      </c>
      <c r="G13" s="19">
        <v>48.579698651863566</v>
      </c>
      <c r="H13" s="19">
        <v>45.636718749999993</v>
      </c>
      <c r="K13" s="16"/>
    </row>
    <row r="14" spans="1:11" x14ac:dyDescent="0.2">
      <c r="A14" s="9" t="s">
        <v>55</v>
      </c>
      <c r="B14" s="9" t="s">
        <v>84</v>
      </c>
      <c r="C14" s="12">
        <v>818</v>
      </c>
      <c r="D14" s="12">
        <v>337</v>
      </c>
      <c r="E14" s="12">
        <v>481</v>
      </c>
      <c r="F14" s="24">
        <f t="shared" si="0"/>
        <v>0.58801955990220045</v>
      </c>
      <c r="G14" s="19">
        <v>50.637982195845723</v>
      </c>
      <c r="H14" s="19">
        <v>48.020790020790074</v>
      </c>
      <c r="K14" s="16"/>
    </row>
    <row r="15" spans="1:11" x14ac:dyDescent="0.2">
      <c r="A15" s="9" t="s">
        <v>56</v>
      </c>
      <c r="B15" s="9" t="s">
        <v>85</v>
      </c>
      <c r="C15" s="12">
        <v>206</v>
      </c>
      <c r="D15" s="12">
        <v>106</v>
      </c>
      <c r="E15" s="12">
        <v>100</v>
      </c>
      <c r="F15" s="24">
        <f t="shared" si="0"/>
        <v>0.4854368932038835</v>
      </c>
      <c r="G15" s="19">
        <v>51.6132075471698</v>
      </c>
      <c r="H15" s="19">
        <v>47.890000000000015</v>
      </c>
      <c r="K15" s="16"/>
    </row>
    <row r="16" spans="1:11" x14ac:dyDescent="0.2">
      <c r="A16" s="9" t="s">
        <v>57</v>
      </c>
      <c r="B16" s="9" t="s">
        <v>86</v>
      </c>
      <c r="C16" s="12">
        <v>234</v>
      </c>
      <c r="D16" s="12">
        <v>83</v>
      </c>
      <c r="E16" s="12">
        <v>151</v>
      </c>
      <c r="F16" s="24">
        <f t="shared" si="0"/>
        <v>0.64529914529914534</v>
      </c>
      <c r="G16" s="19">
        <v>52.397590361445786</v>
      </c>
      <c r="H16" s="19">
        <v>49.900662251655611</v>
      </c>
      <c r="K16" s="16"/>
    </row>
    <row r="17" spans="1:11" x14ac:dyDescent="0.2">
      <c r="A17" s="9" t="s">
        <v>58</v>
      </c>
      <c r="B17" s="9" t="s">
        <v>87</v>
      </c>
      <c r="C17" s="12">
        <v>181</v>
      </c>
      <c r="D17" s="12">
        <v>60</v>
      </c>
      <c r="E17" s="12">
        <v>121</v>
      </c>
      <c r="F17" s="24">
        <f t="shared" si="0"/>
        <v>0.66850828729281764</v>
      </c>
      <c r="G17" s="19">
        <v>49.283333333333331</v>
      </c>
      <c r="H17" s="19">
        <v>49.272727272727273</v>
      </c>
      <c r="K17" s="16"/>
    </row>
    <row r="18" spans="1:11" x14ac:dyDescent="0.2">
      <c r="A18" s="9" t="s">
        <v>59</v>
      </c>
      <c r="B18" s="9" t="s">
        <v>88</v>
      </c>
      <c r="C18" s="2">
        <v>218</v>
      </c>
      <c r="D18" s="2">
        <v>59</v>
      </c>
      <c r="E18" s="2">
        <v>159</v>
      </c>
      <c r="F18" s="24">
        <f t="shared" si="0"/>
        <v>0.72935779816513757</v>
      </c>
      <c r="G18" s="19">
        <v>48.271186440677965</v>
      </c>
      <c r="H18" s="19">
        <v>48.974842767295591</v>
      </c>
    </row>
    <row r="19" spans="1:11" x14ac:dyDescent="0.2">
      <c r="A19" s="9" t="s">
        <v>60</v>
      </c>
      <c r="B19" s="9" t="s">
        <v>89</v>
      </c>
      <c r="C19" s="2">
        <v>620</v>
      </c>
      <c r="D19" s="2">
        <v>165</v>
      </c>
      <c r="E19" s="2">
        <v>455</v>
      </c>
      <c r="F19" s="24">
        <f t="shared" si="0"/>
        <v>0.7338709677419355</v>
      </c>
      <c r="G19" s="19">
        <v>50.218181818181812</v>
      </c>
      <c r="H19" s="19">
        <v>46.802197802197767</v>
      </c>
    </row>
    <row r="20" spans="1:11" x14ac:dyDescent="0.2">
      <c r="A20" s="9" t="s">
        <v>61</v>
      </c>
      <c r="B20" s="9" t="s">
        <v>90</v>
      </c>
      <c r="C20" s="2">
        <v>178</v>
      </c>
      <c r="D20" s="2">
        <v>66</v>
      </c>
      <c r="E20" s="2">
        <v>112</v>
      </c>
      <c r="F20" s="24">
        <f t="shared" si="0"/>
        <v>0.6292134831460674</v>
      </c>
      <c r="G20" s="19">
        <v>51.212121212121197</v>
      </c>
      <c r="H20" s="19">
        <v>48.205357142857139</v>
      </c>
    </row>
    <row r="21" spans="1:11" x14ac:dyDescent="0.2">
      <c r="A21" s="9" t="s">
        <v>35</v>
      </c>
      <c r="B21" s="9" t="s">
        <v>91</v>
      </c>
      <c r="C21" s="2">
        <v>119</v>
      </c>
      <c r="D21" s="2">
        <v>47</v>
      </c>
      <c r="E21" s="2">
        <v>72</v>
      </c>
      <c r="F21" s="24">
        <f t="shared" si="0"/>
        <v>0.60504201680672265</v>
      </c>
      <c r="G21" s="19">
        <v>43.914893617021285</v>
      </c>
      <c r="H21" s="19">
        <v>50.05555555555555</v>
      </c>
    </row>
    <row r="22" spans="1:11" x14ac:dyDescent="0.2">
      <c r="A22" s="9" t="s">
        <v>16</v>
      </c>
      <c r="B22" s="9" t="s">
        <v>63</v>
      </c>
      <c r="C22" s="2">
        <v>3</v>
      </c>
      <c r="D22" s="2">
        <v>2</v>
      </c>
      <c r="E22" s="2">
        <v>1</v>
      </c>
      <c r="F22" s="24">
        <f t="shared" si="0"/>
        <v>0.33333333333333331</v>
      </c>
      <c r="G22" s="2">
        <v>39.5</v>
      </c>
      <c r="H22" s="2">
        <v>63</v>
      </c>
    </row>
    <row r="23" spans="1:11" x14ac:dyDescent="0.2">
      <c r="A23" s="17" t="s">
        <v>102</v>
      </c>
      <c r="B23" s="17"/>
    </row>
    <row r="24" spans="1:11" x14ac:dyDescent="0.2">
      <c r="A24" s="17" t="s">
        <v>105</v>
      </c>
      <c r="B24" s="17"/>
    </row>
    <row r="25" spans="1:11" x14ac:dyDescent="0.2">
      <c r="A25" s="17" t="s">
        <v>68</v>
      </c>
      <c r="B25" s="17"/>
    </row>
    <row r="26" spans="1:11" x14ac:dyDescent="0.2">
      <c r="A26" s="17" t="s">
        <v>64</v>
      </c>
    </row>
  </sheetData>
  <mergeCells count="2">
    <mergeCell ref="G4:H4"/>
    <mergeCell ref="G5:H5"/>
  </mergeCells>
  <pageMargins left="0.75" right="0.75" top="1" bottom="1" header="0" footer="0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>
      <selection activeCell="A3" sqref="A3"/>
    </sheetView>
  </sheetViews>
  <sheetFormatPr baseColWidth="10" defaultRowHeight="12.75" x14ac:dyDescent="0.2"/>
  <cols>
    <col min="1" max="2" width="53.7109375" style="2" customWidth="1"/>
    <col min="3" max="16384" width="11.42578125" style="2"/>
  </cols>
  <sheetData>
    <row r="1" spans="1:11" x14ac:dyDescent="0.2">
      <c r="A1" s="3" t="s">
        <v>44</v>
      </c>
      <c r="B1" s="3"/>
      <c r="C1" s="10"/>
      <c r="D1" s="10"/>
      <c r="E1" s="10"/>
      <c r="F1" s="10"/>
      <c r="G1" s="10"/>
      <c r="H1" s="10"/>
    </row>
    <row r="2" spans="1:11" x14ac:dyDescent="0.2">
      <c r="A2" s="4" t="s">
        <v>45</v>
      </c>
      <c r="B2" s="4"/>
      <c r="C2" s="10"/>
      <c r="D2" s="10"/>
      <c r="E2" s="10"/>
      <c r="F2" s="10"/>
      <c r="G2" s="10"/>
      <c r="H2" s="10"/>
    </row>
    <row r="3" spans="1:11" x14ac:dyDescent="0.2">
      <c r="C3" s="10"/>
      <c r="D3" s="10"/>
      <c r="E3" s="10"/>
      <c r="F3" s="10"/>
      <c r="G3" s="10"/>
      <c r="H3" s="10"/>
    </row>
    <row r="4" spans="1:11" ht="19.5" customHeight="1" x14ac:dyDescent="0.2">
      <c r="A4" s="5"/>
      <c r="B4" s="5"/>
      <c r="C4" s="5"/>
      <c r="D4" s="5"/>
      <c r="E4" s="5"/>
      <c r="F4" s="5"/>
      <c r="G4" s="49" t="s">
        <v>14</v>
      </c>
      <c r="H4" s="49"/>
    </row>
    <row r="5" spans="1:11" ht="19.5" customHeight="1" x14ac:dyDescent="0.2">
      <c r="A5" s="5"/>
      <c r="B5" s="5"/>
      <c r="C5" s="5"/>
      <c r="D5" s="5"/>
      <c r="E5" s="5"/>
      <c r="F5" s="5"/>
      <c r="G5" s="49" t="s">
        <v>76</v>
      </c>
      <c r="H5" s="49"/>
    </row>
    <row r="6" spans="1:11" ht="19.5" customHeight="1" x14ac:dyDescent="0.2">
      <c r="A6" s="5"/>
      <c r="B6" s="5"/>
      <c r="C6" s="40" t="s">
        <v>3</v>
      </c>
      <c r="D6" s="40" t="s">
        <v>0</v>
      </c>
      <c r="E6" s="40" t="s">
        <v>2</v>
      </c>
      <c r="F6" s="40" t="s">
        <v>18</v>
      </c>
      <c r="G6" s="40" t="s">
        <v>0</v>
      </c>
      <c r="H6" s="40" t="s">
        <v>2</v>
      </c>
    </row>
    <row r="7" spans="1:11" ht="19.5" customHeight="1" x14ac:dyDescent="0.2">
      <c r="A7" s="5"/>
      <c r="B7" s="5"/>
      <c r="C7" s="41" t="s">
        <v>3</v>
      </c>
      <c r="D7" s="41" t="s">
        <v>73</v>
      </c>
      <c r="E7" s="41" t="s">
        <v>74</v>
      </c>
      <c r="F7" s="41" t="s">
        <v>75</v>
      </c>
      <c r="G7" s="41" t="s">
        <v>73</v>
      </c>
      <c r="H7" s="41" t="s">
        <v>74</v>
      </c>
    </row>
    <row r="8" spans="1:11" x14ac:dyDescent="0.2">
      <c r="A8" s="6" t="s">
        <v>3</v>
      </c>
      <c r="B8" s="6" t="s">
        <v>3</v>
      </c>
      <c r="C8" s="7">
        <v>5397</v>
      </c>
      <c r="D8" s="7">
        <v>2861</v>
      </c>
      <c r="E8" s="7">
        <v>2536</v>
      </c>
      <c r="F8" s="27">
        <f>E8/C8</f>
        <v>0.46989068000741152</v>
      </c>
      <c r="G8" s="18">
        <v>49.4</v>
      </c>
      <c r="H8" s="18">
        <v>49.4</v>
      </c>
    </row>
    <row r="9" spans="1:11" x14ac:dyDescent="0.2">
      <c r="A9" s="9" t="s">
        <v>15</v>
      </c>
      <c r="B9" s="9" t="s">
        <v>82</v>
      </c>
      <c r="C9" s="12">
        <v>444</v>
      </c>
      <c r="D9" s="12">
        <v>146</v>
      </c>
      <c r="E9" s="12">
        <v>298</v>
      </c>
      <c r="F9" s="24">
        <f t="shared" ref="F9:F22" si="0">E9/C9</f>
        <v>0.6711711711711712</v>
      </c>
      <c r="G9" s="19">
        <v>52.5</v>
      </c>
      <c r="H9" s="19">
        <v>52.6</v>
      </c>
      <c r="K9" s="16"/>
    </row>
    <row r="10" spans="1:11" x14ac:dyDescent="0.2">
      <c r="A10" s="9" t="s">
        <v>54</v>
      </c>
      <c r="B10" s="9" t="s">
        <v>83</v>
      </c>
      <c r="C10" s="12">
        <v>402</v>
      </c>
      <c r="D10" s="12">
        <v>169</v>
      </c>
      <c r="E10" s="12">
        <v>233</v>
      </c>
      <c r="F10" s="24">
        <f t="shared" si="0"/>
        <v>0.57960199004975121</v>
      </c>
      <c r="G10" s="19">
        <v>51</v>
      </c>
      <c r="H10" s="19">
        <v>49.7</v>
      </c>
      <c r="K10" s="16"/>
    </row>
    <row r="11" spans="1:11" x14ac:dyDescent="0.2">
      <c r="A11" s="9" t="s">
        <v>25</v>
      </c>
      <c r="B11" s="9" t="s">
        <v>47</v>
      </c>
      <c r="C11" s="12">
        <v>1907</v>
      </c>
      <c r="D11" s="12">
        <v>1620</v>
      </c>
      <c r="E11" s="12">
        <v>287</v>
      </c>
      <c r="F11" s="24">
        <f t="shared" si="0"/>
        <v>0.15049816465652857</v>
      </c>
      <c r="G11" s="8">
        <v>48.4</v>
      </c>
      <c r="H11" s="8">
        <v>46.4</v>
      </c>
      <c r="K11" s="16"/>
    </row>
    <row r="12" spans="1:11" x14ac:dyDescent="0.2">
      <c r="A12" s="20" t="s">
        <v>26</v>
      </c>
      <c r="B12" s="20" t="s">
        <v>48</v>
      </c>
      <c r="C12" s="10">
        <v>429</v>
      </c>
      <c r="D12" s="12">
        <v>397</v>
      </c>
      <c r="E12" s="12">
        <v>32</v>
      </c>
      <c r="F12" s="24">
        <f t="shared" si="0"/>
        <v>7.4592074592074592E-2</v>
      </c>
      <c r="G12" s="19">
        <v>46.6</v>
      </c>
      <c r="H12" s="19">
        <v>47</v>
      </c>
      <c r="K12" s="16"/>
    </row>
    <row r="13" spans="1:11" x14ac:dyDescent="0.2">
      <c r="A13" s="20" t="s">
        <v>27</v>
      </c>
      <c r="B13" s="20" t="s">
        <v>49</v>
      </c>
      <c r="C13" s="12">
        <v>1478</v>
      </c>
      <c r="D13" s="12">
        <v>1223</v>
      </c>
      <c r="E13" s="12">
        <v>255</v>
      </c>
      <c r="F13" s="24">
        <f t="shared" si="0"/>
        <v>0.17253044654939106</v>
      </c>
      <c r="G13" s="19">
        <v>49</v>
      </c>
      <c r="H13" s="19">
        <v>46.4</v>
      </c>
      <c r="K13" s="16"/>
    </row>
    <row r="14" spans="1:11" x14ac:dyDescent="0.2">
      <c r="A14" s="9" t="s">
        <v>55</v>
      </c>
      <c r="B14" s="9" t="s">
        <v>84</v>
      </c>
      <c r="C14" s="12">
        <v>794</v>
      </c>
      <c r="D14" s="12">
        <v>324</v>
      </c>
      <c r="E14" s="12">
        <v>470</v>
      </c>
      <c r="F14" s="24">
        <f t="shared" si="0"/>
        <v>0.59193954659949621</v>
      </c>
      <c r="G14" s="19">
        <v>51.6</v>
      </c>
      <c r="H14" s="19">
        <v>48.7</v>
      </c>
      <c r="K14" s="16"/>
    </row>
    <row r="15" spans="1:11" x14ac:dyDescent="0.2">
      <c r="A15" s="9" t="s">
        <v>56</v>
      </c>
      <c r="B15" s="9" t="s">
        <v>85</v>
      </c>
      <c r="C15" s="12">
        <v>214</v>
      </c>
      <c r="D15" s="12">
        <v>113</v>
      </c>
      <c r="E15" s="12">
        <v>101</v>
      </c>
      <c r="F15" s="24">
        <f t="shared" si="0"/>
        <v>0.4719626168224299</v>
      </c>
      <c r="G15" s="19">
        <v>49.5</v>
      </c>
      <c r="H15" s="19">
        <v>49.4</v>
      </c>
      <c r="K15" s="16"/>
    </row>
    <row r="16" spans="1:11" x14ac:dyDescent="0.2">
      <c r="A16" s="9" t="s">
        <v>57</v>
      </c>
      <c r="B16" s="9" t="s">
        <v>86</v>
      </c>
      <c r="C16" s="12">
        <v>227</v>
      </c>
      <c r="D16" s="12">
        <v>82</v>
      </c>
      <c r="E16" s="12">
        <v>145</v>
      </c>
      <c r="F16" s="24">
        <f t="shared" si="0"/>
        <v>0.63876651982378851</v>
      </c>
      <c r="G16" s="19">
        <v>53.7</v>
      </c>
      <c r="H16" s="19">
        <v>51.4</v>
      </c>
      <c r="K16" s="16"/>
    </row>
    <row r="17" spans="1:11" x14ac:dyDescent="0.2">
      <c r="A17" s="9" t="s">
        <v>58</v>
      </c>
      <c r="B17" s="9" t="s">
        <v>87</v>
      </c>
      <c r="C17" s="12">
        <v>212</v>
      </c>
      <c r="D17" s="12">
        <v>60</v>
      </c>
      <c r="E17" s="12">
        <v>152</v>
      </c>
      <c r="F17" s="24">
        <f t="shared" si="0"/>
        <v>0.71698113207547165</v>
      </c>
      <c r="G17" s="19">
        <v>50.1</v>
      </c>
      <c r="H17" s="19">
        <v>49.8</v>
      </c>
      <c r="K17" s="16"/>
    </row>
    <row r="18" spans="1:11" x14ac:dyDescent="0.2">
      <c r="A18" s="9" t="s">
        <v>59</v>
      </c>
      <c r="B18" s="9" t="s">
        <v>88</v>
      </c>
      <c r="C18" s="10">
        <v>226</v>
      </c>
      <c r="D18" s="10">
        <v>57</v>
      </c>
      <c r="E18" s="10">
        <v>169</v>
      </c>
      <c r="F18" s="24">
        <f t="shared" si="0"/>
        <v>0.74778761061946908</v>
      </c>
      <c r="G18" s="19">
        <v>49.4</v>
      </c>
      <c r="H18" s="8">
        <v>50.4</v>
      </c>
    </row>
    <row r="19" spans="1:11" x14ac:dyDescent="0.2">
      <c r="A19" s="9" t="s">
        <v>60</v>
      </c>
      <c r="B19" s="9" t="s">
        <v>89</v>
      </c>
      <c r="C19" s="2">
        <v>641</v>
      </c>
      <c r="D19" s="2">
        <v>155</v>
      </c>
      <c r="E19" s="2">
        <v>486</v>
      </c>
      <c r="F19" s="24">
        <f t="shared" si="0"/>
        <v>0.75819032761310456</v>
      </c>
      <c r="G19" s="19">
        <v>51.9</v>
      </c>
      <c r="H19" s="19">
        <v>49.3</v>
      </c>
    </row>
    <row r="20" spans="1:11" x14ac:dyDescent="0.2">
      <c r="A20" s="9" t="s">
        <v>61</v>
      </c>
      <c r="B20" s="9" t="s">
        <v>90</v>
      </c>
      <c r="C20" s="2">
        <v>169</v>
      </c>
      <c r="D20" s="2">
        <v>66</v>
      </c>
      <c r="E20" s="2">
        <v>103</v>
      </c>
      <c r="F20" s="24">
        <f t="shared" si="0"/>
        <v>0.60946745562130178</v>
      </c>
      <c r="G20" s="19">
        <v>51</v>
      </c>
      <c r="H20" s="19">
        <v>49.6</v>
      </c>
    </row>
    <row r="21" spans="1:11" x14ac:dyDescent="0.2">
      <c r="A21" s="9" t="s">
        <v>35</v>
      </c>
      <c r="B21" s="9" t="s">
        <v>91</v>
      </c>
      <c r="C21" s="2">
        <v>117</v>
      </c>
      <c r="D21" s="2">
        <v>45</v>
      </c>
      <c r="E21" s="2">
        <v>72</v>
      </c>
      <c r="F21" s="24">
        <f t="shared" si="0"/>
        <v>0.61538461538461542</v>
      </c>
      <c r="G21" s="19">
        <v>45.8</v>
      </c>
      <c r="H21" s="19">
        <v>50.3</v>
      </c>
    </row>
    <row r="22" spans="1:11" x14ac:dyDescent="0.2">
      <c r="A22" s="9" t="s">
        <v>16</v>
      </c>
      <c r="B22" s="9" t="s">
        <v>63</v>
      </c>
      <c r="C22" s="2">
        <v>44</v>
      </c>
      <c r="D22" s="2">
        <v>24</v>
      </c>
      <c r="E22" s="2">
        <v>20</v>
      </c>
      <c r="F22" s="24">
        <f t="shared" si="0"/>
        <v>0.45454545454545453</v>
      </c>
      <c r="G22" s="19">
        <v>24.4</v>
      </c>
      <c r="H22" s="19">
        <v>28.2</v>
      </c>
    </row>
    <row r="23" spans="1:11" x14ac:dyDescent="0.2">
      <c r="A23" s="17" t="s">
        <v>106</v>
      </c>
      <c r="B23" s="17"/>
      <c r="F23" s="16"/>
      <c r="G23" s="19"/>
      <c r="H23" s="19"/>
    </row>
    <row r="24" spans="1:11" x14ac:dyDescent="0.2">
      <c r="A24" s="17" t="s">
        <v>107</v>
      </c>
      <c r="B24" s="17"/>
    </row>
    <row r="25" spans="1:11" x14ac:dyDescent="0.2">
      <c r="A25" s="17" t="s">
        <v>68</v>
      </c>
      <c r="B25" s="17"/>
    </row>
    <row r="26" spans="1:11" x14ac:dyDescent="0.2">
      <c r="A26" s="17" t="s">
        <v>64</v>
      </c>
      <c r="B26" s="29"/>
    </row>
  </sheetData>
  <mergeCells count="2">
    <mergeCell ref="G4:H4"/>
    <mergeCell ref="G5:H5"/>
  </mergeCells>
  <pageMargins left="0.75" right="0.75" top="1" bottom="1" header="0" footer="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>
      <selection activeCell="A3" sqref="A3"/>
    </sheetView>
  </sheetViews>
  <sheetFormatPr baseColWidth="10" defaultRowHeight="12.75" x14ac:dyDescent="0.2"/>
  <cols>
    <col min="1" max="2" width="53.7109375" style="2" customWidth="1"/>
    <col min="3" max="16384" width="11.42578125" style="2"/>
  </cols>
  <sheetData>
    <row r="1" spans="1:11" x14ac:dyDescent="0.2">
      <c r="A1" s="3" t="s">
        <v>38</v>
      </c>
      <c r="B1" s="3"/>
      <c r="C1" s="10"/>
      <c r="D1" s="10"/>
      <c r="E1" s="10"/>
      <c r="F1" s="10"/>
      <c r="G1" s="10"/>
      <c r="H1" s="10"/>
    </row>
    <row r="2" spans="1:11" x14ac:dyDescent="0.2">
      <c r="A2" s="4" t="s">
        <v>39</v>
      </c>
      <c r="B2" s="4"/>
      <c r="C2" s="10"/>
      <c r="D2" s="10"/>
      <c r="E2" s="10"/>
      <c r="F2" s="10"/>
      <c r="G2" s="10"/>
      <c r="H2" s="10"/>
    </row>
    <row r="3" spans="1:11" x14ac:dyDescent="0.2">
      <c r="C3" s="10"/>
      <c r="D3" s="10"/>
      <c r="E3" s="10"/>
      <c r="F3" s="10"/>
      <c r="G3" s="10"/>
      <c r="H3" s="10"/>
    </row>
    <row r="4" spans="1:11" ht="19.5" customHeight="1" x14ac:dyDescent="0.2">
      <c r="A4" s="5"/>
      <c r="B4" s="5"/>
      <c r="C4" s="5"/>
      <c r="D4" s="5"/>
      <c r="E4" s="5"/>
      <c r="F4" s="5"/>
      <c r="G4" s="49" t="s">
        <v>14</v>
      </c>
      <c r="H4" s="49"/>
    </row>
    <row r="5" spans="1:11" ht="19.5" customHeight="1" x14ac:dyDescent="0.2">
      <c r="A5" s="5"/>
      <c r="B5" s="5"/>
      <c r="C5" s="5"/>
      <c r="D5" s="5"/>
      <c r="E5" s="5"/>
      <c r="F5" s="5"/>
      <c r="G5" s="49" t="s">
        <v>76</v>
      </c>
      <c r="H5" s="49"/>
    </row>
    <row r="6" spans="1:11" ht="19.5" customHeight="1" x14ac:dyDescent="0.2">
      <c r="A6" s="5"/>
      <c r="B6" s="5"/>
      <c r="C6" s="40" t="s">
        <v>3</v>
      </c>
      <c r="D6" s="40" t="s">
        <v>0</v>
      </c>
      <c r="E6" s="40" t="s">
        <v>2</v>
      </c>
      <c r="F6" s="40" t="s">
        <v>18</v>
      </c>
      <c r="G6" s="40" t="s">
        <v>0</v>
      </c>
      <c r="H6" s="40" t="s">
        <v>2</v>
      </c>
    </row>
    <row r="7" spans="1:11" ht="19.5" customHeight="1" x14ac:dyDescent="0.2">
      <c r="A7" s="5"/>
      <c r="B7" s="5"/>
      <c r="C7" s="41" t="s">
        <v>3</v>
      </c>
      <c r="D7" s="41" t="s">
        <v>73</v>
      </c>
      <c r="E7" s="41" t="s">
        <v>74</v>
      </c>
      <c r="F7" s="41" t="s">
        <v>75</v>
      </c>
      <c r="G7" s="41" t="s">
        <v>73</v>
      </c>
      <c r="H7" s="41" t="s">
        <v>74</v>
      </c>
    </row>
    <row r="8" spans="1:11" x14ac:dyDescent="0.2">
      <c r="A8" s="6" t="s">
        <v>3</v>
      </c>
      <c r="B8" s="6" t="s">
        <v>3</v>
      </c>
      <c r="C8" s="7">
        <v>5783</v>
      </c>
      <c r="D8" s="7">
        <v>3003</v>
      </c>
      <c r="E8" s="7">
        <v>2780</v>
      </c>
      <c r="F8" s="27">
        <f>E8/C8</f>
        <v>0.48071934981843334</v>
      </c>
      <c r="G8" s="44">
        <v>49</v>
      </c>
      <c r="H8" s="44">
        <v>48.9</v>
      </c>
    </row>
    <row r="9" spans="1:11" x14ac:dyDescent="0.2">
      <c r="A9" s="9" t="s">
        <v>15</v>
      </c>
      <c r="B9" s="9" t="s">
        <v>82</v>
      </c>
      <c r="C9" s="12">
        <v>442</v>
      </c>
      <c r="D9" s="12">
        <v>142</v>
      </c>
      <c r="E9" s="12">
        <v>300</v>
      </c>
      <c r="F9" s="24">
        <f t="shared" ref="F9:F22" si="0">E9/C9</f>
        <v>0.67873303167420818</v>
      </c>
      <c r="G9" s="45">
        <v>52.9</v>
      </c>
      <c r="H9" s="45">
        <v>53</v>
      </c>
      <c r="K9" s="16"/>
    </row>
    <row r="10" spans="1:11" x14ac:dyDescent="0.2">
      <c r="A10" s="9" t="s">
        <v>54</v>
      </c>
      <c r="B10" s="9" t="s">
        <v>83</v>
      </c>
      <c r="C10" s="12">
        <v>427</v>
      </c>
      <c r="D10" s="12">
        <v>178</v>
      </c>
      <c r="E10" s="12">
        <v>249</v>
      </c>
      <c r="F10" s="24">
        <f t="shared" si="0"/>
        <v>0.58313817330210771</v>
      </c>
      <c r="G10" s="45">
        <v>51.8</v>
      </c>
      <c r="H10" s="45">
        <v>50</v>
      </c>
      <c r="K10" s="16"/>
    </row>
    <row r="11" spans="1:11" x14ac:dyDescent="0.2">
      <c r="A11" s="9" t="s">
        <v>25</v>
      </c>
      <c r="B11" s="9" t="s">
        <v>47</v>
      </c>
      <c r="C11" s="12">
        <v>2052</v>
      </c>
      <c r="D11" s="12">
        <v>1724</v>
      </c>
      <c r="E11" s="12">
        <v>328</v>
      </c>
      <c r="F11" s="24">
        <f t="shared" si="0"/>
        <v>0.15984405458089668</v>
      </c>
      <c r="G11" s="45">
        <v>47.6</v>
      </c>
      <c r="H11" s="45">
        <v>44.9</v>
      </c>
      <c r="K11" s="16"/>
    </row>
    <row r="12" spans="1:11" x14ac:dyDescent="0.2">
      <c r="A12" s="20" t="s">
        <v>26</v>
      </c>
      <c r="B12" s="20" t="s">
        <v>48</v>
      </c>
      <c r="C12" s="21">
        <v>413</v>
      </c>
      <c r="D12" s="12">
        <v>385</v>
      </c>
      <c r="E12" s="12">
        <v>28</v>
      </c>
      <c r="F12" s="24">
        <f t="shared" si="0"/>
        <v>6.7796610169491525E-2</v>
      </c>
      <c r="G12" s="45">
        <v>47.2</v>
      </c>
      <c r="H12" s="45">
        <v>46.8</v>
      </c>
      <c r="K12" s="16"/>
    </row>
    <row r="13" spans="1:11" x14ac:dyDescent="0.2">
      <c r="A13" s="20" t="s">
        <v>27</v>
      </c>
      <c r="B13" s="20" t="s">
        <v>49</v>
      </c>
      <c r="C13" s="12">
        <v>1639</v>
      </c>
      <c r="D13" s="12">
        <v>1339</v>
      </c>
      <c r="E13" s="12">
        <v>300</v>
      </c>
      <c r="F13" s="24">
        <f t="shared" si="0"/>
        <v>0.18303843807199513</v>
      </c>
      <c r="G13" s="45">
        <v>47.7</v>
      </c>
      <c r="H13" s="45">
        <v>44.7</v>
      </c>
      <c r="K13" s="16"/>
    </row>
    <row r="14" spans="1:11" x14ac:dyDescent="0.2">
      <c r="A14" s="9" t="s">
        <v>55</v>
      </c>
      <c r="B14" s="9" t="s">
        <v>84</v>
      </c>
      <c r="C14" s="12">
        <v>841</v>
      </c>
      <c r="D14" s="12">
        <v>345</v>
      </c>
      <c r="E14" s="12">
        <v>496</v>
      </c>
      <c r="F14" s="24">
        <f t="shared" si="0"/>
        <v>0.58977407847800234</v>
      </c>
      <c r="G14" s="45">
        <v>50.5</v>
      </c>
      <c r="H14" s="45">
        <v>47.8</v>
      </c>
      <c r="K14" s="16"/>
    </row>
    <row r="15" spans="1:11" x14ac:dyDescent="0.2">
      <c r="A15" s="9" t="s">
        <v>56</v>
      </c>
      <c r="B15" s="9" t="s">
        <v>85</v>
      </c>
      <c r="C15" s="12">
        <v>198</v>
      </c>
      <c r="D15" s="12">
        <v>101</v>
      </c>
      <c r="E15" s="12">
        <v>97</v>
      </c>
      <c r="F15" s="24">
        <f t="shared" si="0"/>
        <v>0.48989898989898989</v>
      </c>
      <c r="G15" s="45">
        <v>54.3</v>
      </c>
      <c r="H15" s="45">
        <v>50.6</v>
      </c>
      <c r="K15" s="16"/>
    </row>
    <row r="16" spans="1:11" x14ac:dyDescent="0.2">
      <c r="A16" s="9" t="s">
        <v>57</v>
      </c>
      <c r="B16" s="9" t="s">
        <v>86</v>
      </c>
      <c r="C16" s="12">
        <v>232</v>
      </c>
      <c r="D16" s="12">
        <v>83</v>
      </c>
      <c r="E16" s="12">
        <v>149</v>
      </c>
      <c r="F16" s="24">
        <f t="shared" si="0"/>
        <v>0.64224137931034486</v>
      </c>
      <c r="G16" s="45">
        <v>53.7</v>
      </c>
      <c r="H16" s="45">
        <v>50.9</v>
      </c>
      <c r="K16" s="16"/>
    </row>
    <row r="17" spans="1:11" x14ac:dyDescent="0.2">
      <c r="A17" s="9" t="s">
        <v>58</v>
      </c>
      <c r="B17" s="9" t="s">
        <v>87</v>
      </c>
      <c r="C17" s="12">
        <v>267</v>
      </c>
      <c r="D17" s="12">
        <v>79</v>
      </c>
      <c r="E17" s="12">
        <v>188</v>
      </c>
      <c r="F17" s="24">
        <f t="shared" si="0"/>
        <v>0.70411985018726597</v>
      </c>
      <c r="G17" s="45">
        <v>46.1</v>
      </c>
      <c r="H17" s="45">
        <v>49</v>
      </c>
      <c r="K17" s="16"/>
    </row>
    <row r="18" spans="1:11" x14ac:dyDescent="0.2">
      <c r="A18" s="9" t="s">
        <v>59</v>
      </c>
      <c r="B18" s="9" t="s">
        <v>88</v>
      </c>
      <c r="C18" s="21">
        <v>247</v>
      </c>
      <c r="D18" s="21">
        <v>59</v>
      </c>
      <c r="E18" s="21">
        <v>188</v>
      </c>
      <c r="F18" s="24">
        <f t="shared" si="0"/>
        <v>0.76113360323886636</v>
      </c>
      <c r="G18" s="46">
        <v>50.4</v>
      </c>
      <c r="H18" s="46">
        <v>50.4</v>
      </c>
    </row>
    <row r="19" spans="1:11" x14ac:dyDescent="0.2">
      <c r="A19" s="9" t="s">
        <v>60</v>
      </c>
      <c r="B19" s="9" t="s">
        <v>89</v>
      </c>
      <c r="C19" s="12">
        <v>772</v>
      </c>
      <c r="D19" s="12">
        <v>178</v>
      </c>
      <c r="E19" s="12">
        <v>594</v>
      </c>
      <c r="F19" s="24">
        <f t="shared" si="0"/>
        <v>0.76943005181347146</v>
      </c>
      <c r="G19" s="45">
        <v>48.4</v>
      </c>
      <c r="H19" s="45">
        <v>47.9</v>
      </c>
    </row>
    <row r="20" spans="1:11" x14ac:dyDescent="0.2">
      <c r="A20" s="9" t="s">
        <v>61</v>
      </c>
      <c r="B20" s="9" t="s">
        <v>90</v>
      </c>
      <c r="C20" s="12">
        <v>174</v>
      </c>
      <c r="D20" s="12">
        <v>67</v>
      </c>
      <c r="E20" s="12">
        <v>107</v>
      </c>
      <c r="F20" s="24">
        <f t="shared" si="0"/>
        <v>0.61494252873563215</v>
      </c>
      <c r="G20" s="45">
        <v>51.9</v>
      </c>
      <c r="H20" s="45">
        <v>49.3</v>
      </c>
    </row>
    <row r="21" spans="1:11" x14ac:dyDescent="0.2">
      <c r="A21" s="9" t="s">
        <v>35</v>
      </c>
      <c r="B21" s="9" t="s">
        <v>91</v>
      </c>
      <c r="C21" s="12">
        <v>126</v>
      </c>
      <c r="D21" s="12">
        <v>46</v>
      </c>
      <c r="E21" s="12">
        <v>80</v>
      </c>
      <c r="F21" s="24">
        <f t="shared" si="0"/>
        <v>0.63492063492063489</v>
      </c>
      <c r="G21" s="45">
        <v>45.9</v>
      </c>
      <c r="H21" s="45">
        <v>50.5</v>
      </c>
    </row>
    <row r="22" spans="1:11" x14ac:dyDescent="0.2">
      <c r="A22" s="9" t="s">
        <v>16</v>
      </c>
      <c r="B22" s="9" t="s">
        <v>63</v>
      </c>
      <c r="C22" s="12">
        <v>5</v>
      </c>
      <c r="D22" s="12">
        <v>1</v>
      </c>
      <c r="E22" s="12">
        <v>4</v>
      </c>
      <c r="F22" s="24">
        <f t="shared" si="0"/>
        <v>0.8</v>
      </c>
      <c r="G22" s="45">
        <v>29</v>
      </c>
      <c r="H22" s="45">
        <v>33</v>
      </c>
    </row>
    <row r="23" spans="1:11" x14ac:dyDescent="0.2">
      <c r="A23" s="17" t="s">
        <v>109</v>
      </c>
      <c r="B23" s="17"/>
    </row>
    <row r="24" spans="1:11" x14ac:dyDescent="0.2">
      <c r="A24" s="17" t="s">
        <v>108</v>
      </c>
      <c r="B24" s="17"/>
    </row>
    <row r="25" spans="1:11" x14ac:dyDescent="0.2">
      <c r="A25" s="17" t="s">
        <v>68</v>
      </c>
      <c r="B25" s="17"/>
    </row>
    <row r="26" spans="1:11" x14ac:dyDescent="0.2">
      <c r="A26" s="17" t="s">
        <v>64</v>
      </c>
    </row>
  </sheetData>
  <mergeCells count="2">
    <mergeCell ref="G4:H4"/>
    <mergeCell ref="G5:H5"/>
  </mergeCells>
  <pageMargins left="0.75" right="0.75" top="1" bottom="1" header="0" footer="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4"/>
  <dimension ref="A1:N18"/>
  <sheetViews>
    <sheetView workbookViewId="0">
      <selection activeCell="A3" sqref="A3"/>
    </sheetView>
  </sheetViews>
  <sheetFormatPr baseColWidth="10" defaultRowHeight="12.75" x14ac:dyDescent="0.2"/>
  <cols>
    <col min="1" max="2" width="31.7109375" style="2" customWidth="1"/>
    <col min="3" max="6" width="10" style="10" customWidth="1"/>
    <col min="7" max="7" width="10" style="2" customWidth="1"/>
    <col min="8" max="16384" width="11.42578125" style="2"/>
  </cols>
  <sheetData>
    <row r="1" spans="1:14" ht="12.75" customHeight="1" x14ac:dyDescent="0.2">
      <c r="A1" s="3" t="s">
        <v>110</v>
      </c>
      <c r="B1" s="3"/>
    </row>
    <row r="2" spans="1:14" ht="12.75" customHeight="1" x14ac:dyDescent="0.2">
      <c r="A2" s="4" t="s">
        <v>111</v>
      </c>
      <c r="B2" s="4"/>
    </row>
    <row r="4" spans="1:14" ht="19.5" customHeight="1" x14ac:dyDescent="0.2">
      <c r="A4" s="5"/>
      <c r="B4" s="5"/>
      <c r="C4" s="40" t="s">
        <v>3</v>
      </c>
      <c r="D4" s="40"/>
      <c r="E4" s="40" t="s">
        <v>0</v>
      </c>
      <c r="F4" s="40" t="s">
        <v>2</v>
      </c>
      <c r="G4" s="40" t="s">
        <v>18</v>
      </c>
    </row>
    <row r="5" spans="1:14" ht="19.5" customHeight="1" x14ac:dyDescent="0.2">
      <c r="A5" s="5"/>
      <c r="B5" s="5"/>
      <c r="C5" s="40" t="s">
        <v>3</v>
      </c>
      <c r="D5" s="40" t="s">
        <v>1</v>
      </c>
      <c r="E5" s="40" t="s">
        <v>73</v>
      </c>
      <c r="F5" s="40" t="s">
        <v>74</v>
      </c>
      <c r="G5" s="40" t="s">
        <v>75</v>
      </c>
    </row>
    <row r="6" spans="1:14" x14ac:dyDescent="0.2">
      <c r="A6" s="6" t="s">
        <v>3</v>
      </c>
      <c r="B6" s="6" t="s">
        <v>3</v>
      </c>
      <c r="C6" s="7">
        <v>5625</v>
      </c>
      <c r="D6" s="15">
        <v>1</v>
      </c>
      <c r="E6" s="7">
        <v>3085</v>
      </c>
      <c r="F6" s="7">
        <v>2540</v>
      </c>
      <c r="G6" s="15">
        <f>F6/C6</f>
        <v>0.45155555555555554</v>
      </c>
    </row>
    <row r="7" spans="1:14" x14ac:dyDescent="0.2">
      <c r="A7" s="9" t="s">
        <v>92</v>
      </c>
      <c r="B7" s="9" t="s">
        <v>92</v>
      </c>
      <c r="C7" s="12">
        <v>753</v>
      </c>
      <c r="D7" s="16">
        <v>0.13386666666666666</v>
      </c>
      <c r="E7" s="12">
        <v>392</v>
      </c>
      <c r="F7" s="12">
        <v>361</v>
      </c>
      <c r="G7" s="16">
        <f>F7/C7</f>
        <v>0.47941567065073043</v>
      </c>
      <c r="J7" s="6"/>
      <c r="N7" s="6"/>
    </row>
    <row r="8" spans="1:14" x14ac:dyDescent="0.2">
      <c r="A8" s="9" t="s">
        <v>93</v>
      </c>
      <c r="B8" s="9" t="s">
        <v>93</v>
      </c>
      <c r="C8" s="12">
        <v>628</v>
      </c>
      <c r="D8" s="16">
        <v>0.11164444444444445</v>
      </c>
      <c r="E8" s="12">
        <v>247</v>
      </c>
      <c r="F8" s="12">
        <v>381</v>
      </c>
      <c r="G8" s="16">
        <f>F8/C8</f>
        <v>0.60668789808917201</v>
      </c>
    </row>
    <row r="9" spans="1:14" x14ac:dyDescent="0.2">
      <c r="A9" s="9" t="s">
        <v>94</v>
      </c>
      <c r="B9" s="9" t="s">
        <v>94</v>
      </c>
      <c r="C9" s="12">
        <v>267</v>
      </c>
      <c r="D9" s="16">
        <v>4.7466666666666664E-2</v>
      </c>
      <c r="E9" s="12">
        <v>259</v>
      </c>
      <c r="F9" s="12">
        <v>8</v>
      </c>
      <c r="G9" s="16">
        <f t="shared" ref="G9:G14" si="0">F9/C9</f>
        <v>2.9962546816479401E-2</v>
      </c>
    </row>
    <row r="10" spans="1:14" x14ac:dyDescent="0.2">
      <c r="A10" s="9" t="s">
        <v>95</v>
      </c>
      <c r="B10" s="9" t="s">
        <v>95</v>
      </c>
      <c r="C10" s="12">
        <v>1891</v>
      </c>
      <c r="D10" s="16">
        <v>0.3361777777777778</v>
      </c>
      <c r="E10" s="12">
        <v>1422</v>
      </c>
      <c r="F10" s="12">
        <v>469</v>
      </c>
      <c r="G10" s="16">
        <f t="shared" si="0"/>
        <v>0.24801692226335273</v>
      </c>
    </row>
    <row r="11" spans="1:14" x14ac:dyDescent="0.2">
      <c r="A11" s="9" t="s">
        <v>96</v>
      </c>
      <c r="B11" s="9" t="s">
        <v>96</v>
      </c>
      <c r="C11" s="12">
        <v>882</v>
      </c>
      <c r="D11" s="16">
        <v>0.15679999999999999</v>
      </c>
      <c r="E11" s="12">
        <v>212</v>
      </c>
      <c r="F11" s="12">
        <v>670</v>
      </c>
      <c r="G11" s="16">
        <f t="shared" si="0"/>
        <v>0.75963718820861681</v>
      </c>
    </row>
    <row r="12" spans="1:14" x14ac:dyDescent="0.2">
      <c r="A12" s="9" t="s">
        <v>97</v>
      </c>
      <c r="B12" s="9" t="s">
        <v>97</v>
      </c>
      <c r="C12" s="12">
        <v>490</v>
      </c>
      <c r="D12" s="16">
        <v>8.7111111111111111E-2</v>
      </c>
      <c r="E12" s="12">
        <v>230</v>
      </c>
      <c r="F12" s="12">
        <v>260</v>
      </c>
      <c r="G12" s="16">
        <f t="shared" si="0"/>
        <v>0.53061224489795922</v>
      </c>
    </row>
    <row r="13" spans="1:14" x14ac:dyDescent="0.2">
      <c r="A13" s="9" t="s">
        <v>20</v>
      </c>
      <c r="B13" s="9" t="s">
        <v>98</v>
      </c>
      <c r="C13" s="10">
        <v>20</v>
      </c>
      <c r="D13" s="16">
        <v>3.5555555555555557E-3</v>
      </c>
      <c r="E13" s="10">
        <v>14</v>
      </c>
      <c r="F13" s="10">
        <v>6</v>
      </c>
      <c r="G13" s="16">
        <f t="shared" si="0"/>
        <v>0.3</v>
      </c>
    </row>
    <row r="14" spans="1:14" x14ac:dyDescent="0.2">
      <c r="A14" s="9" t="s">
        <v>62</v>
      </c>
      <c r="B14" s="9" t="s">
        <v>72</v>
      </c>
      <c r="C14" s="10">
        <v>694</v>
      </c>
      <c r="D14" s="16">
        <v>0.12337777777777778</v>
      </c>
      <c r="E14" s="10">
        <v>309</v>
      </c>
      <c r="F14" s="10">
        <v>385</v>
      </c>
      <c r="G14" s="16">
        <f t="shared" si="0"/>
        <v>0.55475504322766567</v>
      </c>
    </row>
    <row r="15" spans="1:14" x14ac:dyDescent="0.2">
      <c r="A15" s="17" t="s">
        <v>103</v>
      </c>
      <c r="B15" s="17"/>
    </row>
    <row r="16" spans="1:14" x14ac:dyDescent="0.2">
      <c r="A16" s="17" t="s">
        <v>104</v>
      </c>
      <c r="B16" s="17"/>
    </row>
    <row r="17" spans="1:2" x14ac:dyDescent="0.2">
      <c r="A17" s="17" t="s">
        <v>68</v>
      </c>
      <c r="B17" s="17"/>
    </row>
    <row r="18" spans="1:2" x14ac:dyDescent="0.2">
      <c r="A18" s="17" t="s">
        <v>64</v>
      </c>
      <c r="B18" s="17"/>
    </row>
  </sheetData>
  <phoneticPr fontId="3" type="noConversion"/>
  <pageMargins left="0.75" right="0.75" top="1" bottom="1" header="0" footer="0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ÍNDEX PERSONAL MUNICIPAL</vt:lpstr>
      <vt:lpstr>ÍNDICE PERSONAL MUNICIPAL</vt:lpstr>
      <vt:lpstr>1</vt:lpstr>
      <vt:lpstr>2</vt:lpstr>
      <vt:lpstr>3.2019</vt:lpstr>
      <vt:lpstr>3.2020</vt:lpstr>
      <vt:lpstr>3.2021</vt:lpstr>
      <vt:lpstr>3.2022</vt:lpstr>
      <vt:lpstr>4.2019</vt:lpstr>
      <vt:lpstr>4.2020</vt:lpstr>
      <vt:lpstr>4.2021</vt:lpstr>
      <vt:lpstr>4.2022</vt:lpstr>
      <vt:lpstr>5</vt:lpstr>
    </vt:vector>
  </TitlesOfParts>
  <Company>AJUNTAMENT DE VALÈNCIA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U71871</dc:creator>
  <cp:lastModifiedBy>Tomas Morales Lorente</cp:lastModifiedBy>
  <dcterms:created xsi:type="dcterms:W3CDTF">2012-03-13T07:22:15Z</dcterms:created>
  <dcterms:modified xsi:type="dcterms:W3CDTF">2024-03-13T08:37:18Z</dcterms:modified>
</cp:coreProperties>
</file>