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53222"/>
  <mc:AlternateContent xmlns:mc="http://schemas.openxmlformats.org/markup-compatibility/2006">
    <mc:Choice Requires="x15">
      <x15ac:absPath xmlns:x15ac="http://schemas.microsoft.com/office/spreadsheetml/2010/11/ac" url="S:\Publicaciones\Dones a la Ciutat de Valencia\Dones a la Ciutat de València 2018\Material de trabajo\Libros Excel por temas\Castellano\Les dones a la ciutat de València\CAP10_CONVIVENCIA\"/>
    </mc:Choice>
  </mc:AlternateContent>
  <bookViews>
    <workbookView xWindow="-15" yWindow="-15" windowWidth="15480" windowHeight="5400" tabRatio="763"/>
  </bookViews>
  <sheets>
    <sheet name="INDEX" sheetId="28" r:id="rId1"/>
    <sheet name="INDICE" sheetId="29" r:id="rId2"/>
    <sheet name="1" sheetId="2" r:id="rId3"/>
    <sheet name="2" sheetId="3" r:id="rId4"/>
    <sheet name="3" sheetId="7" r:id="rId5"/>
    <sheet name="4" sheetId="6" r:id="rId6"/>
    <sheet name="5" sheetId="30" r:id="rId7"/>
    <sheet name="6" sheetId="8" r:id="rId8"/>
    <sheet name="7" sheetId="9" r:id="rId9"/>
    <sheet name="8" sheetId="12" r:id="rId10"/>
    <sheet name="9" sheetId="13" r:id="rId11"/>
    <sheet name="10" sheetId="14" r:id="rId12"/>
    <sheet name="11" sheetId="32" r:id="rId13"/>
    <sheet name="12" sheetId="33" r:id="rId14"/>
    <sheet name="13" sheetId="34" r:id="rId15"/>
    <sheet name="14" sheetId="35" r:id="rId16"/>
    <sheet name="15" sheetId="36" r:id="rId17"/>
    <sheet name="16" sheetId="37" r:id="rId18"/>
    <sheet name="17" sheetId="38" r:id="rId19"/>
  </sheets>
  <calcPr calcId="152511"/>
</workbook>
</file>

<file path=xl/calcChain.xml><?xml version="1.0" encoding="utf-8"?>
<calcChain xmlns="http://schemas.openxmlformats.org/spreadsheetml/2006/main">
  <c r="B15" i="36" l="1"/>
  <c r="B10" i="36"/>
  <c r="B5" i="36"/>
  <c r="F6" i="14"/>
  <c r="F7" i="14"/>
  <c r="F8" i="14"/>
  <c r="F9" i="14"/>
  <c r="F10" i="14"/>
  <c r="F11" i="14"/>
  <c r="F12" i="14"/>
  <c r="F13" i="14"/>
  <c r="F14" i="14"/>
  <c r="F15" i="14"/>
  <c r="F16" i="14"/>
  <c r="F17" i="14"/>
  <c r="F18" i="14"/>
  <c r="F19" i="14"/>
  <c r="F20" i="14"/>
  <c r="F21" i="14"/>
  <c r="F22" i="14"/>
  <c r="F5" i="14"/>
  <c r="E19" i="14"/>
  <c r="E20" i="14"/>
  <c r="E21" i="14"/>
  <c r="E22" i="14"/>
  <c r="E18" i="14"/>
  <c r="E13" i="14"/>
  <c r="E14" i="14"/>
  <c r="E15" i="14"/>
  <c r="E16" i="14"/>
  <c r="E12" i="14"/>
  <c r="E7" i="14"/>
  <c r="E8" i="14"/>
  <c r="E9" i="14"/>
  <c r="E10" i="14"/>
  <c r="E6" i="14"/>
  <c r="E17" i="14"/>
  <c r="E11" i="14"/>
  <c r="C6" i="14"/>
  <c r="C7" i="14"/>
  <c r="C8" i="14"/>
  <c r="C9" i="14"/>
  <c r="C10" i="14"/>
  <c r="C11" i="14"/>
  <c r="C12" i="14"/>
  <c r="C13" i="14"/>
  <c r="C14" i="14"/>
  <c r="C15" i="14"/>
  <c r="C16" i="14"/>
  <c r="C17" i="14"/>
  <c r="C18" i="14"/>
  <c r="C19" i="14"/>
  <c r="C20" i="14"/>
  <c r="C21" i="14"/>
  <c r="C22" i="14"/>
  <c r="C6" i="3" l="1"/>
  <c r="C7" i="3"/>
  <c r="C5" i="3"/>
</calcChain>
</file>

<file path=xl/sharedStrings.xml><?xml version="1.0" encoding="utf-8"?>
<sst xmlns="http://schemas.openxmlformats.org/spreadsheetml/2006/main" count="534" uniqueCount="196">
  <si>
    <t>En propietat 
(%)</t>
  </si>
  <si>
    <t>En lloguer o relloguer a preu de mercat 
(%)</t>
  </si>
  <si>
    <t>En lloguer o relloguer a preu inferior al del mercat 
(%)</t>
  </si>
  <si>
    <t>Total (milers)</t>
  </si>
  <si>
    <t>Llars que perceben prestacions (milers)</t>
  </si>
  <si>
    <t>Llars que perceben prestacions (%)</t>
  </si>
  <si>
    <t>Total</t>
  </si>
  <si>
    <t>Ambdós sexes</t>
  </si>
  <si>
    <t>Homes</t>
  </si>
  <si>
    <t>Dones</t>
  </si>
  <si>
    <t>Educació primària: Inclou persones analfabetes</t>
  </si>
  <si>
    <t>Educació secundària de primera etapa: Inclou formació i inserció laboral equivalent</t>
  </si>
  <si>
    <t>Educació superior: Inclou formació i inserció laboral equivalent</t>
  </si>
  <si>
    <t>Prestacions per vellesa i supervivència (%)</t>
  </si>
  <si>
    <t>Prestacions per desocupació (%)</t>
  </si>
  <si>
    <t>Altres subsidis o prestacions* (%)</t>
  </si>
  <si>
    <t>De 16 a 29 anys</t>
  </si>
  <si>
    <t>De 30 a 44 anys</t>
  </si>
  <si>
    <t>De 45 a 64 anys</t>
  </si>
  <si>
    <t>De 65 anys o més</t>
  </si>
  <si>
    <t>Taxa de risc de la pobresa (%)</t>
  </si>
  <si>
    <t>Menys de 16 anys</t>
  </si>
  <si>
    <t>De 16 a 24 anys</t>
  </si>
  <si>
    <t>De 25 a 49 anys</t>
  </si>
  <si>
    <t>De 50 a 64 anys</t>
  </si>
  <si>
    <t>Taxa de risc de pobresa (40% de la mediana)</t>
  </si>
  <si>
    <t>Taxa de risc de pobresa (50% de la mediana)</t>
  </si>
  <si>
    <t>Taxa de risc de pobresa (70 % de la mediana)</t>
  </si>
  <si>
    <t>Taxa de risc de pobresa (%)</t>
  </si>
  <si>
    <t>Persones adultes que han canviat de treball en els últims 12 mesos  (milers)</t>
  </si>
  <si>
    <t>Edat en que començà a treballar</t>
  </si>
  <si>
    <t>Nota: Malaltia, incapacitat o deficiència crònica i grau d'impediment que li suposa per a desenvolupar la seua activitat diària.</t>
  </si>
  <si>
    <t>Població per davall del llindar de risc de pobresa (%)</t>
  </si>
  <si>
    <t>Taxa del risc de pobresa (%)</t>
  </si>
  <si>
    <t>INDEX CONDICIONS DE VIDA. CONVIVÈNCIA</t>
  </si>
  <si>
    <t>Persones per davall del llindar de la pobresa (milers)</t>
  </si>
  <si>
    <t>Persones per davall del llindar de pobresa (milers)</t>
  </si>
  <si>
    <t>Població total (%)</t>
  </si>
  <si>
    <r>
      <t xml:space="preserve">Població per davall del llindar de risc de pobresa (milers) </t>
    </r>
    <r>
      <rPr>
        <b/>
        <sz val="12"/>
        <rFont val="Times New Roman"/>
        <family val="1"/>
      </rPr>
      <t>(A)</t>
    </r>
  </si>
  <si>
    <r>
      <t xml:space="preserve">Població total (milers) </t>
    </r>
    <r>
      <rPr>
        <b/>
        <sz val="12"/>
        <rFont val="Times New Roman"/>
        <family val="1"/>
      </rPr>
      <t>(B)</t>
    </r>
  </si>
  <si>
    <r>
      <t>A/B</t>
    </r>
    <r>
      <rPr>
        <b/>
        <sz val="10"/>
        <rFont val="Times New Roman"/>
        <family val="1"/>
      </rPr>
      <t xml:space="preserve"> 
(%)</t>
    </r>
  </si>
  <si>
    <t>Educació secundària de segona etapa: Inclou formació i inserció laboral equivalent</t>
  </si>
  <si>
    <t>Persones Total</t>
  </si>
  <si>
    <t>Educació primària (%)</t>
  </si>
  <si>
    <t>Educació secundària de primera etapa (%)</t>
  </si>
  <si>
    <t>Educació secundària de segona etapa (%)</t>
  </si>
  <si>
    <t>Educació superior 
(%)</t>
  </si>
  <si>
    <t>Aconseguir un treball millor o més adequat 
(%)</t>
  </si>
  <si>
    <t>Per causes empresarials (tancament, jubilació anticipada, excés de personal, etc.) 
(%)</t>
  </si>
  <si>
    <t>Altres motius
 (%)</t>
  </si>
  <si>
    <t>Total 
(milers)</t>
  </si>
  <si>
    <t>de 8 a 15 anys (%)</t>
  </si>
  <si>
    <t>de 16 a 29 anys (%)</t>
  </si>
  <si>
    <t>de 30 a 44 anys (%)</t>
  </si>
  <si>
    <t>Persones que tenen alguna malaltia (%)</t>
  </si>
  <si>
    <t>Persones que tenen alguna malaltia (milers)</t>
  </si>
  <si>
    <t>Sense limitació (%)</t>
  </si>
  <si>
    <t>Amb limitació, però no greu (%)</t>
  </si>
  <si>
    <t>Amb  limitació greu (%)</t>
  </si>
  <si>
    <t>Persones adultes que han canviat de treball en els últims 12 mesos (%)</t>
  </si>
  <si>
    <t>Fi de contractació o ocupació temporal 
(%)</t>
  </si>
  <si>
    <t>Motius</t>
  </si>
  <si>
    <t>En cessió gratuïta 
(%)</t>
  </si>
  <si>
    <t>Persones per davall del 40% de la mediana</t>
  </si>
  <si>
    <t>Persones per davall del 50% de la mediana</t>
  </si>
  <si>
    <t>Persones per davall del 70 % de la mediana</t>
  </si>
  <si>
    <t xml:space="preserve">Nota: Dades provisionals. La definició de renda de la llar inclou el lloguer imputat, que s'aplica a les llars </t>
  </si>
  <si>
    <t>que no paguen un lloguer complet pel fet de ser propietaris o per ocupar un habitatge llogat a un preu inferior.</t>
  </si>
  <si>
    <t>Nota: (*) Inclou prestacions per malaltia o invalidesa, ajudes per a estudis, ajudes per família o descendència, assistència social i ajudes per a l'habitatge.</t>
  </si>
  <si>
    <t>-</t>
  </si>
  <si>
    <t>(*) Les dades poden estar subjectes a gran variabilitat per estar basats en menys de 20 observacions.</t>
  </si>
  <si>
    <t>Nota: (*) Los datos pueden estar sujetos a gran variabilidad por estar basados en menos de 20 observaciones.</t>
  </si>
  <si>
    <t>(*) Los datos pueden estar sujetos a gran variabilidad por estar basados en menos de 20 observaciones.</t>
  </si>
  <si>
    <t>Nota: Enfermedad, incapacidad o deficiencia crónica y grado de impedimento que le supone para desarrollar su actividad diaria.</t>
  </si>
  <si>
    <t>Ocupats (%)</t>
  </si>
  <si>
    <t>Desocupats
(%)</t>
  </si>
  <si>
    <t>Altres inactius
(%)</t>
  </si>
  <si>
    <t>Nota: (*) Les dades poden estar subjectes a gran variabilitat per estar basats en menys de 20 observacions.</t>
  </si>
  <si>
    <t>Fins 9.000 euros (%)</t>
  </si>
  <si>
    <t>De més de 9.000 a 14.000 euros (%)</t>
  </si>
  <si>
    <t>De més de 14.000 a 19.000 euros (%)</t>
  </si>
  <si>
    <t>De més de 19.000 a 25.000 euros (%)</t>
  </si>
  <si>
    <t>De més de 25.000 a 35.000 euros (%)</t>
  </si>
  <si>
    <t>Més de 35.000 euros (%)</t>
  </si>
  <si>
    <t>Nota: Renta anual neta media del año anterior a la entrevista. (*) Los datos pueden estar sujetos a gran variabilidad por estar basados en menos de 20 observaciones.</t>
  </si>
  <si>
    <t>Nota: Renda anual neta mitja de l'any anterior a l'entrevista. (*) Les dades poden estar subjectes a gran variabilitat per estar basats en menys de 20 observacions.</t>
  </si>
  <si>
    <t>Amb molta dificultat (%)</t>
  </si>
  <si>
    <t>Amb una certa dificultat (%)</t>
  </si>
  <si>
    <t>Amb
 dificultat (%)</t>
  </si>
  <si>
    <t>Amb una certa facilitat (%)</t>
  </si>
  <si>
    <t>Amb
 facilitat (%)</t>
  </si>
  <si>
    <t>Amb molta facilitat (%)</t>
  </si>
  <si>
    <t>Carència en almenys dos conceptes (%)</t>
  </si>
  <si>
    <t>Carència en almenys tres conceptes (%)</t>
  </si>
  <si>
    <t>Carència en almenys quatre conceptes (%)</t>
  </si>
  <si>
    <t>Nota: (*) Incluye prestaciones por enfermedad o invalidez, ayudas para estudios, ayudas por familia o descendencia, asistencia social y ayudas para la vivienda.</t>
  </si>
  <si>
    <t>Nota: Datos provisionales. La definición de renta de la hogar incluye el alquiler imputado, que se aplica a los hogares</t>
  </si>
  <si>
    <t>no pagan un alquiler completo por el hecho de ser propietarios o por ocupar una vivienda alquilada a un precio inferior.</t>
  </si>
  <si>
    <t>Nota: llindar de pobresa es considera el 60% de la mediana.</t>
  </si>
  <si>
    <t>Nota: umbral de pobreza se considera el 60% de la mediana.</t>
  </si>
  <si>
    <t>Molt bo (%)</t>
  </si>
  <si>
    <t>Acceptable (%)</t>
  </si>
  <si>
    <t>Roín (%)</t>
  </si>
  <si>
    <t>Molt roín (%)</t>
  </si>
  <si>
    <t>Bo (%)</t>
  </si>
  <si>
    <t>De 16 a 29 años</t>
  </si>
  <si>
    <t>De 30 a 44 años</t>
  </si>
  <si>
    <t>De 45 a 64 años</t>
  </si>
  <si>
    <t>De 65 años o más</t>
  </si>
  <si>
    <t>1. Llars segons trams d'ingressos anuals de la llar per sexe i grups d'edat de la persona de referència. Comunitat Valenciana. 2017</t>
  </si>
  <si>
    <t>1. Hogares según tramos de ingresos anuales del hogar por sexo y grupos de edad de la persona de referencia. Comunitat Valenciana. 2017</t>
  </si>
  <si>
    <t>* 29,3</t>
  </si>
  <si>
    <t>* 36,4</t>
  </si>
  <si>
    <t>* 22,0</t>
  </si>
  <si>
    <t>* 7,1</t>
  </si>
  <si>
    <t>* 5,3</t>
  </si>
  <si>
    <t>* 34,5</t>
  </si>
  <si>
    <t>* 45,0</t>
  </si>
  <si>
    <t>* 20,5</t>
  </si>
  <si>
    <t>* 6,9</t>
  </si>
  <si>
    <t>* 28,4</t>
  </si>
  <si>
    <t>* 37,1</t>
  </si>
  <si>
    <t>* 27,6</t>
  </si>
  <si>
    <t>Font: Enquesta de condicions de vida 2017. Conselleria d'Economia Sostenible, Sectors Productius, Comerç i Treball.</t>
  </si>
  <si>
    <t>Fuente: Encuesta de condiciones de vida 2017. Conselleria de Economía Sostenible, Sectores Productivos, Comercio y Trabajo.</t>
  </si>
  <si>
    <t>2. Llars que percibiren prestacions socials segons el tipus de prestació per sexe de la persona de referència. Comunitat Valenciana. 2017</t>
  </si>
  <si>
    <t>2. Hogares que percibieron prestaciones sociales según el tipo de prestación por sexo de la persona de referencia. Comunitat Valenciana. 2017</t>
  </si>
  <si>
    <t>3. Persones per capacitat de la llar per a arribar a fi de mes, sexe i grups d'edat. Comunitat Valenciana. 2017</t>
  </si>
  <si>
    <t>3. Personas por capacidad del hogar para llegar a fin de mes, sexo y grupos de edad. Comunitat Valenciana. 2017</t>
  </si>
  <si>
    <t>4. Persones amb carència material per sexe i edat. Comunitat Valenciana. 2017</t>
  </si>
  <si>
    <t>4. Personas con carencia material por sexo y edad. Comunitat Valenciana. 2017</t>
  </si>
  <si>
    <t>No pot permetre's anar de vacances almenys una setmana a l'any (%)</t>
  </si>
  <si>
    <t>No pot permetre's un menjar de carn, pollastre o peix almenys cada dos dies (%)</t>
  </si>
  <si>
    <t>No pot permetre's mantindre la vivenda amb una temperatura adequada (%)</t>
  </si>
  <si>
    <t>No té capacitat per a afrontar despeses imprevistes (%)</t>
  </si>
  <si>
    <t>Ha tingut retards en el pagament de despeses relacionades amb la vivenda principal (hipoteca o lloguer, rebuts de gas, comunitat) en els últims 12 mesos (%)</t>
  </si>
  <si>
    <t>No pot permetre's disposar d'un automòbil (%)</t>
  </si>
  <si>
    <t>No pot permetre's disposar d'un ordinador personal (%)</t>
  </si>
  <si>
    <t>5. Persones amb carència en un determinat nombre de conceptes per sexe i grups d'edat. Comunitat Valenciana. 2017</t>
  </si>
  <si>
    <t>5. Personas con carencia en un determinado número de conceptos por sexo y grupos de edad. Comunitat Valenciana. 2017</t>
  </si>
  <si>
    <t>Persones en risc de pobresa o exclusió social (milers)</t>
  </si>
  <si>
    <t>8. Taxes de risc de pobresa de les persones segons sexe i edat. Comunitat Valenciana. 2017</t>
  </si>
  <si>
    <t>8. Tasas de riesgo de pobreza de las personas según sexo y edad. Comunitat Valenciana. 2017</t>
  </si>
  <si>
    <t>9. Taxa de risc de pobresa de les persones abans de transferències socials (s'hi 'inclouen les pensions de jubilació i supervivència) segons sexe i edat. C. Valenciana. 2017</t>
  </si>
  <si>
    <t>9. Tasa de riesgo de pobreza de las personas antes de transferencias sociales (se incluyen las pensiones de jubilación y supervivencia) según sexo y edad. C. Valenciana. 2017</t>
  </si>
  <si>
    <t>7. Taxa de risc de pobresa (inclós el lloguer imputat) segons sexe i grups d'edat. Comunitat Valenciana. 2017</t>
  </si>
  <si>
    <t>7. Tasa de riesgo de pobreza (incluido el alquiler imputado) según sexo y grupos de edad. Comunitat Valenciana. 2017</t>
  </si>
  <si>
    <t>*49,9</t>
  </si>
  <si>
    <t>*40,4</t>
  </si>
  <si>
    <t>*9,5</t>
  </si>
  <si>
    <t>Jubilats
(%)</t>
  </si>
  <si>
    <t>* 20,9</t>
  </si>
  <si>
    <t>* 7,2</t>
  </si>
  <si>
    <t>* 48,7</t>
  </si>
  <si>
    <t>* 44,2</t>
  </si>
  <si>
    <t>* 36,3</t>
  </si>
  <si>
    <t>* 5,7</t>
  </si>
  <si>
    <t>* 10,1</t>
  </si>
  <si>
    <t>* 84,2</t>
  </si>
  <si>
    <t>* 49,9</t>
  </si>
  <si>
    <t>* 37,2</t>
  </si>
  <si>
    <t>* 50,4</t>
  </si>
  <si>
    <t>* 12,4</t>
  </si>
  <si>
    <t>* 40,4</t>
  </si>
  <si>
    <t>* 37,8</t>
  </si>
  <si>
    <t>* 46,9</t>
  </si>
  <si>
    <t>* 15,3</t>
  </si>
  <si>
    <t>* 9,5</t>
  </si>
  <si>
    <t>* 65,5</t>
  </si>
  <si>
    <t>10. Població total i població per davall del llindar de risc de pobresa segons sexe i d'edat. C.Valenciana. 2017</t>
  </si>
  <si>
    <t>10. Población total y población por debajo del umbral de riesgo de pobreza según sexo y edad. C. Valenciana. 2017</t>
  </si>
  <si>
    <t>* 6,14</t>
  </si>
  <si>
    <t>* 11,98</t>
  </si>
  <si>
    <t>11. Persones adultes segons nivell de formació per sexe i edat. Comunitat Valenciana. 2017</t>
  </si>
  <si>
    <t>11. Personas adultas según nivel de formación por sexo y edad. Comunitat Valenciana. 2017</t>
  </si>
  <si>
    <t>12. Persones adultes segons relació amb l'activitat per sexe i edat. Comunitat Valenciana. 2017</t>
  </si>
  <si>
    <t>12. Personas adultas según relación con la actividad  por sexo y edad. Comunitat Valenciana. 2017</t>
  </si>
  <si>
    <t>13. Població que treballa en l'actualitat i que ha canviat de treball els últims 12 mesos segons motiu, per sexe. C. Valenciana. 2017</t>
  </si>
  <si>
    <t>13. Población que trabaja en la actualidad y que ha cambiado de trabajo en los últimos 12  meses según motivo, por sexo. C. Valenciana. 2017</t>
  </si>
  <si>
    <t>14. Població que treballa en l'actualitat segons edat en que començà a treballar, per sexe i edat. Comunitat Valenciana. 2017</t>
  </si>
  <si>
    <t>14. Población que trabaja en la actualidad según edad en que empezó a trabajar, por sexo y edad. Comunitat Valenciana. 2017</t>
  </si>
  <si>
    <t>15. Persones segons grau d'impediment que li suposa alguna malaltia per sexe i edat. Comunitat Valenciana. 2017</t>
  </si>
  <si>
    <t>15. Personas según grado de impedimento que le supone alguna enfermedad por sexo y edad. Comunitat Valenciana. 2017</t>
  </si>
  <si>
    <t>16. Persones de 16 i més anys segons estat general de salut per sexe i grups d'edat. Comunitat Valenciana. 2017</t>
  </si>
  <si>
    <t>16. Personas de 16 y más años según estado general de salud por sexo y grupos de edad. Comunitat Valenciana. 2017</t>
  </si>
  <si>
    <t>6. Persones en risc de pobresa i taxa de risc de pobresa segons sexe i grups d'edat. Comunitat Valenciana. 2017</t>
  </si>
  <si>
    <t>6. Personas en riesgo de pobreza y tasas de riesgo de pobreza según sexo y grupos de edad. Comunitat Valenciana. 2017</t>
  </si>
  <si>
    <t>6. Taxa de risc de pobresa segons sexe i grups d'edat. Comunitat Valenciana. 2017</t>
  </si>
  <si>
    <t>8 Taxes de risc de pobresa de les persones segons sexe i edat. Comunitat Valenciana. 2017</t>
  </si>
  <si>
    <t>17. Llars segons règim de tinença de l'habitatge per sexe i edat de la persona de referència. Comunitat Valenciana. 2017</t>
  </si>
  <si>
    <t>6. Tasa de riesgo de pobreza según sexo y grupos de edad. Comunitat Valenciana. 2017</t>
  </si>
  <si>
    <t>11. Personas adultas según nivel de formación por sexo y edad. Comunidad Valenciana. 2017</t>
  </si>
  <si>
    <t>17. Hogares según régimen de tenencia de la vivienda por sexo y edad de la persona de referencia. Comunitat Valenciana. 2017</t>
  </si>
  <si>
    <t>2. Llars que percibiren prestacions socials en 2017 segons el tipus de prestació per sexe de la persona de referència. Comunitat Valenciana.</t>
  </si>
  <si>
    <t>2. Hogares que percibieron prestaciones sociales en 2017 según el tipo de prestación por sexo de la persona de referencia. Comunitat Valenciana.</t>
  </si>
  <si>
    <t>ÍNDICE CONDICIONES DE VIDA. CONVIVENCIA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</si>
</sst>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%"/>
    <numFmt numFmtId="165" formatCode="0.0"/>
    <numFmt numFmtId="166" formatCode="#,##0.0"/>
  </numFmts>
  <fonts count="25" x14ac:knownFonts="1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i/>
      <sz val="8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i/>
      <sz val="10"/>
      <name val="Times New Roman"/>
      <family val="1"/>
    </font>
    <font>
      <sz val="10"/>
      <name val="Arial"/>
      <family val="2"/>
    </font>
    <font>
      <b/>
      <sz val="12"/>
      <name val="Times New Roman"/>
      <family val="1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0" fontId="9" fillId="0" borderId="0" applyNumberFormat="0" applyFill="0" applyBorder="0" applyAlignment="0" applyProtection="0"/>
    <xf numFmtId="0" fontId="10" fillId="0" borderId="1" applyNumberFormat="0" applyFill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2" fillId="0" borderId="0" applyNumberFormat="0" applyFill="0" applyBorder="0" applyAlignment="0" applyProtection="0"/>
    <xf numFmtId="0" fontId="13" fillId="3" borderId="0" applyNumberFormat="0" applyBorder="0" applyAlignment="0" applyProtection="0"/>
    <xf numFmtId="0" fontId="14" fillId="4" borderId="0" applyNumberFormat="0" applyBorder="0" applyAlignment="0" applyProtection="0"/>
    <xf numFmtId="0" fontId="15" fillId="5" borderId="0" applyNumberFormat="0" applyBorder="0" applyAlignment="0" applyProtection="0"/>
    <xf numFmtId="0" fontId="16" fillId="6" borderId="4" applyNumberFormat="0" applyAlignment="0" applyProtection="0"/>
    <xf numFmtId="0" fontId="17" fillId="7" borderId="5" applyNumberFormat="0" applyAlignment="0" applyProtection="0"/>
    <xf numFmtId="0" fontId="18" fillId="7" borderId="4" applyNumberFormat="0" applyAlignment="0" applyProtection="0"/>
    <xf numFmtId="0" fontId="19" fillId="0" borderId="6" applyNumberFormat="0" applyFill="0" applyAlignment="0" applyProtection="0"/>
    <xf numFmtId="0" fontId="20" fillId="8" borderId="7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9" applyNumberFormat="0" applyFill="0" applyAlignment="0" applyProtection="0"/>
    <xf numFmtId="0" fontId="24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4" fillId="13" borderId="0" applyNumberFormat="0" applyBorder="0" applyAlignment="0" applyProtection="0"/>
    <xf numFmtId="0" fontId="24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4" fillId="17" borderId="0" applyNumberFormat="0" applyBorder="0" applyAlignment="0" applyProtection="0"/>
    <xf numFmtId="0" fontId="24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4" fillId="21" borderId="0" applyNumberFormat="0" applyBorder="0" applyAlignment="0" applyProtection="0"/>
    <xf numFmtId="0" fontId="24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4" fillId="25" borderId="0" applyNumberFormat="0" applyBorder="0" applyAlignment="0" applyProtection="0"/>
    <xf numFmtId="0" fontId="24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4" fillId="29" borderId="0" applyNumberFormat="0" applyBorder="0" applyAlignment="0" applyProtection="0"/>
    <xf numFmtId="0" fontId="24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4" fillId="33" borderId="0" applyNumberFormat="0" applyBorder="0" applyAlignment="0" applyProtection="0"/>
    <xf numFmtId="0" fontId="1" fillId="0" borderId="0"/>
    <xf numFmtId="0" fontId="1" fillId="9" borderId="8" applyNumberFormat="0" applyFont="0" applyAlignment="0" applyProtection="0"/>
    <xf numFmtId="0" fontId="7" fillId="0" borderId="0"/>
  </cellStyleXfs>
  <cellXfs count="96">
    <xf numFmtId="0" fontId="0" fillId="0" borderId="0" xfId="0"/>
    <xf numFmtId="0" fontId="3" fillId="0" borderId="0" xfId="0" applyFont="1"/>
    <xf numFmtId="0" fontId="4" fillId="2" borderId="0" xfId="0" applyFont="1" applyFill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 vertical="center" wrapText="1"/>
    </xf>
    <xf numFmtId="0" fontId="5" fillId="0" borderId="0" xfId="0" applyFont="1" applyAlignment="1">
      <alignment wrapText="1"/>
    </xf>
    <xf numFmtId="0" fontId="4" fillId="0" borderId="0" xfId="0" applyFont="1"/>
    <xf numFmtId="0" fontId="6" fillId="0" borderId="0" xfId="0" applyFont="1"/>
    <xf numFmtId="0" fontId="4" fillId="2" borderId="0" xfId="0" applyFont="1" applyFill="1" applyAlignment="1">
      <alignment vertical="center" wrapText="1"/>
    </xf>
    <xf numFmtId="0" fontId="4" fillId="2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 wrapText="1"/>
    </xf>
    <xf numFmtId="164" fontId="5" fillId="0" borderId="0" xfId="0" applyNumberFormat="1" applyFont="1"/>
    <xf numFmtId="0" fontId="4" fillId="0" borderId="0" xfId="0" applyFont="1" applyAlignment="1"/>
    <xf numFmtId="0" fontId="4" fillId="0" borderId="0" xfId="0" applyFont="1" applyAlignment="1">
      <alignment vertical="center" wrapText="1"/>
    </xf>
    <xf numFmtId="0" fontId="4" fillId="2" borderId="0" xfId="0" applyFont="1" applyFill="1"/>
    <xf numFmtId="4" fontId="4" fillId="0" borderId="0" xfId="0" applyNumberFormat="1" applyFont="1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5" fillId="0" borderId="0" xfId="0" applyFont="1" applyAlignment="1">
      <alignment horizontal="left" vertical="center" wrapText="1"/>
    </xf>
    <xf numFmtId="165" fontId="4" fillId="0" borderId="0" xfId="0" applyNumberFormat="1" applyFont="1" applyAlignment="1">
      <alignment wrapText="1"/>
    </xf>
    <xf numFmtId="165" fontId="5" fillId="0" borderId="0" xfId="0" applyNumberFormat="1" applyFont="1" applyAlignment="1">
      <alignment wrapText="1"/>
    </xf>
    <xf numFmtId="165" fontId="4" fillId="0" borderId="0" xfId="0" applyNumberFormat="1" applyFont="1" applyAlignment="1">
      <alignment horizontal="right" wrapText="1"/>
    </xf>
    <xf numFmtId="165" fontId="5" fillId="0" borderId="0" xfId="0" applyNumberFormat="1" applyFont="1" applyAlignment="1">
      <alignment horizontal="right" wrapText="1"/>
    </xf>
    <xf numFmtId="166" fontId="4" fillId="0" borderId="0" xfId="0" applyNumberFormat="1" applyFont="1" applyAlignment="1">
      <alignment wrapText="1"/>
    </xf>
    <xf numFmtId="166" fontId="5" fillId="0" borderId="0" xfId="0" applyNumberFormat="1" applyFont="1" applyAlignment="1">
      <alignment wrapText="1"/>
    </xf>
    <xf numFmtId="166" fontId="5" fillId="0" borderId="0" xfId="0" applyNumberFormat="1" applyFont="1" applyAlignment="1">
      <alignment horizontal="right" wrapText="1"/>
    </xf>
    <xf numFmtId="0" fontId="5" fillId="0" borderId="0" xfId="0" applyFont="1" applyAlignment="1">
      <alignment horizontal="left" vertical="center" wrapText="1" indent="1"/>
    </xf>
    <xf numFmtId="0" fontId="4" fillId="2" borderId="0" xfId="0" applyFont="1" applyFill="1" applyAlignment="1">
      <alignment horizontal="right" vertical="center" wrapText="1"/>
    </xf>
    <xf numFmtId="0" fontId="4" fillId="2" borderId="0" xfId="0" applyFont="1" applyFill="1" applyAlignment="1">
      <alignment horizontal="center" vertical="center" wrapText="1"/>
    </xf>
    <xf numFmtId="166" fontId="5" fillId="0" borderId="0" xfId="0" applyNumberFormat="1" applyFont="1" applyAlignment="1">
      <alignment horizontal="right"/>
    </xf>
    <xf numFmtId="165" fontId="5" fillId="0" borderId="0" xfId="0" applyNumberFormat="1" applyFont="1" applyAlignment="1">
      <alignment horizontal="right"/>
    </xf>
    <xf numFmtId="166" fontId="4" fillId="0" borderId="0" xfId="0" applyNumberFormat="1" applyFont="1" applyAlignment="1">
      <alignment horizontal="right"/>
    </xf>
    <xf numFmtId="165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165" fontId="4" fillId="0" borderId="0" xfId="0" applyNumberFormat="1" applyFont="1"/>
    <xf numFmtId="165" fontId="5" fillId="0" borderId="0" xfId="0" applyNumberFormat="1" applyFont="1"/>
    <xf numFmtId="166" fontId="4" fillId="0" borderId="0" xfId="0" applyNumberFormat="1" applyFont="1" applyAlignment="1">
      <alignment horizontal="right" wrapText="1"/>
    </xf>
    <xf numFmtId="0" fontId="4" fillId="2" borderId="0" xfId="0" applyFont="1" applyFill="1" applyAlignment="1">
      <alignment horizontal="center" vertical="center" wrapText="1"/>
    </xf>
    <xf numFmtId="0" fontId="4" fillId="0" borderId="0" xfId="43" applyFont="1"/>
    <xf numFmtId="0" fontId="5" fillId="0" borderId="0" xfId="43" applyFont="1"/>
    <xf numFmtId="0" fontId="6" fillId="0" borderId="0" xfId="43" applyFont="1"/>
    <xf numFmtId="0" fontId="4" fillId="2" borderId="0" xfId="43" applyFont="1" applyFill="1" applyAlignment="1">
      <alignment vertical="center" wrapText="1"/>
    </xf>
    <xf numFmtId="0" fontId="4" fillId="2" borderId="0" xfId="43" applyFont="1" applyFill="1" applyAlignment="1">
      <alignment horizontal="center" vertical="center" wrapText="1"/>
    </xf>
    <xf numFmtId="0" fontId="4" fillId="0" borderId="0" xfId="43" applyFont="1" applyAlignment="1">
      <alignment vertical="center" wrapText="1"/>
    </xf>
    <xf numFmtId="4" fontId="4" fillId="0" borderId="0" xfId="43" applyNumberFormat="1" applyFont="1" applyAlignment="1">
      <alignment wrapText="1"/>
    </xf>
    <xf numFmtId="0" fontId="4" fillId="0" borderId="0" xfId="43" applyFont="1" applyAlignment="1">
      <alignment wrapText="1"/>
    </xf>
    <xf numFmtId="0" fontId="5" fillId="0" borderId="0" xfId="43" applyFont="1" applyAlignment="1">
      <alignment horizontal="left" vertical="center" wrapText="1" indent="1"/>
    </xf>
    <xf numFmtId="0" fontId="5" fillId="0" borderId="0" xfId="43" applyFont="1" applyAlignment="1">
      <alignment wrapText="1"/>
    </xf>
    <xf numFmtId="4" fontId="5" fillId="0" borderId="0" xfId="43" applyNumberFormat="1" applyFont="1" applyAlignment="1">
      <alignment wrapText="1"/>
    </xf>
    <xf numFmtId="0" fontId="3" fillId="0" borderId="0" xfId="43" applyFont="1"/>
    <xf numFmtId="0" fontId="5" fillId="0" borderId="0" xfId="43" applyFont="1" applyAlignment="1">
      <alignment horizontal="left"/>
    </xf>
    <xf numFmtId="165" fontId="5" fillId="0" borderId="0" xfId="43" applyNumberFormat="1" applyFont="1" applyAlignment="1">
      <alignment wrapText="1"/>
    </xf>
    <xf numFmtId="165" fontId="4" fillId="0" borderId="0" xfId="43" applyNumberFormat="1" applyFont="1" applyAlignment="1">
      <alignment wrapText="1"/>
    </xf>
    <xf numFmtId="4" fontId="4" fillId="0" borderId="0" xfId="43" applyNumberFormat="1" applyFont="1" applyAlignment="1">
      <alignment horizontal="right" wrapText="1"/>
    </xf>
    <xf numFmtId="0" fontId="4" fillId="0" borderId="0" xfId="43" applyFont="1" applyAlignment="1">
      <alignment horizontal="right" wrapText="1"/>
    </xf>
    <xf numFmtId="4" fontId="5" fillId="0" borderId="0" xfId="43" applyNumberFormat="1" applyFont="1" applyAlignment="1">
      <alignment horizontal="right" wrapText="1"/>
    </xf>
    <xf numFmtId="0" fontId="5" fillId="0" borderId="0" xfId="43" applyFont="1" applyAlignment="1">
      <alignment horizontal="right" wrapText="1"/>
    </xf>
    <xf numFmtId="0" fontId="4" fillId="0" borderId="0" xfId="43" applyFont="1" applyAlignment="1">
      <alignment horizontal="left" vertical="center" wrapText="1"/>
    </xf>
    <xf numFmtId="165" fontId="4" fillId="0" borderId="0" xfId="43" applyNumberFormat="1" applyFont="1" applyAlignment="1">
      <alignment horizontal="right" wrapText="1"/>
    </xf>
    <xf numFmtId="165" fontId="5" fillId="0" borderId="0" xfId="43" applyNumberFormat="1" applyFont="1" applyAlignment="1">
      <alignment horizontal="right" wrapText="1"/>
    </xf>
    <xf numFmtId="0" fontId="5" fillId="0" borderId="0" xfId="43" applyFont="1" applyAlignment="1">
      <alignment horizontal="right" vertical="center" wrapText="1"/>
    </xf>
    <xf numFmtId="165" fontId="5" fillId="0" borderId="0" xfId="43" applyNumberFormat="1" applyFont="1" applyAlignment="1">
      <alignment horizontal="right" vertical="center" wrapText="1"/>
    </xf>
    <xf numFmtId="4" fontId="4" fillId="0" borderId="0" xfId="43" applyNumberFormat="1" applyFont="1" applyAlignment="1">
      <alignment horizontal="right" vertical="center" wrapText="1"/>
    </xf>
    <xf numFmtId="165" fontId="4" fillId="0" borderId="0" xfId="43" applyNumberFormat="1" applyFont="1" applyAlignment="1">
      <alignment horizontal="right" vertical="center" wrapText="1"/>
    </xf>
    <xf numFmtId="0" fontId="4" fillId="0" borderId="0" xfId="43" applyFont="1" applyAlignment="1">
      <alignment horizontal="right" vertical="center" wrapText="1"/>
    </xf>
    <xf numFmtId="0" fontId="4" fillId="0" borderId="0" xfId="43" applyFont="1" applyAlignment="1">
      <alignment horizontal="left"/>
    </xf>
    <xf numFmtId="0" fontId="6" fillId="0" borderId="0" xfId="43" applyFont="1" applyAlignment="1">
      <alignment horizontal="left"/>
    </xf>
    <xf numFmtId="166" fontId="4" fillId="0" borderId="0" xfId="43" applyNumberFormat="1" applyFont="1" applyAlignment="1">
      <alignment horizontal="right" wrapText="1"/>
    </xf>
    <xf numFmtId="166" fontId="5" fillId="0" borderId="0" xfId="43" applyNumberFormat="1" applyFont="1" applyAlignment="1">
      <alignment horizontal="right" wrapText="1"/>
    </xf>
    <xf numFmtId="166" fontId="5" fillId="0" borderId="0" xfId="43" applyNumberFormat="1" applyFont="1"/>
    <xf numFmtId="0" fontId="5" fillId="0" borderId="0" xfId="43" applyFont="1" applyAlignment="1">
      <alignment horizontal="right"/>
    </xf>
    <xf numFmtId="165" fontId="5" fillId="0" borderId="0" xfId="43" applyNumberFormat="1" applyFont="1"/>
    <xf numFmtId="166" fontId="4" fillId="0" borderId="0" xfId="43" applyNumberFormat="1" applyFont="1"/>
    <xf numFmtId="165" fontId="4" fillId="0" borderId="0" xfId="43" applyNumberFormat="1" applyFont="1"/>
    <xf numFmtId="0" fontId="4" fillId="0" borderId="0" xfId="43" applyFont="1" applyAlignment="1">
      <alignment horizontal="right"/>
    </xf>
    <xf numFmtId="165" fontId="4" fillId="0" borderId="0" xfId="0" applyNumberFormat="1" applyFont="1" applyFill="1" applyAlignment="1">
      <alignment horizontal="right" wrapText="1"/>
    </xf>
    <xf numFmtId="4" fontId="4" fillId="0" borderId="0" xfId="0" applyNumberFormat="1" applyFont="1" applyFill="1" applyAlignment="1">
      <alignment wrapText="1"/>
    </xf>
    <xf numFmtId="165" fontId="4" fillId="0" borderId="0" xfId="0" applyNumberFormat="1" applyFont="1" applyFill="1" applyAlignment="1">
      <alignment wrapText="1"/>
    </xf>
    <xf numFmtId="165" fontId="5" fillId="0" borderId="0" xfId="0" applyNumberFormat="1" applyFont="1" applyFill="1" applyAlignment="1">
      <alignment horizontal="right" wrapText="1"/>
    </xf>
    <xf numFmtId="2" fontId="5" fillId="0" borderId="0" xfId="0" applyNumberFormat="1" applyFont="1" applyFill="1" applyAlignment="1">
      <alignment wrapText="1"/>
    </xf>
    <xf numFmtId="165" fontId="5" fillId="0" borderId="0" xfId="0" applyNumberFormat="1" applyFont="1" applyFill="1" applyAlignment="1">
      <alignment wrapText="1"/>
    </xf>
    <xf numFmtId="0" fontId="5" fillId="0" borderId="0" xfId="0" applyFont="1" applyFill="1" applyAlignment="1">
      <alignment wrapText="1"/>
    </xf>
    <xf numFmtId="4" fontId="5" fillId="0" borderId="0" xfId="0" applyNumberFormat="1" applyFont="1" applyFill="1" applyAlignment="1">
      <alignment wrapText="1"/>
    </xf>
    <xf numFmtId="4" fontId="4" fillId="0" borderId="0" xfId="43" applyNumberFormat="1" applyFont="1" applyFill="1" applyAlignment="1">
      <alignment wrapText="1"/>
    </xf>
    <xf numFmtId="4" fontId="5" fillId="0" borderId="0" xfId="43" applyNumberFormat="1" applyFont="1" applyFill="1" applyAlignment="1">
      <alignment wrapText="1"/>
    </xf>
    <xf numFmtId="4" fontId="4" fillId="0" borderId="0" xfId="43" applyNumberFormat="1" applyFont="1" applyFill="1" applyAlignment="1">
      <alignment horizontal="right" wrapText="1"/>
    </xf>
    <xf numFmtId="2" fontId="4" fillId="0" borderId="0" xfId="43" applyNumberFormat="1" applyFont="1" applyFill="1" applyAlignment="1">
      <alignment horizontal="right" wrapText="1"/>
    </xf>
    <xf numFmtId="0" fontId="5" fillId="0" borderId="0" xfId="43" applyFont="1" applyFill="1" applyAlignment="1">
      <alignment horizontal="right" wrapText="1"/>
    </xf>
    <xf numFmtId="2" fontId="5" fillId="0" borderId="0" xfId="43" applyNumberFormat="1" applyFont="1" applyFill="1" applyAlignment="1">
      <alignment horizontal="right" wrapText="1"/>
    </xf>
    <xf numFmtId="0" fontId="4" fillId="0" borderId="0" xfId="43" applyFont="1" applyFill="1" applyAlignment="1">
      <alignment horizontal="right" wrapText="1"/>
    </xf>
    <xf numFmtId="2" fontId="4" fillId="0" borderId="0" xfId="43" applyNumberFormat="1" applyFont="1" applyFill="1" applyAlignment="1">
      <alignment wrapText="1"/>
    </xf>
    <xf numFmtId="2" fontId="5" fillId="0" borderId="0" xfId="43" applyNumberFormat="1" applyFont="1" applyFill="1" applyAlignment="1">
      <alignment wrapText="1"/>
    </xf>
    <xf numFmtId="0" fontId="5" fillId="0" borderId="0" xfId="43" applyFont="1" applyFill="1" applyAlignment="1">
      <alignment wrapText="1"/>
    </xf>
    <xf numFmtId="0" fontId="4" fillId="2" borderId="0" xfId="43" applyFont="1" applyFill="1" applyAlignment="1">
      <alignment horizontal="center" vertical="center" wrapText="1"/>
    </xf>
  </cellXfs>
  <cellStyles count="44">
    <cellStyle name="20% - Énfasis1" xfId="18" builtinId="30" customBuiltin="1"/>
    <cellStyle name="20% - Énfasis2" xfId="22" builtinId="34" customBuiltin="1"/>
    <cellStyle name="20% - Énfasis3" xfId="26" builtinId="38" customBuiltin="1"/>
    <cellStyle name="20% - Énfasis4" xfId="30" builtinId="42" customBuiltin="1"/>
    <cellStyle name="20% - Énfasis5" xfId="34" builtinId="46" customBuiltin="1"/>
    <cellStyle name="20% - Énfasis6" xfId="38" builtinId="50" customBuiltin="1"/>
    <cellStyle name="40% - Énfasis1" xfId="19" builtinId="31" customBuiltin="1"/>
    <cellStyle name="40% - Énfasis2" xfId="23" builtinId="35" customBuiltin="1"/>
    <cellStyle name="40% - Énfasis3" xfId="27" builtinId="39" customBuiltin="1"/>
    <cellStyle name="40% - Énfasis4" xfId="31" builtinId="43" customBuiltin="1"/>
    <cellStyle name="40% - Énfasis5" xfId="35" builtinId="47" customBuiltin="1"/>
    <cellStyle name="40% - Énfasis6" xfId="39" builtinId="51" customBuiltin="1"/>
    <cellStyle name="60% - Énfasis1" xfId="20" builtinId="32" customBuiltin="1"/>
    <cellStyle name="60% - Énfasis2" xfId="24" builtinId="36" customBuiltin="1"/>
    <cellStyle name="60% - Énfasis3" xfId="28" builtinId="40" customBuiltin="1"/>
    <cellStyle name="60% - Énfasis4" xfId="32" builtinId="44" customBuiltin="1"/>
    <cellStyle name="60% - Énfasis5" xfId="36" builtinId="48" customBuiltin="1"/>
    <cellStyle name="60% - Énfasis6" xfId="40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7" builtinId="29" customBuiltin="1"/>
    <cellStyle name="Énfasis2" xfId="21" builtinId="33" customBuiltin="1"/>
    <cellStyle name="Énfasis3" xfId="25" builtinId="37" customBuiltin="1"/>
    <cellStyle name="Énfasis4" xfId="29" builtinId="41" customBuiltin="1"/>
    <cellStyle name="Énfasis5" xfId="33" builtinId="45" customBuiltin="1"/>
    <cellStyle name="Énfasis6" xfId="37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rmal 2" xfId="41"/>
    <cellStyle name="Normal 3" xfId="43"/>
    <cellStyle name="Notas 2" xfId="42"/>
    <cellStyle name="Salida" xfId="10" builtinId="21" customBuiltin="1"/>
    <cellStyle name="Texto de advertencia" xfId="14" builtinId="11" customBuiltin="1"/>
    <cellStyle name="Texto explicativo" xfId="15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6" builtinId="25" customBuiltin="1"/>
  </cellStyles>
  <dxfs count="0"/>
  <tableStyles count="0" defaultTableStyle="TableStyleMedium2" defaultPivotStyle="PivotStyleLight16"/>
  <colors>
    <mruColors>
      <color rgb="FF800080"/>
      <color rgb="FF33CCCC"/>
      <color rgb="FFFF69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0"/>
  <sheetViews>
    <sheetView tabSelected="1" workbookViewId="0"/>
  </sheetViews>
  <sheetFormatPr baseColWidth="10" defaultColWidth="11.42578125" defaultRowHeight="12.75" x14ac:dyDescent="0.2"/>
  <cols>
    <col min="1" max="1" width="39.5703125" style="3" customWidth="1"/>
    <col min="2" max="8" width="11.42578125" style="3"/>
    <col min="9" max="9" width="13.85546875" style="3" customWidth="1"/>
    <col min="10" max="16384" width="11.42578125" style="3"/>
  </cols>
  <sheetData>
    <row r="2" spans="1:9" x14ac:dyDescent="0.2">
      <c r="A2" s="16" t="s">
        <v>34</v>
      </c>
      <c r="B2" s="16"/>
      <c r="C2" s="16"/>
      <c r="D2" s="16"/>
      <c r="E2" s="16"/>
      <c r="F2" s="16"/>
      <c r="G2" s="16"/>
      <c r="H2" s="16"/>
      <c r="I2" s="16"/>
    </row>
    <row r="4" spans="1:9" x14ac:dyDescent="0.2">
      <c r="A4" s="3" t="s">
        <v>109</v>
      </c>
    </row>
    <row r="5" spans="1:9" x14ac:dyDescent="0.2">
      <c r="A5" s="3" t="s">
        <v>193</v>
      </c>
    </row>
    <row r="6" spans="1:9" x14ac:dyDescent="0.2">
      <c r="A6" s="3" t="s">
        <v>127</v>
      </c>
    </row>
    <row r="7" spans="1:9" x14ac:dyDescent="0.2">
      <c r="A7" s="3" t="s">
        <v>129</v>
      </c>
    </row>
    <row r="8" spans="1:9" x14ac:dyDescent="0.2">
      <c r="A8" s="3" t="s">
        <v>138</v>
      </c>
    </row>
    <row r="9" spans="1:9" x14ac:dyDescent="0.2">
      <c r="A9" s="3" t="s">
        <v>187</v>
      </c>
    </row>
    <row r="10" spans="1:9" x14ac:dyDescent="0.2">
      <c r="A10" s="3" t="s">
        <v>145</v>
      </c>
    </row>
    <row r="11" spans="1:9" x14ac:dyDescent="0.2">
      <c r="A11" s="3" t="s">
        <v>188</v>
      </c>
    </row>
    <row r="12" spans="1:9" x14ac:dyDescent="0.2">
      <c r="A12" s="3" t="s">
        <v>143</v>
      </c>
    </row>
    <row r="13" spans="1:9" x14ac:dyDescent="0.2">
      <c r="A13" s="3" t="s">
        <v>169</v>
      </c>
    </row>
    <row r="14" spans="1:9" x14ac:dyDescent="0.2">
      <c r="A14" s="3" t="s">
        <v>173</v>
      </c>
    </row>
    <row r="15" spans="1:9" x14ac:dyDescent="0.2">
      <c r="A15" s="3" t="s">
        <v>175</v>
      </c>
    </row>
    <row r="16" spans="1:9" x14ac:dyDescent="0.2">
      <c r="A16" s="3" t="s">
        <v>177</v>
      </c>
    </row>
    <row r="17" spans="1:1" x14ac:dyDescent="0.2">
      <c r="A17" s="3" t="s">
        <v>179</v>
      </c>
    </row>
    <row r="18" spans="1:1" x14ac:dyDescent="0.2">
      <c r="A18" s="3" t="s">
        <v>181</v>
      </c>
    </row>
    <row r="19" spans="1:1" x14ac:dyDescent="0.2">
      <c r="A19" s="3" t="s">
        <v>183</v>
      </c>
    </row>
    <row r="20" spans="1:1" x14ac:dyDescent="0.2">
      <c r="A20" s="3" t="s">
        <v>189</v>
      </c>
    </row>
  </sheetData>
  <phoneticPr fontId="2" type="noConversion"/>
  <pageMargins left="0.75" right="0.75" top="1" bottom="1" header="0" footer="0"/>
  <pageSetup paperSize="9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workbookViewId="0"/>
  </sheetViews>
  <sheetFormatPr baseColWidth="10" defaultColWidth="11.42578125" defaultRowHeight="12.75" x14ac:dyDescent="0.2"/>
  <cols>
    <col min="1" max="1" width="19" style="3" customWidth="1"/>
    <col min="2" max="2" width="14.5703125" style="3" customWidth="1"/>
    <col min="3" max="3" width="11.42578125" style="3"/>
    <col min="4" max="4" width="14.85546875" style="3" customWidth="1"/>
    <col min="5" max="5" width="11.42578125" style="3"/>
    <col min="6" max="6" width="16.85546875" style="3" customWidth="1"/>
    <col min="7" max="16384" width="11.42578125" style="3"/>
  </cols>
  <sheetData>
    <row r="1" spans="1:7" x14ac:dyDescent="0.2">
      <c r="A1" s="7" t="s">
        <v>141</v>
      </c>
    </row>
    <row r="2" spans="1:7" x14ac:dyDescent="0.2">
      <c r="A2" s="8" t="s">
        <v>142</v>
      </c>
    </row>
    <row r="4" spans="1:7" ht="59.25" customHeight="1" x14ac:dyDescent="0.2">
      <c r="A4" s="9"/>
      <c r="B4" s="10" t="s">
        <v>63</v>
      </c>
      <c r="C4" s="10" t="s">
        <v>25</v>
      </c>
      <c r="D4" s="10" t="s">
        <v>64</v>
      </c>
      <c r="E4" s="10" t="s">
        <v>26</v>
      </c>
      <c r="F4" s="10" t="s">
        <v>65</v>
      </c>
      <c r="G4" s="10" t="s">
        <v>27</v>
      </c>
    </row>
    <row r="5" spans="1:7" ht="12.75" customHeight="1" x14ac:dyDescent="0.2">
      <c r="A5" s="15" t="s">
        <v>7</v>
      </c>
      <c r="B5" s="18">
        <v>635.29999999999995</v>
      </c>
      <c r="C5" s="21">
        <v>13</v>
      </c>
      <c r="D5" s="18">
        <v>884.9</v>
      </c>
      <c r="E5" s="21">
        <v>18.100000000000001</v>
      </c>
      <c r="F5" s="17">
        <v>1433.3</v>
      </c>
      <c r="G5" s="21">
        <v>29.3</v>
      </c>
    </row>
    <row r="6" spans="1:7" x14ac:dyDescent="0.2">
      <c r="A6" s="28" t="s">
        <v>21</v>
      </c>
      <c r="B6" s="6">
        <v>159.9</v>
      </c>
      <c r="C6" s="22">
        <v>20.100000000000001</v>
      </c>
      <c r="D6" s="6">
        <v>206.2</v>
      </c>
      <c r="E6" s="22">
        <v>26</v>
      </c>
      <c r="F6" s="6">
        <v>276.5</v>
      </c>
      <c r="G6" s="22">
        <v>34.799999999999997</v>
      </c>
    </row>
    <row r="7" spans="1:7" x14ac:dyDescent="0.2">
      <c r="A7" s="28" t="s">
        <v>22</v>
      </c>
      <c r="B7" s="6">
        <v>78.400000000000006</v>
      </c>
      <c r="C7" s="22">
        <v>12.2</v>
      </c>
      <c r="D7" s="6">
        <v>125.9</v>
      </c>
      <c r="E7" s="22">
        <v>19.600000000000001</v>
      </c>
      <c r="F7" s="6">
        <v>212.2</v>
      </c>
      <c r="G7" s="22">
        <v>33</v>
      </c>
    </row>
    <row r="8" spans="1:7" x14ac:dyDescent="0.2">
      <c r="A8" s="28" t="s">
        <v>23</v>
      </c>
      <c r="B8" s="6">
        <v>155.1</v>
      </c>
      <c r="C8" s="22">
        <v>13.4</v>
      </c>
      <c r="D8" s="6">
        <v>195.1</v>
      </c>
      <c r="E8" s="22">
        <v>16.899999999999999</v>
      </c>
      <c r="F8" s="6">
        <v>300.3</v>
      </c>
      <c r="G8" s="22">
        <v>26</v>
      </c>
    </row>
    <row r="9" spans="1:7" x14ac:dyDescent="0.2">
      <c r="A9" s="28" t="s">
        <v>24</v>
      </c>
      <c r="B9" s="6">
        <v>191.7</v>
      </c>
      <c r="C9" s="22">
        <v>13.8</v>
      </c>
      <c r="D9" s="6">
        <v>270.3</v>
      </c>
      <c r="E9" s="22">
        <v>19.5</v>
      </c>
      <c r="F9" s="6">
        <v>397.5</v>
      </c>
      <c r="G9" s="22">
        <v>28.7</v>
      </c>
    </row>
    <row r="10" spans="1:7" x14ac:dyDescent="0.2">
      <c r="A10" s="28" t="s">
        <v>19</v>
      </c>
      <c r="B10" s="6">
        <v>50.3</v>
      </c>
      <c r="C10" s="22">
        <v>5.4</v>
      </c>
      <c r="D10" s="6">
        <v>87.3</v>
      </c>
      <c r="E10" s="22">
        <v>9.4</v>
      </c>
      <c r="F10" s="6">
        <v>246.9</v>
      </c>
      <c r="G10" s="22">
        <v>26.7</v>
      </c>
    </row>
    <row r="11" spans="1:7" x14ac:dyDescent="0.2">
      <c r="A11" s="15" t="s">
        <v>8</v>
      </c>
      <c r="B11" s="18">
        <v>292.5</v>
      </c>
      <c r="C11" s="21">
        <v>12.1</v>
      </c>
      <c r="D11" s="18">
        <v>422.4</v>
      </c>
      <c r="E11" s="21">
        <v>17.5</v>
      </c>
      <c r="F11" s="18">
        <v>675.1</v>
      </c>
      <c r="G11" s="21">
        <v>27.9</v>
      </c>
    </row>
    <row r="12" spans="1:7" x14ac:dyDescent="0.2">
      <c r="A12" s="28" t="s">
        <v>21</v>
      </c>
      <c r="B12" s="6">
        <v>65</v>
      </c>
      <c r="C12" s="22">
        <v>15.9</v>
      </c>
      <c r="D12" s="6">
        <v>87.4</v>
      </c>
      <c r="E12" s="22">
        <v>21.4</v>
      </c>
      <c r="F12" s="6">
        <v>127.1</v>
      </c>
      <c r="G12" s="22">
        <v>31.1</v>
      </c>
    </row>
    <row r="13" spans="1:7" x14ac:dyDescent="0.2">
      <c r="A13" s="28" t="s">
        <v>22</v>
      </c>
      <c r="B13" s="6">
        <v>39.1</v>
      </c>
      <c r="C13" s="22">
        <v>11.5</v>
      </c>
      <c r="D13" s="6">
        <v>64.2</v>
      </c>
      <c r="E13" s="22">
        <v>18.899999999999999</v>
      </c>
      <c r="F13" s="6">
        <v>116.6</v>
      </c>
      <c r="G13" s="22">
        <v>34.299999999999997</v>
      </c>
    </row>
    <row r="14" spans="1:7" x14ac:dyDescent="0.2">
      <c r="A14" s="28" t="s">
        <v>23</v>
      </c>
      <c r="B14" s="6">
        <v>76.099999999999994</v>
      </c>
      <c r="C14" s="22">
        <v>13.3</v>
      </c>
      <c r="D14" s="6">
        <v>96</v>
      </c>
      <c r="E14" s="22">
        <v>16.8</v>
      </c>
      <c r="F14" s="6">
        <v>141.6</v>
      </c>
      <c r="G14" s="22">
        <v>24.8</v>
      </c>
    </row>
    <row r="15" spans="1:7" x14ac:dyDescent="0.2">
      <c r="A15" s="28" t="s">
        <v>24</v>
      </c>
      <c r="B15" s="6">
        <v>95.6</v>
      </c>
      <c r="C15" s="22">
        <v>13.9</v>
      </c>
      <c r="D15" s="6">
        <v>141.6</v>
      </c>
      <c r="E15" s="22">
        <v>20.6</v>
      </c>
      <c r="F15" s="6">
        <v>196.6</v>
      </c>
      <c r="G15" s="22">
        <v>28.6</v>
      </c>
    </row>
    <row r="16" spans="1:7" x14ac:dyDescent="0.2">
      <c r="A16" s="28" t="s">
        <v>19</v>
      </c>
      <c r="B16" s="6">
        <v>16.7</v>
      </c>
      <c r="C16" s="22">
        <v>4.0999999999999996</v>
      </c>
      <c r="D16" s="6">
        <v>33.200000000000003</v>
      </c>
      <c r="E16" s="22">
        <v>8.1</v>
      </c>
      <c r="F16" s="6">
        <v>93.2</v>
      </c>
      <c r="G16" s="22">
        <v>22.8</v>
      </c>
    </row>
    <row r="17" spans="1:7" x14ac:dyDescent="0.2">
      <c r="A17" s="15" t="s">
        <v>9</v>
      </c>
      <c r="B17" s="18">
        <v>342.8</v>
      </c>
      <c r="C17" s="21">
        <v>13.8</v>
      </c>
      <c r="D17" s="18">
        <v>462.5</v>
      </c>
      <c r="E17" s="21">
        <v>18.600000000000001</v>
      </c>
      <c r="F17" s="18">
        <v>758.1</v>
      </c>
      <c r="G17" s="21">
        <v>30.5</v>
      </c>
    </row>
    <row r="18" spans="1:7" x14ac:dyDescent="0.2">
      <c r="A18" s="28" t="s">
        <v>21</v>
      </c>
      <c r="B18" s="6">
        <v>94.9</v>
      </c>
      <c r="C18" s="22">
        <v>24.7</v>
      </c>
      <c r="D18" s="6">
        <v>118.8</v>
      </c>
      <c r="E18" s="22">
        <v>30.9</v>
      </c>
      <c r="F18" s="6">
        <v>149.30000000000001</v>
      </c>
      <c r="G18" s="22">
        <v>38.799999999999997</v>
      </c>
    </row>
    <row r="19" spans="1:7" x14ac:dyDescent="0.2">
      <c r="A19" s="28" t="s">
        <v>22</v>
      </c>
      <c r="B19" s="6">
        <v>39.299999999999997</v>
      </c>
      <c r="C19" s="22">
        <v>13</v>
      </c>
      <c r="D19" s="6">
        <v>61.8</v>
      </c>
      <c r="E19" s="22">
        <v>20.399999999999999</v>
      </c>
      <c r="F19" s="6">
        <v>95.6</v>
      </c>
      <c r="G19" s="22">
        <v>31.5</v>
      </c>
    </row>
    <row r="20" spans="1:7" x14ac:dyDescent="0.2">
      <c r="A20" s="28" t="s">
        <v>23</v>
      </c>
      <c r="B20" s="6">
        <v>79</v>
      </c>
      <c r="C20" s="22">
        <v>13.6</v>
      </c>
      <c r="D20" s="6">
        <v>99.1</v>
      </c>
      <c r="E20" s="22">
        <v>17</v>
      </c>
      <c r="F20" s="6">
        <v>158.69999999999999</v>
      </c>
      <c r="G20" s="22">
        <v>27.2</v>
      </c>
    </row>
    <row r="21" spans="1:7" x14ac:dyDescent="0.2">
      <c r="A21" s="28" t="s">
        <v>24</v>
      </c>
      <c r="B21" s="6">
        <v>96.1</v>
      </c>
      <c r="C21" s="22">
        <v>13.8</v>
      </c>
      <c r="D21" s="6">
        <v>128.80000000000001</v>
      </c>
      <c r="E21" s="22">
        <v>18.5</v>
      </c>
      <c r="F21" s="6">
        <v>200.9</v>
      </c>
      <c r="G21" s="22">
        <v>28.9</v>
      </c>
    </row>
    <row r="22" spans="1:7" x14ac:dyDescent="0.2">
      <c r="A22" s="28" t="s">
        <v>19</v>
      </c>
      <c r="B22" s="6">
        <v>33.6</v>
      </c>
      <c r="C22" s="22">
        <v>6.5</v>
      </c>
      <c r="D22" s="6">
        <v>54.1</v>
      </c>
      <c r="E22" s="22">
        <v>10.5</v>
      </c>
      <c r="F22" s="6">
        <v>153.69999999999999</v>
      </c>
      <c r="G22" s="22">
        <v>29.8</v>
      </c>
    </row>
    <row r="23" spans="1:7" x14ac:dyDescent="0.2">
      <c r="A23" s="1" t="s">
        <v>123</v>
      </c>
    </row>
    <row r="24" spans="1:7" x14ac:dyDescent="0.2">
      <c r="A24" s="1" t="s">
        <v>124</v>
      </c>
    </row>
  </sheetData>
  <phoneticPr fontId="2" type="noConversion"/>
  <pageMargins left="0.75" right="0.75" top="1" bottom="1" header="0" footer="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"/>
  <sheetViews>
    <sheetView workbookViewId="0"/>
  </sheetViews>
  <sheetFormatPr baseColWidth="10" defaultColWidth="11.42578125" defaultRowHeight="12.75" x14ac:dyDescent="0.2"/>
  <cols>
    <col min="1" max="1" width="19.28515625" style="3" customWidth="1"/>
    <col min="2" max="2" width="16.7109375" style="3" customWidth="1"/>
    <col min="3" max="16384" width="11.42578125" style="3"/>
  </cols>
  <sheetData>
    <row r="1" spans="1:4" x14ac:dyDescent="0.2">
      <c r="A1" s="7" t="s">
        <v>143</v>
      </c>
    </row>
    <row r="2" spans="1:4" x14ac:dyDescent="0.2">
      <c r="A2" s="8" t="s">
        <v>144</v>
      </c>
    </row>
    <row r="4" spans="1:4" ht="45.75" customHeight="1" x14ac:dyDescent="0.2">
      <c r="A4" s="9"/>
      <c r="B4" s="10" t="s">
        <v>36</v>
      </c>
      <c r="C4" s="10" t="s">
        <v>28</v>
      </c>
    </row>
    <row r="5" spans="1:4" x14ac:dyDescent="0.2">
      <c r="A5" s="15" t="s">
        <v>7</v>
      </c>
      <c r="B5" s="25">
        <v>1468.8</v>
      </c>
      <c r="C5" s="18">
        <v>30</v>
      </c>
      <c r="D5" s="7"/>
    </row>
    <row r="6" spans="1:4" x14ac:dyDescent="0.2">
      <c r="A6" s="28" t="s">
        <v>21</v>
      </c>
      <c r="B6" s="6">
        <v>303.89999999999998</v>
      </c>
      <c r="C6" s="6">
        <v>38.299999999999997</v>
      </c>
    </row>
    <row r="7" spans="1:4" x14ac:dyDescent="0.2">
      <c r="A7" s="28" t="s">
        <v>22</v>
      </c>
      <c r="B7" s="6">
        <v>210</v>
      </c>
      <c r="C7" s="6">
        <v>32.6</v>
      </c>
    </row>
    <row r="8" spans="1:4" x14ac:dyDescent="0.2">
      <c r="A8" s="28" t="s">
        <v>23</v>
      </c>
      <c r="B8" s="6">
        <v>330.1</v>
      </c>
      <c r="C8" s="6">
        <v>28.6</v>
      </c>
    </row>
    <row r="9" spans="1:4" x14ac:dyDescent="0.2">
      <c r="A9" s="28" t="s">
        <v>24</v>
      </c>
      <c r="B9" s="6">
        <v>444.4</v>
      </c>
      <c r="C9" s="6">
        <v>32.1</v>
      </c>
    </row>
    <row r="10" spans="1:4" x14ac:dyDescent="0.2">
      <c r="A10" s="28" t="s">
        <v>19</v>
      </c>
      <c r="B10" s="6">
        <v>180.6</v>
      </c>
      <c r="C10" s="6">
        <v>19.5</v>
      </c>
    </row>
    <row r="11" spans="1:4" x14ac:dyDescent="0.2">
      <c r="A11" s="15" t="s">
        <v>8</v>
      </c>
      <c r="B11" s="18">
        <v>703.2</v>
      </c>
      <c r="C11" s="18">
        <v>29.1</v>
      </c>
    </row>
    <row r="12" spans="1:4" x14ac:dyDescent="0.2">
      <c r="A12" s="28" t="s">
        <v>21</v>
      </c>
      <c r="B12" s="6">
        <v>140.5</v>
      </c>
      <c r="C12" s="6">
        <v>34.299999999999997</v>
      </c>
    </row>
    <row r="13" spans="1:4" x14ac:dyDescent="0.2">
      <c r="A13" s="28" t="s">
        <v>22</v>
      </c>
      <c r="B13" s="6">
        <v>111.4</v>
      </c>
      <c r="C13" s="6">
        <v>32.700000000000003</v>
      </c>
    </row>
    <row r="14" spans="1:4" x14ac:dyDescent="0.2">
      <c r="A14" s="28" t="s">
        <v>23</v>
      </c>
      <c r="B14" s="6">
        <v>153.80000000000001</v>
      </c>
      <c r="C14" s="6">
        <v>27</v>
      </c>
    </row>
    <row r="15" spans="1:4" x14ac:dyDescent="0.2">
      <c r="A15" s="28" t="s">
        <v>24</v>
      </c>
      <c r="B15" s="6">
        <v>220.2</v>
      </c>
      <c r="C15" s="6">
        <v>32</v>
      </c>
    </row>
    <row r="16" spans="1:4" x14ac:dyDescent="0.2">
      <c r="A16" s="28" t="s">
        <v>19</v>
      </c>
      <c r="B16" s="6">
        <v>77.3</v>
      </c>
      <c r="C16" s="6">
        <v>18.899999999999999</v>
      </c>
    </row>
    <row r="17" spans="1:3" x14ac:dyDescent="0.2">
      <c r="A17" s="15" t="s">
        <v>9</v>
      </c>
      <c r="B17" s="18">
        <v>765.6</v>
      </c>
      <c r="C17" s="18">
        <v>30.8</v>
      </c>
    </row>
    <row r="18" spans="1:3" x14ac:dyDescent="0.2">
      <c r="A18" s="28" t="s">
        <v>21</v>
      </c>
      <c r="B18" s="6">
        <v>163.30000000000001</v>
      </c>
      <c r="C18" s="6">
        <v>42.5</v>
      </c>
    </row>
    <row r="19" spans="1:3" x14ac:dyDescent="0.2">
      <c r="A19" s="28" t="s">
        <v>22</v>
      </c>
      <c r="B19" s="6">
        <v>98.5</v>
      </c>
      <c r="C19" s="6">
        <v>32.5</v>
      </c>
    </row>
    <row r="20" spans="1:3" x14ac:dyDescent="0.2">
      <c r="A20" s="28" t="s">
        <v>23</v>
      </c>
      <c r="B20" s="6">
        <v>176.3</v>
      </c>
      <c r="C20" s="6">
        <v>30.2</v>
      </c>
    </row>
    <row r="21" spans="1:3" x14ac:dyDescent="0.2">
      <c r="A21" s="28" t="s">
        <v>24</v>
      </c>
      <c r="B21" s="6">
        <v>224.2</v>
      </c>
      <c r="C21" s="6">
        <v>32.200000000000003</v>
      </c>
    </row>
    <row r="22" spans="1:3" x14ac:dyDescent="0.2">
      <c r="A22" s="28" t="s">
        <v>19</v>
      </c>
      <c r="B22" s="6">
        <v>103.3</v>
      </c>
      <c r="C22" s="6">
        <v>20</v>
      </c>
    </row>
    <row r="23" spans="1:3" ht="12.75" customHeight="1" x14ac:dyDescent="0.2">
      <c r="A23" s="1" t="s">
        <v>98</v>
      </c>
      <c r="B23" s="1"/>
      <c r="C23" s="1"/>
    </row>
    <row r="24" spans="1:3" x14ac:dyDescent="0.2">
      <c r="A24" s="1" t="s">
        <v>99</v>
      </c>
    </row>
    <row r="25" spans="1:3" x14ac:dyDescent="0.2">
      <c r="A25" s="1" t="s">
        <v>123</v>
      </c>
    </row>
    <row r="26" spans="1:3" x14ac:dyDescent="0.2">
      <c r="A26" s="1" t="s">
        <v>124</v>
      </c>
    </row>
  </sheetData>
  <phoneticPr fontId="2" type="noConversion"/>
  <pageMargins left="0.75" right="0.75" top="1" bottom="1" header="0" footer="0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workbookViewId="0"/>
  </sheetViews>
  <sheetFormatPr baseColWidth="10" defaultColWidth="11.42578125" defaultRowHeight="12.75" x14ac:dyDescent="0.2"/>
  <cols>
    <col min="1" max="1" width="20.140625" style="3" customWidth="1"/>
    <col min="2" max="2" width="17.42578125" style="3" customWidth="1"/>
    <col min="3" max="3" width="17.140625" style="11" customWidth="1"/>
    <col min="4" max="4" width="13.42578125" style="3" customWidth="1"/>
    <col min="5" max="16384" width="11.42578125" style="3"/>
  </cols>
  <sheetData>
    <row r="1" spans="1:7" x14ac:dyDescent="0.2">
      <c r="A1" s="7" t="s">
        <v>169</v>
      </c>
    </row>
    <row r="2" spans="1:7" x14ac:dyDescent="0.2">
      <c r="A2" s="8" t="s">
        <v>170</v>
      </c>
    </row>
    <row r="4" spans="1:7" ht="41.25" x14ac:dyDescent="0.2">
      <c r="A4" s="9"/>
      <c r="B4" s="39" t="s">
        <v>38</v>
      </c>
      <c r="C4" s="39" t="s">
        <v>32</v>
      </c>
      <c r="D4" s="39" t="s">
        <v>39</v>
      </c>
      <c r="E4" s="39" t="s">
        <v>37</v>
      </c>
      <c r="F4" s="39" t="s">
        <v>40</v>
      </c>
    </row>
    <row r="5" spans="1:7" x14ac:dyDescent="0.2">
      <c r="A5" s="15" t="s">
        <v>7</v>
      </c>
      <c r="B5" s="17">
        <v>1121.9000000000001</v>
      </c>
      <c r="C5" s="77">
        <v>100</v>
      </c>
      <c r="D5" s="78">
        <v>4900</v>
      </c>
      <c r="E5" s="77">
        <v>100</v>
      </c>
      <c r="F5" s="79">
        <f>100*B5/D5</f>
        <v>22.89591836734694</v>
      </c>
      <c r="G5" s="13"/>
    </row>
    <row r="6" spans="1:7" x14ac:dyDescent="0.2">
      <c r="A6" s="28" t="s">
        <v>21</v>
      </c>
      <c r="B6" s="6">
        <v>239.9</v>
      </c>
      <c r="C6" s="80">
        <f>100*B6/$B$5</f>
        <v>21.383367501559853</v>
      </c>
      <c r="D6" s="81">
        <v>793.7</v>
      </c>
      <c r="E6" s="80">
        <f>100*D6/$D$5</f>
        <v>16.197959183673468</v>
      </c>
      <c r="F6" s="82">
        <f t="shared" ref="F6:F22" si="0">100*B6/D6</f>
        <v>30.225526017386919</v>
      </c>
    </row>
    <row r="7" spans="1:7" x14ac:dyDescent="0.2">
      <c r="A7" s="28" t="s">
        <v>22</v>
      </c>
      <c r="B7" s="6">
        <v>170.3</v>
      </c>
      <c r="C7" s="80">
        <f t="shared" ref="C7:C10" si="1">100*B7/$B$5</f>
        <v>15.179606025492467</v>
      </c>
      <c r="D7" s="81">
        <v>643.20000000000005</v>
      </c>
      <c r="E7" s="80">
        <f t="shared" ref="E7:E10" si="2">100*D7/$D$5</f>
        <v>13.126530612244899</v>
      </c>
      <c r="F7" s="82">
        <f t="shared" si="0"/>
        <v>26.47699004975124</v>
      </c>
    </row>
    <row r="8" spans="1:7" x14ac:dyDescent="0.2">
      <c r="A8" s="28" t="s">
        <v>23</v>
      </c>
      <c r="B8" s="6">
        <v>245.2</v>
      </c>
      <c r="C8" s="80">
        <f t="shared" si="1"/>
        <v>21.855780372582224</v>
      </c>
      <c r="D8" s="81">
        <v>1153.3</v>
      </c>
      <c r="E8" s="80">
        <f t="shared" si="2"/>
        <v>23.536734693877552</v>
      </c>
      <c r="F8" s="82">
        <f t="shared" si="0"/>
        <v>21.260730078904015</v>
      </c>
    </row>
    <row r="9" spans="1:7" x14ac:dyDescent="0.2">
      <c r="A9" s="28" t="s">
        <v>24</v>
      </c>
      <c r="B9" s="6">
        <v>310.7</v>
      </c>
      <c r="C9" s="80">
        <f t="shared" si="1"/>
        <v>27.694090382387021</v>
      </c>
      <c r="D9" s="81">
        <v>1384</v>
      </c>
      <c r="E9" s="80">
        <f t="shared" si="2"/>
        <v>28.244897959183675</v>
      </c>
      <c r="F9" s="82">
        <f t="shared" si="0"/>
        <v>22.449421965317921</v>
      </c>
    </row>
    <row r="10" spans="1:7" x14ac:dyDescent="0.2">
      <c r="A10" s="28" t="s">
        <v>19</v>
      </c>
      <c r="B10" s="6">
        <v>155.9</v>
      </c>
      <c r="C10" s="80">
        <f t="shared" si="1"/>
        <v>13.896069168375076</v>
      </c>
      <c r="D10" s="81">
        <v>925.9</v>
      </c>
      <c r="E10" s="80">
        <f t="shared" si="2"/>
        <v>18.89591836734694</v>
      </c>
      <c r="F10" s="82">
        <f t="shared" si="0"/>
        <v>16.837671454800734</v>
      </c>
    </row>
    <row r="11" spans="1:7" x14ac:dyDescent="0.2">
      <c r="A11" s="15" t="s">
        <v>8</v>
      </c>
      <c r="B11" s="18">
        <v>541.4</v>
      </c>
      <c r="C11" s="77">
        <f>100*B11/B5</f>
        <v>48.257420447455203</v>
      </c>
      <c r="D11" s="78">
        <v>2417.5</v>
      </c>
      <c r="E11" s="77">
        <f>100*D11/D5</f>
        <v>49.336734693877553</v>
      </c>
      <c r="F11" s="79">
        <f t="shared" si="0"/>
        <v>22.39503619441572</v>
      </c>
    </row>
    <row r="12" spans="1:7" x14ac:dyDescent="0.2">
      <c r="A12" s="28" t="s">
        <v>21</v>
      </c>
      <c r="B12" s="6">
        <v>110.5</v>
      </c>
      <c r="C12" s="80">
        <f>100*B12/$B$11</f>
        <v>20.41004802364241</v>
      </c>
      <c r="D12" s="83">
        <v>409.1</v>
      </c>
      <c r="E12" s="80">
        <f>100*D12/$D$11</f>
        <v>16.922440537745604</v>
      </c>
      <c r="F12" s="82">
        <f t="shared" si="0"/>
        <v>27.010510877536053</v>
      </c>
    </row>
    <row r="13" spans="1:7" x14ac:dyDescent="0.2">
      <c r="A13" s="28" t="s">
        <v>22</v>
      </c>
      <c r="B13" s="6">
        <v>90</v>
      </c>
      <c r="C13" s="80">
        <f t="shared" ref="C13:C16" si="3">100*B13/$B$11</f>
        <v>16.623568526043591</v>
      </c>
      <c r="D13" s="83">
        <v>340.2</v>
      </c>
      <c r="E13" s="80">
        <f t="shared" ref="E13:E16" si="4">100*D13/$D$11</f>
        <v>14.072388831437435</v>
      </c>
      <c r="F13" s="82">
        <f t="shared" si="0"/>
        <v>26.455026455026456</v>
      </c>
    </row>
    <row r="14" spans="1:7" x14ac:dyDescent="0.2">
      <c r="A14" s="28" t="s">
        <v>23</v>
      </c>
      <c r="B14" s="6">
        <v>116.2</v>
      </c>
      <c r="C14" s="80">
        <f t="shared" si="3"/>
        <v>21.462874030291836</v>
      </c>
      <c r="D14" s="84">
        <v>570.5</v>
      </c>
      <c r="E14" s="80">
        <f t="shared" si="4"/>
        <v>23.598759048603931</v>
      </c>
      <c r="F14" s="82">
        <f t="shared" si="0"/>
        <v>20.368098159509202</v>
      </c>
    </row>
    <row r="15" spans="1:7" x14ac:dyDescent="0.2">
      <c r="A15" s="28" t="s">
        <v>24</v>
      </c>
      <c r="B15" s="6">
        <v>159.6</v>
      </c>
      <c r="C15" s="80">
        <f t="shared" si="3"/>
        <v>29.479128186183967</v>
      </c>
      <c r="D15" s="83">
        <v>687.8</v>
      </c>
      <c r="E15" s="80">
        <f t="shared" si="4"/>
        <v>28.450879007238882</v>
      </c>
      <c r="F15" s="82">
        <f t="shared" si="0"/>
        <v>23.204419889502763</v>
      </c>
    </row>
    <row r="16" spans="1:7" x14ac:dyDescent="0.2">
      <c r="A16" s="28" t="s">
        <v>19</v>
      </c>
      <c r="B16" s="6">
        <v>65.099999999999994</v>
      </c>
      <c r="C16" s="80">
        <f t="shared" si="3"/>
        <v>12.024381233838197</v>
      </c>
      <c r="D16" s="83">
        <v>409.8</v>
      </c>
      <c r="E16" s="80">
        <f t="shared" si="4"/>
        <v>16.95139607032058</v>
      </c>
      <c r="F16" s="82">
        <f t="shared" si="0"/>
        <v>15.885797950219617</v>
      </c>
    </row>
    <row r="17" spans="1:6" x14ac:dyDescent="0.2">
      <c r="A17" s="15" t="s">
        <v>9</v>
      </c>
      <c r="B17" s="18">
        <v>580.5</v>
      </c>
      <c r="C17" s="77">
        <f>100*B17/B5</f>
        <v>51.742579552544782</v>
      </c>
      <c r="D17" s="78">
        <v>2482.5</v>
      </c>
      <c r="E17" s="77">
        <f>100*D17/D5</f>
        <v>50.663265306122447</v>
      </c>
      <c r="F17" s="79">
        <f t="shared" si="0"/>
        <v>23.38368580060423</v>
      </c>
    </row>
    <row r="18" spans="1:6" x14ac:dyDescent="0.2">
      <c r="A18" s="28" t="s">
        <v>21</v>
      </c>
      <c r="B18" s="6">
        <v>129.4</v>
      </c>
      <c r="C18" s="80">
        <f>100*B18/$B$17</f>
        <v>22.291128337639964</v>
      </c>
      <c r="D18" s="83">
        <v>384.6</v>
      </c>
      <c r="E18" s="80">
        <f>100*D18/$D$17</f>
        <v>15.492447129909365</v>
      </c>
      <c r="F18" s="82">
        <f t="shared" si="0"/>
        <v>33.645345813832549</v>
      </c>
    </row>
    <row r="19" spans="1:6" x14ac:dyDescent="0.2">
      <c r="A19" s="28" t="s">
        <v>22</v>
      </c>
      <c r="B19" s="6">
        <v>80.3</v>
      </c>
      <c r="C19" s="80">
        <f t="shared" ref="C19:C22" si="5">100*B19/$B$17</f>
        <v>13.832902670111972</v>
      </c>
      <c r="D19" s="83">
        <v>303</v>
      </c>
      <c r="E19" s="80">
        <f t="shared" ref="E19:E22" si="6">100*D19/$D$17</f>
        <v>12.205438066465257</v>
      </c>
      <c r="F19" s="82">
        <f t="shared" si="0"/>
        <v>26.501650165016503</v>
      </c>
    </row>
    <row r="20" spans="1:6" x14ac:dyDescent="0.2">
      <c r="A20" s="28" t="s">
        <v>23</v>
      </c>
      <c r="B20" s="6">
        <v>128.9</v>
      </c>
      <c r="C20" s="80">
        <f t="shared" si="5"/>
        <v>22.204995693367785</v>
      </c>
      <c r="D20" s="83">
        <v>582.79999999999995</v>
      </c>
      <c r="E20" s="80">
        <f t="shared" si="6"/>
        <v>23.476334340382675</v>
      </c>
      <c r="F20" s="82">
        <f t="shared" si="0"/>
        <v>22.117364447494854</v>
      </c>
    </row>
    <row r="21" spans="1:6" x14ac:dyDescent="0.2">
      <c r="A21" s="28" t="s">
        <v>24</v>
      </c>
      <c r="B21" s="6">
        <v>151.1</v>
      </c>
      <c r="C21" s="80">
        <f t="shared" si="5"/>
        <v>26.02928509905254</v>
      </c>
      <c r="D21" s="83">
        <v>696.2</v>
      </c>
      <c r="E21" s="80">
        <f t="shared" si="6"/>
        <v>28.04431017119839</v>
      </c>
      <c r="F21" s="82">
        <f t="shared" si="0"/>
        <v>21.703533467394426</v>
      </c>
    </row>
    <row r="22" spans="1:6" x14ac:dyDescent="0.2">
      <c r="A22" s="28" t="s">
        <v>19</v>
      </c>
      <c r="B22" s="6">
        <v>90.8</v>
      </c>
      <c r="C22" s="80">
        <f t="shared" si="5"/>
        <v>15.641688199827735</v>
      </c>
      <c r="D22" s="83">
        <v>516</v>
      </c>
      <c r="E22" s="80">
        <f t="shared" si="6"/>
        <v>20.785498489425983</v>
      </c>
      <c r="F22" s="82">
        <f t="shared" si="0"/>
        <v>17.596899224806201</v>
      </c>
    </row>
    <row r="23" spans="1:6" x14ac:dyDescent="0.2">
      <c r="A23" s="1" t="s">
        <v>123</v>
      </c>
    </row>
    <row r="24" spans="1:6" x14ac:dyDescent="0.2">
      <c r="A24" s="1" t="s">
        <v>124</v>
      </c>
    </row>
  </sheetData>
  <phoneticPr fontId="2" type="noConversion"/>
  <pageMargins left="0.75" right="0.75" top="1" bottom="0.31" header="0" footer="0"/>
  <pageSetup paperSize="9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workbookViewId="0"/>
  </sheetViews>
  <sheetFormatPr baseColWidth="10" defaultColWidth="11.42578125" defaultRowHeight="12.75" x14ac:dyDescent="0.2"/>
  <cols>
    <col min="1" max="1" width="18.5703125" style="41" customWidth="1"/>
    <col min="2" max="16384" width="11.42578125" style="41"/>
  </cols>
  <sheetData>
    <row r="1" spans="1:6" x14ac:dyDescent="0.2">
      <c r="A1" s="40" t="s">
        <v>173</v>
      </c>
    </row>
    <row r="2" spans="1:6" x14ac:dyDescent="0.2">
      <c r="A2" s="42" t="s">
        <v>174</v>
      </c>
    </row>
    <row r="4" spans="1:6" ht="51" x14ac:dyDescent="0.2">
      <c r="A4" s="43"/>
      <c r="B4" s="44" t="s">
        <v>42</v>
      </c>
      <c r="C4" s="44" t="s">
        <v>43</v>
      </c>
      <c r="D4" s="44" t="s">
        <v>44</v>
      </c>
      <c r="E4" s="44" t="s">
        <v>45</v>
      </c>
      <c r="F4" s="44" t="s">
        <v>46</v>
      </c>
    </row>
    <row r="5" spans="1:6" x14ac:dyDescent="0.2">
      <c r="A5" s="45" t="s">
        <v>7</v>
      </c>
      <c r="B5" s="46">
        <v>4106.3999999999996</v>
      </c>
      <c r="C5" s="47">
        <v>23.5</v>
      </c>
      <c r="D5" s="47">
        <v>29.4</v>
      </c>
      <c r="E5" s="47">
        <v>23.7</v>
      </c>
      <c r="F5" s="47">
        <v>23.4</v>
      </c>
    </row>
    <row r="6" spans="1:6" x14ac:dyDescent="0.2">
      <c r="A6" s="41" t="s">
        <v>105</v>
      </c>
      <c r="B6" s="49">
        <v>643.20000000000005</v>
      </c>
      <c r="C6" s="53">
        <v>9.1</v>
      </c>
      <c r="D6" s="53">
        <v>32.200000000000003</v>
      </c>
      <c r="E6" s="53">
        <v>40.6</v>
      </c>
      <c r="F6" s="53">
        <v>18.100000000000001</v>
      </c>
    </row>
    <row r="7" spans="1:6" x14ac:dyDescent="0.2">
      <c r="A7" s="41" t="s">
        <v>106</v>
      </c>
      <c r="B7" s="49">
        <v>1153.3</v>
      </c>
      <c r="C7" s="53">
        <v>9.8000000000000007</v>
      </c>
      <c r="D7" s="53">
        <v>31.1</v>
      </c>
      <c r="E7" s="53">
        <v>26.6</v>
      </c>
      <c r="F7" s="53">
        <v>32.5</v>
      </c>
    </row>
    <row r="8" spans="1:6" x14ac:dyDescent="0.2">
      <c r="A8" s="41" t="s">
        <v>107</v>
      </c>
      <c r="B8" s="50">
        <v>1384</v>
      </c>
      <c r="C8" s="53">
        <v>18.100000000000001</v>
      </c>
      <c r="D8" s="53">
        <v>32.6</v>
      </c>
      <c r="E8" s="53">
        <v>22.2</v>
      </c>
      <c r="F8" s="53">
        <v>27.1</v>
      </c>
    </row>
    <row r="9" spans="1:6" x14ac:dyDescent="0.2">
      <c r="A9" s="41" t="s">
        <v>108</v>
      </c>
      <c r="B9" s="50">
        <v>925.9</v>
      </c>
      <c r="C9" s="53">
        <v>58.4</v>
      </c>
      <c r="D9" s="53">
        <v>20.5</v>
      </c>
      <c r="E9" s="53">
        <v>10.8</v>
      </c>
      <c r="F9" s="53">
        <v>10.3</v>
      </c>
    </row>
    <row r="10" spans="1:6" x14ac:dyDescent="0.2">
      <c r="A10" s="45" t="s">
        <v>8</v>
      </c>
      <c r="B10" s="46">
        <v>2008.4</v>
      </c>
      <c r="C10" s="47">
        <v>20.399999999999999</v>
      </c>
      <c r="D10" s="47">
        <v>32</v>
      </c>
      <c r="E10" s="54">
        <v>24.9</v>
      </c>
      <c r="F10" s="47">
        <v>22.7</v>
      </c>
    </row>
    <row r="11" spans="1:6" x14ac:dyDescent="0.2">
      <c r="A11" s="41" t="s">
        <v>105</v>
      </c>
      <c r="B11" s="49">
        <v>340.2</v>
      </c>
      <c r="C11" s="53">
        <v>8.5</v>
      </c>
      <c r="D11" s="53">
        <v>38</v>
      </c>
      <c r="E11" s="53">
        <v>34.799999999999997</v>
      </c>
      <c r="F11" s="53">
        <v>18.7</v>
      </c>
    </row>
    <row r="12" spans="1:6" x14ac:dyDescent="0.2">
      <c r="A12" s="41" t="s">
        <v>106</v>
      </c>
      <c r="B12" s="49">
        <v>570.5</v>
      </c>
      <c r="C12" s="53">
        <v>10.3</v>
      </c>
      <c r="D12" s="53">
        <v>35.200000000000003</v>
      </c>
      <c r="E12" s="53">
        <v>26.6</v>
      </c>
      <c r="F12" s="53">
        <v>27.9</v>
      </c>
    </row>
    <row r="13" spans="1:6" x14ac:dyDescent="0.2">
      <c r="A13" s="41" t="s">
        <v>107</v>
      </c>
      <c r="B13" s="50">
        <v>687.8</v>
      </c>
      <c r="C13" s="53">
        <v>16.899999999999999</v>
      </c>
      <c r="D13" s="53">
        <v>32.299999999999997</v>
      </c>
      <c r="E13" s="53">
        <v>24.6</v>
      </c>
      <c r="F13" s="53">
        <v>26.2</v>
      </c>
    </row>
    <row r="14" spans="1:6" x14ac:dyDescent="0.2">
      <c r="A14" s="41" t="s">
        <v>108</v>
      </c>
      <c r="B14" s="50">
        <v>409.8</v>
      </c>
      <c r="C14" s="53">
        <v>50.4</v>
      </c>
      <c r="D14" s="53">
        <v>22</v>
      </c>
      <c r="E14" s="53">
        <v>14.9</v>
      </c>
      <c r="F14" s="53">
        <v>12.7</v>
      </c>
    </row>
    <row r="15" spans="1:6" x14ac:dyDescent="0.2">
      <c r="A15" s="45" t="s">
        <v>9</v>
      </c>
      <c r="B15" s="46">
        <v>2098</v>
      </c>
      <c r="C15" s="47">
        <v>26.4</v>
      </c>
      <c r="D15" s="47">
        <v>26.9</v>
      </c>
      <c r="E15" s="47">
        <v>22.6</v>
      </c>
      <c r="F15" s="47">
        <v>24.1</v>
      </c>
    </row>
    <row r="16" spans="1:6" x14ac:dyDescent="0.2">
      <c r="A16" s="41" t="s">
        <v>105</v>
      </c>
      <c r="B16" s="49">
        <v>303</v>
      </c>
      <c r="C16" s="53">
        <v>9.9</v>
      </c>
      <c r="D16" s="53">
        <v>25.6</v>
      </c>
      <c r="E16" s="53">
        <v>47</v>
      </c>
      <c r="F16" s="53">
        <v>17.5</v>
      </c>
    </row>
    <row r="17" spans="1:6" x14ac:dyDescent="0.2">
      <c r="A17" s="41" t="s">
        <v>106</v>
      </c>
      <c r="B17" s="49">
        <v>582.79999999999995</v>
      </c>
      <c r="C17" s="53">
        <v>9.3000000000000007</v>
      </c>
      <c r="D17" s="53">
        <v>27.1</v>
      </c>
      <c r="E17" s="53">
        <v>26.7</v>
      </c>
      <c r="F17" s="53">
        <v>36.9</v>
      </c>
    </row>
    <row r="18" spans="1:6" x14ac:dyDescent="0.2">
      <c r="A18" s="41" t="s">
        <v>107</v>
      </c>
      <c r="B18" s="50">
        <v>696.3</v>
      </c>
      <c r="C18" s="53">
        <v>19.3</v>
      </c>
      <c r="D18" s="53">
        <v>33</v>
      </c>
      <c r="E18" s="53">
        <v>19.8</v>
      </c>
      <c r="F18" s="53">
        <v>27.9</v>
      </c>
    </row>
    <row r="19" spans="1:6" x14ac:dyDescent="0.2">
      <c r="A19" s="41" t="s">
        <v>108</v>
      </c>
      <c r="B19" s="41">
        <v>516</v>
      </c>
      <c r="C19" s="41">
        <v>64.900000000000006</v>
      </c>
      <c r="D19" s="41">
        <v>19.2</v>
      </c>
      <c r="E19" s="41">
        <v>7.5</v>
      </c>
      <c r="F19" s="41">
        <v>8.4</v>
      </c>
    </row>
    <row r="20" spans="1:6" x14ac:dyDescent="0.2">
      <c r="A20" s="51" t="s">
        <v>10</v>
      </c>
    </row>
    <row r="21" spans="1:6" x14ac:dyDescent="0.2">
      <c r="A21" s="51" t="s">
        <v>11</v>
      </c>
    </row>
    <row r="22" spans="1:6" x14ac:dyDescent="0.2">
      <c r="A22" s="51" t="s">
        <v>41</v>
      </c>
    </row>
    <row r="23" spans="1:6" x14ac:dyDescent="0.2">
      <c r="A23" s="51" t="s">
        <v>12</v>
      </c>
    </row>
    <row r="24" spans="1:6" x14ac:dyDescent="0.2">
      <c r="A24" s="51" t="s">
        <v>123</v>
      </c>
    </row>
    <row r="25" spans="1:6" x14ac:dyDescent="0.2">
      <c r="A25" s="51" t="s">
        <v>124</v>
      </c>
    </row>
  </sheetData>
  <pageMargins left="0.75" right="0.75" top="1" bottom="1" header="0" footer="0"/>
  <pageSetup paperSize="9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workbookViewId="0"/>
  </sheetViews>
  <sheetFormatPr baseColWidth="10" defaultColWidth="17" defaultRowHeight="12.75" x14ac:dyDescent="0.2"/>
  <cols>
    <col min="1" max="1" width="17" style="41" customWidth="1"/>
    <col min="2" max="6" width="13.5703125" style="41" customWidth="1"/>
    <col min="7" max="16384" width="17" style="41"/>
  </cols>
  <sheetData>
    <row r="1" spans="1:6" x14ac:dyDescent="0.2">
      <c r="A1" s="40" t="s">
        <v>175</v>
      </c>
    </row>
    <row r="2" spans="1:6" x14ac:dyDescent="0.2">
      <c r="A2" s="42" t="s">
        <v>176</v>
      </c>
    </row>
    <row r="4" spans="1:6" ht="25.5" x14ac:dyDescent="0.2">
      <c r="A4" s="44"/>
      <c r="B4" s="44" t="s">
        <v>6</v>
      </c>
      <c r="C4" s="44" t="s">
        <v>74</v>
      </c>
      <c r="D4" s="44" t="s">
        <v>75</v>
      </c>
      <c r="E4" s="44" t="s">
        <v>150</v>
      </c>
      <c r="F4" s="44" t="s">
        <v>76</v>
      </c>
    </row>
    <row r="5" spans="1:6" x14ac:dyDescent="0.2">
      <c r="A5" s="45" t="s">
        <v>7</v>
      </c>
      <c r="B5" s="55">
        <v>4106.3999999999996</v>
      </c>
      <c r="C5" s="56">
        <v>45.5</v>
      </c>
      <c r="D5" s="56">
        <v>12.9</v>
      </c>
      <c r="E5" s="56">
        <v>19.399999999999999</v>
      </c>
      <c r="F5" s="56">
        <v>22.2</v>
      </c>
    </row>
    <row r="6" spans="1:6" x14ac:dyDescent="0.2">
      <c r="A6" s="48" t="s">
        <v>16</v>
      </c>
      <c r="B6" s="57">
        <v>643.20000000000005</v>
      </c>
      <c r="C6" s="58">
        <v>34.200000000000003</v>
      </c>
      <c r="D6" s="58">
        <v>16.399999999999999</v>
      </c>
      <c r="E6" s="58" t="s">
        <v>69</v>
      </c>
      <c r="F6" s="58">
        <v>49.3</v>
      </c>
    </row>
    <row r="7" spans="1:6" x14ac:dyDescent="0.2">
      <c r="A7" s="48" t="s">
        <v>17</v>
      </c>
      <c r="B7" s="57">
        <v>1153.3</v>
      </c>
      <c r="C7" s="58">
        <v>72.8</v>
      </c>
      <c r="D7" s="58">
        <v>16.399999999999999</v>
      </c>
      <c r="E7" s="58" t="s">
        <v>69</v>
      </c>
      <c r="F7" s="58">
        <v>10.9</v>
      </c>
    </row>
    <row r="8" spans="1:6" x14ac:dyDescent="0.2">
      <c r="A8" s="48" t="s">
        <v>18</v>
      </c>
      <c r="B8" s="57">
        <v>1384</v>
      </c>
      <c r="C8" s="58">
        <v>57.1</v>
      </c>
      <c r="D8" s="58">
        <v>17.100000000000001</v>
      </c>
      <c r="E8" s="58">
        <v>6.8</v>
      </c>
      <c r="F8" s="58">
        <v>19</v>
      </c>
    </row>
    <row r="9" spans="1:6" x14ac:dyDescent="0.2">
      <c r="A9" s="48" t="s">
        <v>19</v>
      </c>
      <c r="B9" s="57">
        <v>925.9</v>
      </c>
      <c r="C9" s="58">
        <v>1.9</v>
      </c>
      <c r="D9" s="58" t="s">
        <v>69</v>
      </c>
      <c r="E9" s="58">
        <v>75.8</v>
      </c>
      <c r="F9" s="58">
        <v>22.3</v>
      </c>
    </row>
    <row r="10" spans="1:6" x14ac:dyDescent="0.2">
      <c r="A10" s="45" t="s">
        <v>8</v>
      </c>
      <c r="B10" s="55">
        <v>2008.4</v>
      </c>
      <c r="C10" s="56">
        <v>52.7</v>
      </c>
      <c r="D10" s="56">
        <v>13.7</v>
      </c>
      <c r="E10" s="56">
        <v>22.7</v>
      </c>
      <c r="F10" s="56">
        <v>11</v>
      </c>
    </row>
    <row r="11" spans="1:6" x14ac:dyDescent="0.2">
      <c r="A11" s="48" t="s">
        <v>16</v>
      </c>
      <c r="B11" s="57">
        <v>340.2</v>
      </c>
      <c r="C11" s="58">
        <v>35.200000000000003</v>
      </c>
      <c r="D11" s="58">
        <v>17.600000000000001</v>
      </c>
      <c r="E11" s="58" t="s">
        <v>69</v>
      </c>
      <c r="F11" s="58">
        <v>47</v>
      </c>
    </row>
    <row r="12" spans="1:6" x14ac:dyDescent="0.2">
      <c r="A12" s="48" t="s">
        <v>17</v>
      </c>
      <c r="B12" s="57">
        <v>570.5</v>
      </c>
      <c r="C12" s="58">
        <v>80.599999999999994</v>
      </c>
      <c r="D12" s="58">
        <v>16.5</v>
      </c>
      <c r="E12" s="58" t="s">
        <v>69</v>
      </c>
      <c r="F12" s="58">
        <v>2.9</v>
      </c>
    </row>
    <row r="13" spans="1:6" x14ac:dyDescent="0.2">
      <c r="A13" s="48" t="s">
        <v>18</v>
      </c>
      <c r="B13" s="57">
        <v>687.8</v>
      </c>
      <c r="C13" s="58">
        <v>68.099999999999994</v>
      </c>
      <c r="D13" s="58">
        <v>17.600000000000001</v>
      </c>
      <c r="E13" s="58">
        <v>8.4</v>
      </c>
      <c r="F13" s="58">
        <v>5.9</v>
      </c>
    </row>
    <row r="14" spans="1:6" x14ac:dyDescent="0.2">
      <c r="A14" s="48" t="s">
        <v>19</v>
      </c>
      <c r="B14" s="57">
        <v>409.8</v>
      </c>
      <c r="C14" s="58">
        <v>2.2999999999999998</v>
      </c>
      <c r="D14" s="58" t="s">
        <v>69</v>
      </c>
      <c r="E14" s="58">
        <v>97</v>
      </c>
      <c r="F14" s="58">
        <v>0.7</v>
      </c>
    </row>
    <row r="15" spans="1:6" x14ac:dyDescent="0.2">
      <c r="A15" s="45" t="s">
        <v>9</v>
      </c>
      <c r="B15" s="55">
        <v>2098</v>
      </c>
      <c r="C15" s="56">
        <v>38.6</v>
      </c>
      <c r="D15" s="56">
        <v>12.2</v>
      </c>
      <c r="E15" s="56">
        <v>16.3</v>
      </c>
      <c r="F15" s="56">
        <v>32.9</v>
      </c>
    </row>
    <row r="16" spans="1:6" x14ac:dyDescent="0.2">
      <c r="A16" s="48" t="s">
        <v>16</v>
      </c>
      <c r="B16" s="57">
        <v>303</v>
      </c>
      <c r="C16" s="58">
        <v>33</v>
      </c>
      <c r="D16" s="58">
        <v>15.1</v>
      </c>
      <c r="E16" s="58" t="s">
        <v>69</v>
      </c>
      <c r="F16" s="58">
        <v>51.8</v>
      </c>
    </row>
    <row r="17" spans="1:6" x14ac:dyDescent="0.2">
      <c r="A17" s="48" t="s">
        <v>17</v>
      </c>
      <c r="B17" s="57">
        <v>582.79999999999995</v>
      </c>
      <c r="C17" s="58">
        <v>65</v>
      </c>
      <c r="D17" s="58">
        <v>16.3</v>
      </c>
      <c r="E17" s="58" t="s">
        <v>69</v>
      </c>
      <c r="F17" s="58">
        <v>18.7</v>
      </c>
    </row>
    <row r="18" spans="1:6" x14ac:dyDescent="0.2">
      <c r="A18" s="48" t="s">
        <v>18</v>
      </c>
      <c r="B18" s="57">
        <v>696.3</v>
      </c>
      <c r="C18" s="58">
        <v>46.2</v>
      </c>
      <c r="D18" s="58">
        <v>16.7</v>
      </c>
      <c r="E18" s="58">
        <v>5.2</v>
      </c>
      <c r="F18" s="58">
        <v>31.9</v>
      </c>
    </row>
    <row r="19" spans="1:6" x14ac:dyDescent="0.2">
      <c r="A19" s="48" t="s">
        <v>19</v>
      </c>
      <c r="B19" s="57">
        <v>516</v>
      </c>
      <c r="C19" s="58">
        <v>1.6</v>
      </c>
      <c r="D19" s="58" t="s">
        <v>69</v>
      </c>
      <c r="E19" s="58">
        <v>59.1</v>
      </c>
      <c r="F19" s="58">
        <v>39.4</v>
      </c>
    </row>
    <row r="20" spans="1:6" x14ac:dyDescent="0.2">
      <c r="A20" s="51" t="s">
        <v>123</v>
      </c>
    </row>
    <row r="21" spans="1:6" x14ac:dyDescent="0.2">
      <c r="A21" s="51" t="s">
        <v>124</v>
      </c>
    </row>
  </sheetData>
  <pageMargins left="0.75" right="0.75" top="1" bottom="1" header="0" footer="0"/>
  <pageSetup paperSize="9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workbookViewId="0"/>
  </sheetViews>
  <sheetFormatPr baseColWidth="10" defaultColWidth="11.42578125" defaultRowHeight="12.75" x14ac:dyDescent="0.2"/>
  <cols>
    <col min="1" max="1" width="16.7109375" style="41" customWidth="1"/>
    <col min="2" max="2" width="11.42578125" style="41"/>
    <col min="3" max="3" width="15.42578125" style="41" customWidth="1"/>
    <col min="4" max="4" width="14.140625" style="41" customWidth="1"/>
    <col min="5" max="6" width="11.42578125" style="41"/>
    <col min="7" max="7" width="20.5703125" style="41" customWidth="1"/>
    <col min="8" max="16384" width="11.42578125" style="41"/>
  </cols>
  <sheetData>
    <row r="1" spans="1:8" x14ac:dyDescent="0.2">
      <c r="A1" s="40" t="s">
        <v>177</v>
      </c>
    </row>
    <row r="2" spans="1:8" x14ac:dyDescent="0.2">
      <c r="A2" s="42" t="s">
        <v>178</v>
      </c>
    </row>
    <row r="4" spans="1:8" x14ac:dyDescent="0.2">
      <c r="A4" s="43"/>
      <c r="B4" s="43"/>
      <c r="C4" s="43"/>
      <c r="D4" s="43"/>
      <c r="E4" s="95" t="s">
        <v>61</v>
      </c>
      <c r="F4" s="95"/>
      <c r="G4" s="95"/>
      <c r="H4" s="95"/>
    </row>
    <row r="5" spans="1:8" ht="63.75" x14ac:dyDescent="0.2">
      <c r="A5" s="43"/>
      <c r="B5" s="44" t="s">
        <v>50</v>
      </c>
      <c r="C5" s="44" t="s">
        <v>59</v>
      </c>
      <c r="D5" s="44" t="s">
        <v>29</v>
      </c>
      <c r="E5" s="44" t="s">
        <v>47</v>
      </c>
      <c r="F5" s="44" t="s">
        <v>60</v>
      </c>
      <c r="G5" s="44" t="s">
        <v>48</v>
      </c>
      <c r="H5" s="44" t="s">
        <v>49</v>
      </c>
    </row>
    <row r="6" spans="1:8" ht="13.5" customHeight="1" x14ac:dyDescent="0.2">
      <c r="A6" s="59" t="s">
        <v>7</v>
      </c>
      <c r="B6" s="85">
        <v>1848.9</v>
      </c>
      <c r="C6" s="92">
        <v>9.4380442425225795</v>
      </c>
      <c r="D6" s="56">
        <v>174.5</v>
      </c>
      <c r="E6" s="60">
        <v>51.8</v>
      </c>
      <c r="F6" s="60">
        <v>37.799999999999997</v>
      </c>
      <c r="G6" s="60">
        <v>0.5</v>
      </c>
      <c r="H6" s="60">
        <v>9.9</v>
      </c>
    </row>
    <row r="7" spans="1:8" x14ac:dyDescent="0.2">
      <c r="A7" s="59" t="s">
        <v>8</v>
      </c>
      <c r="B7" s="86">
        <v>1048.2</v>
      </c>
      <c r="C7" s="93">
        <v>11.247853463079565</v>
      </c>
      <c r="D7" s="58">
        <v>117.9</v>
      </c>
      <c r="E7" s="61">
        <v>52.8</v>
      </c>
      <c r="F7" s="61">
        <v>39.9</v>
      </c>
      <c r="G7" s="61" t="s">
        <v>69</v>
      </c>
      <c r="H7" s="61">
        <v>7.2</v>
      </c>
    </row>
    <row r="8" spans="1:8" x14ac:dyDescent="0.2">
      <c r="A8" s="59" t="s">
        <v>9</v>
      </c>
      <c r="B8" s="94">
        <v>800.7</v>
      </c>
      <c r="C8" s="93">
        <v>7.0813038591232669</v>
      </c>
      <c r="D8" s="58">
        <v>56.7</v>
      </c>
      <c r="E8" s="61">
        <v>49.6</v>
      </c>
      <c r="F8" s="61">
        <v>33.299999999999997</v>
      </c>
      <c r="G8" s="61">
        <v>1.7</v>
      </c>
      <c r="H8" s="61">
        <v>15.4</v>
      </c>
    </row>
    <row r="9" spans="1:8" x14ac:dyDescent="0.2">
      <c r="A9" s="51" t="s">
        <v>123</v>
      </c>
    </row>
    <row r="10" spans="1:8" x14ac:dyDescent="0.2">
      <c r="A10" s="51" t="s">
        <v>124</v>
      </c>
    </row>
  </sheetData>
  <mergeCells count="1">
    <mergeCell ref="E4:H4"/>
  </mergeCells>
  <pageMargins left="0.75" right="0.75" top="1" bottom="1" header="0" footer="0"/>
  <pageSetup paperSize="9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workbookViewId="0"/>
  </sheetViews>
  <sheetFormatPr baseColWidth="10" defaultColWidth="11.42578125" defaultRowHeight="12.75" x14ac:dyDescent="0.2"/>
  <cols>
    <col min="1" max="1" width="15.5703125" style="41" customWidth="1"/>
    <col min="2" max="16384" width="11.42578125" style="41"/>
  </cols>
  <sheetData>
    <row r="1" spans="1:5" x14ac:dyDescent="0.2">
      <c r="A1" s="40" t="s">
        <v>179</v>
      </c>
    </row>
    <row r="2" spans="1:5" x14ac:dyDescent="0.2">
      <c r="A2" s="42" t="s">
        <v>180</v>
      </c>
    </row>
    <row r="4" spans="1:5" ht="12.75" customHeight="1" x14ac:dyDescent="0.2">
      <c r="A4" s="95"/>
      <c r="B4" s="95" t="s">
        <v>50</v>
      </c>
      <c r="C4" s="95" t="s">
        <v>30</v>
      </c>
      <c r="D4" s="95"/>
      <c r="E4" s="95"/>
    </row>
    <row r="5" spans="1:5" ht="25.5" x14ac:dyDescent="0.2">
      <c r="A5" s="95"/>
      <c r="B5" s="95"/>
      <c r="C5" s="44" t="s">
        <v>51</v>
      </c>
      <c r="D5" s="44" t="s">
        <v>52</v>
      </c>
      <c r="E5" s="44" t="s">
        <v>53</v>
      </c>
    </row>
    <row r="6" spans="1:5" x14ac:dyDescent="0.2">
      <c r="A6" s="45" t="s">
        <v>7</v>
      </c>
      <c r="B6" s="46">
        <v>1848.9</v>
      </c>
      <c r="C6" s="54">
        <v>15.9</v>
      </c>
      <c r="D6" s="54">
        <v>83</v>
      </c>
      <c r="E6" s="47">
        <v>1.1000000000000001</v>
      </c>
    </row>
    <row r="7" spans="1:5" x14ac:dyDescent="0.2">
      <c r="A7" s="48" t="s">
        <v>16</v>
      </c>
      <c r="B7" s="62">
        <v>219.9</v>
      </c>
      <c r="C7" s="63">
        <v>11.7</v>
      </c>
      <c r="D7" s="63">
        <v>88.3</v>
      </c>
      <c r="E7" s="62" t="s">
        <v>69</v>
      </c>
    </row>
    <row r="8" spans="1:5" x14ac:dyDescent="0.2">
      <c r="A8" s="48" t="s">
        <v>17</v>
      </c>
      <c r="B8" s="62">
        <v>839.2</v>
      </c>
      <c r="C8" s="63">
        <v>8.9</v>
      </c>
      <c r="D8" s="63">
        <v>90.3</v>
      </c>
      <c r="E8" s="62">
        <v>0.8</v>
      </c>
    </row>
    <row r="9" spans="1:5" x14ac:dyDescent="0.2">
      <c r="A9" s="48" t="s">
        <v>18</v>
      </c>
      <c r="B9" s="62">
        <v>789.9</v>
      </c>
      <c r="C9" s="63">
        <v>24.5</v>
      </c>
      <c r="D9" s="63">
        <v>73.900000000000006</v>
      </c>
      <c r="E9" s="62">
        <v>1.6</v>
      </c>
    </row>
    <row r="10" spans="1:5" x14ac:dyDescent="0.2">
      <c r="A10" s="45" t="s">
        <v>8</v>
      </c>
      <c r="B10" s="64">
        <v>1048.2</v>
      </c>
      <c r="C10" s="65">
        <v>15</v>
      </c>
      <c r="D10" s="65">
        <v>84.3</v>
      </c>
      <c r="E10" s="66">
        <v>0.8</v>
      </c>
    </row>
    <row r="11" spans="1:5" x14ac:dyDescent="0.2">
      <c r="A11" s="48" t="s">
        <v>16</v>
      </c>
      <c r="B11" s="62">
        <v>119.8</v>
      </c>
      <c r="C11" s="63">
        <v>9.6999999999999993</v>
      </c>
      <c r="D11" s="63">
        <v>90.3</v>
      </c>
      <c r="E11" s="62" t="s">
        <v>69</v>
      </c>
    </row>
    <row r="12" spans="1:5" x14ac:dyDescent="0.2">
      <c r="A12" s="48" t="s">
        <v>17</v>
      </c>
      <c r="B12" s="62">
        <v>460.1</v>
      </c>
      <c r="C12" s="63">
        <v>7.9</v>
      </c>
      <c r="D12" s="63">
        <v>91.5</v>
      </c>
      <c r="E12" s="62">
        <v>0.6</v>
      </c>
    </row>
    <row r="13" spans="1:5" x14ac:dyDescent="0.2">
      <c r="A13" s="48" t="s">
        <v>18</v>
      </c>
      <c r="B13" s="62">
        <v>468.3</v>
      </c>
      <c r="C13" s="63">
        <v>23.3</v>
      </c>
      <c r="D13" s="63">
        <v>75.599999999999994</v>
      </c>
      <c r="E13" s="62">
        <v>1.1000000000000001</v>
      </c>
    </row>
    <row r="14" spans="1:5" x14ac:dyDescent="0.2">
      <c r="A14" s="45" t="s">
        <v>9</v>
      </c>
      <c r="B14" s="66">
        <v>800.7</v>
      </c>
      <c r="C14" s="65">
        <v>17.100000000000001</v>
      </c>
      <c r="D14" s="65">
        <v>81.400000000000006</v>
      </c>
      <c r="E14" s="66">
        <v>1.5</v>
      </c>
    </row>
    <row r="15" spans="1:5" x14ac:dyDescent="0.2">
      <c r="A15" s="48" t="s">
        <v>16</v>
      </c>
      <c r="B15" s="62">
        <v>100.1</v>
      </c>
      <c r="C15" s="63">
        <v>14.1</v>
      </c>
      <c r="D15" s="63">
        <v>85.9</v>
      </c>
      <c r="E15" s="62" t="s">
        <v>69</v>
      </c>
    </row>
    <row r="16" spans="1:5" x14ac:dyDescent="0.2">
      <c r="A16" s="48" t="s">
        <v>17</v>
      </c>
      <c r="B16" s="62">
        <v>379.1</v>
      </c>
      <c r="C16" s="63">
        <v>10.199999999999999</v>
      </c>
      <c r="D16" s="63">
        <v>88.8</v>
      </c>
      <c r="E16" s="62">
        <v>1</v>
      </c>
    </row>
    <row r="17" spans="1:5" x14ac:dyDescent="0.2">
      <c r="A17" s="48" t="s">
        <v>18</v>
      </c>
      <c r="B17" s="62">
        <v>321.5</v>
      </c>
      <c r="C17" s="63">
        <v>26.2</v>
      </c>
      <c r="D17" s="63">
        <v>71.400000000000006</v>
      </c>
      <c r="E17" s="62">
        <v>2.4</v>
      </c>
    </row>
    <row r="18" spans="1:5" x14ac:dyDescent="0.2">
      <c r="A18" s="51" t="s">
        <v>123</v>
      </c>
    </row>
    <row r="19" spans="1:5" x14ac:dyDescent="0.2">
      <c r="A19" s="51" t="s">
        <v>124</v>
      </c>
    </row>
  </sheetData>
  <mergeCells count="3">
    <mergeCell ref="A4:A5"/>
    <mergeCell ref="B4:B5"/>
    <mergeCell ref="C4:E4"/>
  </mergeCells>
  <pageMargins left="0.75" right="0.75" top="1" bottom="1" header="0" footer="0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workbookViewId="0"/>
  </sheetViews>
  <sheetFormatPr baseColWidth="10" defaultColWidth="11.42578125" defaultRowHeight="12.75" x14ac:dyDescent="0.2"/>
  <cols>
    <col min="1" max="1" width="18.5703125" style="41" customWidth="1"/>
    <col min="2" max="16384" width="11.42578125" style="41"/>
  </cols>
  <sheetData>
    <row r="1" spans="1:7" x14ac:dyDescent="0.2">
      <c r="A1" s="40" t="s">
        <v>181</v>
      </c>
    </row>
    <row r="2" spans="1:7" x14ac:dyDescent="0.2">
      <c r="A2" s="42" t="s">
        <v>182</v>
      </c>
    </row>
    <row r="4" spans="1:7" ht="51" x14ac:dyDescent="0.2">
      <c r="A4" s="44"/>
      <c r="B4" s="44" t="s">
        <v>6</v>
      </c>
      <c r="C4" s="44" t="s">
        <v>55</v>
      </c>
      <c r="D4" s="44" t="s">
        <v>54</v>
      </c>
      <c r="E4" s="44" t="s">
        <v>58</v>
      </c>
      <c r="F4" s="44" t="s">
        <v>57</v>
      </c>
      <c r="G4" s="44" t="s">
        <v>56</v>
      </c>
    </row>
    <row r="5" spans="1:7" x14ac:dyDescent="0.2">
      <c r="A5" s="45" t="s">
        <v>7</v>
      </c>
      <c r="B5" s="85">
        <f>SUM(B6:B9)</f>
        <v>4106.3999999999996</v>
      </c>
      <c r="C5" s="87">
        <v>1347.8</v>
      </c>
      <c r="D5" s="88">
        <v>32.821936489382431</v>
      </c>
      <c r="E5" s="60">
        <v>12.3</v>
      </c>
      <c r="F5" s="60">
        <v>39.200000000000003</v>
      </c>
      <c r="G5" s="60">
        <v>48.5</v>
      </c>
    </row>
    <row r="6" spans="1:7" x14ac:dyDescent="0.2">
      <c r="A6" s="48" t="s">
        <v>16</v>
      </c>
      <c r="B6" s="86">
        <v>643.20000000000005</v>
      </c>
      <c r="C6" s="89">
        <v>57.2</v>
      </c>
      <c r="D6" s="90">
        <v>8.8930348258706466</v>
      </c>
      <c r="E6" s="61">
        <v>6.2</v>
      </c>
      <c r="F6" s="61">
        <v>24.2</v>
      </c>
      <c r="G6" s="61">
        <v>69.599999999999994</v>
      </c>
    </row>
    <row r="7" spans="1:7" x14ac:dyDescent="0.2">
      <c r="A7" s="48" t="s">
        <v>17</v>
      </c>
      <c r="B7" s="86">
        <v>1153.3</v>
      </c>
      <c r="C7" s="89">
        <v>233.6</v>
      </c>
      <c r="D7" s="90">
        <v>20.254920662446892</v>
      </c>
      <c r="E7" s="61">
        <v>8.1999999999999993</v>
      </c>
      <c r="F7" s="61">
        <v>25.3</v>
      </c>
      <c r="G7" s="61">
        <v>66.599999999999994</v>
      </c>
    </row>
    <row r="8" spans="1:7" x14ac:dyDescent="0.2">
      <c r="A8" s="48" t="s">
        <v>18</v>
      </c>
      <c r="B8" s="86">
        <v>1384</v>
      </c>
      <c r="C8" s="89">
        <v>488.9</v>
      </c>
      <c r="D8" s="90">
        <v>35.325144508670519</v>
      </c>
      <c r="E8" s="61">
        <v>8.6</v>
      </c>
      <c r="F8" s="61">
        <v>39.1</v>
      </c>
      <c r="G8" s="61">
        <v>52.3</v>
      </c>
    </row>
    <row r="9" spans="1:7" x14ac:dyDescent="0.2">
      <c r="A9" s="48" t="s">
        <v>19</v>
      </c>
      <c r="B9" s="86">
        <v>925.9</v>
      </c>
      <c r="C9" s="89">
        <v>568</v>
      </c>
      <c r="D9" s="90">
        <v>61.345717680095042</v>
      </c>
      <c r="E9" s="61">
        <v>17.7</v>
      </c>
      <c r="F9" s="61">
        <v>46.5</v>
      </c>
      <c r="G9" s="61">
        <v>35.700000000000003</v>
      </c>
    </row>
    <row r="10" spans="1:7" x14ac:dyDescent="0.2">
      <c r="A10" s="45" t="s">
        <v>8</v>
      </c>
      <c r="B10" s="85">
        <f>SUM(B11:B14)</f>
        <v>2008.3</v>
      </c>
      <c r="C10" s="91">
        <v>603.79999999999995</v>
      </c>
      <c r="D10" s="88">
        <v>30.065229298411587</v>
      </c>
      <c r="E10" s="60">
        <v>13.2</v>
      </c>
      <c r="F10" s="60">
        <v>34.299999999999997</v>
      </c>
      <c r="G10" s="60">
        <v>52.5</v>
      </c>
    </row>
    <row r="11" spans="1:7" x14ac:dyDescent="0.2">
      <c r="A11" s="48" t="s">
        <v>16</v>
      </c>
      <c r="B11" s="86">
        <v>340.2</v>
      </c>
      <c r="C11" s="89" t="s">
        <v>151</v>
      </c>
      <c r="D11" s="90" t="s">
        <v>171</v>
      </c>
      <c r="E11" s="61" t="s">
        <v>152</v>
      </c>
      <c r="F11" s="61" t="s">
        <v>153</v>
      </c>
      <c r="G11" s="61" t="s">
        <v>154</v>
      </c>
    </row>
    <row r="12" spans="1:7" x14ac:dyDescent="0.2">
      <c r="A12" s="48" t="s">
        <v>17</v>
      </c>
      <c r="B12" s="86">
        <v>570.5</v>
      </c>
      <c r="C12" s="89">
        <v>107</v>
      </c>
      <c r="D12" s="90">
        <v>18.755477651183174</v>
      </c>
      <c r="E12" s="61">
        <v>14.4</v>
      </c>
      <c r="F12" s="61">
        <v>16.8</v>
      </c>
      <c r="G12" s="61">
        <v>68.8</v>
      </c>
    </row>
    <row r="13" spans="1:7" x14ac:dyDescent="0.2">
      <c r="A13" s="48" t="s">
        <v>18</v>
      </c>
      <c r="B13" s="86">
        <v>687.8</v>
      </c>
      <c r="C13" s="89">
        <v>244.5</v>
      </c>
      <c r="D13" s="90">
        <v>35.54812445478337</v>
      </c>
      <c r="E13" s="61">
        <v>11.1</v>
      </c>
      <c r="F13" s="61">
        <v>26.2</v>
      </c>
      <c r="G13" s="61">
        <v>62.6</v>
      </c>
    </row>
    <row r="14" spans="1:7" x14ac:dyDescent="0.2">
      <c r="A14" s="48" t="s">
        <v>19</v>
      </c>
      <c r="B14" s="86">
        <v>409.8</v>
      </c>
      <c r="C14" s="89">
        <v>231.4</v>
      </c>
      <c r="D14" s="90">
        <v>56.466569058077113</v>
      </c>
      <c r="E14" s="61">
        <v>15.3</v>
      </c>
      <c r="F14" s="61">
        <v>49.6</v>
      </c>
      <c r="G14" s="61">
        <v>35</v>
      </c>
    </row>
    <row r="15" spans="1:7" x14ac:dyDescent="0.2">
      <c r="A15" s="45" t="s">
        <v>9</v>
      </c>
      <c r="B15" s="85">
        <f>SUM(B16:B19)</f>
        <v>2098</v>
      </c>
      <c r="C15" s="91">
        <v>744</v>
      </c>
      <c r="D15" s="88">
        <v>35.462345090562444</v>
      </c>
      <c r="E15" s="60">
        <v>11.5</v>
      </c>
      <c r="F15" s="60">
        <v>43.2</v>
      </c>
      <c r="G15" s="60">
        <v>45.3</v>
      </c>
    </row>
    <row r="16" spans="1:7" x14ac:dyDescent="0.2">
      <c r="A16" s="48" t="s">
        <v>16</v>
      </c>
      <c r="B16" s="86">
        <v>303</v>
      </c>
      <c r="C16" s="89" t="s">
        <v>155</v>
      </c>
      <c r="D16" s="90" t="s">
        <v>172</v>
      </c>
      <c r="E16" s="61" t="s">
        <v>156</v>
      </c>
      <c r="F16" s="61" t="s">
        <v>157</v>
      </c>
      <c r="G16" s="61" t="s">
        <v>158</v>
      </c>
    </row>
    <row r="17" spans="1:7" x14ac:dyDescent="0.2">
      <c r="A17" s="48" t="s">
        <v>17</v>
      </c>
      <c r="B17" s="86">
        <v>582.79999999999995</v>
      </c>
      <c r="C17" s="89">
        <v>126.6</v>
      </c>
      <c r="D17" s="90">
        <v>21.722717913520935</v>
      </c>
      <c r="E17" s="61">
        <v>2.8</v>
      </c>
      <c r="F17" s="61">
        <v>32.4</v>
      </c>
      <c r="G17" s="61">
        <v>64.7</v>
      </c>
    </row>
    <row r="18" spans="1:7" x14ac:dyDescent="0.2">
      <c r="A18" s="48" t="s">
        <v>18</v>
      </c>
      <c r="B18" s="86">
        <v>696.2</v>
      </c>
      <c r="C18" s="89">
        <v>244.4</v>
      </c>
      <c r="D18" s="90">
        <v>35.104854926745183</v>
      </c>
      <c r="E18" s="61">
        <v>6.1</v>
      </c>
      <c r="F18" s="61">
        <v>52</v>
      </c>
      <c r="G18" s="61">
        <v>41.9</v>
      </c>
    </row>
    <row r="19" spans="1:7" x14ac:dyDescent="0.2">
      <c r="A19" s="48" t="s">
        <v>19</v>
      </c>
      <c r="B19" s="86">
        <v>516</v>
      </c>
      <c r="C19" s="89">
        <v>336.7</v>
      </c>
      <c r="D19" s="90">
        <v>65.251937984496124</v>
      </c>
      <c r="E19" s="61">
        <v>19.399999999999999</v>
      </c>
      <c r="F19" s="61">
        <v>44.4</v>
      </c>
      <c r="G19" s="61">
        <v>36.200000000000003</v>
      </c>
    </row>
    <row r="20" spans="1:7" x14ac:dyDescent="0.2">
      <c r="A20" s="51" t="s">
        <v>31</v>
      </c>
    </row>
    <row r="21" spans="1:7" x14ac:dyDescent="0.2">
      <c r="A21" s="51" t="s">
        <v>70</v>
      </c>
    </row>
    <row r="22" spans="1:7" x14ac:dyDescent="0.2">
      <c r="A22" s="51" t="s">
        <v>73</v>
      </c>
    </row>
    <row r="23" spans="1:7" x14ac:dyDescent="0.2">
      <c r="A23" s="51" t="s">
        <v>72</v>
      </c>
    </row>
    <row r="24" spans="1:7" x14ac:dyDescent="0.2">
      <c r="A24" s="51" t="s">
        <v>123</v>
      </c>
    </row>
    <row r="25" spans="1:7" x14ac:dyDescent="0.2">
      <c r="A25" s="51" t="s">
        <v>124</v>
      </c>
    </row>
  </sheetData>
  <pageMargins left="0.75" right="0.75" top="1" bottom="1" header="0" footer="0"/>
  <pageSetup paperSize="9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21"/>
  <sheetViews>
    <sheetView workbookViewId="0"/>
  </sheetViews>
  <sheetFormatPr baseColWidth="10" defaultColWidth="11.42578125" defaultRowHeight="12.75" x14ac:dyDescent="0.2"/>
  <cols>
    <col min="1" max="1" width="31.85546875" style="52" customWidth="1"/>
    <col min="2" max="2" width="14.28515625" style="41" customWidth="1"/>
    <col min="3" max="3" width="12.5703125" style="41" customWidth="1"/>
    <col min="4" max="4" width="12.85546875" style="41" customWidth="1"/>
    <col min="5" max="5" width="15.28515625" style="41" customWidth="1"/>
    <col min="6" max="6" width="15" style="41" customWidth="1"/>
    <col min="7" max="7" width="12.7109375" style="41" customWidth="1"/>
    <col min="8" max="16384" width="11.42578125" style="41"/>
  </cols>
  <sheetData>
    <row r="1" spans="1:255" x14ac:dyDescent="0.2">
      <c r="A1" s="67" t="s">
        <v>183</v>
      </c>
    </row>
    <row r="2" spans="1:255" x14ac:dyDescent="0.2">
      <c r="A2" s="68" t="s">
        <v>184</v>
      </c>
    </row>
    <row r="4" spans="1:255" ht="19.899999999999999" customHeight="1" x14ac:dyDescent="0.2">
      <c r="A4" s="43"/>
      <c r="B4" s="44" t="s">
        <v>6</v>
      </c>
      <c r="C4" s="44" t="s">
        <v>100</v>
      </c>
      <c r="D4" s="44" t="s">
        <v>104</v>
      </c>
      <c r="E4" s="44" t="s">
        <v>101</v>
      </c>
      <c r="F4" s="44" t="s">
        <v>102</v>
      </c>
      <c r="G4" s="44" t="s">
        <v>103</v>
      </c>
    </row>
    <row r="5" spans="1:255" x14ac:dyDescent="0.2">
      <c r="A5" s="45" t="s">
        <v>7</v>
      </c>
      <c r="B5" s="69">
        <v>4106.3999999999996</v>
      </c>
      <c r="C5" s="56">
        <v>20.2</v>
      </c>
      <c r="D5" s="60">
        <v>50.4</v>
      </c>
      <c r="E5" s="56">
        <v>21.6</v>
      </c>
      <c r="F5" s="56">
        <v>6.1</v>
      </c>
      <c r="G5" s="56">
        <v>1.8</v>
      </c>
    </row>
    <row r="6" spans="1:255" x14ac:dyDescent="0.2">
      <c r="A6" s="48" t="s">
        <v>16</v>
      </c>
      <c r="B6" s="70">
        <v>643.20000000000005</v>
      </c>
      <c r="C6" s="58">
        <v>42.2</v>
      </c>
      <c r="D6" s="58">
        <v>51.8</v>
      </c>
      <c r="E6" s="58">
        <v>4.7</v>
      </c>
      <c r="F6" s="58">
        <v>1.2</v>
      </c>
      <c r="G6" s="58" t="s">
        <v>69</v>
      </c>
    </row>
    <row r="7" spans="1:255" x14ac:dyDescent="0.2">
      <c r="A7" s="48" t="s">
        <v>17</v>
      </c>
      <c r="B7" s="70">
        <v>1153.3</v>
      </c>
      <c r="C7" s="58">
        <v>27.9</v>
      </c>
      <c r="D7" s="58">
        <v>56.7</v>
      </c>
      <c r="E7" s="58">
        <v>13.9</v>
      </c>
      <c r="F7" s="58">
        <v>1.2</v>
      </c>
      <c r="G7" s="58">
        <v>0.2</v>
      </c>
    </row>
    <row r="8" spans="1:255" x14ac:dyDescent="0.2">
      <c r="A8" s="48" t="s">
        <v>18</v>
      </c>
      <c r="B8" s="70">
        <v>1384</v>
      </c>
      <c r="C8" s="58">
        <v>13.6</v>
      </c>
      <c r="D8" s="61">
        <v>56.5</v>
      </c>
      <c r="E8" s="58">
        <v>23.8</v>
      </c>
      <c r="F8" s="58">
        <v>5.2</v>
      </c>
      <c r="G8" s="61">
        <v>0.9</v>
      </c>
    </row>
    <row r="9" spans="1:255" x14ac:dyDescent="0.2">
      <c r="A9" s="48" t="s">
        <v>19</v>
      </c>
      <c r="B9" s="70">
        <v>925.9</v>
      </c>
      <c r="C9" s="58">
        <v>5.2</v>
      </c>
      <c r="D9" s="58">
        <v>32.200000000000003</v>
      </c>
      <c r="E9" s="58">
        <v>39.5</v>
      </c>
      <c r="F9" s="58">
        <v>17</v>
      </c>
      <c r="G9" s="58">
        <v>6.2</v>
      </c>
    </row>
    <row r="10" spans="1:255" x14ac:dyDescent="0.2">
      <c r="A10" s="45" t="s">
        <v>8</v>
      </c>
      <c r="B10" s="69">
        <v>2008.4</v>
      </c>
      <c r="C10" s="56">
        <v>23</v>
      </c>
      <c r="D10" s="56">
        <v>50.9</v>
      </c>
      <c r="E10" s="56">
        <v>19.3</v>
      </c>
      <c r="F10" s="56">
        <v>5.2</v>
      </c>
      <c r="G10" s="56">
        <v>1.6</v>
      </c>
    </row>
    <row r="11" spans="1:255" x14ac:dyDescent="0.2">
      <c r="A11" s="48" t="s">
        <v>16</v>
      </c>
      <c r="B11" s="70">
        <v>340.2</v>
      </c>
      <c r="C11" s="61">
        <v>48.8</v>
      </c>
      <c r="D11" s="61">
        <v>47.8</v>
      </c>
      <c r="E11" s="61">
        <v>1.7</v>
      </c>
      <c r="F11" s="61">
        <v>1.6</v>
      </c>
      <c r="G11" s="61" t="s">
        <v>69</v>
      </c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  <c r="BF11" s="51"/>
      <c r="BG11" s="51"/>
      <c r="BH11" s="51"/>
      <c r="BI11" s="51"/>
      <c r="BJ11" s="51"/>
      <c r="BK11" s="51"/>
      <c r="BL11" s="51"/>
      <c r="BM11" s="51"/>
      <c r="BN11" s="51"/>
      <c r="BO11" s="51"/>
      <c r="BP11" s="51"/>
      <c r="BQ11" s="51"/>
      <c r="BR11" s="51"/>
      <c r="BS11" s="51"/>
      <c r="BT11" s="51"/>
      <c r="BU11" s="51"/>
      <c r="BV11" s="51"/>
      <c r="BW11" s="51"/>
      <c r="BX11" s="51"/>
      <c r="BY11" s="51"/>
      <c r="BZ11" s="51"/>
      <c r="CA11" s="51"/>
      <c r="CB11" s="51"/>
      <c r="CC11" s="51"/>
      <c r="CD11" s="51"/>
      <c r="CE11" s="51"/>
      <c r="CF11" s="51"/>
      <c r="CG11" s="51"/>
      <c r="CH11" s="51"/>
      <c r="CI11" s="51"/>
      <c r="CJ11" s="51"/>
      <c r="CK11" s="51"/>
      <c r="CL11" s="51"/>
      <c r="CM11" s="51"/>
      <c r="CN11" s="51"/>
      <c r="CO11" s="51"/>
      <c r="CP11" s="51"/>
      <c r="CQ11" s="51"/>
      <c r="CR11" s="51"/>
      <c r="CS11" s="51"/>
      <c r="CT11" s="51"/>
      <c r="CU11" s="51"/>
      <c r="CV11" s="51"/>
      <c r="CW11" s="51"/>
      <c r="CX11" s="51"/>
      <c r="CY11" s="51"/>
      <c r="CZ11" s="51"/>
      <c r="DA11" s="51"/>
      <c r="DB11" s="51"/>
      <c r="DC11" s="51"/>
      <c r="DD11" s="51"/>
      <c r="DE11" s="51"/>
      <c r="DF11" s="51"/>
      <c r="DG11" s="51"/>
      <c r="DH11" s="51"/>
      <c r="DI11" s="51"/>
      <c r="DJ11" s="51"/>
      <c r="DK11" s="51"/>
      <c r="DL11" s="51"/>
      <c r="DM11" s="51"/>
      <c r="DN11" s="51"/>
      <c r="DO11" s="51"/>
      <c r="DP11" s="51"/>
      <c r="DQ11" s="51"/>
      <c r="DR11" s="51"/>
      <c r="DS11" s="51"/>
      <c r="DT11" s="51"/>
      <c r="DU11" s="51"/>
      <c r="DV11" s="51"/>
      <c r="DW11" s="51"/>
      <c r="DX11" s="51"/>
      <c r="DY11" s="51"/>
      <c r="DZ11" s="51"/>
      <c r="EA11" s="51"/>
      <c r="EB11" s="51"/>
      <c r="EC11" s="51"/>
      <c r="ED11" s="51"/>
      <c r="EE11" s="51"/>
      <c r="EF11" s="51"/>
      <c r="EG11" s="51"/>
      <c r="EH11" s="51"/>
      <c r="EI11" s="51"/>
      <c r="EJ11" s="51"/>
      <c r="EK11" s="51"/>
      <c r="EL11" s="51"/>
      <c r="EM11" s="51"/>
      <c r="EN11" s="51"/>
      <c r="EO11" s="51"/>
      <c r="EP11" s="51"/>
      <c r="EQ11" s="51"/>
      <c r="ER11" s="51"/>
      <c r="ES11" s="51"/>
      <c r="ET11" s="51"/>
      <c r="EU11" s="51"/>
      <c r="EV11" s="51"/>
      <c r="EW11" s="51"/>
      <c r="EX11" s="51"/>
      <c r="EY11" s="51"/>
      <c r="EZ11" s="51"/>
      <c r="FA11" s="51"/>
      <c r="FB11" s="51"/>
      <c r="FC11" s="51"/>
      <c r="FD11" s="51"/>
      <c r="FE11" s="51"/>
      <c r="FF11" s="51"/>
      <c r="FG11" s="51"/>
      <c r="FH11" s="51"/>
      <c r="FI11" s="51"/>
      <c r="FJ11" s="51"/>
      <c r="FK11" s="51"/>
      <c r="FL11" s="51"/>
      <c r="FM11" s="51"/>
      <c r="FN11" s="51"/>
      <c r="FO11" s="51"/>
      <c r="FP11" s="51"/>
      <c r="FQ11" s="51"/>
      <c r="FR11" s="51"/>
      <c r="FS11" s="51"/>
      <c r="FT11" s="51"/>
      <c r="FU11" s="51"/>
      <c r="FV11" s="51"/>
      <c r="FW11" s="51"/>
      <c r="FX11" s="51"/>
      <c r="FY11" s="51"/>
      <c r="FZ11" s="51"/>
      <c r="GA11" s="51"/>
      <c r="GB11" s="51"/>
      <c r="GC11" s="51"/>
      <c r="GD11" s="51"/>
      <c r="GE11" s="51"/>
      <c r="GF11" s="51"/>
      <c r="GG11" s="51"/>
      <c r="GH11" s="51"/>
      <c r="GI11" s="51"/>
      <c r="GJ11" s="51"/>
      <c r="GK11" s="51"/>
      <c r="GL11" s="51"/>
      <c r="GM11" s="51"/>
      <c r="GN11" s="51"/>
      <c r="GO11" s="51"/>
      <c r="GP11" s="51"/>
      <c r="GQ11" s="51"/>
      <c r="GR11" s="51"/>
      <c r="GS11" s="51"/>
      <c r="GT11" s="51"/>
      <c r="GU11" s="51"/>
      <c r="GV11" s="51"/>
      <c r="GW11" s="51"/>
      <c r="GX11" s="51"/>
      <c r="GY11" s="51"/>
      <c r="GZ11" s="51"/>
      <c r="HA11" s="51"/>
      <c r="HB11" s="51"/>
      <c r="HC11" s="51"/>
      <c r="HD11" s="51"/>
      <c r="HE11" s="51"/>
      <c r="HF11" s="51"/>
      <c r="HG11" s="51"/>
      <c r="HH11" s="51"/>
      <c r="HI11" s="51"/>
      <c r="HJ11" s="51"/>
      <c r="HK11" s="51"/>
      <c r="HL11" s="51"/>
      <c r="HM11" s="51"/>
      <c r="HN11" s="51"/>
      <c r="HO11" s="51"/>
      <c r="HP11" s="51"/>
      <c r="HQ11" s="51"/>
      <c r="HR11" s="51"/>
      <c r="HS11" s="51"/>
      <c r="HT11" s="51"/>
      <c r="HU11" s="51"/>
      <c r="HV11" s="51"/>
      <c r="HW11" s="51"/>
      <c r="HX11" s="51"/>
      <c r="HY11" s="51"/>
      <c r="HZ11" s="51"/>
      <c r="IA11" s="51"/>
      <c r="IB11" s="51"/>
      <c r="IC11" s="51"/>
      <c r="ID11" s="51"/>
      <c r="IE11" s="51"/>
      <c r="IF11" s="51"/>
      <c r="IG11" s="51"/>
      <c r="IH11" s="51"/>
      <c r="II11" s="51"/>
      <c r="IJ11" s="51"/>
      <c r="IK11" s="51"/>
      <c r="IL11" s="51"/>
      <c r="IM11" s="51"/>
      <c r="IN11" s="51"/>
      <c r="IO11" s="51"/>
      <c r="IP11" s="51"/>
      <c r="IQ11" s="51"/>
      <c r="IR11" s="51"/>
      <c r="IS11" s="51"/>
      <c r="IT11" s="51"/>
      <c r="IU11" s="51"/>
    </row>
    <row r="12" spans="1:255" x14ac:dyDescent="0.2">
      <c r="A12" s="48" t="s">
        <v>17</v>
      </c>
      <c r="B12" s="71">
        <v>570.5</v>
      </c>
      <c r="C12" s="41">
        <v>27.2</v>
      </c>
      <c r="D12" s="41">
        <v>55.2</v>
      </c>
      <c r="E12" s="41">
        <v>14.9</v>
      </c>
      <c r="F12" s="41">
        <v>2.5</v>
      </c>
      <c r="G12" s="41">
        <v>0.2</v>
      </c>
    </row>
    <row r="13" spans="1:255" x14ac:dyDescent="0.2">
      <c r="A13" s="48" t="s">
        <v>18</v>
      </c>
      <c r="B13" s="71">
        <v>687.8</v>
      </c>
      <c r="C13" s="41">
        <v>16.399999999999999</v>
      </c>
      <c r="D13" s="41">
        <v>55.9</v>
      </c>
      <c r="E13" s="41">
        <v>23</v>
      </c>
      <c r="F13" s="41">
        <v>3.9</v>
      </c>
      <c r="G13" s="72">
        <v>0.8</v>
      </c>
    </row>
    <row r="14" spans="1:255" x14ac:dyDescent="0.2">
      <c r="A14" s="48" t="s">
        <v>19</v>
      </c>
      <c r="B14" s="71">
        <v>409.8</v>
      </c>
      <c r="C14" s="41">
        <v>7</v>
      </c>
      <c r="D14" s="41">
        <v>38.9</v>
      </c>
      <c r="E14" s="41">
        <v>33.9</v>
      </c>
      <c r="F14" s="73">
        <v>13.8</v>
      </c>
      <c r="G14" s="72">
        <v>6.3</v>
      </c>
    </row>
    <row r="15" spans="1:255" x14ac:dyDescent="0.2">
      <c r="A15" s="45" t="s">
        <v>9</v>
      </c>
      <c r="B15" s="74">
        <v>2098</v>
      </c>
      <c r="C15" s="75">
        <v>17.5</v>
      </c>
      <c r="D15" s="40">
        <v>49.9</v>
      </c>
      <c r="E15" s="40">
        <v>23.7</v>
      </c>
      <c r="F15" s="40">
        <v>7</v>
      </c>
      <c r="G15" s="76">
        <v>1.9</v>
      </c>
    </row>
    <row r="16" spans="1:255" x14ac:dyDescent="0.2">
      <c r="A16" s="48" t="s">
        <v>16</v>
      </c>
      <c r="B16" s="71">
        <v>303</v>
      </c>
      <c r="C16" s="41">
        <v>34.9</v>
      </c>
      <c r="D16" s="41">
        <v>56.3</v>
      </c>
      <c r="E16" s="41">
        <v>8.1</v>
      </c>
      <c r="F16" s="41">
        <v>0.7</v>
      </c>
      <c r="G16" s="72" t="s">
        <v>69</v>
      </c>
    </row>
    <row r="17" spans="1:7" x14ac:dyDescent="0.2">
      <c r="A17" s="48" t="s">
        <v>17</v>
      </c>
      <c r="B17" s="71">
        <v>582.79999999999995</v>
      </c>
      <c r="C17" s="41">
        <v>28.5</v>
      </c>
      <c r="D17" s="41">
        <v>58.2</v>
      </c>
      <c r="E17" s="73">
        <v>12.9</v>
      </c>
      <c r="F17" s="72" t="s">
        <v>69</v>
      </c>
      <c r="G17" s="41">
        <v>0.3</v>
      </c>
    </row>
    <row r="18" spans="1:7" x14ac:dyDescent="0.2">
      <c r="A18" s="48" t="s">
        <v>18</v>
      </c>
      <c r="B18" s="71">
        <v>696.3</v>
      </c>
      <c r="C18" s="41">
        <v>10.7</v>
      </c>
      <c r="D18" s="41">
        <v>57.2</v>
      </c>
      <c r="E18" s="41">
        <v>24.7</v>
      </c>
      <c r="F18" s="73">
        <v>6.3</v>
      </c>
      <c r="G18" s="41">
        <v>1</v>
      </c>
    </row>
    <row r="19" spans="1:7" x14ac:dyDescent="0.2">
      <c r="A19" s="48" t="s">
        <v>19</v>
      </c>
      <c r="B19" s="71">
        <v>516</v>
      </c>
      <c r="C19" s="41">
        <v>3.8</v>
      </c>
      <c r="D19" s="41">
        <v>26.8</v>
      </c>
      <c r="E19" s="41">
        <v>43.8</v>
      </c>
      <c r="F19" s="41">
        <v>19.600000000000001</v>
      </c>
      <c r="G19" s="41">
        <v>6.1</v>
      </c>
    </row>
    <row r="20" spans="1:7" x14ac:dyDescent="0.2">
      <c r="A20" s="51" t="s">
        <v>123</v>
      </c>
    </row>
    <row r="21" spans="1:7" x14ac:dyDescent="0.2">
      <c r="A21" s="51" t="s">
        <v>124</v>
      </c>
    </row>
  </sheetData>
  <pageMargins left="0.75" right="0.75" top="1" bottom="1" header="0" footer="0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zoomScaleNormal="100" workbookViewId="0"/>
  </sheetViews>
  <sheetFormatPr baseColWidth="10" defaultColWidth="11.42578125" defaultRowHeight="12.75" x14ac:dyDescent="0.2"/>
  <cols>
    <col min="1" max="1" width="17.7109375" style="41" customWidth="1"/>
    <col min="2" max="4" width="11.42578125" style="41"/>
    <col min="5" max="5" width="13.140625" style="41" customWidth="1"/>
    <col min="6" max="16384" width="11.42578125" style="41"/>
  </cols>
  <sheetData>
    <row r="1" spans="1:6" x14ac:dyDescent="0.2">
      <c r="A1" s="40" t="s">
        <v>189</v>
      </c>
    </row>
    <row r="2" spans="1:6" x14ac:dyDescent="0.2">
      <c r="A2" s="42" t="s">
        <v>192</v>
      </c>
    </row>
    <row r="4" spans="1:6" ht="72" customHeight="1" x14ac:dyDescent="0.2">
      <c r="A4" s="43"/>
      <c r="B4" s="43" t="s">
        <v>6</v>
      </c>
      <c r="C4" s="44" t="s">
        <v>0</v>
      </c>
      <c r="D4" s="44" t="s">
        <v>1</v>
      </c>
      <c r="E4" s="44" t="s">
        <v>2</v>
      </c>
      <c r="F4" s="44" t="s">
        <v>62</v>
      </c>
    </row>
    <row r="5" spans="1:6" ht="12.75" customHeight="1" x14ac:dyDescent="0.2">
      <c r="A5" s="45" t="s">
        <v>7</v>
      </c>
      <c r="B5" s="55">
        <v>1998.2</v>
      </c>
      <c r="C5" s="60">
        <v>76.8</v>
      </c>
      <c r="D5" s="60">
        <v>13.9</v>
      </c>
      <c r="E5" s="60">
        <v>2.1</v>
      </c>
      <c r="F5" s="60">
        <v>7.1</v>
      </c>
    </row>
    <row r="6" spans="1:6" x14ac:dyDescent="0.2">
      <c r="A6" s="48" t="s">
        <v>16</v>
      </c>
      <c r="B6" s="57" t="s">
        <v>159</v>
      </c>
      <c r="C6" s="61" t="s">
        <v>160</v>
      </c>
      <c r="D6" s="61" t="s">
        <v>161</v>
      </c>
      <c r="E6" s="61" t="s">
        <v>69</v>
      </c>
      <c r="F6" s="61" t="s">
        <v>162</v>
      </c>
    </row>
    <row r="7" spans="1:6" x14ac:dyDescent="0.2">
      <c r="A7" s="48" t="s">
        <v>17</v>
      </c>
      <c r="B7" s="57">
        <v>555.70000000000005</v>
      </c>
      <c r="C7" s="61">
        <v>59</v>
      </c>
      <c r="D7" s="61">
        <v>29.3</v>
      </c>
      <c r="E7" s="61">
        <v>3.7</v>
      </c>
      <c r="F7" s="61">
        <v>8</v>
      </c>
    </row>
    <row r="8" spans="1:6" x14ac:dyDescent="0.2">
      <c r="A8" s="48" t="s">
        <v>18</v>
      </c>
      <c r="B8" s="57">
        <v>772.7</v>
      </c>
      <c r="C8" s="61">
        <v>82</v>
      </c>
      <c r="D8" s="61">
        <v>8.9</v>
      </c>
      <c r="E8" s="61">
        <v>1.6</v>
      </c>
      <c r="F8" s="61">
        <v>7.5</v>
      </c>
    </row>
    <row r="9" spans="1:6" x14ac:dyDescent="0.2">
      <c r="A9" s="48" t="s">
        <v>19</v>
      </c>
      <c r="B9" s="57">
        <v>620</v>
      </c>
      <c r="C9" s="61">
        <v>89.6</v>
      </c>
      <c r="D9" s="61">
        <v>3.4</v>
      </c>
      <c r="E9" s="61">
        <v>1.6</v>
      </c>
      <c r="F9" s="61">
        <v>5.4</v>
      </c>
    </row>
    <row r="10" spans="1:6" x14ac:dyDescent="0.2">
      <c r="A10" s="45" t="s">
        <v>8</v>
      </c>
      <c r="B10" s="55">
        <v>1234</v>
      </c>
      <c r="C10" s="60">
        <v>78.900000000000006</v>
      </c>
      <c r="D10" s="60">
        <v>12.3</v>
      </c>
      <c r="E10" s="60">
        <v>2.1</v>
      </c>
      <c r="F10" s="60">
        <v>6.7</v>
      </c>
    </row>
    <row r="11" spans="1:6" x14ac:dyDescent="0.2">
      <c r="A11" s="48" t="s">
        <v>16</v>
      </c>
      <c r="B11" s="57" t="s">
        <v>163</v>
      </c>
      <c r="C11" s="58" t="s">
        <v>164</v>
      </c>
      <c r="D11" s="58" t="s">
        <v>165</v>
      </c>
      <c r="E11" s="58" t="s">
        <v>69</v>
      </c>
      <c r="F11" s="61" t="s">
        <v>166</v>
      </c>
    </row>
    <row r="12" spans="1:6" x14ac:dyDescent="0.2">
      <c r="A12" s="48" t="s">
        <v>17</v>
      </c>
      <c r="B12" s="57">
        <v>338.5</v>
      </c>
      <c r="C12" s="58">
        <v>60.9</v>
      </c>
      <c r="D12" s="61">
        <v>25.8</v>
      </c>
      <c r="E12" s="61">
        <v>4.5999999999999996</v>
      </c>
      <c r="F12" s="61">
        <v>8.6999999999999993</v>
      </c>
    </row>
    <row r="13" spans="1:6" x14ac:dyDescent="0.2">
      <c r="A13" s="48" t="s">
        <v>18</v>
      </c>
      <c r="B13" s="57">
        <v>523.29999999999995</v>
      </c>
      <c r="C13" s="58">
        <v>84.3</v>
      </c>
      <c r="D13" s="61">
        <v>7.9</v>
      </c>
      <c r="E13" s="61" t="s">
        <v>69</v>
      </c>
      <c r="F13" s="61">
        <v>7.8</v>
      </c>
    </row>
    <row r="14" spans="1:6" x14ac:dyDescent="0.2">
      <c r="A14" s="48" t="s">
        <v>19</v>
      </c>
      <c r="B14" s="57">
        <v>331.8</v>
      </c>
      <c r="C14" s="58">
        <v>93.7</v>
      </c>
      <c r="D14" s="61">
        <v>1.4</v>
      </c>
      <c r="E14" s="61">
        <v>3</v>
      </c>
      <c r="F14" s="61">
        <v>1.9</v>
      </c>
    </row>
    <row r="15" spans="1:6" x14ac:dyDescent="0.2">
      <c r="A15" s="45" t="s">
        <v>9</v>
      </c>
      <c r="B15" s="55">
        <v>764.2</v>
      </c>
      <c r="C15" s="56">
        <v>73.5</v>
      </c>
      <c r="D15" s="60">
        <v>16.5</v>
      </c>
      <c r="E15" s="60">
        <v>2.2999999999999998</v>
      </c>
      <c r="F15" s="60">
        <v>7.8</v>
      </c>
    </row>
    <row r="16" spans="1:6" x14ac:dyDescent="0.2">
      <c r="A16" s="48" t="s">
        <v>16</v>
      </c>
      <c r="B16" s="57" t="s">
        <v>167</v>
      </c>
      <c r="C16" s="58" t="s">
        <v>116</v>
      </c>
      <c r="D16" s="61" t="s">
        <v>168</v>
      </c>
      <c r="E16" s="61" t="s">
        <v>69</v>
      </c>
      <c r="F16" s="61" t="s">
        <v>69</v>
      </c>
    </row>
    <row r="17" spans="1:6" x14ac:dyDescent="0.2">
      <c r="A17" s="48" t="s">
        <v>17</v>
      </c>
      <c r="B17" s="57">
        <v>217.2</v>
      </c>
      <c r="C17" s="58">
        <v>56</v>
      </c>
      <c r="D17" s="61">
        <v>34.799999999999997</v>
      </c>
      <c r="E17" s="61">
        <v>2.2999999999999998</v>
      </c>
      <c r="F17" s="61">
        <v>6.9</v>
      </c>
    </row>
    <row r="18" spans="1:6" x14ac:dyDescent="0.2">
      <c r="A18" s="48" t="s">
        <v>18</v>
      </c>
      <c r="B18" s="57">
        <v>249.4</v>
      </c>
      <c r="C18" s="58">
        <v>77</v>
      </c>
      <c r="D18" s="61">
        <v>11</v>
      </c>
      <c r="E18" s="61">
        <v>5</v>
      </c>
      <c r="F18" s="61">
        <v>6.9</v>
      </c>
    </row>
    <row r="19" spans="1:6" x14ac:dyDescent="0.2">
      <c r="A19" s="48" t="s">
        <v>19</v>
      </c>
      <c r="B19" s="57">
        <v>288.2</v>
      </c>
      <c r="C19" s="58">
        <v>84.8</v>
      </c>
      <c r="D19" s="61">
        <v>5.7</v>
      </c>
      <c r="E19" s="61" t="s">
        <v>69</v>
      </c>
      <c r="F19" s="61">
        <v>9.5</v>
      </c>
    </row>
    <row r="20" spans="1:6" x14ac:dyDescent="0.2">
      <c r="A20" s="51" t="s">
        <v>77</v>
      </c>
    </row>
    <row r="21" spans="1:6" x14ac:dyDescent="0.2">
      <c r="A21" s="51" t="s">
        <v>71</v>
      </c>
    </row>
    <row r="22" spans="1:6" x14ac:dyDescent="0.2">
      <c r="A22" s="51" t="s">
        <v>123</v>
      </c>
    </row>
    <row r="23" spans="1:6" x14ac:dyDescent="0.2">
      <c r="A23" s="51" t="s">
        <v>124</v>
      </c>
    </row>
  </sheetData>
  <pageMargins left="0.75" right="0.75" top="1" bottom="1" header="0" footer="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0"/>
  <sheetViews>
    <sheetView workbookViewId="0"/>
  </sheetViews>
  <sheetFormatPr baseColWidth="10" defaultColWidth="11.42578125" defaultRowHeight="12.75" x14ac:dyDescent="0.2"/>
  <cols>
    <col min="1" max="1" width="40.7109375" style="3" customWidth="1"/>
    <col min="2" max="7" width="11.42578125" style="3"/>
    <col min="8" max="8" width="30.140625" style="3" customWidth="1"/>
    <col min="9" max="16384" width="11.42578125" style="3"/>
  </cols>
  <sheetData>
    <row r="2" spans="1:8" x14ac:dyDescent="0.2">
      <c r="A2" s="16" t="s">
        <v>195</v>
      </c>
      <c r="B2" s="16"/>
      <c r="C2" s="16"/>
      <c r="D2" s="16"/>
      <c r="E2" s="16"/>
      <c r="F2" s="16"/>
      <c r="G2" s="16"/>
      <c r="H2" s="16"/>
    </row>
    <row r="4" spans="1:8" x14ac:dyDescent="0.2">
      <c r="A4" s="3" t="s">
        <v>110</v>
      </c>
    </row>
    <row r="5" spans="1:8" x14ac:dyDescent="0.2">
      <c r="A5" s="3" t="s">
        <v>194</v>
      </c>
    </row>
    <row r="6" spans="1:8" x14ac:dyDescent="0.2">
      <c r="A6" s="3" t="s">
        <v>128</v>
      </c>
    </row>
    <row r="7" spans="1:8" x14ac:dyDescent="0.2">
      <c r="A7" s="3" t="s">
        <v>130</v>
      </c>
    </row>
    <row r="8" spans="1:8" x14ac:dyDescent="0.2">
      <c r="A8" s="3" t="s">
        <v>139</v>
      </c>
    </row>
    <row r="9" spans="1:8" x14ac:dyDescent="0.2">
      <c r="A9" s="3" t="s">
        <v>190</v>
      </c>
    </row>
    <row r="10" spans="1:8" x14ac:dyDescent="0.2">
      <c r="A10" s="3" t="s">
        <v>146</v>
      </c>
    </row>
    <row r="11" spans="1:8" x14ac:dyDescent="0.2">
      <c r="A11" s="3" t="s">
        <v>142</v>
      </c>
    </row>
    <row r="12" spans="1:8" x14ac:dyDescent="0.2">
      <c r="A12" s="3" t="s">
        <v>144</v>
      </c>
    </row>
    <row r="13" spans="1:8" x14ac:dyDescent="0.2">
      <c r="A13" s="3" t="s">
        <v>170</v>
      </c>
    </row>
    <row r="14" spans="1:8" x14ac:dyDescent="0.2">
      <c r="A14" s="3" t="s">
        <v>191</v>
      </c>
    </row>
    <row r="15" spans="1:8" x14ac:dyDescent="0.2">
      <c r="A15" s="3" t="s">
        <v>176</v>
      </c>
    </row>
    <row r="16" spans="1:8" x14ac:dyDescent="0.2">
      <c r="A16" s="3" t="s">
        <v>178</v>
      </c>
    </row>
    <row r="17" spans="1:1" x14ac:dyDescent="0.2">
      <c r="A17" s="3" t="s">
        <v>180</v>
      </c>
    </row>
    <row r="18" spans="1:1" x14ac:dyDescent="0.2">
      <c r="A18" s="3" t="s">
        <v>182</v>
      </c>
    </row>
    <row r="19" spans="1:1" x14ac:dyDescent="0.2">
      <c r="A19" s="3" t="s">
        <v>184</v>
      </c>
    </row>
    <row r="20" spans="1:1" x14ac:dyDescent="0.2">
      <c r="A20" s="4" t="s">
        <v>192</v>
      </c>
    </row>
  </sheetData>
  <phoneticPr fontId="2" type="noConversion"/>
  <pageMargins left="0.33" right="0.18" top="1.04" bottom="1" header="0" footer="0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workbookViewId="0"/>
  </sheetViews>
  <sheetFormatPr baseColWidth="10" defaultColWidth="11.42578125" defaultRowHeight="12.75" x14ac:dyDescent="0.2"/>
  <cols>
    <col min="1" max="1" width="13.85546875" style="3" customWidth="1"/>
    <col min="2" max="2" width="17.42578125" style="4" customWidth="1"/>
    <col min="3" max="3" width="11.42578125" style="3"/>
    <col min="4" max="4" width="19.140625" style="3" customWidth="1"/>
    <col min="5" max="9" width="15.140625" style="3" customWidth="1"/>
    <col min="10" max="16384" width="11.42578125" style="3"/>
  </cols>
  <sheetData>
    <row r="1" spans="1:9" x14ac:dyDescent="0.2">
      <c r="A1" s="7" t="s">
        <v>109</v>
      </c>
    </row>
    <row r="2" spans="1:9" x14ac:dyDescent="0.2">
      <c r="A2" s="8" t="s">
        <v>110</v>
      </c>
    </row>
    <row r="4" spans="1:9" ht="25.5" customHeight="1" x14ac:dyDescent="0.2">
      <c r="A4" s="2"/>
      <c r="B4" s="2"/>
      <c r="C4" s="10" t="s">
        <v>6</v>
      </c>
      <c r="D4" s="10" t="s">
        <v>78</v>
      </c>
      <c r="E4" s="10" t="s">
        <v>79</v>
      </c>
      <c r="F4" s="30" t="s">
        <v>80</v>
      </c>
      <c r="G4" s="30" t="s">
        <v>81</v>
      </c>
      <c r="H4" s="30" t="s">
        <v>82</v>
      </c>
      <c r="I4" s="30" t="s">
        <v>83</v>
      </c>
    </row>
    <row r="5" spans="1:9" x14ac:dyDescent="0.2">
      <c r="A5" s="15" t="s">
        <v>7</v>
      </c>
      <c r="B5" s="5" t="s">
        <v>6</v>
      </c>
      <c r="C5" s="25">
        <v>1998.2</v>
      </c>
      <c r="D5" s="21">
        <v>16</v>
      </c>
      <c r="E5" s="21">
        <v>15.6</v>
      </c>
      <c r="F5" s="7">
        <v>13.6</v>
      </c>
      <c r="G5" s="7">
        <v>16.899999999999999</v>
      </c>
      <c r="H5" s="7">
        <v>18.7</v>
      </c>
      <c r="I5" s="7">
        <v>19.2</v>
      </c>
    </row>
    <row r="6" spans="1:9" x14ac:dyDescent="0.2">
      <c r="A6" s="15"/>
      <c r="B6" s="28" t="s">
        <v>16</v>
      </c>
      <c r="C6" s="27" t="s">
        <v>147</v>
      </c>
      <c r="D6" s="24" t="s">
        <v>111</v>
      </c>
      <c r="E6" s="24" t="s">
        <v>112</v>
      </c>
      <c r="F6" s="11" t="s">
        <v>69</v>
      </c>
      <c r="G6" s="11" t="s">
        <v>113</v>
      </c>
      <c r="H6" s="11" t="s">
        <v>114</v>
      </c>
      <c r="I6" s="11" t="s">
        <v>115</v>
      </c>
    </row>
    <row r="7" spans="1:9" x14ac:dyDescent="0.2">
      <c r="A7" s="15"/>
      <c r="B7" s="28" t="s">
        <v>17</v>
      </c>
      <c r="C7" s="26">
        <v>555.70000000000005</v>
      </c>
      <c r="D7" s="24">
        <v>17.8</v>
      </c>
      <c r="E7" s="24">
        <v>12.2</v>
      </c>
      <c r="F7" s="11">
        <v>12.4</v>
      </c>
      <c r="G7" s="11">
        <v>21.9</v>
      </c>
      <c r="H7" s="11">
        <v>20.6</v>
      </c>
      <c r="I7" s="11">
        <v>15.1</v>
      </c>
    </row>
    <row r="8" spans="1:9" x14ac:dyDescent="0.2">
      <c r="A8" s="15"/>
      <c r="B8" s="28" t="s">
        <v>18</v>
      </c>
      <c r="C8" s="26">
        <v>772.7</v>
      </c>
      <c r="D8" s="24">
        <v>16.100000000000001</v>
      </c>
      <c r="E8" s="24">
        <v>8.6999999999999993</v>
      </c>
      <c r="F8" s="11">
        <v>10.7</v>
      </c>
      <c r="G8" s="11">
        <v>13.3</v>
      </c>
      <c r="H8" s="11">
        <v>22.7</v>
      </c>
      <c r="I8" s="11">
        <v>28.5</v>
      </c>
    </row>
    <row r="9" spans="1:9" x14ac:dyDescent="0.2">
      <c r="A9" s="15"/>
      <c r="B9" s="28" t="s">
        <v>19</v>
      </c>
      <c r="C9" s="26">
        <v>620</v>
      </c>
      <c r="D9" s="24">
        <v>13.2</v>
      </c>
      <c r="E9" s="24">
        <v>25.5</v>
      </c>
      <c r="F9" s="11">
        <v>19.5</v>
      </c>
      <c r="G9" s="11">
        <v>16.5</v>
      </c>
      <c r="H9" s="11">
        <v>13</v>
      </c>
      <c r="I9" s="11">
        <v>12.3</v>
      </c>
    </row>
    <row r="10" spans="1:9" x14ac:dyDescent="0.2">
      <c r="A10" s="15" t="s">
        <v>8</v>
      </c>
      <c r="B10" s="5" t="s">
        <v>6</v>
      </c>
      <c r="C10" s="25">
        <v>1234</v>
      </c>
      <c r="D10" s="23">
        <v>12.8</v>
      </c>
      <c r="E10" s="23">
        <v>14</v>
      </c>
      <c r="F10" s="35">
        <v>11.2</v>
      </c>
      <c r="G10" s="35">
        <v>21.2</v>
      </c>
      <c r="H10" s="35">
        <v>20.2</v>
      </c>
      <c r="I10" s="35">
        <v>20.6</v>
      </c>
    </row>
    <row r="11" spans="1:9" x14ac:dyDescent="0.2">
      <c r="A11" s="15"/>
      <c r="B11" s="28" t="s">
        <v>16</v>
      </c>
      <c r="C11" s="31" t="s">
        <v>148</v>
      </c>
      <c r="D11" s="32" t="s">
        <v>116</v>
      </c>
      <c r="E11" s="32" t="s">
        <v>117</v>
      </c>
      <c r="F11" s="11" t="s">
        <v>69</v>
      </c>
      <c r="G11" s="11" t="s">
        <v>118</v>
      </c>
      <c r="H11" s="11" t="s">
        <v>69</v>
      </c>
      <c r="I11" s="11" t="s">
        <v>69</v>
      </c>
    </row>
    <row r="12" spans="1:9" x14ac:dyDescent="0.2">
      <c r="A12" s="15"/>
      <c r="B12" s="28" t="s">
        <v>17</v>
      </c>
      <c r="C12" s="31">
        <v>338.5</v>
      </c>
      <c r="D12" s="32">
        <v>15.5</v>
      </c>
      <c r="E12" s="32">
        <v>9.9</v>
      </c>
      <c r="F12" s="11">
        <v>8.9</v>
      </c>
      <c r="G12" s="11">
        <v>32.700000000000003</v>
      </c>
      <c r="H12" s="11">
        <v>20.6</v>
      </c>
      <c r="I12" s="11">
        <v>12.4</v>
      </c>
    </row>
    <row r="13" spans="1:9" x14ac:dyDescent="0.2">
      <c r="A13" s="15"/>
      <c r="B13" s="28" t="s">
        <v>18</v>
      </c>
      <c r="C13" s="31">
        <v>523.29999999999995</v>
      </c>
      <c r="D13" s="32">
        <v>12.6</v>
      </c>
      <c r="E13" s="32">
        <v>8.5</v>
      </c>
      <c r="F13" s="11">
        <v>8.9</v>
      </c>
      <c r="G13" s="11">
        <v>15.2</v>
      </c>
      <c r="H13" s="11">
        <v>26</v>
      </c>
      <c r="I13" s="11">
        <v>28.7</v>
      </c>
    </row>
    <row r="14" spans="1:9" x14ac:dyDescent="0.2">
      <c r="A14" s="15"/>
      <c r="B14" s="28" t="s">
        <v>19</v>
      </c>
      <c r="C14" s="31">
        <v>331.8</v>
      </c>
      <c r="D14" s="32">
        <v>7.9</v>
      </c>
      <c r="E14" s="32">
        <v>23.1</v>
      </c>
      <c r="F14" s="11">
        <v>18.5</v>
      </c>
      <c r="G14" s="11">
        <v>18.8</v>
      </c>
      <c r="H14" s="11">
        <v>13.1</v>
      </c>
      <c r="I14" s="11">
        <v>18.5</v>
      </c>
    </row>
    <row r="15" spans="1:9" x14ac:dyDescent="0.2">
      <c r="A15" s="15" t="s">
        <v>9</v>
      </c>
      <c r="B15" s="5" t="s">
        <v>6</v>
      </c>
      <c r="C15" s="33">
        <v>764.2</v>
      </c>
      <c r="D15" s="34">
        <v>21.1</v>
      </c>
      <c r="E15" s="34">
        <v>18.100000000000001</v>
      </c>
      <c r="F15" s="35">
        <v>17.600000000000001</v>
      </c>
      <c r="G15" s="35">
        <v>10</v>
      </c>
      <c r="H15" s="35">
        <v>16.399999999999999</v>
      </c>
      <c r="I15" s="35">
        <v>16.899999999999999</v>
      </c>
    </row>
    <row r="16" spans="1:9" x14ac:dyDescent="0.2">
      <c r="A16" s="15"/>
      <c r="B16" s="28" t="s">
        <v>16</v>
      </c>
      <c r="C16" s="31" t="s">
        <v>149</v>
      </c>
      <c r="D16" s="32" t="s">
        <v>119</v>
      </c>
      <c r="E16" s="32" t="s">
        <v>69</v>
      </c>
      <c r="F16" s="11" t="s">
        <v>69</v>
      </c>
      <c r="G16" s="11" t="s">
        <v>120</v>
      </c>
      <c r="H16" s="11" t="s">
        <v>121</v>
      </c>
      <c r="I16" s="11" t="s">
        <v>122</v>
      </c>
    </row>
    <row r="17" spans="1:9" x14ac:dyDescent="0.2">
      <c r="A17" s="15"/>
      <c r="B17" s="28" t="s">
        <v>17</v>
      </c>
      <c r="C17" s="31">
        <v>217.2</v>
      </c>
      <c r="D17" s="32">
        <v>21.3</v>
      </c>
      <c r="E17" s="32">
        <v>15.8</v>
      </c>
      <c r="F17" s="11">
        <v>18</v>
      </c>
      <c r="G17" s="11">
        <v>5</v>
      </c>
      <c r="H17" s="11">
        <v>20.7</v>
      </c>
      <c r="I17" s="11">
        <v>19.3</v>
      </c>
    </row>
    <row r="18" spans="1:9" x14ac:dyDescent="0.2">
      <c r="A18" s="15"/>
      <c r="B18" s="28" t="s">
        <v>18</v>
      </c>
      <c r="C18" s="31">
        <v>249.4</v>
      </c>
      <c r="D18" s="32">
        <v>23.4</v>
      </c>
      <c r="E18" s="32">
        <v>9.1</v>
      </c>
      <c r="F18" s="11">
        <v>14.5</v>
      </c>
      <c r="G18" s="11">
        <v>9.1</v>
      </c>
      <c r="H18" s="11">
        <v>15.8</v>
      </c>
      <c r="I18" s="11">
        <v>28.1</v>
      </c>
    </row>
    <row r="19" spans="1:9" x14ac:dyDescent="0.2">
      <c r="A19" s="15"/>
      <c r="B19" s="28" t="s">
        <v>19</v>
      </c>
      <c r="C19" s="31">
        <v>288.2</v>
      </c>
      <c r="D19" s="32">
        <v>19.399999999999999</v>
      </c>
      <c r="E19" s="32">
        <v>28.1</v>
      </c>
      <c r="F19" s="11">
        <v>20.7</v>
      </c>
      <c r="G19" s="11">
        <v>13.9</v>
      </c>
      <c r="H19" s="11">
        <v>12.9</v>
      </c>
      <c r="I19" s="11">
        <v>5</v>
      </c>
    </row>
    <row r="20" spans="1:9" x14ac:dyDescent="0.2">
      <c r="A20" s="1" t="s">
        <v>85</v>
      </c>
      <c r="B20" s="20"/>
      <c r="C20" s="6"/>
      <c r="D20" s="6"/>
      <c r="E20" s="6"/>
    </row>
    <row r="21" spans="1:9" x14ac:dyDescent="0.2">
      <c r="A21" s="1" t="s">
        <v>84</v>
      </c>
      <c r="B21" s="20"/>
      <c r="C21" s="6"/>
      <c r="D21" s="6"/>
      <c r="E21" s="6"/>
    </row>
    <row r="22" spans="1:9" x14ac:dyDescent="0.2">
      <c r="A22" s="1" t="s">
        <v>123</v>
      </c>
    </row>
    <row r="23" spans="1:9" x14ac:dyDescent="0.2">
      <c r="A23" s="1" t="s">
        <v>124</v>
      </c>
    </row>
  </sheetData>
  <phoneticPr fontId="2" type="noConversion"/>
  <pageMargins left="0.75" right="0.75" top="1" bottom="1" header="0" footer="0"/>
  <pageSetup paperSize="9" orientation="portrait" horizontalDpi="200" verticalDpi="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workbookViewId="0"/>
  </sheetViews>
  <sheetFormatPr baseColWidth="10" defaultColWidth="11.42578125" defaultRowHeight="12.75" x14ac:dyDescent="0.2"/>
  <cols>
    <col min="1" max="2" width="11.42578125" style="3"/>
    <col min="3" max="3" width="12.85546875" style="3" customWidth="1"/>
    <col min="4" max="4" width="12.42578125" style="3" customWidth="1"/>
    <col min="5" max="5" width="14" style="3" customWidth="1"/>
    <col min="6" max="6" width="13" style="3" customWidth="1"/>
    <col min="7" max="7" width="13.140625" style="3" customWidth="1"/>
    <col min="8" max="16384" width="11.42578125" style="3"/>
  </cols>
  <sheetData>
    <row r="1" spans="1:7" x14ac:dyDescent="0.2">
      <c r="A1" s="14" t="s">
        <v>125</v>
      </c>
    </row>
    <row r="2" spans="1:7" x14ac:dyDescent="0.2">
      <c r="A2" s="8" t="s">
        <v>126</v>
      </c>
    </row>
    <row r="4" spans="1:7" ht="51" x14ac:dyDescent="0.2">
      <c r="A4" s="9"/>
      <c r="B4" s="10" t="s">
        <v>3</v>
      </c>
      <c r="C4" s="10" t="s">
        <v>5</v>
      </c>
      <c r="D4" s="10" t="s">
        <v>4</v>
      </c>
      <c r="E4" s="10" t="s">
        <v>13</v>
      </c>
      <c r="F4" s="10" t="s">
        <v>14</v>
      </c>
      <c r="G4" s="10" t="s">
        <v>15</v>
      </c>
    </row>
    <row r="5" spans="1:7" x14ac:dyDescent="0.2">
      <c r="A5" s="5" t="s">
        <v>6</v>
      </c>
      <c r="B5" s="25">
        <v>1998.2</v>
      </c>
      <c r="C5" s="21">
        <f>100*D5/B5</f>
        <v>69.882894605144628</v>
      </c>
      <c r="D5" s="17">
        <v>1396.4</v>
      </c>
      <c r="E5" s="18">
        <v>54.6</v>
      </c>
      <c r="F5" s="18">
        <v>39.4</v>
      </c>
      <c r="G5" s="18">
        <v>25.8</v>
      </c>
    </row>
    <row r="6" spans="1:7" x14ac:dyDescent="0.2">
      <c r="A6" s="28" t="s">
        <v>8</v>
      </c>
      <c r="B6" s="26">
        <v>1234</v>
      </c>
      <c r="C6" s="22">
        <f t="shared" ref="C6:C7" si="0">100*D6/B6</f>
        <v>68.581847649918956</v>
      </c>
      <c r="D6" s="6">
        <v>846.3</v>
      </c>
      <c r="E6" s="6">
        <v>48.7</v>
      </c>
      <c r="F6" s="6">
        <v>45</v>
      </c>
      <c r="G6" s="6">
        <v>25.1</v>
      </c>
    </row>
    <row r="7" spans="1:7" x14ac:dyDescent="0.2">
      <c r="A7" s="28" t="s">
        <v>9</v>
      </c>
      <c r="B7" s="26">
        <v>764.2</v>
      </c>
      <c r="C7" s="22">
        <f t="shared" si="0"/>
        <v>71.983773881182927</v>
      </c>
      <c r="D7" s="6">
        <v>550.1</v>
      </c>
      <c r="E7" s="6">
        <v>63.7</v>
      </c>
      <c r="F7" s="6">
        <v>30.7</v>
      </c>
      <c r="G7" s="6">
        <v>26.9</v>
      </c>
    </row>
    <row r="8" spans="1:7" x14ac:dyDescent="0.2">
      <c r="A8" s="1" t="s">
        <v>68</v>
      </c>
    </row>
    <row r="9" spans="1:7" x14ac:dyDescent="0.2">
      <c r="A9" s="1" t="s">
        <v>95</v>
      </c>
    </row>
    <row r="10" spans="1:7" x14ac:dyDescent="0.2">
      <c r="A10" s="1" t="s">
        <v>123</v>
      </c>
    </row>
    <row r="11" spans="1:7" x14ac:dyDescent="0.2">
      <c r="A11" s="1" t="s">
        <v>124</v>
      </c>
    </row>
  </sheetData>
  <phoneticPr fontId="2" type="noConversion"/>
  <pageMargins left="0.75" right="0.75" top="1" bottom="1" header="0" footer="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/>
  </sheetViews>
  <sheetFormatPr baseColWidth="10" defaultColWidth="11.42578125" defaultRowHeight="12.75" x14ac:dyDescent="0.2"/>
  <cols>
    <col min="1" max="1" width="19.42578125" style="3" customWidth="1"/>
    <col min="2" max="2" width="11.42578125" style="3"/>
    <col min="3" max="3" width="14.28515625" style="3" customWidth="1"/>
    <col min="4" max="4" width="14.140625" style="3" customWidth="1"/>
    <col min="5" max="5" width="14.28515625" style="3" customWidth="1"/>
    <col min="6" max="6" width="13" style="3" customWidth="1"/>
    <col min="7" max="7" width="13.85546875" style="3" customWidth="1"/>
    <col min="8" max="16384" width="11.42578125" style="3"/>
  </cols>
  <sheetData>
    <row r="1" spans="1:8" x14ac:dyDescent="0.2">
      <c r="A1" s="7" t="s">
        <v>127</v>
      </c>
    </row>
    <row r="2" spans="1:8" x14ac:dyDescent="0.2">
      <c r="A2" s="8" t="s">
        <v>128</v>
      </c>
    </row>
    <row r="4" spans="1:8" ht="30" customHeight="1" x14ac:dyDescent="0.2">
      <c r="A4" s="9"/>
      <c r="B4" s="9" t="s">
        <v>6</v>
      </c>
      <c r="C4" s="10" t="s">
        <v>86</v>
      </c>
      <c r="D4" s="10" t="s">
        <v>88</v>
      </c>
      <c r="E4" s="30" t="s">
        <v>87</v>
      </c>
      <c r="F4" s="30" t="s">
        <v>89</v>
      </c>
      <c r="G4" s="30" t="s">
        <v>90</v>
      </c>
      <c r="H4" s="30" t="s">
        <v>91</v>
      </c>
    </row>
    <row r="5" spans="1:8" x14ac:dyDescent="0.2">
      <c r="A5" s="15" t="s">
        <v>7</v>
      </c>
      <c r="B5" s="38">
        <v>4900</v>
      </c>
      <c r="C5" s="19">
        <v>12.2</v>
      </c>
      <c r="D5" s="19">
        <v>18.100000000000001</v>
      </c>
      <c r="E5" s="35">
        <v>33.1</v>
      </c>
      <c r="F5" s="35">
        <v>24.2</v>
      </c>
      <c r="G5" s="35">
        <v>11.2</v>
      </c>
      <c r="H5" s="35">
        <v>1.2</v>
      </c>
    </row>
    <row r="6" spans="1:8" x14ac:dyDescent="0.2">
      <c r="A6" s="28" t="s">
        <v>21</v>
      </c>
      <c r="B6" s="27">
        <v>793.7</v>
      </c>
      <c r="C6" s="12">
        <v>14.2</v>
      </c>
      <c r="D6" s="12">
        <v>21.4</v>
      </c>
      <c r="E6" s="11">
        <v>29.8</v>
      </c>
      <c r="F6" s="11">
        <v>17.2</v>
      </c>
      <c r="G6" s="11">
        <v>15.4</v>
      </c>
      <c r="H6" s="11">
        <v>1.9</v>
      </c>
    </row>
    <row r="7" spans="1:8" x14ac:dyDescent="0.2">
      <c r="A7" s="28" t="s">
        <v>16</v>
      </c>
      <c r="B7" s="27">
        <v>643.20000000000005</v>
      </c>
      <c r="C7" s="12">
        <v>17.7</v>
      </c>
      <c r="D7" s="12">
        <v>17.2</v>
      </c>
      <c r="E7" s="11">
        <v>36.4</v>
      </c>
      <c r="F7" s="11">
        <v>21.2</v>
      </c>
      <c r="G7" s="11">
        <v>7.2</v>
      </c>
      <c r="H7" s="32">
        <v>0.3</v>
      </c>
    </row>
    <row r="8" spans="1:8" x14ac:dyDescent="0.2">
      <c r="A8" s="28" t="s">
        <v>17</v>
      </c>
      <c r="B8" s="27">
        <v>1153.3</v>
      </c>
      <c r="C8" s="24">
        <v>7</v>
      </c>
      <c r="D8" s="12">
        <v>17.600000000000001</v>
      </c>
      <c r="E8" s="11">
        <v>41.5</v>
      </c>
      <c r="F8" s="11">
        <v>21.9</v>
      </c>
      <c r="G8" s="11">
        <v>10.9</v>
      </c>
      <c r="H8" s="11">
        <v>1.1000000000000001</v>
      </c>
    </row>
    <row r="9" spans="1:8" x14ac:dyDescent="0.2">
      <c r="A9" s="28" t="s">
        <v>18</v>
      </c>
      <c r="B9" s="27">
        <v>1384</v>
      </c>
      <c r="C9" s="12">
        <v>16.2</v>
      </c>
      <c r="D9" s="12">
        <v>15.5</v>
      </c>
      <c r="E9" s="11">
        <v>29.7</v>
      </c>
      <c r="F9" s="11">
        <v>25.4</v>
      </c>
      <c r="G9" s="11">
        <v>11.6</v>
      </c>
      <c r="H9" s="11">
        <v>1.5</v>
      </c>
    </row>
    <row r="10" spans="1:8" x14ac:dyDescent="0.2">
      <c r="A10" s="28" t="s">
        <v>19</v>
      </c>
      <c r="B10" s="27">
        <v>925.9</v>
      </c>
      <c r="C10" s="12">
        <v>7.1</v>
      </c>
      <c r="D10" s="12">
        <v>20.7</v>
      </c>
      <c r="E10" s="11">
        <v>28.2</v>
      </c>
      <c r="F10" s="11">
        <v>33.299999999999997</v>
      </c>
      <c r="G10" s="11">
        <v>10.199999999999999</v>
      </c>
      <c r="H10" s="11">
        <v>0.7</v>
      </c>
    </row>
    <row r="11" spans="1:8" x14ac:dyDescent="0.2">
      <c r="A11" s="15" t="s">
        <v>8</v>
      </c>
      <c r="B11" s="38">
        <v>2417.5</v>
      </c>
      <c r="C11" s="19">
        <v>12.6</v>
      </c>
      <c r="D11" s="19">
        <v>17.600000000000001</v>
      </c>
      <c r="E11" s="35">
        <v>32.6</v>
      </c>
      <c r="F11" s="35">
        <v>24.5</v>
      </c>
      <c r="G11" s="35">
        <v>11.6</v>
      </c>
      <c r="H11" s="35">
        <v>1.2</v>
      </c>
    </row>
    <row r="12" spans="1:8" x14ac:dyDescent="0.2">
      <c r="A12" s="28" t="s">
        <v>21</v>
      </c>
      <c r="B12" s="27">
        <v>409.1</v>
      </c>
      <c r="C12" s="12">
        <v>15.1</v>
      </c>
      <c r="D12" s="12">
        <v>23.7</v>
      </c>
      <c r="E12" s="11">
        <v>30.4</v>
      </c>
      <c r="F12" s="11">
        <v>14.3</v>
      </c>
      <c r="G12" s="11">
        <v>15</v>
      </c>
      <c r="H12" s="11">
        <v>1.4</v>
      </c>
    </row>
    <row r="13" spans="1:8" x14ac:dyDescent="0.2">
      <c r="A13" s="28" t="s">
        <v>16</v>
      </c>
      <c r="B13" s="27">
        <v>340.2</v>
      </c>
      <c r="C13" s="12">
        <v>19.2</v>
      </c>
      <c r="D13" s="12">
        <v>16.8</v>
      </c>
      <c r="E13" s="11">
        <v>33.6</v>
      </c>
      <c r="F13" s="11">
        <v>23.5</v>
      </c>
      <c r="G13" s="11">
        <v>6.8</v>
      </c>
      <c r="H13" s="11" t="s">
        <v>69</v>
      </c>
    </row>
    <row r="14" spans="1:8" x14ac:dyDescent="0.2">
      <c r="A14" s="28" t="s">
        <v>17</v>
      </c>
      <c r="B14" s="27">
        <v>570.5</v>
      </c>
      <c r="C14" s="12">
        <v>7.1</v>
      </c>
      <c r="D14" s="12">
        <v>16</v>
      </c>
      <c r="E14" s="11">
        <v>42.7</v>
      </c>
      <c r="F14" s="11">
        <v>23.2</v>
      </c>
      <c r="G14" s="32">
        <v>10.1</v>
      </c>
      <c r="H14" s="11">
        <v>1</v>
      </c>
    </row>
    <row r="15" spans="1:8" x14ac:dyDescent="0.2">
      <c r="A15" s="28" t="s">
        <v>18</v>
      </c>
      <c r="B15" s="27">
        <v>687.8</v>
      </c>
      <c r="C15" s="12">
        <v>16.100000000000001</v>
      </c>
      <c r="D15" s="12">
        <v>14.4</v>
      </c>
      <c r="E15" s="11">
        <v>27.7</v>
      </c>
      <c r="F15" s="11">
        <v>26</v>
      </c>
      <c r="G15" s="11">
        <v>13.8</v>
      </c>
      <c r="H15" s="11">
        <v>1.9</v>
      </c>
    </row>
    <row r="16" spans="1:8" x14ac:dyDescent="0.2">
      <c r="A16" s="28" t="s">
        <v>19</v>
      </c>
      <c r="B16" s="27">
        <v>409.8</v>
      </c>
      <c r="C16" s="12">
        <v>6.1</v>
      </c>
      <c r="D16" s="12">
        <v>19.5</v>
      </c>
      <c r="E16" s="11">
        <v>28</v>
      </c>
      <c r="F16" s="11">
        <v>34.5</v>
      </c>
      <c r="G16" s="32">
        <v>10.7</v>
      </c>
      <c r="H16" s="11">
        <v>1.2</v>
      </c>
    </row>
    <row r="17" spans="1:8" x14ac:dyDescent="0.2">
      <c r="A17" s="15" t="s">
        <v>9</v>
      </c>
      <c r="B17" s="38">
        <v>2482.5</v>
      </c>
      <c r="C17" s="19">
        <v>11.8</v>
      </c>
      <c r="D17" s="23">
        <v>18.7</v>
      </c>
      <c r="E17" s="34">
        <v>33.6</v>
      </c>
      <c r="F17" s="35">
        <v>23.9</v>
      </c>
      <c r="G17" s="35">
        <v>10.8</v>
      </c>
      <c r="H17" s="35">
        <v>1.1000000000000001</v>
      </c>
    </row>
    <row r="18" spans="1:8" x14ac:dyDescent="0.2">
      <c r="A18" s="28" t="s">
        <v>21</v>
      </c>
      <c r="B18" s="27">
        <v>384.6</v>
      </c>
      <c r="C18" s="12">
        <v>13.3</v>
      </c>
      <c r="D18" s="12">
        <v>18.899999999999999</v>
      </c>
      <c r="E18" s="11">
        <v>29.3</v>
      </c>
      <c r="F18" s="11">
        <v>20.3</v>
      </c>
      <c r="G18" s="32">
        <v>15.8</v>
      </c>
      <c r="H18" s="11">
        <v>2.4</v>
      </c>
    </row>
    <row r="19" spans="1:8" x14ac:dyDescent="0.2">
      <c r="A19" s="28" t="s">
        <v>16</v>
      </c>
      <c r="B19" s="27">
        <v>303</v>
      </c>
      <c r="C19" s="12">
        <v>16</v>
      </c>
      <c r="D19" s="12">
        <v>17.600000000000001</v>
      </c>
      <c r="E19" s="11">
        <v>39.4</v>
      </c>
      <c r="F19" s="11">
        <v>18.7</v>
      </c>
      <c r="G19" s="11">
        <v>7.6</v>
      </c>
      <c r="H19" s="11">
        <v>0.7</v>
      </c>
    </row>
    <row r="20" spans="1:8" x14ac:dyDescent="0.2">
      <c r="A20" s="28" t="s">
        <v>17</v>
      </c>
      <c r="B20" s="27">
        <v>582.79999999999995</v>
      </c>
      <c r="C20" s="12">
        <v>6.9</v>
      </c>
      <c r="D20" s="12">
        <v>19.100000000000001</v>
      </c>
      <c r="E20" s="11">
        <v>40.4</v>
      </c>
      <c r="F20" s="11">
        <v>20.6</v>
      </c>
      <c r="G20" s="11">
        <v>11.7</v>
      </c>
      <c r="H20" s="32">
        <v>1.3</v>
      </c>
    </row>
    <row r="21" spans="1:8" x14ac:dyDescent="0.2">
      <c r="A21" s="28" t="s">
        <v>18</v>
      </c>
      <c r="B21" s="27">
        <v>696.2</v>
      </c>
      <c r="C21" s="12">
        <v>16.3</v>
      </c>
      <c r="D21" s="12">
        <v>16.600000000000001</v>
      </c>
      <c r="E21" s="11">
        <v>31.7</v>
      </c>
      <c r="F21" s="11">
        <v>24.8</v>
      </c>
      <c r="G21" s="11">
        <v>9.4</v>
      </c>
      <c r="H21" s="11">
        <v>1.2</v>
      </c>
    </row>
    <row r="22" spans="1:8" x14ac:dyDescent="0.2">
      <c r="A22" s="28" t="s">
        <v>19</v>
      </c>
      <c r="B22" s="12">
        <v>516</v>
      </c>
      <c r="C22" s="12">
        <v>7.8</v>
      </c>
      <c r="D22" s="24">
        <v>21.6</v>
      </c>
      <c r="E22" s="32">
        <v>28.3</v>
      </c>
      <c r="F22" s="32">
        <v>32.299999999999997</v>
      </c>
      <c r="G22" s="32">
        <v>9.8000000000000007</v>
      </c>
      <c r="H22" s="11">
        <v>0.2</v>
      </c>
    </row>
    <row r="23" spans="1:8" x14ac:dyDescent="0.2">
      <c r="A23" s="1" t="s">
        <v>123</v>
      </c>
    </row>
    <row r="24" spans="1:8" x14ac:dyDescent="0.2">
      <c r="A24" s="1" t="s">
        <v>124</v>
      </c>
    </row>
  </sheetData>
  <phoneticPr fontId="2" type="noConversion"/>
  <pageMargins left="0.75" right="0.75" top="1" bottom="1" header="0" footer="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workbookViewId="0"/>
  </sheetViews>
  <sheetFormatPr baseColWidth="10" defaultColWidth="11.42578125" defaultRowHeight="12.75" x14ac:dyDescent="0.2"/>
  <cols>
    <col min="1" max="1" width="19.140625" style="3" customWidth="1"/>
    <col min="2" max="2" width="8.85546875" style="3" customWidth="1"/>
    <col min="3" max="9" width="15.85546875" style="3" customWidth="1"/>
    <col min="10" max="16384" width="11.42578125" style="3"/>
  </cols>
  <sheetData>
    <row r="1" spans="1:9" x14ac:dyDescent="0.2">
      <c r="A1" s="7" t="s">
        <v>129</v>
      </c>
    </row>
    <row r="2" spans="1:9" x14ac:dyDescent="0.2">
      <c r="A2" s="8" t="s">
        <v>130</v>
      </c>
    </row>
    <row r="4" spans="1:9" ht="152.25" customHeight="1" x14ac:dyDescent="0.2">
      <c r="A4" s="9"/>
      <c r="B4" s="29" t="s">
        <v>50</v>
      </c>
      <c r="C4" s="29" t="s">
        <v>131</v>
      </c>
      <c r="D4" s="29" t="s">
        <v>132</v>
      </c>
      <c r="E4" s="29" t="s">
        <v>133</v>
      </c>
      <c r="F4" s="29" t="s">
        <v>134</v>
      </c>
      <c r="G4" s="29" t="s">
        <v>135</v>
      </c>
      <c r="H4" s="29" t="s">
        <v>136</v>
      </c>
      <c r="I4" s="29" t="s">
        <v>137</v>
      </c>
    </row>
    <row r="5" spans="1:9" x14ac:dyDescent="0.2">
      <c r="A5" s="15" t="s">
        <v>7</v>
      </c>
      <c r="B5" s="25">
        <v>4900</v>
      </c>
      <c r="C5" s="21">
        <v>37.5</v>
      </c>
      <c r="D5" s="21">
        <v>5.0999999999999996</v>
      </c>
      <c r="E5" s="21">
        <v>9.8000000000000007</v>
      </c>
      <c r="F5" s="21">
        <v>49.4</v>
      </c>
      <c r="G5" s="7">
        <v>13.9</v>
      </c>
      <c r="H5" s="7">
        <v>5.3</v>
      </c>
      <c r="I5" s="7">
        <v>10.6</v>
      </c>
    </row>
    <row r="6" spans="1:9" x14ac:dyDescent="0.2">
      <c r="A6" s="28" t="s">
        <v>21</v>
      </c>
      <c r="B6" s="26">
        <v>793.7</v>
      </c>
      <c r="C6" s="22">
        <v>31.2</v>
      </c>
      <c r="D6" s="22">
        <v>3.9</v>
      </c>
      <c r="E6" s="22">
        <v>10.6</v>
      </c>
      <c r="F6" s="22">
        <v>50</v>
      </c>
      <c r="G6" s="3">
        <v>22</v>
      </c>
      <c r="H6" s="3">
        <v>2.7</v>
      </c>
      <c r="I6" s="3">
        <v>20.2</v>
      </c>
    </row>
    <row r="7" spans="1:9" x14ac:dyDescent="0.2">
      <c r="A7" s="28" t="s">
        <v>16</v>
      </c>
      <c r="B7" s="26">
        <v>643.20000000000005</v>
      </c>
      <c r="C7" s="22">
        <v>44.8</v>
      </c>
      <c r="D7" s="22">
        <v>4.5</v>
      </c>
      <c r="E7" s="22">
        <v>10.7</v>
      </c>
      <c r="F7" s="22">
        <v>52.4</v>
      </c>
      <c r="G7" s="3">
        <v>18.600000000000001</v>
      </c>
      <c r="H7" s="3">
        <v>9.1999999999999993</v>
      </c>
      <c r="I7" s="3">
        <v>10.4</v>
      </c>
    </row>
    <row r="8" spans="1:9" x14ac:dyDescent="0.2">
      <c r="A8" s="28" t="s">
        <v>17</v>
      </c>
      <c r="B8" s="26">
        <v>1153.3</v>
      </c>
      <c r="C8" s="22">
        <v>30.3</v>
      </c>
      <c r="D8" s="22">
        <v>2.5</v>
      </c>
      <c r="E8" s="22">
        <v>10.1</v>
      </c>
      <c r="F8" s="22">
        <v>54.8</v>
      </c>
      <c r="G8" s="3">
        <v>15.7</v>
      </c>
      <c r="H8" s="3">
        <v>6.5</v>
      </c>
      <c r="I8" s="3">
        <v>11.3</v>
      </c>
    </row>
    <row r="9" spans="1:9" x14ac:dyDescent="0.2">
      <c r="A9" s="28" t="s">
        <v>18</v>
      </c>
      <c r="B9" s="26">
        <v>1384</v>
      </c>
      <c r="C9" s="22">
        <v>38.799999999999997</v>
      </c>
      <c r="D9" s="22">
        <v>7.4</v>
      </c>
      <c r="E9" s="22">
        <v>10.8</v>
      </c>
      <c r="F9" s="22">
        <v>46.5</v>
      </c>
      <c r="G9" s="3">
        <v>12.9</v>
      </c>
      <c r="H9" s="3">
        <v>5.9</v>
      </c>
      <c r="I9" s="3">
        <v>8.6</v>
      </c>
    </row>
    <row r="10" spans="1:9" x14ac:dyDescent="0.2">
      <c r="A10" s="28" t="s">
        <v>19</v>
      </c>
      <c r="B10" s="26">
        <v>925.9</v>
      </c>
      <c r="C10" s="22">
        <v>44.9</v>
      </c>
      <c r="D10" s="22">
        <v>6.4</v>
      </c>
      <c r="E10" s="22">
        <v>6.3</v>
      </c>
      <c r="F10" s="22">
        <v>44.5</v>
      </c>
      <c r="G10" s="3">
        <v>2.8</v>
      </c>
      <c r="H10" s="3">
        <v>2.6</v>
      </c>
      <c r="I10" s="3">
        <v>4.5999999999999996</v>
      </c>
    </row>
    <row r="11" spans="1:9" x14ac:dyDescent="0.2">
      <c r="A11" s="15" t="s">
        <v>8</v>
      </c>
      <c r="B11" s="25">
        <v>2417.5</v>
      </c>
      <c r="C11" s="21">
        <v>35.9</v>
      </c>
      <c r="D11" s="21">
        <v>4.9000000000000004</v>
      </c>
      <c r="E11" s="21">
        <v>8.5</v>
      </c>
      <c r="F11" s="21">
        <v>47.2</v>
      </c>
      <c r="G11" s="7">
        <v>13.2</v>
      </c>
      <c r="H11" s="7">
        <v>4.4000000000000004</v>
      </c>
      <c r="I11" s="7">
        <v>10.199999999999999</v>
      </c>
    </row>
    <row r="12" spans="1:9" x14ac:dyDescent="0.2">
      <c r="A12" s="28" t="s">
        <v>21</v>
      </c>
      <c r="B12" s="26">
        <v>409.1</v>
      </c>
      <c r="C12" s="22">
        <v>29.3</v>
      </c>
      <c r="D12" s="22">
        <v>4.5</v>
      </c>
      <c r="E12" s="22">
        <v>6</v>
      </c>
      <c r="F12" s="22">
        <v>48.5</v>
      </c>
      <c r="G12" s="3">
        <v>20.3</v>
      </c>
      <c r="H12" s="3">
        <v>0.3</v>
      </c>
      <c r="I12" s="3">
        <v>17.7</v>
      </c>
    </row>
    <row r="13" spans="1:9" x14ac:dyDescent="0.2">
      <c r="A13" s="28" t="s">
        <v>16</v>
      </c>
      <c r="B13" s="26">
        <v>340.2</v>
      </c>
      <c r="C13" s="22">
        <v>48</v>
      </c>
      <c r="D13" s="22">
        <v>4</v>
      </c>
      <c r="E13" s="22">
        <v>11.9</v>
      </c>
      <c r="F13" s="22">
        <v>51.9</v>
      </c>
      <c r="G13" s="3">
        <v>17.100000000000001</v>
      </c>
      <c r="H13" s="3">
        <v>10.1</v>
      </c>
      <c r="I13" s="3">
        <v>9.6999999999999993</v>
      </c>
    </row>
    <row r="14" spans="1:9" x14ac:dyDescent="0.2">
      <c r="A14" s="28" t="s">
        <v>17</v>
      </c>
      <c r="B14" s="26">
        <v>570.5</v>
      </c>
      <c r="C14" s="22">
        <v>29.7</v>
      </c>
      <c r="D14" s="22">
        <v>2.2000000000000002</v>
      </c>
      <c r="E14" s="22">
        <v>8.6999999999999993</v>
      </c>
      <c r="F14" s="22">
        <v>53.3</v>
      </c>
      <c r="G14" s="3">
        <v>15</v>
      </c>
      <c r="H14" s="3">
        <v>5.7</v>
      </c>
      <c r="I14" s="3">
        <v>10.7</v>
      </c>
    </row>
    <row r="15" spans="1:9" x14ac:dyDescent="0.2">
      <c r="A15" s="28" t="s">
        <v>18</v>
      </c>
      <c r="B15" s="26">
        <v>687.8</v>
      </c>
      <c r="C15" s="22">
        <v>36</v>
      </c>
      <c r="D15" s="22">
        <v>7.3</v>
      </c>
      <c r="E15" s="22">
        <v>9.9</v>
      </c>
      <c r="F15" s="22">
        <v>43.6</v>
      </c>
      <c r="G15" s="37">
        <v>11.8</v>
      </c>
      <c r="H15" s="3">
        <v>5.2</v>
      </c>
      <c r="I15" s="3">
        <v>8.9</v>
      </c>
    </row>
    <row r="16" spans="1:9" x14ac:dyDescent="0.2">
      <c r="A16" s="28" t="s">
        <v>19</v>
      </c>
      <c r="B16" s="26">
        <v>409.8</v>
      </c>
      <c r="C16" s="22">
        <v>41.2</v>
      </c>
      <c r="D16" s="22">
        <v>5.4</v>
      </c>
      <c r="E16" s="22">
        <v>5.0999999999999996</v>
      </c>
      <c r="F16" s="22">
        <v>39.9</v>
      </c>
      <c r="G16" s="3">
        <v>2.8</v>
      </c>
      <c r="H16" s="3">
        <v>0.9</v>
      </c>
      <c r="I16" s="3">
        <v>4.5</v>
      </c>
    </row>
    <row r="17" spans="1:9" x14ac:dyDescent="0.2">
      <c r="A17" s="15" t="s">
        <v>9</v>
      </c>
      <c r="B17" s="25">
        <v>2482.5</v>
      </c>
      <c r="C17" s="21">
        <v>39.1</v>
      </c>
      <c r="D17" s="21">
        <v>5.4</v>
      </c>
      <c r="E17" s="21">
        <v>11</v>
      </c>
      <c r="F17" s="21">
        <v>51.6</v>
      </c>
      <c r="G17" s="7">
        <v>14.5</v>
      </c>
      <c r="H17" s="7">
        <v>6.2</v>
      </c>
      <c r="I17" s="36">
        <v>11</v>
      </c>
    </row>
    <row r="18" spans="1:9" x14ac:dyDescent="0.2">
      <c r="A18" s="28" t="s">
        <v>21</v>
      </c>
      <c r="B18" s="26">
        <v>384.6</v>
      </c>
      <c r="C18" s="22">
        <v>33.299999999999997</v>
      </c>
      <c r="D18" s="22">
        <v>3.1</v>
      </c>
      <c r="E18" s="22">
        <v>15.4</v>
      </c>
      <c r="F18" s="22">
        <v>51.6</v>
      </c>
      <c r="G18" s="3">
        <v>23.8</v>
      </c>
      <c r="H18" s="3">
        <v>5.2</v>
      </c>
      <c r="I18" s="3">
        <v>22.7</v>
      </c>
    </row>
    <row r="19" spans="1:9" x14ac:dyDescent="0.2">
      <c r="A19" s="28" t="s">
        <v>16</v>
      </c>
      <c r="B19" s="26">
        <v>303</v>
      </c>
      <c r="C19" s="22">
        <v>41.3</v>
      </c>
      <c r="D19" s="22">
        <v>5</v>
      </c>
      <c r="E19" s="22">
        <v>9.3000000000000007</v>
      </c>
      <c r="F19" s="22">
        <v>52.9</v>
      </c>
      <c r="G19" s="3">
        <v>20.2</v>
      </c>
      <c r="H19" s="3">
        <v>8.3000000000000007</v>
      </c>
      <c r="I19" s="3">
        <v>11.2</v>
      </c>
    </row>
    <row r="20" spans="1:9" x14ac:dyDescent="0.2">
      <c r="A20" s="28" t="s">
        <v>17</v>
      </c>
      <c r="B20" s="26">
        <v>582.79999999999995</v>
      </c>
      <c r="C20" s="22">
        <v>30.9</v>
      </c>
      <c r="D20" s="22">
        <v>2.7</v>
      </c>
      <c r="E20" s="22">
        <v>11.4</v>
      </c>
      <c r="F20" s="22">
        <v>56.4</v>
      </c>
      <c r="G20" s="3">
        <v>16.399999999999999</v>
      </c>
      <c r="H20" s="3">
        <v>7.3</v>
      </c>
      <c r="I20" s="3">
        <v>11.9</v>
      </c>
    </row>
    <row r="21" spans="1:9" x14ac:dyDescent="0.2">
      <c r="A21" s="28" t="s">
        <v>18</v>
      </c>
      <c r="B21" s="26">
        <v>696.2</v>
      </c>
      <c r="C21" s="22">
        <v>41.7</v>
      </c>
      <c r="D21" s="22">
        <v>7.5</v>
      </c>
      <c r="E21" s="22">
        <v>11.7</v>
      </c>
      <c r="F21" s="22">
        <v>49.5</v>
      </c>
      <c r="G21" s="3">
        <v>14</v>
      </c>
      <c r="H21" s="3">
        <v>6.6</v>
      </c>
      <c r="I21" s="3">
        <v>8.3000000000000007</v>
      </c>
    </row>
    <row r="22" spans="1:9" x14ac:dyDescent="0.2">
      <c r="A22" s="28" t="s">
        <v>19</v>
      </c>
      <c r="B22" s="26">
        <v>516</v>
      </c>
      <c r="C22" s="22">
        <v>47.8</v>
      </c>
      <c r="D22" s="22">
        <v>7.3</v>
      </c>
      <c r="E22" s="22">
        <v>7.3</v>
      </c>
      <c r="F22" s="22">
        <v>48.2</v>
      </c>
      <c r="G22" s="3">
        <v>2.9</v>
      </c>
      <c r="H22" s="37">
        <v>3.9</v>
      </c>
      <c r="I22" s="3">
        <v>4.7</v>
      </c>
    </row>
    <row r="23" spans="1:9" x14ac:dyDescent="0.2">
      <c r="A23" s="1" t="s">
        <v>123</v>
      </c>
    </row>
    <row r="24" spans="1:9" x14ac:dyDescent="0.2">
      <c r="A24" s="1" t="s">
        <v>124</v>
      </c>
    </row>
  </sheetData>
  <phoneticPr fontId="2" type="noConversion"/>
  <pageMargins left="0.75" right="0.75" top="1" bottom="1" header="0" footer="0"/>
  <pageSetup paperSize="9" orientation="portrait" horizontalDpi="200" verticalDpi="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workbookViewId="0"/>
  </sheetViews>
  <sheetFormatPr baseColWidth="10" defaultColWidth="11.42578125" defaultRowHeight="12.75" x14ac:dyDescent="0.2"/>
  <cols>
    <col min="1" max="1" width="19.140625" style="3" customWidth="1"/>
    <col min="2" max="2" width="8.85546875" style="3" customWidth="1"/>
    <col min="3" max="3" width="17.7109375" style="3" customWidth="1"/>
    <col min="4" max="4" width="19.140625" style="3" customWidth="1"/>
    <col min="5" max="5" width="19.28515625" style="3" customWidth="1"/>
    <col min="6" max="16384" width="11.42578125" style="3"/>
  </cols>
  <sheetData>
    <row r="1" spans="1:5" x14ac:dyDescent="0.2">
      <c r="A1" s="7" t="s">
        <v>138</v>
      </c>
    </row>
    <row r="2" spans="1:5" x14ac:dyDescent="0.2">
      <c r="A2" s="8" t="s">
        <v>139</v>
      </c>
    </row>
    <row r="4" spans="1:5" ht="43.9" customHeight="1" x14ac:dyDescent="0.2">
      <c r="A4" s="9"/>
      <c r="B4" s="29" t="s">
        <v>50</v>
      </c>
      <c r="C4" s="29" t="s">
        <v>92</v>
      </c>
      <c r="D4" s="29" t="s">
        <v>93</v>
      </c>
      <c r="E4" s="29" t="s">
        <v>94</v>
      </c>
    </row>
    <row r="5" spans="1:5" x14ac:dyDescent="0.2">
      <c r="A5" s="15" t="s">
        <v>7</v>
      </c>
      <c r="B5" s="25">
        <v>4900</v>
      </c>
      <c r="C5" s="21">
        <v>40</v>
      </c>
      <c r="D5" s="21">
        <v>19.8</v>
      </c>
      <c r="E5" s="21">
        <v>9.1999999999999993</v>
      </c>
    </row>
    <row r="6" spans="1:5" x14ac:dyDescent="0.2">
      <c r="A6" s="28" t="s">
        <v>21</v>
      </c>
      <c r="B6" s="26">
        <v>793.7</v>
      </c>
      <c r="C6" s="22">
        <v>41</v>
      </c>
      <c r="D6" s="22">
        <v>25.7</v>
      </c>
      <c r="E6" s="22">
        <v>11.6</v>
      </c>
    </row>
    <row r="7" spans="1:5" x14ac:dyDescent="0.2">
      <c r="A7" s="28" t="s">
        <v>16</v>
      </c>
      <c r="B7" s="26">
        <v>643.20000000000005</v>
      </c>
      <c r="C7" s="22">
        <v>42.9</v>
      </c>
      <c r="D7" s="22">
        <v>27.6</v>
      </c>
      <c r="E7" s="22">
        <v>13.4</v>
      </c>
    </row>
    <row r="8" spans="1:5" x14ac:dyDescent="0.2">
      <c r="A8" s="28" t="s">
        <v>17</v>
      </c>
      <c r="B8" s="26">
        <v>1153.3</v>
      </c>
      <c r="C8" s="22">
        <v>40.9</v>
      </c>
      <c r="D8" s="22">
        <v>17.100000000000001</v>
      </c>
      <c r="E8" s="22">
        <v>7.6</v>
      </c>
    </row>
    <row r="9" spans="1:5" x14ac:dyDescent="0.2">
      <c r="A9" s="28" t="s">
        <v>18</v>
      </c>
      <c r="B9" s="26">
        <v>1384</v>
      </c>
      <c r="C9" s="22">
        <v>38.200000000000003</v>
      </c>
      <c r="D9" s="22">
        <v>21.2</v>
      </c>
      <c r="E9" s="22">
        <v>10.5</v>
      </c>
    </row>
    <row r="10" spans="1:5" x14ac:dyDescent="0.2">
      <c r="A10" s="28" t="s">
        <v>19</v>
      </c>
      <c r="B10" s="26">
        <v>925.9</v>
      </c>
      <c r="C10" s="22">
        <v>38.700000000000003</v>
      </c>
      <c r="D10" s="22">
        <v>10.7</v>
      </c>
      <c r="E10" s="22">
        <v>4</v>
      </c>
    </row>
    <row r="11" spans="1:5" x14ac:dyDescent="0.2">
      <c r="A11" s="15" t="s">
        <v>8</v>
      </c>
      <c r="B11" s="25">
        <v>2417.5</v>
      </c>
      <c r="C11" s="21">
        <v>38.6</v>
      </c>
      <c r="D11" s="21">
        <v>18.100000000000001</v>
      </c>
      <c r="E11" s="21">
        <v>8.6</v>
      </c>
    </row>
    <row r="12" spans="1:5" x14ac:dyDescent="0.2">
      <c r="A12" s="28" t="s">
        <v>21</v>
      </c>
      <c r="B12" s="26">
        <v>409.1</v>
      </c>
      <c r="C12" s="22">
        <v>40.799999999999997</v>
      </c>
      <c r="D12" s="22">
        <v>20.7</v>
      </c>
      <c r="E12" s="22">
        <v>9.1</v>
      </c>
    </row>
    <row r="13" spans="1:5" x14ac:dyDescent="0.2">
      <c r="A13" s="28" t="s">
        <v>16</v>
      </c>
      <c r="B13" s="26">
        <v>340.2</v>
      </c>
      <c r="C13" s="22">
        <v>45.9</v>
      </c>
      <c r="D13" s="22">
        <v>27.2</v>
      </c>
      <c r="E13" s="22">
        <v>13</v>
      </c>
    </row>
    <row r="14" spans="1:5" x14ac:dyDescent="0.2">
      <c r="A14" s="28" t="s">
        <v>17</v>
      </c>
      <c r="B14" s="26">
        <v>570.5</v>
      </c>
      <c r="C14" s="22">
        <v>39.700000000000003</v>
      </c>
      <c r="D14" s="22">
        <v>14.9</v>
      </c>
      <c r="E14" s="22">
        <v>7.4</v>
      </c>
    </row>
    <row r="15" spans="1:5" x14ac:dyDescent="0.2">
      <c r="A15" s="28" t="s">
        <v>18</v>
      </c>
      <c r="B15" s="26">
        <v>687.8</v>
      </c>
      <c r="C15" s="22">
        <v>34.700000000000003</v>
      </c>
      <c r="D15" s="22">
        <v>20.6</v>
      </c>
      <c r="E15" s="22">
        <v>10.6</v>
      </c>
    </row>
    <row r="16" spans="1:5" x14ac:dyDescent="0.2">
      <c r="A16" s="28" t="s">
        <v>19</v>
      </c>
      <c r="B16" s="26">
        <v>409.8</v>
      </c>
      <c r="C16" s="22">
        <v>35</v>
      </c>
      <c r="D16" s="22">
        <v>8.1</v>
      </c>
      <c r="E16" s="22">
        <v>2.7</v>
      </c>
    </row>
    <row r="17" spans="1:5" x14ac:dyDescent="0.2">
      <c r="A17" s="15" t="s">
        <v>9</v>
      </c>
      <c r="B17" s="25">
        <v>2482.5</v>
      </c>
      <c r="C17" s="21">
        <v>41.4</v>
      </c>
      <c r="D17" s="21">
        <v>21.5</v>
      </c>
      <c r="E17" s="21">
        <v>9.6999999999999993</v>
      </c>
    </row>
    <row r="18" spans="1:5" x14ac:dyDescent="0.2">
      <c r="A18" s="28" t="s">
        <v>21</v>
      </c>
      <c r="B18" s="26">
        <v>384.6</v>
      </c>
      <c r="C18" s="22">
        <v>41.3</v>
      </c>
      <c r="D18" s="22">
        <v>30.9</v>
      </c>
      <c r="E18" s="22">
        <v>14.3</v>
      </c>
    </row>
    <row r="19" spans="1:5" x14ac:dyDescent="0.2">
      <c r="A19" s="28" t="s">
        <v>16</v>
      </c>
      <c r="B19" s="26">
        <v>303</v>
      </c>
      <c r="C19" s="22">
        <v>39.700000000000003</v>
      </c>
      <c r="D19" s="22">
        <v>28</v>
      </c>
      <c r="E19" s="22">
        <v>13.8</v>
      </c>
    </row>
    <row r="20" spans="1:5" x14ac:dyDescent="0.2">
      <c r="A20" s="28" t="s">
        <v>17</v>
      </c>
      <c r="B20" s="26">
        <v>582.79999999999995</v>
      </c>
      <c r="C20" s="22">
        <v>42.1</v>
      </c>
      <c r="D20" s="22">
        <v>19.2</v>
      </c>
      <c r="E20" s="22">
        <v>7.8</v>
      </c>
    </row>
    <row r="21" spans="1:5" x14ac:dyDescent="0.2">
      <c r="A21" s="28" t="s">
        <v>18</v>
      </c>
      <c r="B21" s="26">
        <v>696.2</v>
      </c>
      <c r="C21" s="22">
        <v>41.6</v>
      </c>
      <c r="D21" s="22">
        <v>21.8</v>
      </c>
      <c r="E21" s="22">
        <v>10.5</v>
      </c>
    </row>
    <row r="22" spans="1:5" x14ac:dyDescent="0.2">
      <c r="A22" s="28" t="s">
        <v>19</v>
      </c>
      <c r="B22" s="26">
        <v>516</v>
      </c>
      <c r="C22" s="22">
        <v>41.7</v>
      </c>
      <c r="D22" s="22">
        <v>12.7</v>
      </c>
      <c r="E22" s="22">
        <v>5</v>
      </c>
    </row>
    <row r="23" spans="1:5" x14ac:dyDescent="0.2">
      <c r="A23" s="1" t="s">
        <v>123</v>
      </c>
    </row>
    <row r="24" spans="1:5" x14ac:dyDescent="0.2">
      <c r="A24" s="1" t="s">
        <v>124</v>
      </c>
    </row>
  </sheetData>
  <pageMargins left="0.75" right="0.75" top="1" bottom="1" header="0" footer="0"/>
  <pageSetup paperSize="9" orientation="portrait" horizontalDpi="200" verticalDpi="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"/>
  <sheetViews>
    <sheetView workbookViewId="0"/>
  </sheetViews>
  <sheetFormatPr baseColWidth="10" defaultColWidth="11.42578125" defaultRowHeight="12.75" x14ac:dyDescent="0.2"/>
  <cols>
    <col min="1" max="1" width="26" style="3" customWidth="1"/>
    <col min="2" max="16384" width="11.42578125" style="3"/>
  </cols>
  <sheetData>
    <row r="1" spans="1:3" x14ac:dyDescent="0.2">
      <c r="A1" s="7" t="s">
        <v>185</v>
      </c>
    </row>
    <row r="2" spans="1:3" x14ac:dyDescent="0.2">
      <c r="A2" s="8" t="s">
        <v>186</v>
      </c>
    </row>
    <row r="4" spans="1:3" ht="76.5" x14ac:dyDescent="0.2">
      <c r="A4" s="9"/>
      <c r="B4" s="10" t="s">
        <v>140</v>
      </c>
      <c r="C4" s="10" t="s">
        <v>20</v>
      </c>
    </row>
    <row r="5" spans="1:3" x14ac:dyDescent="0.2">
      <c r="A5" s="15" t="s">
        <v>7</v>
      </c>
      <c r="B5" s="25">
        <v>1121.9000000000001</v>
      </c>
      <c r="C5" s="21">
        <v>22.9</v>
      </c>
    </row>
    <row r="6" spans="1:3" x14ac:dyDescent="0.2">
      <c r="A6" s="28" t="s">
        <v>21</v>
      </c>
      <c r="B6" s="26">
        <v>239.9</v>
      </c>
      <c r="C6" s="6">
        <v>30.2</v>
      </c>
    </row>
    <row r="7" spans="1:3" x14ac:dyDescent="0.2">
      <c r="A7" s="28" t="s">
        <v>22</v>
      </c>
      <c r="B7" s="26">
        <v>170.3</v>
      </c>
      <c r="C7" s="6">
        <v>26.5</v>
      </c>
    </row>
    <row r="8" spans="1:3" x14ac:dyDescent="0.2">
      <c r="A8" s="28" t="s">
        <v>23</v>
      </c>
      <c r="B8" s="26">
        <v>245.2</v>
      </c>
      <c r="C8" s="6">
        <v>21.3</v>
      </c>
    </row>
    <row r="9" spans="1:3" x14ac:dyDescent="0.2">
      <c r="A9" s="28" t="s">
        <v>24</v>
      </c>
      <c r="B9" s="26">
        <v>310.7</v>
      </c>
      <c r="C9" s="6">
        <v>22.4</v>
      </c>
    </row>
    <row r="10" spans="1:3" x14ac:dyDescent="0.2">
      <c r="A10" s="28" t="s">
        <v>19</v>
      </c>
      <c r="B10" s="26">
        <v>155.9</v>
      </c>
      <c r="C10" s="6">
        <v>16.8</v>
      </c>
    </row>
    <row r="11" spans="1:3" x14ac:dyDescent="0.2">
      <c r="A11" s="15" t="s">
        <v>8</v>
      </c>
      <c r="B11" s="25">
        <v>541.4</v>
      </c>
      <c r="C11" s="18">
        <v>22.4</v>
      </c>
    </row>
    <row r="12" spans="1:3" x14ac:dyDescent="0.2">
      <c r="A12" s="28" t="s">
        <v>21</v>
      </c>
      <c r="B12" s="26">
        <v>110.5</v>
      </c>
      <c r="C12" s="6">
        <v>27</v>
      </c>
    </row>
    <row r="13" spans="1:3" x14ac:dyDescent="0.2">
      <c r="A13" s="28" t="s">
        <v>22</v>
      </c>
      <c r="B13" s="26">
        <v>90</v>
      </c>
      <c r="C13" s="6">
        <v>26.5</v>
      </c>
    </row>
    <row r="14" spans="1:3" x14ac:dyDescent="0.2">
      <c r="A14" s="28" t="s">
        <v>23</v>
      </c>
      <c r="B14" s="26">
        <v>116.2</v>
      </c>
      <c r="C14" s="6">
        <v>20.399999999999999</v>
      </c>
    </row>
    <row r="15" spans="1:3" x14ac:dyDescent="0.2">
      <c r="A15" s="28" t="s">
        <v>24</v>
      </c>
      <c r="B15" s="26">
        <v>159.6</v>
      </c>
      <c r="C15" s="6">
        <v>23.2</v>
      </c>
    </row>
    <row r="16" spans="1:3" x14ac:dyDescent="0.2">
      <c r="A16" s="28" t="s">
        <v>19</v>
      </c>
      <c r="B16" s="26">
        <v>65.099999999999994</v>
      </c>
      <c r="C16" s="6">
        <v>15.9</v>
      </c>
    </row>
    <row r="17" spans="1:3" x14ac:dyDescent="0.2">
      <c r="A17" s="15" t="s">
        <v>9</v>
      </c>
      <c r="B17" s="25">
        <v>580.5</v>
      </c>
      <c r="C17" s="18">
        <v>23.4</v>
      </c>
    </row>
    <row r="18" spans="1:3" x14ac:dyDescent="0.2">
      <c r="A18" s="28" t="s">
        <v>21</v>
      </c>
      <c r="B18" s="26">
        <v>129.4</v>
      </c>
      <c r="C18" s="6">
        <v>33.6</v>
      </c>
    </row>
    <row r="19" spans="1:3" x14ac:dyDescent="0.2">
      <c r="A19" s="28" t="s">
        <v>22</v>
      </c>
      <c r="B19" s="26">
        <v>80.3</v>
      </c>
      <c r="C19" s="6">
        <v>26.5</v>
      </c>
    </row>
    <row r="20" spans="1:3" x14ac:dyDescent="0.2">
      <c r="A20" s="28" t="s">
        <v>23</v>
      </c>
      <c r="B20" s="26">
        <v>128.9</v>
      </c>
      <c r="C20" s="6">
        <v>22.1</v>
      </c>
    </row>
    <row r="21" spans="1:3" x14ac:dyDescent="0.2">
      <c r="A21" s="28" t="s">
        <v>24</v>
      </c>
      <c r="B21" s="26">
        <v>151.1</v>
      </c>
      <c r="C21" s="6">
        <v>21.7</v>
      </c>
    </row>
    <row r="22" spans="1:3" x14ac:dyDescent="0.2">
      <c r="A22" s="28" t="s">
        <v>19</v>
      </c>
      <c r="B22" s="26">
        <v>90.8</v>
      </c>
      <c r="C22" s="6">
        <v>17.600000000000001</v>
      </c>
    </row>
    <row r="23" spans="1:3" x14ac:dyDescent="0.2">
      <c r="A23" s="1" t="s">
        <v>123</v>
      </c>
    </row>
    <row r="24" spans="1:3" x14ac:dyDescent="0.2">
      <c r="A24" s="1" t="s">
        <v>124</v>
      </c>
    </row>
  </sheetData>
  <phoneticPr fontId="2" type="noConversion"/>
  <pageMargins left="0.75" right="0.75" top="1" bottom="1" header="0" footer="0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"/>
  <sheetViews>
    <sheetView workbookViewId="0"/>
  </sheetViews>
  <sheetFormatPr baseColWidth="10" defaultColWidth="11.42578125" defaultRowHeight="12.75" x14ac:dyDescent="0.2"/>
  <cols>
    <col min="1" max="1" width="20.42578125" style="3" customWidth="1"/>
    <col min="2" max="16384" width="11.42578125" style="3"/>
  </cols>
  <sheetData>
    <row r="1" spans="1:3" x14ac:dyDescent="0.2">
      <c r="A1" s="7" t="s">
        <v>145</v>
      </c>
    </row>
    <row r="2" spans="1:3" x14ac:dyDescent="0.2">
      <c r="A2" s="8" t="s">
        <v>146</v>
      </c>
    </row>
    <row r="4" spans="1:3" ht="63.75" x14ac:dyDescent="0.2">
      <c r="A4" s="9"/>
      <c r="B4" s="10" t="s">
        <v>35</v>
      </c>
      <c r="C4" s="10" t="s">
        <v>33</v>
      </c>
    </row>
    <row r="5" spans="1:3" x14ac:dyDescent="0.2">
      <c r="A5" s="15" t="s">
        <v>7</v>
      </c>
      <c r="B5" s="25">
        <v>966.2</v>
      </c>
      <c r="C5" s="18">
        <v>19.7</v>
      </c>
    </row>
    <row r="6" spans="1:3" x14ac:dyDescent="0.2">
      <c r="A6" s="28" t="s">
        <v>21</v>
      </c>
      <c r="B6" s="26">
        <v>225.6</v>
      </c>
      <c r="C6" s="6">
        <v>28.4</v>
      </c>
    </row>
    <row r="7" spans="1:3" x14ac:dyDescent="0.2">
      <c r="A7" s="28" t="s">
        <v>22</v>
      </c>
      <c r="B7" s="26">
        <v>163.30000000000001</v>
      </c>
      <c r="C7" s="6">
        <v>25.4</v>
      </c>
    </row>
    <row r="8" spans="1:3" x14ac:dyDescent="0.2">
      <c r="A8" s="28" t="s">
        <v>23</v>
      </c>
      <c r="B8" s="26">
        <v>216.1</v>
      </c>
      <c r="C8" s="6">
        <v>18.7</v>
      </c>
    </row>
    <row r="9" spans="1:3" x14ac:dyDescent="0.2">
      <c r="A9" s="28" t="s">
        <v>24</v>
      </c>
      <c r="B9" s="26">
        <v>280</v>
      </c>
      <c r="C9" s="6">
        <v>20.2</v>
      </c>
    </row>
    <row r="10" spans="1:3" x14ac:dyDescent="0.2">
      <c r="A10" s="28" t="s">
        <v>19</v>
      </c>
      <c r="B10" s="26">
        <v>81.099999999999994</v>
      </c>
      <c r="C10" s="6">
        <v>8.8000000000000007</v>
      </c>
    </row>
    <row r="11" spans="1:3" x14ac:dyDescent="0.2">
      <c r="A11" s="15" t="s">
        <v>8</v>
      </c>
      <c r="B11" s="25">
        <v>448.8</v>
      </c>
      <c r="C11" s="18">
        <v>18.600000000000001</v>
      </c>
    </row>
    <row r="12" spans="1:3" x14ac:dyDescent="0.2">
      <c r="A12" s="28" t="s">
        <v>21</v>
      </c>
      <c r="B12" s="26">
        <v>91.8</v>
      </c>
      <c r="C12" s="6">
        <v>22.4</v>
      </c>
    </row>
    <row r="13" spans="1:3" x14ac:dyDescent="0.2">
      <c r="A13" s="28" t="s">
        <v>22</v>
      </c>
      <c r="B13" s="26">
        <v>86.1</v>
      </c>
      <c r="C13" s="6">
        <v>25.3</v>
      </c>
    </row>
    <row r="14" spans="1:3" x14ac:dyDescent="0.2">
      <c r="A14" s="28" t="s">
        <v>23</v>
      </c>
      <c r="B14" s="26">
        <v>99.2</v>
      </c>
      <c r="C14" s="6">
        <v>17.399999999999999</v>
      </c>
    </row>
    <row r="15" spans="1:3" x14ac:dyDescent="0.2">
      <c r="A15" s="28" t="s">
        <v>24</v>
      </c>
      <c r="B15" s="26">
        <v>135.19999999999999</v>
      </c>
      <c r="C15" s="6">
        <v>19.7</v>
      </c>
    </row>
    <row r="16" spans="1:3" x14ac:dyDescent="0.2">
      <c r="A16" s="28" t="s">
        <v>19</v>
      </c>
      <c r="B16" s="26">
        <v>36.6</v>
      </c>
      <c r="C16" s="6">
        <v>8.9</v>
      </c>
    </row>
    <row r="17" spans="1:3" x14ac:dyDescent="0.2">
      <c r="A17" s="15" t="s">
        <v>9</v>
      </c>
      <c r="B17" s="25">
        <v>517.4</v>
      </c>
      <c r="C17" s="18">
        <v>20.8</v>
      </c>
    </row>
    <row r="18" spans="1:3" x14ac:dyDescent="0.2">
      <c r="A18" s="28" t="s">
        <v>21</v>
      </c>
      <c r="B18" s="26">
        <v>133.80000000000001</v>
      </c>
      <c r="C18" s="6">
        <v>34.799999999999997</v>
      </c>
    </row>
    <row r="19" spans="1:3" x14ac:dyDescent="0.2">
      <c r="A19" s="28" t="s">
        <v>22</v>
      </c>
      <c r="B19" s="26">
        <v>77.2</v>
      </c>
      <c r="C19" s="6">
        <v>25.5</v>
      </c>
    </row>
    <row r="20" spans="1:3" x14ac:dyDescent="0.2">
      <c r="A20" s="28" t="s">
        <v>23</v>
      </c>
      <c r="B20" s="26">
        <v>116.9</v>
      </c>
      <c r="C20" s="6">
        <v>20.100000000000001</v>
      </c>
    </row>
    <row r="21" spans="1:3" x14ac:dyDescent="0.2">
      <c r="A21" s="28" t="s">
        <v>24</v>
      </c>
      <c r="B21" s="26">
        <v>144.9</v>
      </c>
      <c r="C21" s="6">
        <v>20.8</v>
      </c>
    </row>
    <row r="22" spans="1:3" x14ac:dyDescent="0.2">
      <c r="A22" s="28" t="s">
        <v>19</v>
      </c>
      <c r="B22" s="26">
        <v>44.6</v>
      </c>
      <c r="C22" s="6">
        <v>8.6</v>
      </c>
    </row>
    <row r="23" spans="1:3" x14ac:dyDescent="0.2">
      <c r="A23" s="1" t="s">
        <v>66</v>
      </c>
    </row>
    <row r="24" spans="1:3" x14ac:dyDescent="0.2">
      <c r="A24" s="1" t="s">
        <v>67</v>
      </c>
    </row>
    <row r="25" spans="1:3" x14ac:dyDescent="0.2">
      <c r="A25" s="1" t="s">
        <v>96</v>
      </c>
    </row>
    <row r="26" spans="1:3" x14ac:dyDescent="0.2">
      <c r="A26" s="1" t="s">
        <v>97</v>
      </c>
    </row>
    <row r="27" spans="1:3" x14ac:dyDescent="0.2">
      <c r="A27" s="1" t="s">
        <v>123</v>
      </c>
    </row>
    <row r="28" spans="1:3" x14ac:dyDescent="0.2">
      <c r="A28" s="1" t="s">
        <v>124</v>
      </c>
    </row>
  </sheetData>
  <phoneticPr fontId="2" type="noConversion"/>
  <pageMargins left="0.75" right="0.75" top="1" bottom="1" header="0" footer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19</vt:i4>
      </vt:variant>
    </vt:vector>
  </HeadingPairs>
  <TitlesOfParts>
    <vt:vector size="19" baseType="lpstr">
      <vt:lpstr>INDEX</vt:lpstr>
      <vt:lpstr>INDICE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</vt:vector>
  </TitlesOfParts>
  <Company>AJUNTAMENT DE VALÈNCIA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U71870</dc:creator>
  <cp:lastModifiedBy>Alvaro Briz Redon</cp:lastModifiedBy>
  <cp:lastPrinted>2013-01-31T12:32:19Z</cp:lastPrinted>
  <dcterms:created xsi:type="dcterms:W3CDTF">2012-07-23T10:45:42Z</dcterms:created>
  <dcterms:modified xsi:type="dcterms:W3CDTF">2019-01-07T12:24:44Z</dcterms:modified>
</cp:coreProperties>
</file>