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Publicaciones\Dones a la Ciutat de Valencia\Dones a la Ciutat de València 2018\Web\Libros Excel Les Dones a la ciutat de València 2019\EDUCACIÓ\"/>
    </mc:Choice>
  </mc:AlternateContent>
  <bookViews>
    <workbookView xWindow="0" yWindow="45" windowWidth="15960" windowHeight="13740" firstSheet="66" activeTab="72"/>
  </bookViews>
  <sheets>
    <sheet name="ÍNDEX EDUCACIÓ" sheetId="2" r:id="rId1"/>
    <sheet name="ÍNDICE EDUCACIÓN" sheetId="3" r:id="rId2"/>
    <sheet name="1.2012" sheetId="4" r:id="rId3"/>
    <sheet name="1.2013" sheetId="5" r:id="rId4"/>
    <sheet name="1.2014" sheetId="6" r:id="rId5"/>
    <sheet name="1.2015" sheetId="7" r:id="rId6"/>
    <sheet name="1.2016" sheetId="8" r:id="rId7"/>
    <sheet name="2.2012" sheetId="9" r:id="rId8"/>
    <sheet name="2.2013" sheetId="10" r:id="rId9"/>
    <sheet name="2.2014" sheetId="11" r:id="rId10"/>
    <sheet name="2.2015" sheetId="12" r:id="rId11"/>
    <sheet name="2.2016" sheetId="13" r:id="rId12"/>
    <sheet name="2.2017" sheetId="14" r:id="rId13"/>
    <sheet name="3" sheetId="15" r:id="rId14"/>
    <sheet name="4.2012" sheetId="16" r:id="rId15"/>
    <sheet name="4.2013" sheetId="17" r:id="rId16"/>
    <sheet name="4.2014" sheetId="18" r:id="rId17"/>
    <sheet name="4.2015" sheetId="19" r:id="rId18"/>
    <sheet name="4.2016" sheetId="20" r:id="rId19"/>
    <sheet name="4.2017" sheetId="21" r:id="rId20"/>
    <sheet name="4.2018" sheetId="22" r:id="rId21"/>
    <sheet name="5.2012" sheetId="23" r:id="rId22"/>
    <sheet name="5.2013" sheetId="24" r:id="rId23"/>
    <sheet name="5.2014" sheetId="25" r:id="rId24"/>
    <sheet name="5.2015" sheetId="26" r:id="rId25"/>
    <sheet name="5.2016" sheetId="27" r:id="rId26"/>
    <sheet name="5.2017" sheetId="28" r:id="rId27"/>
    <sheet name="5.2018" sheetId="29" r:id="rId28"/>
    <sheet name="6.2012" sheetId="30" r:id="rId29"/>
    <sheet name="6.2013" sheetId="31" r:id="rId30"/>
    <sheet name="6.2014" sheetId="32" r:id="rId31"/>
    <sheet name="6.2015" sheetId="33" r:id="rId32"/>
    <sheet name="6.2016" sheetId="34" r:id="rId33"/>
    <sheet name="6.2017" sheetId="35" r:id="rId34"/>
    <sheet name="6.2018" sheetId="36" r:id="rId35"/>
    <sheet name="7.2012" sheetId="37" r:id="rId36"/>
    <sheet name="7.2013" sheetId="38" r:id="rId37"/>
    <sheet name="7.2014" sheetId="39" r:id="rId38"/>
    <sheet name="7.2015" sheetId="40" r:id="rId39"/>
    <sheet name="7.2016" sheetId="41" r:id="rId40"/>
    <sheet name="7.2017" sheetId="42" r:id="rId41"/>
    <sheet name="7.2018" sheetId="43" r:id="rId42"/>
    <sheet name="8.2012" sheetId="44" r:id="rId43"/>
    <sheet name="8.2013" sheetId="45" r:id="rId44"/>
    <sheet name="8.2014" sheetId="46" r:id="rId45"/>
    <sheet name="8.2015" sheetId="47" r:id="rId46"/>
    <sheet name="8.2016" sheetId="48" r:id="rId47"/>
    <sheet name="8.2017" sheetId="49" r:id="rId48"/>
    <sheet name="8.2018" sheetId="50" r:id="rId49"/>
    <sheet name="9.2012" sheetId="51" r:id="rId50"/>
    <sheet name="9.2013" sheetId="52" r:id="rId51"/>
    <sheet name="9.2014" sheetId="53" r:id="rId52"/>
    <sheet name="9.2015" sheetId="54" r:id="rId53"/>
    <sheet name="9.2016" sheetId="55" r:id="rId54"/>
    <sheet name="9.2017" sheetId="56" r:id="rId55"/>
    <sheet name="9.2018" sheetId="57" r:id="rId56"/>
    <sheet name="10.2012" sheetId="58" r:id="rId57"/>
    <sheet name="10.2013" sheetId="59" r:id="rId58"/>
    <sheet name="10.2014" sheetId="60" r:id="rId59"/>
    <sheet name="10.2015" sheetId="61" r:id="rId60"/>
    <sheet name="10.2016" sheetId="62" r:id="rId61"/>
    <sheet name="10.2017" sheetId="63" r:id="rId62"/>
    <sheet name="11.2012" sheetId="64" r:id="rId63"/>
    <sheet name="11.2013" sheetId="65" r:id="rId64"/>
    <sheet name="11.2014" sheetId="66" r:id="rId65"/>
    <sheet name="11.2015" sheetId="67" r:id="rId66"/>
    <sheet name="11.2016" sheetId="68" r:id="rId67"/>
    <sheet name="11.2017" sheetId="69" r:id="rId68"/>
    <sheet name="11.2018" sheetId="70" r:id="rId69"/>
    <sheet name="12.2012" sheetId="72" r:id="rId70"/>
    <sheet name="12.2013" sheetId="73" r:id="rId71"/>
    <sheet name="12.2014" sheetId="74" r:id="rId72"/>
    <sheet name="12.2015" sheetId="75" r:id="rId73"/>
    <sheet name="12.2016" sheetId="76" r:id="rId74"/>
    <sheet name="12.2017" sheetId="77" r:id="rId75"/>
    <sheet name="12.2018" sheetId="78" r:id="rId76"/>
    <sheet name="13.2012" sheetId="79" r:id="rId77"/>
    <sheet name="13.2013" sheetId="80" r:id="rId78"/>
    <sheet name="13.2014" sheetId="81" r:id="rId79"/>
    <sheet name="13.2015" sheetId="82" r:id="rId80"/>
    <sheet name="13.2016" sheetId="83" r:id="rId81"/>
    <sheet name="13.2017" sheetId="84" r:id="rId82"/>
    <sheet name="13.2018 " sheetId="85" r:id="rId83"/>
    <sheet name="14.2012" sheetId="86" r:id="rId84"/>
    <sheet name="14.2013" sheetId="87" r:id="rId85"/>
    <sheet name="14.2014" sheetId="88" r:id="rId86"/>
    <sheet name="14.2015" sheetId="89" r:id="rId87"/>
    <sheet name="14.2016" sheetId="90" r:id="rId88"/>
    <sheet name="14.2017" sheetId="91" r:id="rId89"/>
    <sheet name="14.2018" sheetId="128" r:id="rId90"/>
    <sheet name="15" sheetId="92" r:id="rId91"/>
    <sheet name="16" sheetId="93" r:id="rId92"/>
    <sheet name="17" sheetId="94" r:id="rId93"/>
    <sheet name="18" sheetId="95" r:id="rId94"/>
    <sheet name="19.2012" sheetId="96" r:id="rId95"/>
    <sheet name="19.2013" sheetId="97" r:id="rId96"/>
    <sheet name="19.2014" sheetId="98" r:id="rId97"/>
    <sheet name="19.2015" sheetId="99" r:id="rId98"/>
    <sheet name="19.2016" sheetId="100" r:id="rId99"/>
    <sheet name="19.2017" sheetId="101" r:id="rId100"/>
    <sheet name="19.2018" sheetId="102" r:id="rId101"/>
    <sheet name="20" sheetId="103" r:id="rId102"/>
    <sheet name="21" sheetId="104" r:id="rId103"/>
    <sheet name="22" sheetId="105" r:id="rId104"/>
    <sheet name="23" sheetId="106" r:id="rId105"/>
    <sheet name="24" sheetId="107" r:id="rId106"/>
    <sheet name="25" sheetId="108" r:id="rId107"/>
    <sheet name="26.2012" sheetId="109" r:id="rId108"/>
    <sheet name="26.2013" sheetId="110" r:id="rId109"/>
    <sheet name="26.2014" sheetId="111" r:id="rId110"/>
    <sheet name="26.2015" sheetId="112" r:id="rId111"/>
    <sheet name="26.2016" sheetId="113" r:id="rId112"/>
    <sheet name="26.2017" sheetId="114" r:id="rId113"/>
    <sheet name="27" sheetId="115" r:id="rId114"/>
    <sheet name="28" sheetId="116" r:id="rId115"/>
    <sheet name="29" sheetId="117" r:id="rId116"/>
    <sheet name="30" sheetId="118" r:id="rId117"/>
  </sheets>
  <calcPr calcId="152511"/>
</workbook>
</file>

<file path=xl/calcChain.xml><?xml version="1.0" encoding="utf-8"?>
<calcChain xmlns="http://schemas.openxmlformats.org/spreadsheetml/2006/main">
  <c r="E7" i="128" l="1"/>
  <c r="E8" i="128"/>
  <c r="E10" i="128"/>
  <c r="E12" i="128"/>
  <c r="E14" i="128"/>
  <c r="E15" i="128"/>
  <c r="E16" i="128"/>
  <c r="E17" i="128"/>
  <c r="E18" i="128"/>
  <c r="E20" i="128"/>
  <c r="E21" i="128"/>
  <c r="E22" i="128"/>
  <c r="E23" i="128"/>
  <c r="E25" i="128"/>
  <c r="E26" i="128"/>
  <c r="E27" i="128"/>
  <c r="E29" i="128"/>
  <c r="E30" i="128"/>
  <c r="E32" i="128"/>
  <c r="E33" i="128"/>
  <c r="E34" i="128"/>
  <c r="E35" i="128"/>
  <c r="E36" i="128"/>
  <c r="E37" i="128"/>
  <c r="E39" i="128"/>
  <c r="E40" i="128"/>
  <c r="E42" i="128"/>
  <c r="E43" i="128"/>
  <c r="E5" i="128"/>
  <c r="E5" i="85" l="1"/>
  <c r="E6" i="85"/>
  <c r="E7" i="85"/>
  <c r="E8" i="85"/>
  <c r="E9" i="85"/>
  <c r="E10" i="85"/>
  <c r="E11" i="85"/>
  <c r="E12" i="85"/>
  <c r="E13" i="85"/>
  <c r="E14" i="85"/>
  <c r="E15" i="85"/>
  <c r="E16" i="85"/>
  <c r="E17" i="85"/>
  <c r="E18" i="85"/>
  <c r="E19" i="85"/>
  <c r="E20" i="85"/>
  <c r="E21" i="85"/>
  <c r="E22" i="85"/>
  <c r="E23" i="85"/>
  <c r="E24" i="85"/>
  <c r="E25" i="85"/>
  <c r="E26" i="85"/>
  <c r="E27" i="85"/>
  <c r="E28" i="85"/>
  <c r="E29" i="85"/>
  <c r="E30" i="85"/>
  <c r="E31" i="85"/>
  <c r="E32" i="85"/>
  <c r="E33" i="85"/>
  <c r="E34" i="85"/>
  <c r="E35" i="85"/>
  <c r="E36" i="85"/>
  <c r="E37" i="85"/>
  <c r="E38" i="85"/>
  <c r="E39" i="85"/>
  <c r="E40" i="85"/>
  <c r="E41" i="85"/>
  <c r="E42" i="85"/>
  <c r="E43" i="85"/>
  <c r="E44" i="85"/>
  <c r="E45" i="85"/>
  <c r="E46" i="85"/>
  <c r="E47" i="85"/>
  <c r="E48" i="85"/>
  <c r="E49" i="85"/>
  <c r="E50" i="85"/>
  <c r="E51" i="85"/>
  <c r="E52" i="85"/>
  <c r="E53" i="85"/>
  <c r="E54" i="85"/>
  <c r="E55" i="85"/>
  <c r="E56" i="85"/>
  <c r="E57" i="85"/>
  <c r="E58" i="85"/>
  <c r="E59" i="85"/>
  <c r="E60" i="85"/>
  <c r="E61" i="85"/>
  <c r="E62" i="85"/>
  <c r="E63" i="85"/>
  <c r="E64" i="85"/>
  <c r="E65" i="85"/>
  <c r="E66" i="85"/>
  <c r="E67" i="85"/>
  <c r="E68" i="85"/>
  <c r="E69" i="85"/>
  <c r="E70" i="85"/>
  <c r="E71" i="85"/>
  <c r="E72" i="85"/>
  <c r="E73" i="85"/>
  <c r="E74" i="85"/>
  <c r="E75" i="85"/>
  <c r="E76" i="85"/>
  <c r="E77" i="85"/>
  <c r="E78" i="85"/>
  <c r="E79" i="85"/>
  <c r="E80" i="85"/>
  <c r="E81" i="85"/>
  <c r="E82" i="85"/>
  <c r="E83" i="85"/>
  <c r="E84" i="85"/>
  <c r="E85" i="85"/>
  <c r="E86" i="85"/>
  <c r="E87" i="85"/>
  <c r="E88" i="85"/>
  <c r="E4" i="85"/>
  <c r="E6" i="84"/>
  <c r="E7" i="84"/>
  <c r="E8" i="84"/>
  <c r="E9" i="84"/>
  <c r="E10" i="84"/>
  <c r="E11" i="84"/>
  <c r="E12" i="84"/>
  <c r="E13" i="84"/>
  <c r="E14" i="84"/>
  <c r="E15" i="84"/>
  <c r="E16" i="84"/>
  <c r="E17" i="84"/>
  <c r="E18" i="84"/>
  <c r="E19" i="84"/>
  <c r="E20" i="84"/>
  <c r="E21" i="84"/>
  <c r="E22" i="84"/>
  <c r="E23" i="84"/>
  <c r="E24" i="84"/>
  <c r="E25" i="84"/>
  <c r="E26" i="84"/>
  <c r="E27" i="84"/>
  <c r="E28" i="84"/>
  <c r="E29" i="84"/>
  <c r="E30" i="84"/>
  <c r="E31" i="84"/>
  <c r="E32" i="84"/>
  <c r="E33" i="84"/>
  <c r="E34" i="84"/>
  <c r="E35" i="84"/>
  <c r="E36" i="84"/>
  <c r="E37" i="84"/>
  <c r="E38" i="84"/>
  <c r="E39" i="84"/>
  <c r="E40" i="84"/>
  <c r="E41" i="84"/>
  <c r="E42" i="84"/>
  <c r="E43" i="84"/>
  <c r="E44" i="84"/>
  <c r="E45" i="84"/>
  <c r="E46" i="84"/>
  <c r="E47" i="84"/>
  <c r="E48" i="84"/>
  <c r="E49" i="84"/>
  <c r="E50" i="84"/>
  <c r="E51" i="84"/>
  <c r="E52" i="84"/>
  <c r="E53" i="84"/>
  <c r="E54" i="84"/>
  <c r="E55" i="84"/>
  <c r="E56" i="84"/>
  <c r="E57" i="84"/>
  <c r="E58" i="84"/>
  <c r="E59" i="84"/>
  <c r="E60" i="84"/>
  <c r="E61" i="84"/>
  <c r="E62" i="84"/>
  <c r="E63" i="84"/>
  <c r="E64" i="84"/>
  <c r="E65" i="84"/>
  <c r="E66" i="84"/>
  <c r="E67" i="84"/>
  <c r="E68" i="84"/>
  <c r="E69" i="84"/>
  <c r="E70" i="84"/>
  <c r="E71" i="84"/>
  <c r="E72" i="84"/>
  <c r="E73" i="84"/>
  <c r="E74" i="84"/>
  <c r="E75" i="84"/>
  <c r="E76" i="84"/>
  <c r="E77" i="84"/>
  <c r="E78" i="84"/>
  <c r="E79" i="84"/>
  <c r="E80" i="84"/>
  <c r="E81" i="84"/>
  <c r="E82" i="84"/>
  <c r="E83" i="84"/>
  <c r="E84" i="84"/>
  <c r="E85" i="84"/>
  <c r="E86" i="84"/>
  <c r="E87" i="84"/>
  <c r="E88" i="84"/>
  <c r="E89" i="84"/>
  <c r="E90" i="84"/>
  <c r="E91" i="84"/>
  <c r="E92" i="84"/>
  <c r="E93" i="84"/>
  <c r="E94" i="84"/>
  <c r="E95" i="84"/>
  <c r="E96" i="84"/>
  <c r="E97" i="84"/>
  <c r="E98" i="84"/>
  <c r="E99" i="84"/>
  <c r="E100" i="84"/>
  <c r="E101" i="84"/>
  <c r="E102" i="84"/>
  <c r="E103" i="84"/>
  <c r="E6" i="43" l="1"/>
  <c r="E7" i="43"/>
  <c r="E8" i="43"/>
  <c r="E9" i="43"/>
  <c r="E10" i="43"/>
  <c r="E11" i="43"/>
  <c r="E12" i="43"/>
  <c r="E13" i="43"/>
  <c r="E14" i="43"/>
  <c r="E15" i="43"/>
  <c r="E16" i="43"/>
  <c r="E17" i="43"/>
  <c r="E18" i="43"/>
  <c r="E19" i="43"/>
  <c r="E21" i="43"/>
  <c r="E22" i="43"/>
  <c r="E24" i="43"/>
  <c r="E7" i="70" l="1"/>
  <c r="E6" i="70"/>
  <c r="G8" i="116" l="1"/>
  <c r="E8" i="116"/>
  <c r="C8" i="116"/>
  <c r="G57" i="107" l="1"/>
  <c r="F57" i="107"/>
  <c r="E57" i="107"/>
  <c r="D57" i="107"/>
  <c r="C57" i="107"/>
  <c r="B57" i="107"/>
  <c r="G53" i="107"/>
  <c r="F53" i="107"/>
  <c r="E53" i="107"/>
  <c r="D53" i="107"/>
  <c r="C53" i="107"/>
  <c r="B53" i="107"/>
  <c r="G55" i="105"/>
  <c r="F55" i="105"/>
  <c r="E55" i="105"/>
  <c r="D55" i="105"/>
  <c r="C55" i="105"/>
  <c r="B55" i="105"/>
  <c r="M28" i="95"/>
  <c r="M27" i="95"/>
  <c r="M26" i="95"/>
  <c r="M25" i="95"/>
  <c r="M24" i="95"/>
  <c r="M23" i="95"/>
  <c r="M22" i="95"/>
  <c r="M21" i="95"/>
  <c r="M20" i="95"/>
  <c r="M19" i="95"/>
  <c r="E76" i="94"/>
  <c r="E75" i="94"/>
  <c r="E74" i="94"/>
  <c r="E73" i="94"/>
  <c r="E72" i="94"/>
  <c r="E71" i="94"/>
  <c r="E70" i="94"/>
  <c r="E69" i="94"/>
  <c r="E68" i="94"/>
  <c r="E67" i="94"/>
  <c r="E66" i="94"/>
  <c r="E65" i="94"/>
  <c r="E64" i="94"/>
  <c r="E63" i="94"/>
  <c r="E62" i="94"/>
  <c r="E61" i="94"/>
  <c r="E60" i="94"/>
  <c r="E59" i="94"/>
  <c r="E58" i="94"/>
  <c r="E57" i="94"/>
  <c r="E56" i="94"/>
  <c r="C28" i="93"/>
  <c r="E27" i="93"/>
  <c r="D27" i="93"/>
  <c r="C26" i="93"/>
  <c r="C27" i="93" s="1"/>
  <c r="C25" i="93"/>
  <c r="C32" i="92"/>
  <c r="E31" i="92"/>
  <c r="D31" i="92"/>
  <c r="C30" i="92"/>
  <c r="C29" i="92"/>
  <c r="C28" i="92"/>
  <c r="E27" i="92"/>
  <c r="D27" i="92"/>
  <c r="C26" i="92"/>
  <c r="C25" i="92"/>
  <c r="C27" i="92" s="1"/>
  <c r="E62" i="91"/>
  <c r="E61" i="91"/>
  <c r="E60" i="91"/>
  <c r="E58" i="91"/>
  <c r="E57" i="91"/>
  <c r="E56" i="91"/>
  <c r="E54" i="91"/>
  <c r="E53" i="91"/>
  <c r="E52" i="91"/>
  <c r="E51" i="91"/>
  <c r="E50" i="91"/>
  <c r="E49" i="91"/>
  <c r="E48" i="91"/>
  <c r="E47" i="91"/>
  <c r="E46" i="91"/>
  <c r="E45" i="91"/>
  <c r="E43" i="91"/>
  <c r="E42" i="91"/>
  <c r="E40" i="91"/>
  <c r="E39" i="91"/>
  <c r="E37" i="91"/>
  <c r="E36" i="91"/>
  <c r="E35" i="91"/>
  <c r="E34" i="91"/>
  <c r="E33" i="91"/>
  <c r="E31" i="91"/>
  <c r="E30" i="91"/>
  <c r="E29" i="91"/>
  <c r="E28" i="91"/>
  <c r="E27" i="91"/>
  <c r="E26" i="91"/>
  <c r="E25" i="91"/>
  <c r="E23" i="91"/>
  <c r="E22" i="91"/>
  <c r="E21" i="91"/>
  <c r="E20" i="91"/>
  <c r="E19" i="91"/>
  <c r="E18" i="91"/>
  <c r="E17" i="91"/>
  <c r="E15" i="91"/>
  <c r="E14" i="91"/>
  <c r="E13" i="91"/>
  <c r="E11" i="91"/>
  <c r="E9" i="91"/>
  <c r="E8" i="91"/>
  <c r="E7" i="91"/>
  <c r="E5" i="91"/>
  <c r="E54" i="90"/>
  <c r="E53" i="90"/>
  <c r="E52" i="90"/>
  <c r="E51" i="90"/>
  <c r="E50" i="90"/>
  <c r="E49" i="90"/>
  <c r="E48" i="90"/>
  <c r="E47" i="90"/>
  <c r="E46" i="90"/>
  <c r="E45" i="90"/>
  <c r="E44" i="90"/>
  <c r="E43" i="90"/>
  <c r="E42" i="90"/>
  <c r="E41" i="90"/>
  <c r="E40" i="90"/>
  <c r="E39" i="90"/>
  <c r="E38" i="90"/>
  <c r="E37" i="90"/>
  <c r="E36" i="90"/>
  <c r="E35" i="90"/>
  <c r="E34" i="90"/>
  <c r="E33" i="90"/>
  <c r="E32" i="90"/>
  <c r="E31" i="90"/>
  <c r="E30" i="90"/>
  <c r="E29" i="90"/>
  <c r="E28" i="90"/>
  <c r="E27" i="90"/>
  <c r="E26" i="90"/>
  <c r="E25" i="90"/>
  <c r="E24" i="90"/>
  <c r="E23" i="90"/>
  <c r="E22" i="90"/>
  <c r="E21" i="90"/>
  <c r="E20" i="90"/>
  <c r="E19" i="90"/>
  <c r="E18" i="90"/>
  <c r="E17" i="90"/>
  <c r="E16" i="90"/>
  <c r="E15" i="90"/>
  <c r="E14" i="90"/>
  <c r="E13" i="90"/>
  <c r="E12" i="90"/>
  <c r="E11" i="90"/>
  <c r="E10" i="90"/>
  <c r="E9" i="90"/>
  <c r="E8" i="90"/>
  <c r="E7" i="90"/>
  <c r="E6" i="90"/>
  <c r="E5" i="90"/>
  <c r="E68" i="89"/>
  <c r="E67" i="89"/>
  <c r="E66" i="89"/>
  <c r="E65" i="89"/>
  <c r="E64" i="89"/>
  <c r="E63" i="89"/>
  <c r="E62" i="89"/>
  <c r="E61" i="89"/>
  <c r="E60" i="89"/>
  <c r="E59" i="89"/>
  <c r="E58" i="89"/>
  <c r="E57" i="89"/>
  <c r="E56" i="89"/>
  <c r="E55" i="89"/>
  <c r="E54" i="89"/>
  <c r="E53" i="89"/>
  <c r="E52" i="89"/>
  <c r="E51" i="89"/>
  <c r="E50" i="89"/>
  <c r="E49" i="89"/>
  <c r="E48" i="89"/>
  <c r="E47" i="89"/>
  <c r="E46" i="89"/>
  <c r="E45" i="89"/>
  <c r="E44" i="89"/>
  <c r="E43" i="89"/>
  <c r="E42" i="89"/>
  <c r="E41" i="89"/>
  <c r="E40" i="89"/>
  <c r="E39" i="89"/>
  <c r="E38" i="89"/>
  <c r="E37" i="89"/>
  <c r="E36" i="89"/>
  <c r="E35" i="89"/>
  <c r="E34" i="89"/>
  <c r="E33" i="89"/>
  <c r="E32" i="89"/>
  <c r="E31" i="89"/>
  <c r="E30" i="89"/>
  <c r="E29" i="89"/>
  <c r="E28" i="89"/>
  <c r="E27" i="89"/>
  <c r="E26" i="89"/>
  <c r="E25" i="89"/>
  <c r="E24" i="89"/>
  <c r="E23" i="89"/>
  <c r="E22" i="89"/>
  <c r="E21" i="89"/>
  <c r="E20" i="89"/>
  <c r="E19" i="89"/>
  <c r="E18" i="89"/>
  <c r="E17" i="89"/>
  <c r="E16" i="89"/>
  <c r="E15" i="89"/>
  <c r="E14" i="89"/>
  <c r="E13" i="89"/>
  <c r="E12" i="89"/>
  <c r="E11" i="89"/>
  <c r="E10" i="89"/>
  <c r="E9" i="89"/>
  <c r="E8" i="89"/>
  <c r="E7" i="89"/>
  <c r="E6" i="89"/>
  <c r="E5" i="89"/>
  <c r="E67" i="88"/>
  <c r="E66" i="88"/>
  <c r="E65" i="88"/>
  <c r="E64" i="88"/>
  <c r="E63" i="88"/>
  <c r="E62" i="88"/>
  <c r="E61" i="88"/>
  <c r="E60" i="88"/>
  <c r="E59" i="88"/>
  <c r="E58" i="88"/>
  <c r="E57" i="88"/>
  <c r="E56" i="88"/>
  <c r="E55" i="88"/>
  <c r="E54" i="88"/>
  <c r="E53" i="88"/>
  <c r="E52" i="88"/>
  <c r="E51" i="88"/>
  <c r="E50" i="88"/>
  <c r="E49" i="88"/>
  <c r="E48" i="88"/>
  <c r="E47" i="88"/>
  <c r="E46" i="88"/>
  <c r="E45" i="88"/>
  <c r="E44" i="88"/>
  <c r="E43" i="88"/>
  <c r="E42" i="88"/>
  <c r="E41" i="88"/>
  <c r="E40" i="88"/>
  <c r="E39" i="88"/>
  <c r="E38" i="88"/>
  <c r="E37" i="88"/>
  <c r="E36" i="88"/>
  <c r="E35" i="88"/>
  <c r="E34" i="88"/>
  <c r="E33" i="88"/>
  <c r="E32" i="88"/>
  <c r="E31" i="88"/>
  <c r="E30" i="88"/>
  <c r="E29" i="88"/>
  <c r="E28" i="88"/>
  <c r="E27" i="88"/>
  <c r="E26" i="88"/>
  <c r="E25" i="88"/>
  <c r="E24" i="88"/>
  <c r="E23" i="88"/>
  <c r="E22" i="88"/>
  <c r="E21" i="88"/>
  <c r="E20" i="88"/>
  <c r="E19" i="88"/>
  <c r="E18" i="88"/>
  <c r="E17" i="88"/>
  <c r="E16" i="88"/>
  <c r="E15" i="88"/>
  <c r="E14" i="88"/>
  <c r="E13" i="88"/>
  <c r="E12" i="88"/>
  <c r="E11" i="88"/>
  <c r="E10" i="88"/>
  <c r="E9" i="88"/>
  <c r="E8" i="88"/>
  <c r="E7" i="88"/>
  <c r="E6" i="88"/>
  <c r="E5" i="88"/>
  <c r="E52" i="87"/>
  <c r="E51" i="87"/>
  <c r="E50" i="87"/>
  <c r="E49" i="87"/>
  <c r="E48" i="87"/>
  <c r="E47" i="87"/>
  <c r="E46" i="87"/>
  <c r="E45" i="87"/>
  <c r="E44" i="87"/>
  <c r="E43" i="87"/>
  <c r="E42" i="87"/>
  <c r="E41" i="87"/>
  <c r="E40" i="87"/>
  <c r="E39" i="87"/>
  <c r="E38" i="87"/>
  <c r="E37" i="87"/>
  <c r="E36" i="87"/>
  <c r="E35" i="87"/>
  <c r="E34" i="87"/>
  <c r="E33" i="87"/>
  <c r="E32" i="87"/>
  <c r="E31" i="87"/>
  <c r="E30" i="87"/>
  <c r="E29" i="87"/>
  <c r="E28" i="87"/>
  <c r="E27" i="87"/>
  <c r="E26" i="87"/>
  <c r="E25" i="87"/>
  <c r="E24" i="87"/>
  <c r="E23" i="87"/>
  <c r="E22" i="87"/>
  <c r="E21" i="87"/>
  <c r="E20" i="87"/>
  <c r="E19" i="87"/>
  <c r="E18" i="87"/>
  <c r="E17" i="87"/>
  <c r="E16" i="87"/>
  <c r="E15" i="87"/>
  <c r="E14" i="87"/>
  <c r="E13" i="87"/>
  <c r="E12" i="87"/>
  <c r="E11" i="87"/>
  <c r="E10" i="87"/>
  <c r="E9" i="87"/>
  <c r="E8" i="87"/>
  <c r="E7" i="87"/>
  <c r="E6" i="87"/>
  <c r="E5" i="87"/>
  <c r="E50" i="86"/>
  <c r="E49" i="86"/>
  <c r="E48" i="86"/>
  <c r="E47" i="86"/>
  <c r="E46" i="86"/>
  <c r="E45" i="86"/>
  <c r="E44" i="86"/>
  <c r="E43" i="86"/>
  <c r="E42" i="86"/>
  <c r="E41" i="86"/>
  <c r="E40" i="86"/>
  <c r="E39" i="86"/>
  <c r="E38" i="86"/>
  <c r="E37" i="86"/>
  <c r="E36" i="86"/>
  <c r="E35" i="86"/>
  <c r="E34" i="86"/>
  <c r="E33" i="86"/>
  <c r="E32" i="86"/>
  <c r="E31" i="86"/>
  <c r="E30" i="86"/>
  <c r="E29" i="86"/>
  <c r="E28" i="86"/>
  <c r="E27" i="86"/>
  <c r="E26" i="86"/>
  <c r="E25" i="86"/>
  <c r="E24" i="86"/>
  <c r="E23" i="86"/>
  <c r="E22" i="86"/>
  <c r="E21" i="86"/>
  <c r="E20" i="86"/>
  <c r="E19" i="86"/>
  <c r="E18" i="86"/>
  <c r="E17" i="86"/>
  <c r="E16" i="86"/>
  <c r="E15" i="86"/>
  <c r="E14" i="86"/>
  <c r="E13" i="86"/>
  <c r="E12" i="86"/>
  <c r="E11" i="86"/>
  <c r="E10" i="86"/>
  <c r="E9" i="86"/>
  <c r="E8" i="86"/>
  <c r="E7" i="86"/>
  <c r="E6" i="86"/>
  <c r="E5" i="86"/>
  <c r="E5" i="84"/>
  <c r="E97" i="83"/>
  <c r="E96" i="83"/>
  <c r="E95" i="83"/>
  <c r="E94" i="83"/>
  <c r="E93" i="83"/>
  <c r="E92" i="83"/>
  <c r="E91" i="83"/>
  <c r="E90" i="83"/>
  <c r="E89" i="83"/>
  <c r="E88" i="83"/>
  <c r="E87" i="83"/>
  <c r="E86" i="83"/>
  <c r="E85" i="83"/>
  <c r="E84" i="83"/>
  <c r="E83" i="83"/>
  <c r="E82" i="83"/>
  <c r="E81" i="83"/>
  <c r="E80" i="83"/>
  <c r="E79" i="83"/>
  <c r="E78" i="83"/>
  <c r="E77" i="83"/>
  <c r="E76" i="83"/>
  <c r="E75" i="83"/>
  <c r="E74" i="83"/>
  <c r="E73" i="83"/>
  <c r="E72" i="83"/>
  <c r="E71" i="83"/>
  <c r="E70" i="83"/>
  <c r="E69" i="83"/>
  <c r="E68" i="83"/>
  <c r="E67" i="83"/>
  <c r="E66" i="83"/>
  <c r="E65" i="83"/>
  <c r="E64" i="83"/>
  <c r="E63" i="83"/>
  <c r="E62" i="83"/>
  <c r="E61" i="83"/>
  <c r="E60" i="83"/>
  <c r="E59" i="83"/>
  <c r="E58" i="83"/>
  <c r="E57" i="83"/>
  <c r="E56" i="83"/>
  <c r="E55" i="83"/>
  <c r="E54" i="83"/>
  <c r="E53" i="83"/>
  <c r="E52" i="83"/>
  <c r="E51" i="83"/>
  <c r="E50" i="83"/>
  <c r="E49" i="83"/>
  <c r="E48" i="83"/>
  <c r="E47" i="83"/>
  <c r="E46" i="83"/>
  <c r="E45" i="83"/>
  <c r="E44" i="83"/>
  <c r="E43" i="83"/>
  <c r="E42" i="83"/>
  <c r="E41" i="83"/>
  <c r="E40" i="83"/>
  <c r="E39" i="83"/>
  <c r="E38" i="83"/>
  <c r="E37" i="83"/>
  <c r="E36" i="83"/>
  <c r="E35" i="83"/>
  <c r="E34" i="83"/>
  <c r="E33" i="83"/>
  <c r="E32" i="83"/>
  <c r="E31" i="83"/>
  <c r="E30" i="83"/>
  <c r="E29" i="83"/>
  <c r="E28" i="83"/>
  <c r="E27" i="83"/>
  <c r="E26" i="83"/>
  <c r="E25" i="83"/>
  <c r="E24" i="83"/>
  <c r="E23" i="83"/>
  <c r="E22" i="83"/>
  <c r="E21" i="83"/>
  <c r="E20" i="83"/>
  <c r="E19" i="83"/>
  <c r="E18" i="83"/>
  <c r="E17" i="83"/>
  <c r="E16" i="83"/>
  <c r="E15" i="83"/>
  <c r="E14" i="83"/>
  <c r="E13" i="83"/>
  <c r="E12" i="83"/>
  <c r="E11" i="83"/>
  <c r="E10" i="83"/>
  <c r="E9" i="83"/>
  <c r="E8" i="83"/>
  <c r="E7" i="83"/>
  <c r="E6" i="83"/>
  <c r="E5" i="83"/>
  <c r="E110" i="82"/>
  <c r="E109" i="82"/>
  <c r="E108" i="82"/>
  <c r="E107" i="82"/>
  <c r="E106" i="82"/>
  <c r="E105" i="82"/>
  <c r="E104" i="82"/>
  <c r="E103" i="82"/>
  <c r="E102" i="82"/>
  <c r="E101" i="82"/>
  <c r="E100" i="82"/>
  <c r="E99" i="82"/>
  <c r="E98" i="82"/>
  <c r="E97" i="82"/>
  <c r="E96" i="82"/>
  <c r="E95" i="82"/>
  <c r="E94" i="82"/>
  <c r="E93" i="82"/>
  <c r="E92" i="82"/>
  <c r="E91" i="82"/>
  <c r="E90" i="82"/>
  <c r="E89" i="82"/>
  <c r="E88" i="82"/>
  <c r="E87" i="82"/>
  <c r="E86" i="82"/>
  <c r="E85" i="82"/>
  <c r="E84" i="82"/>
  <c r="E83" i="82"/>
  <c r="E82" i="82"/>
  <c r="E81" i="82"/>
  <c r="E80" i="82"/>
  <c r="E79" i="82"/>
  <c r="E78" i="82"/>
  <c r="E77" i="82"/>
  <c r="E76" i="82"/>
  <c r="E75" i="82"/>
  <c r="E74" i="82"/>
  <c r="E73" i="82"/>
  <c r="E72" i="82"/>
  <c r="E71" i="82"/>
  <c r="E70" i="82"/>
  <c r="E69" i="82"/>
  <c r="E68" i="82"/>
  <c r="E67" i="82"/>
  <c r="E66" i="82"/>
  <c r="E65" i="82"/>
  <c r="E64" i="82"/>
  <c r="E63" i="82"/>
  <c r="E62" i="82"/>
  <c r="E61" i="82"/>
  <c r="E60" i="82"/>
  <c r="E59" i="82"/>
  <c r="E58" i="82"/>
  <c r="E57" i="82"/>
  <c r="E56" i="82"/>
  <c r="E55" i="82"/>
  <c r="E54" i="82"/>
  <c r="E53" i="82"/>
  <c r="E52" i="82"/>
  <c r="E51" i="82"/>
  <c r="E50" i="82"/>
  <c r="E49" i="82"/>
  <c r="E48" i="82"/>
  <c r="E47" i="82"/>
  <c r="E46" i="82"/>
  <c r="E45" i="82"/>
  <c r="E44" i="82"/>
  <c r="E43" i="82"/>
  <c r="E42" i="82"/>
  <c r="E41" i="82"/>
  <c r="E40" i="82"/>
  <c r="E39" i="82"/>
  <c r="E38" i="82"/>
  <c r="E37" i="82"/>
  <c r="E36" i="82"/>
  <c r="E35" i="82"/>
  <c r="E34" i="82"/>
  <c r="E33" i="82"/>
  <c r="E32" i="82"/>
  <c r="E31" i="82"/>
  <c r="E30" i="82"/>
  <c r="E29" i="82"/>
  <c r="E28" i="82"/>
  <c r="E27" i="82"/>
  <c r="E26" i="82"/>
  <c r="E25" i="82"/>
  <c r="E24" i="82"/>
  <c r="E23" i="82"/>
  <c r="E22" i="82"/>
  <c r="E21" i="82"/>
  <c r="E20" i="82"/>
  <c r="E19" i="82"/>
  <c r="E18" i="82"/>
  <c r="E17" i="82"/>
  <c r="E16" i="82"/>
  <c r="E15" i="82"/>
  <c r="E14" i="82"/>
  <c r="E13" i="82"/>
  <c r="E12" i="82"/>
  <c r="E11" i="82"/>
  <c r="E10" i="82"/>
  <c r="E9" i="82"/>
  <c r="E8" i="82"/>
  <c r="E7" i="82"/>
  <c r="E6" i="82"/>
  <c r="E5" i="82"/>
  <c r="E114" i="81"/>
  <c r="E113" i="81"/>
  <c r="E112" i="81"/>
  <c r="E111" i="81"/>
  <c r="E110" i="81"/>
  <c r="E109" i="81"/>
  <c r="E108" i="81"/>
  <c r="E107" i="81"/>
  <c r="E106" i="81"/>
  <c r="E105" i="81"/>
  <c r="E104" i="81"/>
  <c r="E103" i="81"/>
  <c r="E102" i="81"/>
  <c r="E101" i="81"/>
  <c r="E100" i="81"/>
  <c r="E99" i="81"/>
  <c r="E98" i="81"/>
  <c r="E97" i="81"/>
  <c r="E96" i="81"/>
  <c r="E95" i="81"/>
  <c r="E94" i="81"/>
  <c r="E93" i="81"/>
  <c r="E92" i="81"/>
  <c r="E91" i="81"/>
  <c r="E90" i="81"/>
  <c r="E89" i="81"/>
  <c r="E88" i="81"/>
  <c r="E87" i="81"/>
  <c r="E86" i="81"/>
  <c r="E85" i="81"/>
  <c r="E84" i="81"/>
  <c r="E83" i="81"/>
  <c r="E82" i="81"/>
  <c r="E81" i="81"/>
  <c r="E80" i="81"/>
  <c r="E79" i="81"/>
  <c r="E78" i="81"/>
  <c r="E77" i="81"/>
  <c r="E76" i="81"/>
  <c r="E75" i="81"/>
  <c r="E74" i="81"/>
  <c r="E73" i="81"/>
  <c r="E72" i="81"/>
  <c r="E71" i="81"/>
  <c r="E70" i="81"/>
  <c r="E69" i="81"/>
  <c r="E68" i="81"/>
  <c r="E67" i="81"/>
  <c r="E66" i="81"/>
  <c r="E65" i="81"/>
  <c r="E64" i="81"/>
  <c r="E63" i="81"/>
  <c r="E62" i="81"/>
  <c r="E61" i="81"/>
  <c r="E60" i="81"/>
  <c r="E59" i="81"/>
  <c r="E58" i="81"/>
  <c r="E57" i="81"/>
  <c r="E56" i="81"/>
  <c r="E55" i="81"/>
  <c r="E54" i="81"/>
  <c r="E53" i="81"/>
  <c r="E52" i="81"/>
  <c r="E51" i="81"/>
  <c r="E50" i="81"/>
  <c r="E49" i="81"/>
  <c r="E48" i="81"/>
  <c r="E47" i="81"/>
  <c r="E46" i="81"/>
  <c r="E45" i="81"/>
  <c r="E44" i="81"/>
  <c r="E43" i="81"/>
  <c r="E42" i="81"/>
  <c r="E41" i="81"/>
  <c r="E40" i="81"/>
  <c r="E39" i="81"/>
  <c r="E38" i="81"/>
  <c r="E37" i="81"/>
  <c r="E36" i="81"/>
  <c r="E35" i="81"/>
  <c r="E34" i="81"/>
  <c r="E33" i="81"/>
  <c r="E32" i="81"/>
  <c r="E31" i="81"/>
  <c r="E30" i="81"/>
  <c r="E29" i="81"/>
  <c r="E28" i="81"/>
  <c r="E27" i="81"/>
  <c r="E26" i="81"/>
  <c r="E25" i="81"/>
  <c r="E24" i="81"/>
  <c r="E23" i="81"/>
  <c r="E22" i="81"/>
  <c r="E21" i="81"/>
  <c r="E20" i="81"/>
  <c r="E19" i="81"/>
  <c r="E18" i="81"/>
  <c r="E17" i="81"/>
  <c r="E16" i="81"/>
  <c r="E15" i="81"/>
  <c r="E14" i="81"/>
  <c r="E13" i="81"/>
  <c r="E12" i="81"/>
  <c r="E11" i="81"/>
  <c r="E10" i="81"/>
  <c r="E9" i="81"/>
  <c r="E8" i="81"/>
  <c r="E7" i="81"/>
  <c r="E6" i="81"/>
  <c r="E5" i="81"/>
  <c r="E104" i="80"/>
  <c r="E103" i="80"/>
  <c r="E102" i="80"/>
  <c r="E101" i="80"/>
  <c r="E100" i="80"/>
  <c r="E99" i="80"/>
  <c r="E98" i="80"/>
  <c r="E97" i="80"/>
  <c r="E96" i="80"/>
  <c r="E95" i="80"/>
  <c r="E94" i="80"/>
  <c r="E93" i="80"/>
  <c r="E92" i="80"/>
  <c r="E91" i="80"/>
  <c r="E90" i="80"/>
  <c r="E89" i="80"/>
  <c r="E88" i="80"/>
  <c r="E87" i="80"/>
  <c r="E86" i="80"/>
  <c r="E85" i="80"/>
  <c r="E84" i="80"/>
  <c r="E83" i="80"/>
  <c r="E82" i="80"/>
  <c r="E81" i="80"/>
  <c r="E80" i="80"/>
  <c r="E79" i="80"/>
  <c r="E78" i="80"/>
  <c r="E77" i="80"/>
  <c r="E76" i="80"/>
  <c r="E75" i="80"/>
  <c r="E74" i="80"/>
  <c r="E73" i="80"/>
  <c r="E72" i="80"/>
  <c r="E71" i="80"/>
  <c r="E70" i="80"/>
  <c r="E69" i="80"/>
  <c r="E68" i="80"/>
  <c r="E67" i="80"/>
  <c r="E66" i="80"/>
  <c r="E65" i="80"/>
  <c r="E64" i="80"/>
  <c r="E63" i="80"/>
  <c r="E62" i="80"/>
  <c r="E61" i="80"/>
  <c r="E60" i="80"/>
  <c r="E59" i="80"/>
  <c r="E58" i="80"/>
  <c r="E57" i="80"/>
  <c r="E56" i="80"/>
  <c r="E55" i="80"/>
  <c r="E54" i="80"/>
  <c r="E53" i="80"/>
  <c r="E52" i="80"/>
  <c r="E51" i="80"/>
  <c r="E50" i="80"/>
  <c r="E49" i="80"/>
  <c r="E48" i="80"/>
  <c r="E47" i="80"/>
  <c r="E46" i="80"/>
  <c r="E45" i="80"/>
  <c r="E44" i="80"/>
  <c r="E43" i="80"/>
  <c r="E42" i="80"/>
  <c r="E41" i="80"/>
  <c r="E40" i="80"/>
  <c r="E39" i="80"/>
  <c r="E38" i="80"/>
  <c r="E37" i="80"/>
  <c r="E36" i="80"/>
  <c r="E35" i="80"/>
  <c r="E34" i="80"/>
  <c r="E33" i="80"/>
  <c r="E32" i="80"/>
  <c r="E31" i="80"/>
  <c r="E30" i="80"/>
  <c r="E29" i="80"/>
  <c r="E28" i="80"/>
  <c r="E27" i="80"/>
  <c r="E26" i="80"/>
  <c r="E25" i="80"/>
  <c r="E24" i="80"/>
  <c r="E23" i="80"/>
  <c r="E22" i="80"/>
  <c r="E21" i="80"/>
  <c r="E20" i="80"/>
  <c r="E19" i="80"/>
  <c r="E18" i="80"/>
  <c r="E17" i="80"/>
  <c r="E16" i="80"/>
  <c r="E15" i="80"/>
  <c r="E14" i="80"/>
  <c r="E13" i="80"/>
  <c r="E12" i="80"/>
  <c r="E11" i="80"/>
  <c r="E10" i="80"/>
  <c r="E9" i="80"/>
  <c r="E8" i="80"/>
  <c r="E7" i="80"/>
  <c r="E6" i="80"/>
  <c r="E5" i="80"/>
  <c r="E89" i="79"/>
  <c r="E88" i="79"/>
  <c r="E87" i="79"/>
  <c r="E86" i="79"/>
  <c r="E85" i="79"/>
  <c r="E84" i="79"/>
  <c r="E83" i="79"/>
  <c r="E82" i="79"/>
  <c r="E81" i="79"/>
  <c r="E80" i="79"/>
  <c r="E79" i="79"/>
  <c r="E78" i="79"/>
  <c r="E77" i="79"/>
  <c r="E76" i="79"/>
  <c r="E75" i="79"/>
  <c r="E74" i="79"/>
  <c r="E73" i="79"/>
  <c r="E72" i="79"/>
  <c r="E71" i="79"/>
  <c r="E70" i="79"/>
  <c r="E69" i="79"/>
  <c r="E68" i="79"/>
  <c r="E67" i="79"/>
  <c r="E66" i="79"/>
  <c r="E65" i="79"/>
  <c r="E64" i="79"/>
  <c r="E63" i="79"/>
  <c r="E62" i="79"/>
  <c r="E61" i="79"/>
  <c r="E60" i="79"/>
  <c r="E59" i="79"/>
  <c r="E58" i="79"/>
  <c r="E57" i="79"/>
  <c r="E56" i="79"/>
  <c r="E55" i="79"/>
  <c r="E54" i="79"/>
  <c r="E53" i="79"/>
  <c r="E52" i="79"/>
  <c r="E51" i="79"/>
  <c r="E50" i="79"/>
  <c r="E49" i="79"/>
  <c r="E48" i="79"/>
  <c r="E47" i="79"/>
  <c r="E46" i="79"/>
  <c r="E45" i="79"/>
  <c r="E44" i="79"/>
  <c r="E43" i="79"/>
  <c r="E42" i="79"/>
  <c r="E41" i="79"/>
  <c r="E40" i="79"/>
  <c r="E39" i="79"/>
  <c r="E38" i="79"/>
  <c r="E37" i="79"/>
  <c r="E36" i="79"/>
  <c r="E35" i="79"/>
  <c r="E34" i="79"/>
  <c r="E33" i="79"/>
  <c r="E32" i="79"/>
  <c r="E31" i="79"/>
  <c r="E30" i="79"/>
  <c r="E29" i="79"/>
  <c r="E28" i="79"/>
  <c r="E27" i="79"/>
  <c r="E26" i="79"/>
  <c r="E25" i="79"/>
  <c r="E24" i="79"/>
  <c r="E23" i="79"/>
  <c r="E22" i="79"/>
  <c r="E21" i="79"/>
  <c r="E20" i="79"/>
  <c r="E19" i="79"/>
  <c r="E18" i="79"/>
  <c r="E17" i="79"/>
  <c r="E16" i="79"/>
  <c r="E15" i="79"/>
  <c r="E14" i="79"/>
  <c r="E13" i="79"/>
  <c r="E12" i="79"/>
  <c r="E11" i="79"/>
  <c r="E10" i="79"/>
  <c r="E9" i="79"/>
  <c r="E8" i="79"/>
  <c r="E7" i="79"/>
  <c r="E6" i="79"/>
  <c r="E5" i="79"/>
  <c r="E46" i="78"/>
  <c r="E45" i="78"/>
  <c r="E43" i="78"/>
  <c r="E42" i="78"/>
  <c r="E41" i="78"/>
  <c r="E40" i="78"/>
  <c r="E39" i="78"/>
  <c r="E37" i="78"/>
  <c r="E35" i="78"/>
  <c r="E33" i="78"/>
  <c r="E32" i="78"/>
  <c r="E31" i="78"/>
  <c r="E29" i="78"/>
  <c r="E28" i="78"/>
  <c r="E27" i="78"/>
  <c r="E26" i="78"/>
  <c r="E24" i="78"/>
  <c r="E23" i="78"/>
  <c r="E22" i="78"/>
  <c r="E21" i="78"/>
  <c r="E19" i="78"/>
  <c r="E18" i="78"/>
  <c r="E17" i="78"/>
  <c r="E16" i="78"/>
  <c r="E15" i="78"/>
  <c r="E13" i="78"/>
  <c r="E12" i="78"/>
  <c r="E10" i="78"/>
  <c r="E8" i="78"/>
  <c r="E7" i="78"/>
  <c r="E5" i="78"/>
  <c r="E65" i="77"/>
  <c r="E64" i="77"/>
  <c r="E63" i="77"/>
  <c r="E61" i="77"/>
  <c r="E60" i="77"/>
  <c r="E59" i="77"/>
  <c r="E58" i="77"/>
  <c r="E57" i="77"/>
  <c r="E56" i="77"/>
  <c r="E55" i="77"/>
  <c r="E54" i="77"/>
  <c r="E53" i="77"/>
  <c r="E52" i="77"/>
  <c r="E50" i="77"/>
  <c r="E49" i="77"/>
  <c r="E47" i="77"/>
  <c r="E46" i="77"/>
  <c r="E44" i="77"/>
  <c r="E43" i="77"/>
  <c r="E42" i="77"/>
  <c r="E41" i="77"/>
  <c r="E40" i="77"/>
  <c r="E38" i="77"/>
  <c r="E37" i="77"/>
  <c r="E36" i="77"/>
  <c r="E35" i="77"/>
  <c r="E33" i="77"/>
  <c r="E32" i="77"/>
  <c r="E31" i="77"/>
  <c r="E30" i="77"/>
  <c r="E29" i="77"/>
  <c r="E28" i="77"/>
  <c r="E27" i="77"/>
  <c r="E26" i="77"/>
  <c r="E24" i="77"/>
  <c r="E23" i="77"/>
  <c r="E22" i="77"/>
  <c r="E21" i="77"/>
  <c r="E20" i="77"/>
  <c r="E19" i="77"/>
  <c r="E18" i="77"/>
  <c r="E17" i="77"/>
  <c r="E15" i="77"/>
  <c r="E14" i="77"/>
  <c r="E13" i="77"/>
  <c r="E11" i="77"/>
  <c r="E9" i="77"/>
  <c r="E8" i="77"/>
  <c r="E7" i="77"/>
  <c r="E5" i="77"/>
  <c r="E55" i="76"/>
  <c r="E54" i="76"/>
  <c r="E53" i="76"/>
  <c r="E52" i="76"/>
  <c r="E51" i="76"/>
  <c r="E50" i="76"/>
  <c r="E49" i="76"/>
  <c r="E48" i="76"/>
  <c r="E47" i="76"/>
  <c r="E46" i="76"/>
  <c r="E45" i="76"/>
  <c r="E44" i="76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E10" i="76"/>
  <c r="E9" i="76"/>
  <c r="E8" i="76"/>
  <c r="E7" i="76"/>
  <c r="E6" i="76"/>
  <c r="E5" i="76"/>
  <c r="E70" i="75"/>
  <c r="E69" i="75"/>
  <c r="E68" i="75"/>
  <c r="E67" i="75"/>
  <c r="E66" i="75"/>
  <c r="E65" i="75"/>
  <c r="E64" i="75"/>
  <c r="E63" i="75"/>
  <c r="E62" i="75"/>
  <c r="E61" i="75"/>
  <c r="E60" i="75"/>
  <c r="E59" i="75"/>
  <c r="E58" i="75"/>
  <c r="E57" i="75"/>
  <c r="E56" i="75"/>
  <c r="E55" i="75"/>
  <c r="E54" i="75"/>
  <c r="E53" i="75"/>
  <c r="E52" i="75"/>
  <c r="E51" i="75"/>
  <c r="E50" i="75"/>
  <c r="E49" i="75"/>
  <c r="E48" i="75"/>
  <c r="E47" i="75"/>
  <c r="E46" i="75"/>
  <c r="E45" i="75"/>
  <c r="E44" i="75"/>
  <c r="E43" i="75"/>
  <c r="E42" i="75"/>
  <c r="E41" i="75"/>
  <c r="E40" i="75"/>
  <c r="E39" i="75"/>
  <c r="E38" i="75"/>
  <c r="E37" i="75"/>
  <c r="E36" i="75"/>
  <c r="E35" i="75"/>
  <c r="E34" i="75"/>
  <c r="E33" i="75"/>
  <c r="E32" i="75"/>
  <c r="E31" i="75"/>
  <c r="E30" i="75"/>
  <c r="E29" i="75"/>
  <c r="E28" i="75"/>
  <c r="E27" i="75"/>
  <c r="E26" i="75"/>
  <c r="E25" i="75"/>
  <c r="E24" i="75"/>
  <c r="E23" i="75"/>
  <c r="E22" i="75"/>
  <c r="E21" i="75"/>
  <c r="E20" i="75"/>
  <c r="E19" i="75"/>
  <c r="E18" i="75"/>
  <c r="E17" i="75"/>
  <c r="E16" i="75"/>
  <c r="E15" i="75"/>
  <c r="E14" i="75"/>
  <c r="E13" i="75"/>
  <c r="E12" i="75"/>
  <c r="E11" i="75"/>
  <c r="E10" i="75"/>
  <c r="E9" i="75"/>
  <c r="E8" i="75"/>
  <c r="E7" i="75"/>
  <c r="E6" i="75"/>
  <c r="E5" i="75"/>
  <c r="E80" i="74"/>
  <c r="E79" i="74"/>
  <c r="E78" i="74"/>
  <c r="E77" i="74"/>
  <c r="E76" i="74"/>
  <c r="E75" i="74"/>
  <c r="E74" i="74"/>
  <c r="E73" i="74"/>
  <c r="E72" i="74"/>
  <c r="E71" i="74"/>
  <c r="E70" i="74"/>
  <c r="E69" i="74"/>
  <c r="E68" i="74"/>
  <c r="E67" i="74"/>
  <c r="E66" i="74"/>
  <c r="E65" i="74"/>
  <c r="E64" i="74"/>
  <c r="E63" i="74"/>
  <c r="E62" i="74"/>
  <c r="E61" i="74"/>
  <c r="E60" i="74"/>
  <c r="E59" i="74"/>
  <c r="E58" i="74"/>
  <c r="E57" i="74"/>
  <c r="E56" i="74"/>
  <c r="E55" i="74"/>
  <c r="E54" i="74"/>
  <c r="E53" i="74"/>
  <c r="E52" i="74"/>
  <c r="E51" i="74"/>
  <c r="E50" i="74"/>
  <c r="E49" i="74"/>
  <c r="E48" i="74"/>
  <c r="E47" i="74"/>
  <c r="E46" i="74"/>
  <c r="E45" i="74"/>
  <c r="E44" i="74"/>
  <c r="E43" i="74"/>
  <c r="E42" i="74"/>
  <c r="E41" i="74"/>
  <c r="E40" i="74"/>
  <c r="E39" i="74"/>
  <c r="E38" i="74"/>
  <c r="E37" i="74"/>
  <c r="E36" i="74"/>
  <c r="E35" i="74"/>
  <c r="E34" i="74"/>
  <c r="E33" i="74"/>
  <c r="E32" i="74"/>
  <c r="E31" i="74"/>
  <c r="E30" i="74"/>
  <c r="E29" i="74"/>
  <c r="E28" i="74"/>
  <c r="E27" i="74"/>
  <c r="E26" i="74"/>
  <c r="E25" i="74"/>
  <c r="E24" i="74"/>
  <c r="E23" i="74"/>
  <c r="E22" i="74"/>
  <c r="E21" i="74"/>
  <c r="E20" i="74"/>
  <c r="E19" i="74"/>
  <c r="E18" i="74"/>
  <c r="E17" i="74"/>
  <c r="E16" i="74"/>
  <c r="E15" i="74"/>
  <c r="E14" i="74"/>
  <c r="E13" i="74"/>
  <c r="E12" i="74"/>
  <c r="E11" i="74"/>
  <c r="E10" i="74"/>
  <c r="E9" i="74"/>
  <c r="E8" i="74"/>
  <c r="E7" i="74"/>
  <c r="E6" i="74"/>
  <c r="E5" i="74"/>
  <c r="E81" i="73"/>
  <c r="E80" i="73"/>
  <c r="E79" i="73"/>
  <c r="E78" i="73"/>
  <c r="E77" i="73"/>
  <c r="E76" i="73"/>
  <c r="E75" i="73"/>
  <c r="E74" i="73"/>
  <c r="E73" i="73"/>
  <c r="E72" i="73"/>
  <c r="E71" i="73"/>
  <c r="E70" i="73"/>
  <c r="E69" i="73"/>
  <c r="E68" i="73"/>
  <c r="E67" i="73"/>
  <c r="E66" i="73"/>
  <c r="E65" i="73"/>
  <c r="E64" i="73"/>
  <c r="E63" i="73"/>
  <c r="E62" i="73"/>
  <c r="E61" i="73"/>
  <c r="E60" i="73"/>
  <c r="E59" i="73"/>
  <c r="E58" i="73"/>
  <c r="E57" i="73"/>
  <c r="E56" i="73"/>
  <c r="E55" i="73"/>
  <c r="E54" i="73"/>
  <c r="E53" i="73"/>
  <c r="E52" i="73"/>
  <c r="E51" i="73"/>
  <c r="E50" i="73"/>
  <c r="E49" i="73"/>
  <c r="E48" i="73"/>
  <c r="E47" i="73"/>
  <c r="E46" i="73"/>
  <c r="E45" i="73"/>
  <c r="E44" i="73"/>
  <c r="E43" i="73"/>
  <c r="E42" i="73"/>
  <c r="E41" i="73"/>
  <c r="E40" i="73"/>
  <c r="E39" i="73"/>
  <c r="E38" i="73"/>
  <c r="E37" i="73"/>
  <c r="E36" i="73"/>
  <c r="E35" i="73"/>
  <c r="E34" i="73"/>
  <c r="E33" i="73"/>
  <c r="E32" i="73"/>
  <c r="E31" i="73"/>
  <c r="E30" i="73"/>
  <c r="E29" i="73"/>
  <c r="E28" i="73"/>
  <c r="E27" i="73"/>
  <c r="E26" i="73"/>
  <c r="E25" i="73"/>
  <c r="E24" i="73"/>
  <c r="E23" i="73"/>
  <c r="E22" i="73"/>
  <c r="E21" i="73"/>
  <c r="E20" i="73"/>
  <c r="E19" i="73"/>
  <c r="E18" i="73"/>
  <c r="E17" i="73"/>
  <c r="E16" i="73"/>
  <c r="E15" i="73"/>
  <c r="E14" i="73"/>
  <c r="E13" i="73"/>
  <c r="E12" i="73"/>
  <c r="E11" i="73"/>
  <c r="E10" i="73"/>
  <c r="E9" i="73"/>
  <c r="E8" i="73"/>
  <c r="E7" i="73"/>
  <c r="E6" i="73"/>
  <c r="E5" i="73"/>
  <c r="E66" i="72"/>
  <c r="E65" i="72"/>
  <c r="E64" i="72"/>
  <c r="E63" i="72"/>
  <c r="E62" i="72"/>
  <c r="E61" i="72"/>
  <c r="E60" i="72"/>
  <c r="E59" i="72"/>
  <c r="E58" i="72"/>
  <c r="E57" i="72"/>
  <c r="E56" i="72"/>
  <c r="E55" i="72"/>
  <c r="E54" i="72"/>
  <c r="E53" i="72"/>
  <c r="E52" i="72"/>
  <c r="E51" i="72"/>
  <c r="E50" i="72"/>
  <c r="E49" i="72"/>
  <c r="E48" i="72"/>
  <c r="E47" i="72"/>
  <c r="E46" i="72"/>
  <c r="E45" i="72"/>
  <c r="E44" i="72"/>
  <c r="E43" i="72"/>
  <c r="E42" i="72"/>
  <c r="E41" i="72"/>
  <c r="E40" i="72"/>
  <c r="E39" i="72"/>
  <c r="E38" i="72"/>
  <c r="E37" i="72"/>
  <c r="E36" i="72"/>
  <c r="E35" i="72"/>
  <c r="E34" i="72"/>
  <c r="E33" i="72"/>
  <c r="E32" i="72"/>
  <c r="E31" i="72"/>
  <c r="E30" i="72"/>
  <c r="E29" i="72"/>
  <c r="E28" i="72"/>
  <c r="E27" i="72"/>
  <c r="E26" i="72"/>
  <c r="E25" i="72"/>
  <c r="E24" i="72"/>
  <c r="E23" i="72"/>
  <c r="E22" i="72"/>
  <c r="E21" i="72"/>
  <c r="E20" i="72"/>
  <c r="E19" i="72"/>
  <c r="E18" i="72"/>
  <c r="E17" i="72"/>
  <c r="E16" i="72"/>
  <c r="E15" i="72"/>
  <c r="E14" i="72"/>
  <c r="E13" i="72"/>
  <c r="E12" i="72"/>
  <c r="E11" i="72"/>
  <c r="E10" i="72"/>
  <c r="E9" i="72"/>
  <c r="E8" i="72"/>
  <c r="E7" i="72"/>
  <c r="E6" i="72"/>
  <c r="E5" i="72"/>
  <c r="E94" i="70"/>
  <c r="E93" i="70"/>
  <c r="E92" i="70"/>
  <c r="E91" i="70"/>
  <c r="E90" i="70"/>
  <c r="E89" i="70"/>
  <c r="E88" i="70"/>
  <c r="E87" i="70"/>
  <c r="E86" i="70"/>
  <c r="E85" i="70"/>
  <c r="E84" i="70"/>
  <c r="E83" i="70"/>
  <c r="E82" i="70"/>
  <c r="E81" i="70"/>
  <c r="E80" i="70"/>
  <c r="E79" i="70"/>
  <c r="E78" i="70"/>
  <c r="E77" i="70"/>
  <c r="E76" i="70"/>
  <c r="E75" i="70"/>
  <c r="E74" i="70"/>
  <c r="E73" i="70"/>
  <c r="E72" i="70"/>
  <c r="E71" i="70"/>
  <c r="E70" i="70"/>
  <c r="E69" i="70"/>
  <c r="E68" i="70"/>
  <c r="E67" i="70"/>
  <c r="E66" i="70"/>
  <c r="E65" i="70"/>
  <c r="E64" i="70"/>
  <c r="E63" i="70"/>
  <c r="E62" i="70"/>
  <c r="E61" i="70"/>
  <c r="E60" i="70"/>
  <c r="E59" i="70"/>
  <c r="E58" i="70"/>
  <c r="E57" i="70"/>
  <c r="E56" i="70"/>
  <c r="E55" i="70"/>
  <c r="E54" i="70"/>
  <c r="E53" i="70"/>
  <c r="E52" i="70"/>
  <c r="E51" i="70"/>
  <c r="E50" i="70"/>
  <c r="E49" i="70"/>
  <c r="E48" i="70"/>
  <c r="E47" i="70"/>
  <c r="E46" i="70"/>
  <c r="E45" i="70"/>
  <c r="E44" i="70"/>
  <c r="E43" i="70"/>
  <c r="E42" i="70"/>
  <c r="E41" i="70"/>
  <c r="E40" i="70"/>
  <c r="E39" i="70"/>
  <c r="E38" i="70"/>
  <c r="E37" i="70"/>
  <c r="E36" i="70"/>
  <c r="E35" i="70"/>
  <c r="E34" i="70"/>
  <c r="E33" i="70"/>
  <c r="E32" i="70"/>
  <c r="E31" i="70"/>
  <c r="E30" i="70"/>
  <c r="E29" i="70"/>
  <c r="E28" i="70"/>
  <c r="E27" i="70"/>
  <c r="E26" i="70"/>
  <c r="E25" i="70"/>
  <c r="E24" i="70"/>
  <c r="E23" i="70"/>
  <c r="E22" i="70"/>
  <c r="E21" i="70"/>
  <c r="E20" i="70"/>
  <c r="E19" i="70"/>
  <c r="E18" i="70"/>
  <c r="E17" i="70"/>
  <c r="E16" i="70"/>
  <c r="E15" i="70"/>
  <c r="E14" i="70"/>
  <c r="E13" i="70"/>
  <c r="E12" i="70"/>
  <c r="E11" i="70"/>
  <c r="E10" i="70"/>
  <c r="E9" i="70"/>
  <c r="E8" i="70"/>
  <c r="E5" i="70"/>
  <c r="E105" i="69"/>
  <c r="E104" i="69"/>
  <c r="E103" i="69"/>
  <c r="E102" i="69"/>
  <c r="E101" i="69"/>
  <c r="E100" i="69"/>
  <c r="E99" i="69"/>
  <c r="E98" i="69"/>
  <c r="E97" i="69"/>
  <c r="E96" i="69"/>
  <c r="E95" i="69"/>
  <c r="E94" i="69"/>
  <c r="E93" i="69"/>
  <c r="E92" i="69"/>
  <c r="E91" i="69"/>
  <c r="E90" i="69"/>
  <c r="E89" i="69"/>
  <c r="E88" i="69"/>
  <c r="E86" i="69"/>
  <c r="E85" i="69"/>
  <c r="E84" i="69"/>
  <c r="E82" i="69"/>
  <c r="E81" i="69"/>
  <c r="E80" i="69"/>
  <c r="E79" i="69"/>
  <c r="E78" i="69"/>
  <c r="E77" i="69"/>
  <c r="E76" i="69"/>
  <c r="E75" i="69"/>
  <c r="E74" i="69"/>
  <c r="E73" i="69"/>
  <c r="E72" i="69"/>
  <c r="E71" i="69"/>
  <c r="E70" i="69"/>
  <c r="E69" i="69"/>
  <c r="E68" i="69"/>
  <c r="E66" i="69"/>
  <c r="E65" i="69"/>
  <c r="E64" i="69"/>
  <c r="E63" i="69"/>
  <c r="E62" i="69"/>
  <c r="E61" i="69"/>
  <c r="E60" i="69"/>
  <c r="E59" i="69"/>
  <c r="E57" i="69"/>
  <c r="E56" i="69"/>
  <c r="E55" i="69"/>
  <c r="E54" i="69"/>
  <c r="E53" i="69"/>
  <c r="E52" i="69"/>
  <c r="E50" i="69"/>
  <c r="E49" i="69"/>
  <c r="E47" i="69"/>
  <c r="E46" i="69"/>
  <c r="E45" i="69"/>
  <c r="E44" i="69"/>
  <c r="E43" i="69"/>
  <c r="E42" i="69"/>
  <c r="E41" i="69"/>
  <c r="E40" i="69"/>
  <c r="E39" i="69"/>
  <c r="E38" i="69"/>
  <c r="E37" i="69"/>
  <c r="E36" i="69"/>
  <c r="E35" i="69"/>
  <c r="E34" i="69"/>
  <c r="E33" i="69"/>
  <c r="E32" i="69"/>
  <c r="E31" i="69"/>
  <c r="E30" i="69"/>
  <c r="E29" i="69"/>
  <c r="E28" i="69"/>
  <c r="E27" i="69"/>
  <c r="E26" i="69"/>
  <c r="E25" i="69"/>
  <c r="E24" i="69"/>
  <c r="E23" i="69"/>
  <c r="E22" i="69"/>
  <c r="E21" i="69"/>
  <c r="E20" i="69"/>
  <c r="E19" i="69"/>
  <c r="E18" i="69"/>
  <c r="E17" i="69"/>
  <c r="E16" i="69"/>
  <c r="E15" i="69"/>
  <c r="E14" i="69"/>
  <c r="E13" i="69"/>
  <c r="E12" i="69"/>
  <c r="E11" i="69"/>
  <c r="E10" i="69"/>
  <c r="E9" i="69"/>
  <c r="E8" i="69"/>
  <c r="E7" i="69"/>
  <c r="E6" i="69"/>
  <c r="E5" i="69"/>
  <c r="E122" i="68"/>
  <c r="E121" i="68"/>
  <c r="E120" i="68"/>
  <c r="E119" i="68"/>
  <c r="E118" i="68"/>
  <c r="E117" i="68"/>
  <c r="E116" i="68"/>
  <c r="E115" i="68"/>
  <c r="E114" i="68"/>
  <c r="E113" i="68"/>
  <c r="E112" i="68"/>
  <c r="E111" i="68"/>
  <c r="E110" i="68"/>
  <c r="E109" i="68"/>
  <c r="E108" i="68"/>
  <c r="E107" i="68"/>
  <c r="E106" i="68"/>
  <c r="E105" i="68"/>
  <c r="E104" i="68"/>
  <c r="E103" i="68"/>
  <c r="E102" i="68"/>
  <c r="E101" i="68"/>
  <c r="E100" i="68"/>
  <c r="E99" i="68"/>
  <c r="E98" i="68"/>
  <c r="E97" i="68"/>
  <c r="E96" i="68"/>
  <c r="E95" i="68"/>
  <c r="E94" i="68"/>
  <c r="E93" i="68"/>
  <c r="E92" i="68"/>
  <c r="E91" i="68"/>
  <c r="E90" i="68"/>
  <c r="E89" i="68"/>
  <c r="E88" i="68"/>
  <c r="E87" i="68"/>
  <c r="E86" i="68"/>
  <c r="E85" i="68"/>
  <c r="E84" i="68"/>
  <c r="E83" i="68"/>
  <c r="E82" i="68"/>
  <c r="E81" i="68"/>
  <c r="E80" i="68"/>
  <c r="E79" i="68"/>
  <c r="E78" i="68"/>
  <c r="E77" i="68"/>
  <c r="E76" i="68"/>
  <c r="E75" i="68"/>
  <c r="E74" i="68"/>
  <c r="E73" i="68"/>
  <c r="E72" i="68"/>
  <c r="E71" i="68"/>
  <c r="E70" i="68"/>
  <c r="E69" i="68"/>
  <c r="E68" i="68"/>
  <c r="E67" i="68"/>
  <c r="E66" i="68"/>
  <c r="E65" i="68"/>
  <c r="E64" i="68"/>
  <c r="E63" i="68"/>
  <c r="E62" i="68"/>
  <c r="E61" i="68"/>
  <c r="E60" i="68"/>
  <c r="E59" i="68"/>
  <c r="E58" i="68"/>
  <c r="E57" i="68"/>
  <c r="E56" i="68"/>
  <c r="E55" i="68"/>
  <c r="E54" i="68"/>
  <c r="E53" i="68"/>
  <c r="E52" i="68"/>
  <c r="E51" i="68"/>
  <c r="E50" i="68"/>
  <c r="E49" i="68"/>
  <c r="E48" i="68"/>
  <c r="E47" i="68"/>
  <c r="E46" i="68"/>
  <c r="E45" i="68"/>
  <c r="E44" i="68"/>
  <c r="E43" i="68"/>
  <c r="E42" i="68"/>
  <c r="E41" i="68"/>
  <c r="E40" i="68"/>
  <c r="E39" i="68"/>
  <c r="E38" i="68"/>
  <c r="E37" i="68"/>
  <c r="E36" i="68"/>
  <c r="E35" i="68"/>
  <c r="E34" i="68"/>
  <c r="E33" i="68"/>
  <c r="E32" i="68"/>
  <c r="E31" i="68"/>
  <c r="E30" i="68"/>
  <c r="E29" i="68"/>
  <c r="E28" i="68"/>
  <c r="E27" i="68"/>
  <c r="E26" i="68"/>
  <c r="E25" i="68"/>
  <c r="E24" i="68"/>
  <c r="E23" i="68"/>
  <c r="E22" i="68"/>
  <c r="E21" i="68"/>
  <c r="E20" i="68"/>
  <c r="E19" i="68"/>
  <c r="E18" i="68"/>
  <c r="E17" i="68"/>
  <c r="E16" i="68"/>
  <c r="E15" i="68"/>
  <c r="E14" i="68"/>
  <c r="E13" i="68"/>
  <c r="E12" i="68"/>
  <c r="E11" i="68"/>
  <c r="E10" i="68"/>
  <c r="E9" i="68"/>
  <c r="E8" i="68"/>
  <c r="E7" i="68"/>
  <c r="E6" i="68"/>
  <c r="E5" i="68"/>
  <c r="E134" i="67"/>
  <c r="E133" i="67"/>
  <c r="E132" i="67"/>
  <c r="E131" i="67"/>
  <c r="E130" i="67"/>
  <c r="E129" i="67"/>
  <c r="E128" i="67"/>
  <c r="E127" i="67"/>
  <c r="E126" i="67"/>
  <c r="E125" i="67"/>
  <c r="E124" i="67"/>
  <c r="E123" i="67"/>
  <c r="E122" i="67"/>
  <c r="E121" i="67"/>
  <c r="E120" i="67"/>
  <c r="E119" i="67"/>
  <c r="E118" i="67"/>
  <c r="E117" i="67"/>
  <c r="E116" i="67"/>
  <c r="E115" i="67"/>
  <c r="E114" i="67"/>
  <c r="E113" i="67"/>
  <c r="E112" i="67"/>
  <c r="E111" i="67"/>
  <c r="E110" i="67"/>
  <c r="E109" i="67"/>
  <c r="E108" i="67"/>
  <c r="E107" i="67"/>
  <c r="E106" i="67"/>
  <c r="E105" i="67"/>
  <c r="E104" i="67"/>
  <c r="E103" i="67"/>
  <c r="E102" i="67"/>
  <c r="E101" i="67"/>
  <c r="E100" i="67"/>
  <c r="E99" i="67"/>
  <c r="E98" i="67"/>
  <c r="E97" i="67"/>
  <c r="E96" i="67"/>
  <c r="E95" i="67"/>
  <c r="E94" i="67"/>
  <c r="E93" i="67"/>
  <c r="E92" i="67"/>
  <c r="E91" i="67"/>
  <c r="E90" i="67"/>
  <c r="E89" i="67"/>
  <c r="E88" i="67"/>
  <c r="E87" i="67"/>
  <c r="E86" i="67"/>
  <c r="E85" i="67"/>
  <c r="E84" i="67"/>
  <c r="E83" i="67"/>
  <c r="E82" i="67"/>
  <c r="E81" i="67"/>
  <c r="E80" i="67"/>
  <c r="E79" i="67"/>
  <c r="E78" i="67"/>
  <c r="E77" i="67"/>
  <c r="E76" i="67"/>
  <c r="E75" i="67"/>
  <c r="E74" i="67"/>
  <c r="E73" i="67"/>
  <c r="E72" i="67"/>
  <c r="E71" i="67"/>
  <c r="E70" i="67"/>
  <c r="E69" i="67"/>
  <c r="E68" i="67"/>
  <c r="E67" i="67"/>
  <c r="E66" i="67"/>
  <c r="E65" i="67"/>
  <c r="E64" i="67"/>
  <c r="E63" i="67"/>
  <c r="E62" i="67"/>
  <c r="E61" i="67"/>
  <c r="E60" i="67"/>
  <c r="E59" i="67"/>
  <c r="E58" i="67"/>
  <c r="E57" i="67"/>
  <c r="E56" i="67"/>
  <c r="E55" i="67"/>
  <c r="E54" i="67"/>
  <c r="E53" i="67"/>
  <c r="E52" i="67"/>
  <c r="E51" i="67"/>
  <c r="E50" i="67"/>
  <c r="E49" i="67"/>
  <c r="E48" i="67"/>
  <c r="E47" i="67"/>
  <c r="E46" i="67"/>
  <c r="E45" i="67"/>
  <c r="E44" i="67"/>
  <c r="E43" i="67"/>
  <c r="E42" i="67"/>
  <c r="E41" i="67"/>
  <c r="E40" i="67"/>
  <c r="E39" i="67"/>
  <c r="E38" i="67"/>
  <c r="E37" i="67"/>
  <c r="E36" i="67"/>
  <c r="E35" i="67"/>
  <c r="E34" i="67"/>
  <c r="E33" i="67"/>
  <c r="E32" i="67"/>
  <c r="E31" i="67"/>
  <c r="E30" i="67"/>
  <c r="E29" i="67"/>
  <c r="E28" i="67"/>
  <c r="E27" i="67"/>
  <c r="E26" i="67"/>
  <c r="E25" i="67"/>
  <c r="E24" i="67"/>
  <c r="E23" i="67"/>
  <c r="E22" i="67"/>
  <c r="E21" i="67"/>
  <c r="E20" i="67"/>
  <c r="E19" i="67"/>
  <c r="E18" i="67"/>
  <c r="E17" i="67"/>
  <c r="E16" i="67"/>
  <c r="E15" i="67"/>
  <c r="E14" i="67"/>
  <c r="E13" i="67"/>
  <c r="E12" i="67"/>
  <c r="E11" i="67"/>
  <c r="E10" i="67"/>
  <c r="E9" i="67"/>
  <c r="E8" i="67"/>
  <c r="E7" i="67"/>
  <c r="E6" i="67"/>
  <c r="E5" i="67"/>
  <c r="E150" i="66"/>
  <c r="E149" i="66"/>
  <c r="E148" i="66"/>
  <c r="E147" i="66"/>
  <c r="E146" i="66"/>
  <c r="E145" i="66"/>
  <c r="E144" i="66"/>
  <c r="E143" i="66"/>
  <c r="E142" i="66"/>
  <c r="E141" i="66"/>
  <c r="E140" i="66"/>
  <c r="E139" i="66"/>
  <c r="E138" i="66"/>
  <c r="E137" i="66"/>
  <c r="E136" i="66"/>
  <c r="E135" i="66"/>
  <c r="E134" i="66"/>
  <c r="E133" i="66"/>
  <c r="E132" i="66"/>
  <c r="E131" i="66"/>
  <c r="E130" i="66"/>
  <c r="E129" i="66"/>
  <c r="E128" i="66"/>
  <c r="E127" i="66"/>
  <c r="E126" i="66"/>
  <c r="E125" i="66"/>
  <c r="E124" i="66"/>
  <c r="E123" i="66"/>
  <c r="E122" i="66"/>
  <c r="E121" i="66"/>
  <c r="E120" i="66"/>
  <c r="E119" i="66"/>
  <c r="E118" i="66"/>
  <c r="E117" i="66"/>
  <c r="E116" i="66"/>
  <c r="E115" i="66"/>
  <c r="E114" i="66"/>
  <c r="E113" i="66"/>
  <c r="E112" i="66"/>
  <c r="E111" i="66"/>
  <c r="E110" i="66"/>
  <c r="E109" i="66"/>
  <c r="E108" i="66"/>
  <c r="E107" i="66"/>
  <c r="E105" i="66"/>
  <c r="E104" i="66"/>
  <c r="E103" i="66"/>
  <c r="E101" i="66"/>
  <c r="E100" i="66"/>
  <c r="E99" i="66"/>
  <c r="E98" i="66"/>
  <c r="E97" i="66"/>
  <c r="E95" i="66"/>
  <c r="E94" i="66"/>
  <c r="E93" i="66"/>
  <c r="E92" i="66"/>
  <c r="E91" i="66"/>
  <c r="E90" i="66"/>
  <c r="E89" i="66"/>
  <c r="E88" i="66"/>
  <c r="E87" i="66"/>
  <c r="E86" i="66"/>
  <c r="E85" i="66"/>
  <c r="E84" i="66"/>
  <c r="E83" i="66"/>
  <c r="E82" i="66"/>
  <c r="E81" i="66"/>
  <c r="E80" i="66"/>
  <c r="E79" i="66"/>
  <c r="E78" i="66"/>
  <c r="E77" i="66"/>
  <c r="E76" i="66"/>
  <c r="E75" i="66"/>
  <c r="E74" i="66"/>
  <c r="E73" i="66"/>
  <c r="E72" i="66"/>
  <c r="E71" i="66"/>
  <c r="E70" i="66"/>
  <c r="E69" i="66"/>
  <c r="E68" i="66"/>
  <c r="E67" i="66"/>
  <c r="E66" i="66"/>
  <c r="E65" i="66"/>
  <c r="E64" i="66"/>
  <c r="E63" i="66"/>
  <c r="E62" i="66"/>
  <c r="E61" i="66"/>
  <c r="E60" i="66"/>
  <c r="E59" i="66"/>
  <c r="E58" i="66"/>
  <c r="E57" i="66"/>
  <c r="E56" i="66"/>
  <c r="E55" i="66"/>
  <c r="E54" i="66"/>
  <c r="E53" i="66"/>
  <c r="E52" i="66"/>
  <c r="E51" i="66"/>
  <c r="E50" i="66"/>
  <c r="E49" i="66"/>
  <c r="E48" i="66"/>
  <c r="E47" i="66"/>
  <c r="E46" i="66"/>
  <c r="E45" i="66"/>
  <c r="E44" i="66"/>
  <c r="E43" i="66"/>
  <c r="E42" i="66"/>
  <c r="E41" i="66"/>
  <c r="E40" i="66"/>
  <c r="E39" i="66"/>
  <c r="E38" i="66"/>
  <c r="E37" i="66"/>
  <c r="E36" i="66"/>
  <c r="E35" i="66"/>
  <c r="E34" i="66"/>
  <c r="E33" i="66"/>
  <c r="E32" i="66"/>
  <c r="E31" i="66"/>
  <c r="E30" i="66"/>
  <c r="E29" i="66"/>
  <c r="E28" i="66"/>
  <c r="E27" i="66"/>
  <c r="E26" i="66"/>
  <c r="E25" i="66"/>
  <c r="E24" i="66"/>
  <c r="E23" i="66"/>
  <c r="E22" i="66"/>
  <c r="E21" i="66"/>
  <c r="E20" i="66"/>
  <c r="E19" i="66"/>
  <c r="E18" i="66"/>
  <c r="E17" i="66"/>
  <c r="E16" i="66"/>
  <c r="E15" i="66"/>
  <c r="E14" i="66"/>
  <c r="E13" i="66"/>
  <c r="E12" i="66"/>
  <c r="E11" i="66"/>
  <c r="E10" i="66"/>
  <c r="E9" i="66"/>
  <c r="E8" i="66"/>
  <c r="E7" i="66"/>
  <c r="E6" i="66"/>
  <c r="E5" i="66"/>
  <c r="E150" i="65"/>
  <c r="E149" i="65"/>
  <c r="E148" i="65"/>
  <c r="E147" i="65"/>
  <c r="E146" i="65"/>
  <c r="E145" i="65"/>
  <c r="E144" i="65"/>
  <c r="E143" i="65"/>
  <c r="E142" i="65"/>
  <c r="E141" i="65"/>
  <c r="E140" i="65"/>
  <c r="E139" i="65"/>
  <c r="E138" i="65"/>
  <c r="E137" i="65"/>
  <c r="E136" i="65"/>
  <c r="E135" i="65"/>
  <c r="E134" i="65"/>
  <c r="E133" i="65"/>
  <c r="E132" i="65"/>
  <c r="E131" i="65"/>
  <c r="E130" i="65"/>
  <c r="E129" i="65"/>
  <c r="E128" i="65"/>
  <c r="E127" i="65"/>
  <c r="E126" i="65"/>
  <c r="E125" i="65"/>
  <c r="E124" i="65"/>
  <c r="E123" i="65"/>
  <c r="E122" i="65"/>
  <c r="E121" i="65"/>
  <c r="E120" i="65"/>
  <c r="E119" i="65"/>
  <c r="E118" i="65"/>
  <c r="E117" i="65"/>
  <c r="E116" i="65"/>
  <c r="E115" i="65"/>
  <c r="E114" i="65"/>
  <c r="E113" i="65"/>
  <c r="E112" i="65"/>
  <c r="E111" i="65"/>
  <c r="E110" i="65"/>
  <c r="E109" i="65"/>
  <c r="E108" i="65"/>
  <c r="E107" i="65"/>
  <c r="E106" i="65"/>
  <c r="E105" i="65"/>
  <c r="E104" i="65"/>
  <c r="E103" i="65"/>
  <c r="E102" i="65"/>
  <c r="E101" i="65"/>
  <c r="E100" i="65"/>
  <c r="E99" i="65"/>
  <c r="E98" i="65"/>
  <c r="E97" i="65"/>
  <c r="E96" i="65"/>
  <c r="E95" i="65"/>
  <c r="E94" i="65"/>
  <c r="E93" i="65"/>
  <c r="E92" i="65"/>
  <c r="E91" i="65"/>
  <c r="E90" i="65"/>
  <c r="E89" i="65"/>
  <c r="E88" i="65"/>
  <c r="E87" i="65"/>
  <c r="E86" i="65"/>
  <c r="E85" i="65"/>
  <c r="E84" i="65"/>
  <c r="E83" i="65"/>
  <c r="E82" i="65"/>
  <c r="E81" i="65"/>
  <c r="E80" i="65"/>
  <c r="E79" i="65"/>
  <c r="E78" i="65"/>
  <c r="E77" i="65"/>
  <c r="E76" i="65"/>
  <c r="E75" i="65"/>
  <c r="E74" i="65"/>
  <c r="E73" i="65"/>
  <c r="E72" i="65"/>
  <c r="E71" i="65"/>
  <c r="E70" i="65"/>
  <c r="E69" i="65"/>
  <c r="E68" i="65"/>
  <c r="E67" i="65"/>
  <c r="E66" i="65"/>
  <c r="E65" i="65"/>
  <c r="E64" i="65"/>
  <c r="E63" i="65"/>
  <c r="E62" i="65"/>
  <c r="E61" i="65"/>
  <c r="E60" i="65"/>
  <c r="E59" i="65"/>
  <c r="E58" i="65"/>
  <c r="E57" i="65"/>
  <c r="E56" i="65"/>
  <c r="E55" i="65"/>
  <c r="E54" i="65"/>
  <c r="E53" i="65"/>
  <c r="E52" i="65"/>
  <c r="E51" i="65"/>
  <c r="E50" i="65"/>
  <c r="E49" i="65"/>
  <c r="E48" i="65"/>
  <c r="E47" i="65"/>
  <c r="E46" i="65"/>
  <c r="E45" i="65"/>
  <c r="E44" i="65"/>
  <c r="E43" i="65"/>
  <c r="E42" i="65"/>
  <c r="E41" i="65"/>
  <c r="E40" i="65"/>
  <c r="E39" i="65"/>
  <c r="E38" i="65"/>
  <c r="E37" i="65"/>
  <c r="E36" i="65"/>
  <c r="E35" i="65"/>
  <c r="E34" i="65"/>
  <c r="E33" i="65"/>
  <c r="E32" i="65"/>
  <c r="E31" i="65"/>
  <c r="E30" i="65"/>
  <c r="E29" i="65"/>
  <c r="E28" i="65"/>
  <c r="E27" i="65"/>
  <c r="E26" i="65"/>
  <c r="E25" i="65"/>
  <c r="E24" i="65"/>
  <c r="E23" i="65"/>
  <c r="E22" i="65"/>
  <c r="E21" i="65"/>
  <c r="E20" i="65"/>
  <c r="E19" i="65"/>
  <c r="E18" i="65"/>
  <c r="E17" i="65"/>
  <c r="E16" i="65"/>
  <c r="E15" i="65"/>
  <c r="E14" i="65"/>
  <c r="E13" i="65"/>
  <c r="E12" i="65"/>
  <c r="E11" i="65"/>
  <c r="E10" i="65"/>
  <c r="E9" i="65"/>
  <c r="E8" i="65"/>
  <c r="E7" i="65"/>
  <c r="E6" i="65"/>
  <c r="E5" i="65"/>
  <c r="E149" i="64"/>
  <c r="E148" i="64"/>
  <c r="E147" i="64"/>
  <c r="E146" i="64"/>
  <c r="E145" i="64"/>
  <c r="E144" i="64"/>
  <c r="E143" i="64"/>
  <c r="E142" i="64"/>
  <c r="E141" i="64"/>
  <c r="E140" i="64"/>
  <c r="E139" i="64"/>
  <c r="E138" i="64"/>
  <c r="E137" i="64"/>
  <c r="E136" i="64"/>
  <c r="E135" i="64"/>
  <c r="E134" i="64"/>
  <c r="E133" i="64"/>
  <c r="E132" i="64"/>
  <c r="E131" i="64"/>
  <c r="E130" i="64"/>
  <c r="E129" i="64"/>
  <c r="E128" i="64"/>
  <c r="E127" i="64"/>
  <c r="E126" i="64"/>
  <c r="E125" i="64"/>
  <c r="E124" i="64"/>
  <c r="E123" i="64"/>
  <c r="E122" i="64"/>
  <c r="E121" i="64"/>
  <c r="E120" i="64"/>
  <c r="E119" i="64"/>
  <c r="E118" i="64"/>
  <c r="E117" i="64"/>
  <c r="E116" i="64"/>
  <c r="E115" i="64"/>
  <c r="E114" i="64"/>
  <c r="E113" i="64"/>
  <c r="E112" i="64"/>
  <c r="E111" i="64"/>
  <c r="E110" i="64"/>
  <c r="E109" i="64"/>
  <c r="E108" i="64"/>
  <c r="E107" i="64"/>
  <c r="E106" i="64"/>
  <c r="E105" i="64"/>
  <c r="E104" i="64"/>
  <c r="E103" i="64"/>
  <c r="E102" i="64"/>
  <c r="E101" i="64"/>
  <c r="E100" i="64"/>
  <c r="E99" i="64"/>
  <c r="E98" i="64"/>
  <c r="E97" i="64"/>
  <c r="E96" i="64"/>
  <c r="E95" i="64"/>
  <c r="E94" i="64"/>
  <c r="E93" i="64"/>
  <c r="E92" i="64"/>
  <c r="E91" i="64"/>
  <c r="E90" i="64"/>
  <c r="E89" i="64"/>
  <c r="E88" i="64"/>
  <c r="E87" i="64"/>
  <c r="E86" i="64"/>
  <c r="E85" i="64"/>
  <c r="E84" i="64"/>
  <c r="E83" i="64"/>
  <c r="E82" i="64"/>
  <c r="E81" i="64"/>
  <c r="E80" i="64"/>
  <c r="E79" i="64"/>
  <c r="E78" i="64"/>
  <c r="E77" i="64"/>
  <c r="E76" i="64"/>
  <c r="E75" i="64"/>
  <c r="E74" i="64"/>
  <c r="E73" i="64"/>
  <c r="E72" i="64"/>
  <c r="E71" i="64"/>
  <c r="E70" i="64"/>
  <c r="E69" i="64"/>
  <c r="E68" i="64"/>
  <c r="E67" i="64"/>
  <c r="E66" i="64"/>
  <c r="E65" i="64"/>
  <c r="E64" i="64"/>
  <c r="E63" i="64"/>
  <c r="E62" i="64"/>
  <c r="E61" i="64"/>
  <c r="E60" i="64"/>
  <c r="E59" i="64"/>
  <c r="E58" i="64"/>
  <c r="E57" i="64"/>
  <c r="E56" i="64"/>
  <c r="E55" i="64"/>
  <c r="E54" i="64"/>
  <c r="E53" i="64"/>
  <c r="E52" i="64"/>
  <c r="E51" i="64"/>
  <c r="E50" i="64"/>
  <c r="E49" i="64"/>
  <c r="E48" i="64"/>
  <c r="E47" i="64"/>
  <c r="E46" i="64"/>
  <c r="E45" i="64"/>
  <c r="E44" i="64"/>
  <c r="E43" i="64"/>
  <c r="E42" i="64"/>
  <c r="E41" i="64"/>
  <c r="E40" i="64"/>
  <c r="E39" i="64"/>
  <c r="E38" i="64"/>
  <c r="E37" i="64"/>
  <c r="E36" i="64"/>
  <c r="E35" i="64"/>
  <c r="E34" i="64"/>
  <c r="E33" i="64"/>
  <c r="E32" i="64"/>
  <c r="E31" i="64"/>
  <c r="E30" i="64"/>
  <c r="E29" i="64"/>
  <c r="E28" i="64"/>
  <c r="E27" i="64"/>
  <c r="E26" i="64"/>
  <c r="E25" i="64"/>
  <c r="E24" i="64"/>
  <c r="E23" i="64"/>
  <c r="E22" i="64"/>
  <c r="E21" i="64"/>
  <c r="E20" i="64"/>
  <c r="E19" i="64"/>
  <c r="E18" i="64"/>
  <c r="E17" i="64"/>
  <c r="E16" i="64"/>
  <c r="E15" i="64"/>
  <c r="E14" i="64"/>
  <c r="E13" i="64"/>
  <c r="E12" i="64"/>
  <c r="E11" i="64"/>
  <c r="E10" i="64"/>
  <c r="E9" i="64"/>
  <c r="E8" i="64"/>
  <c r="E7" i="64"/>
  <c r="E6" i="64"/>
  <c r="E5" i="64"/>
  <c r="E25" i="57"/>
  <c r="E24" i="57"/>
  <c r="E22" i="57"/>
  <c r="E21" i="57"/>
  <c r="E20" i="57"/>
  <c r="E19" i="57"/>
  <c r="E18" i="57"/>
  <c r="E17" i="57"/>
  <c r="E16" i="57"/>
  <c r="E15" i="57"/>
  <c r="E14" i="57"/>
  <c r="E13" i="57"/>
  <c r="E12" i="57"/>
  <c r="E11" i="57"/>
  <c r="E10" i="57"/>
  <c r="E9" i="57"/>
  <c r="E8" i="57"/>
  <c r="E7" i="57"/>
  <c r="E6" i="57"/>
  <c r="E25" i="56"/>
  <c r="E24" i="56"/>
  <c r="E22" i="56"/>
  <c r="E21" i="56"/>
  <c r="E20" i="56"/>
  <c r="E19" i="56"/>
  <c r="E18" i="56"/>
  <c r="E17" i="56"/>
  <c r="E16" i="56"/>
  <c r="E15" i="56"/>
  <c r="E14" i="56"/>
  <c r="E13" i="56"/>
  <c r="E12" i="56"/>
  <c r="E11" i="56"/>
  <c r="E10" i="56"/>
  <c r="E9" i="56"/>
  <c r="E8" i="56"/>
  <c r="E7" i="56"/>
  <c r="E6" i="56"/>
  <c r="E25" i="55"/>
  <c r="E24" i="55"/>
  <c r="E22" i="55"/>
  <c r="E21" i="55"/>
  <c r="E20" i="55"/>
  <c r="E19" i="55"/>
  <c r="E18" i="55"/>
  <c r="E17" i="55"/>
  <c r="E16" i="55"/>
  <c r="E15" i="55"/>
  <c r="E14" i="55"/>
  <c r="E13" i="55"/>
  <c r="E12" i="55"/>
  <c r="E11" i="55"/>
  <c r="E10" i="55"/>
  <c r="E9" i="55"/>
  <c r="E8" i="55"/>
  <c r="E7" i="55"/>
  <c r="E6" i="55"/>
  <c r="E25" i="54"/>
  <c r="E24" i="54"/>
  <c r="E22" i="54"/>
  <c r="E21" i="54"/>
  <c r="E20" i="54"/>
  <c r="E19" i="54"/>
  <c r="E18" i="54"/>
  <c r="E17" i="54"/>
  <c r="E16" i="54"/>
  <c r="E15" i="54"/>
  <c r="E14" i="54"/>
  <c r="E13" i="54"/>
  <c r="E12" i="54"/>
  <c r="E11" i="54"/>
  <c r="E10" i="54"/>
  <c r="E9" i="54"/>
  <c r="E8" i="54"/>
  <c r="E7" i="54"/>
  <c r="E6" i="54"/>
  <c r="E24" i="53"/>
  <c r="E22" i="53"/>
  <c r="E21" i="53"/>
  <c r="E19" i="53"/>
  <c r="E18" i="53"/>
  <c r="E17" i="53"/>
  <c r="E16" i="53"/>
  <c r="E15" i="53"/>
  <c r="E14" i="53"/>
  <c r="E13" i="53"/>
  <c r="E12" i="53"/>
  <c r="E11" i="53"/>
  <c r="E10" i="53"/>
  <c r="E9" i="53"/>
  <c r="E8" i="53"/>
  <c r="E7" i="53"/>
  <c r="E6" i="53"/>
  <c r="E24" i="52"/>
  <c r="E22" i="52"/>
  <c r="E21" i="52"/>
  <c r="E19" i="52"/>
  <c r="E18" i="52"/>
  <c r="E17" i="52"/>
  <c r="E16" i="52"/>
  <c r="E15" i="52"/>
  <c r="E14" i="52"/>
  <c r="E13" i="52"/>
  <c r="E12" i="52"/>
  <c r="E11" i="52"/>
  <c r="E10" i="52"/>
  <c r="E9" i="52"/>
  <c r="E8" i="52"/>
  <c r="E7" i="52"/>
  <c r="E6" i="52"/>
  <c r="E24" i="51"/>
  <c r="E22" i="51"/>
  <c r="E21" i="51"/>
  <c r="E19" i="51"/>
  <c r="E18" i="51"/>
  <c r="E17" i="51"/>
  <c r="E16" i="51"/>
  <c r="E15" i="51"/>
  <c r="E14" i="51"/>
  <c r="E13" i="51"/>
  <c r="E12" i="51"/>
  <c r="E11" i="51"/>
  <c r="E10" i="51"/>
  <c r="E9" i="51"/>
  <c r="E8" i="51"/>
  <c r="E7" i="51"/>
  <c r="E6" i="51"/>
  <c r="E25" i="50"/>
  <c r="E24" i="50"/>
  <c r="E22" i="50"/>
  <c r="E21" i="50"/>
  <c r="E20" i="50"/>
  <c r="E19" i="50"/>
  <c r="E18" i="50"/>
  <c r="E17" i="50"/>
  <c r="E16" i="50"/>
  <c r="E15" i="50"/>
  <c r="E14" i="50"/>
  <c r="E13" i="50"/>
  <c r="E12" i="50"/>
  <c r="E11" i="50"/>
  <c r="E10" i="50"/>
  <c r="E9" i="50"/>
  <c r="E8" i="50"/>
  <c r="E7" i="50"/>
  <c r="E6" i="50"/>
  <c r="F25" i="49"/>
  <c r="F24" i="49"/>
  <c r="F22" i="49"/>
  <c r="F21" i="49"/>
  <c r="F20" i="49"/>
  <c r="F19" i="49"/>
  <c r="F18" i="49"/>
  <c r="F17" i="49"/>
  <c r="F16" i="49"/>
  <c r="F15" i="49"/>
  <c r="F14" i="49"/>
  <c r="F13" i="49"/>
  <c r="F12" i="49"/>
  <c r="F11" i="49"/>
  <c r="F10" i="49"/>
  <c r="F9" i="49"/>
  <c r="F8" i="49"/>
  <c r="F7" i="49"/>
  <c r="F6" i="49"/>
  <c r="F25" i="48"/>
  <c r="F24" i="48"/>
  <c r="F22" i="48"/>
  <c r="F21" i="48"/>
  <c r="F20" i="48"/>
  <c r="F19" i="48"/>
  <c r="F18" i="48"/>
  <c r="F17" i="48"/>
  <c r="F16" i="48"/>
  <c r="F15" i="48"/>
  <c r="F14" i="48"/>
  <c r="F13" i="48"/>
  <c r="F12" i="48"/>
  <c r="F11" i="48"/>
  <c r="F10" i="48"/>
  <c r="F9" i="48"/>
  <c r="F8" i="48"/>
  <c r="F7" i="48"/>
  <c r="F6" i="48"/>
  <c r="E25" i="47"/>
  <c r="E24" i="47"/>
  <c r="E22" i="47"/>
  <c r="E21" i="47"/>
  <c r="E20" i="47"/>
  <c r="E19" i="47"/>
  <c r="E18" i="47"/>
  <c r="E17" i="47"/>
  <c r="E16" i="47"/>
  <c r="E15" i="47"/>
  <c r="E14" i="47"/>
  <c r="E13" i="47"/>
  <c r="E12" i="47"/>
  <c r="E11" i="47"/>
  <c r="E10" i="47"/>
  <c r="E9" i="47"/>
  <c r="E8" i="47"/>
  <c r="E7" i="47"/>
  <c r="E6" i="47"/>
  <c r="F25" i="46"/>
  <c r="F24" i="46"/>
  <c r="F22" i="46"/>
  <c r="F21" i="46"/>
  <c r="F20" i="46"/>
  <c r="F19" i="46"/>
  <c r="F18" i="46"/>
  <c r="F17" i="46"/>
  <c r="F16" i="46"/>
  <c r="F15" i="46"/>
  <c r="F14" i="46"/>
  <c r="F13" i="46"/>
  <c r="F12" i="46"/>
  <c r="F11" i="46"/>
  <c r="F10" i="46"/>
  <c r="F9" i="46"/>
  <c r="F8" i="46"/>
  <c r="F7" i="46"/>
  <c r="F6" i="46"/>
  <c r="E24" i="45"/>
  <c r="E22" i="45"/>
  <c r="E21" i="45"/>
  <c r="E19" i="45"/>
  <c r="E18" i="45"/>
  <c r="E17" i="45"/>
  <c r="E16" i="45"/>
  <c r="E15" i="45"/>
  <c r="E14" i="45"/>
  <c r="E13" i="45"/>
  <c r="E12" i="45"/>
  <c r="E11" i="45"/>
  <c r="E10" i="45"/>
  <c r="E9" i="45"/>
  <c r="E8" i="45"/>
  <c r="E7" i="45"/>
  <c r="E6" i="45"/>
  <c r="E24" i="44"/>
  <c r="E22" i="44"/>
  <c r="E21" i="44"/>
  <c r="E19" i="44"/>
  <c r="E18" i="44"/>
  <c r="E17" i="44"/>
  <c r="E16" i="44"/>
  <c r="E15" i="44"/>
  <c r="E14" i="44"/>
  <c r="E13" i="44"/>
  <c r="E12" i="44"/>
  <c r="E11" i="44"/>
  <c r="E10" i="44"/>
  <c r="E9" i="44"/>
  <c r="E8" i="44"/>
  <c r="E7" i="44"/>
  <c r="E6" i="44"/>
  <c r="E24" i="42"/>
  <c r="E22" i="42"/>
  <c r="E21" i="42"/>
  <c r="E19" i="42"/>
  <c r="E18" i="42"/>
  <c r="E17" i="42"/>
  <c r="E16" i="42"/>
  <c r="E15" i="42"/>
  <c r="E14" i="42"/>
  <c r="E13" i="42"/>
  <c r="E12" i="42"/>
  <c r="E11" i="42"/>
  <c r="E10" i="42"/>
  <c r="E9" i="42"/>
  <c r="E8" i="42"/>
  <c r="E7" i="42"/>
  <c r="E6" i="42"/>
  <c r="E24" i="41"/>
  <c r="E22" i="41"/>
  <c r="E21" i="41"/>
  <c r="E19" i="41"/>
  <c r="E18" i="41"/>
  <c r="E17" i="41"/>
  <c r="E16" i="41"/>
  <c r="E15" i="41"/>
  <c r="E14" i="41"/>
  <c r="E13" i="41"/>
  <c r="E12" i="41"/>
  <c r="E11" i="41"/>
  <c r="E10" i="41"/>
  <c r="E9" i="41"/>
  <c r="E8" i="41"/>
  <c r="E7" i="41"/>
  <c r="E6" i="41"/>
  <c r="E24" i="40"/>
  <c r="E22" i="40"/>
  <c r="E21" i="40"/>
  <c r="E19" i="40"/>
  <c r="E18" i="40"/>
  <c r="E17" i="40"/>
  <c r="E16" i="40"/>
  <c r="E15" i="40"/>
  <c r="E14" i="40"/>
  <c r="E13" i="40"/>
  <c r="E12" i="40"/>
  <c r="E11" i="40"/>
  <c r="E10" i="40"/>
  <c r="E9" i="40"/>
  <c r="E8" i="40"/>
  <c r="E7" i="40"/>
  <c r="E6" i="40"/>
  <c r="E24" i="39"/>
  <c r="E22" i="39"/>
  <c r="E21" i="39"/>
  <c r="E19" i="39"/>
  <c r="E18" i="39"/>
  <c r="E17" i="39"/>
  <c r="E16" i="39"/>
  <c r="E15" i="39"/>
  <c r="E14" i="39"/>
  <c r="E13" i="39"/>
  <c r="E12" i="39"/>
  <c r="E11" i="39"/>
  <c r="E10" i="39"/>
  <c r="E9" i="39"/>
  <c r="E8" i="39"/>
  <c r="E7" i="39"/>
  <c r="E6" i="39"/>
  <c r="E24" i="38"/>
  <c r="E22" i="38"/>
  <c r="E21" i="38"/>
  <c r="E19" i="38"/>
  <c r="E18" i="38"/>
  <c r="E17" i="38"/>
  <c r="E16" i="38"/>
  <c r="E15" i="38"/>
  <c r="E14" i="38"/>
  <c r="E13" i="38"/>
  <c r="E12" i="38"/>
  <c r="E11" i="38"/>
  <c r="E10" i="38"/>
  <c r="E9" i="38"/>
  <c r="E8" i="38"/>
  <c r="E7" i="38"/>
  <c r="E6" i="38"/>
  <c r="E24" i="37"/>
  <c r="E22" i="37"/>
  <c r="E21" i="37"/>
  <c r="E19" i="37"/>
  <c r="E18" i="37"/>
  <c r="E17" i="37"/>
  <c r="E16" i="37"/>
  <c r="E15" i="37"/>
  <c r="E14" i="37"/>
  <c r="E13" i="37"/>
  <c r="E12" i="37"/>
  <c r="E11" i="37"/>
  <c r="E10" i="37"/>
  <c r="E9" i="37"/>
  <c r="E8" i="37"/>
  <c r="E7" i="37"/>
  <c r="E6" i="37"/>
  <c r="F25" i="36"/>
  <c r="F24" i="36"/>
  <c r="F22" i="36"/>
  <c r="F21" i="36"/>
  <c r="F20" i="36"/>
  <c r="F19" i="36"/>
  <c r="F18" i="36"/>
  <c r="F17" i="36"/>
  <c r="F16" i="36"/>
  <c r="F15" i="36"/>
  <c r="F14" i="36"/>
  <c r="F13" i="36"/>
  <c r="F12" i="36"/>
  <c r="F11" i="36"/>
  <c r="F10" i="36"/>
  <c r="F9" i="36"/>
  <c r="F8" i="36"/>
  <c r="F7" i="36"/>
  <c r="F6" i="36"/>
  <c r="F25" i="35"/>
  <c r="F24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F8" i="35"/>
  <c r="F7" i="35"/>
  <c r="F6" i="35"/>
  <c r="F25" i="34"/>
  <c r="F24" i="34"/>
  <c r="F22" i="34"/>
  <c r="F21" i="34"/>
  <c r="F20" i="34"/>
  <c r="F19" i="34"/>
  <c r="F18" i="34"/>
  <c r="F17" i="34"/>
  <c r="F16" i="34"/>
  <c r="F15" i="34"/>
  <c r="F14" i="34"/>
  <c r="F13" i="34"/>
  <c r="F12" i="34"/>
  <c r="F11" i="34"/>
  <c r="F10" i="34"/>
  <c r="F9" i="34"/>
  <c r="F8" i="34"/>
  <c r="F7" i="34"/>
  <c r="F6" i="34"/>
  <c r="F24" i="33"/>
  <c r="F22" i="33"/>
  <c r="F21" i="33"/>
  <c r="F19" i="33"/>
  <c r="F18" i="33"/>
  <c r="F17" i="33"/>
  <c r="F16" i="33"/>
  <c r="F15" i="33"/>
  <c r="F14" i="33"/>
  <c r="F13" i="33"/>
  <c r="F12" i="33"/>
  <c r="F11" i="33"/>
  <c r="F10" i="33"/>
  <c r="F9" i="33"/>
  <c r="F8" i="33"/>
  <c r="F7" i="33"/>
  <c r="F6" i="33"/>
  <c r="F24" i="32"/>
  <c r="F22" i="32"/>
  <c r="F21" i="32"/>
  <c r="F19" i="32"/>
  <c r="F18" i="32"/>
  <c r="F17" i="32"/>
  <c r="F16" i="32"/>
  <c r="F15" i="32"/>
  <c r="F14" i="32"/>
  <c r="F13" i="32"/>
  <c r="F12" i="32"/>
  <c r="F11" i="32"/>
  <c r="F10" i="32"/>
  <c r="F9" i="32"/>
  <c r="F8" i="32"/>
  <c r="F7" i="32"/>
  <c r="F6" i="32"/>
  <c r="E24" i="31"/>
  <c r="E22" i="31"/>
  <c r="E21" i="31"/>
  <c r="E19" i="31"/>
  <c r="E18" i="31"/>
  <c r="E17" i="31"/>
  <c r="E16" i="31"/>
  <c r="E15" i="31"/>
  <c r="E14" i="31"/>
  <c r="E13" i="31"/>
  <c r="E12" i="31"/>
  <c r="E11" i="31"/>
  <c r="E10" i="31"/>
  <c r="E9" i="31"/>
  <c r="E8" i="31"/>
  <c r="E7" i="31"/>
  <c r="E6" i="31"/>
  <c r="E24" i="30"/>
  <c r="E23" i="30"/>
  <c r="E21" i="30"/>
  <c r="E19" i="30"/>
  <c r="E18" i="30"/>
  <c r="E17" i="30"/>
  <c r="E16" i="30"/>
  <c r="E15" i="30"/>
  <c r="E14" i="30"/>
  <c r="E13" i="30"/>
  <c r="E12" i="30"/>
  <c r="E11" i="30"/>
  <c r="E10" i="30"/>
  <c r="E9" i="30"/>
  <c r="E8" i="30"/>
  <c r="E7" i="30"/>
  <c r="E6" i="30"/>
  <c r="E25" i="29"/>
  <c r="E24" i="29"/>
  <c r="E22" i="29"/>
  <c r="E21" i="29"/>
  <c r="E20" i="29"/>
  <c r="E19" i="29"/>
  <c r="E18" i="29"/>
  <c r="E17" i="29"/>
  <c r="E16" i="29"/>
  <c r="E15" i="29"/>
  <c r="E14" i="29"/>
  <c r="E13" i="29"/>
  <c r="E12" i="29"/>
  <c r="E11" i="29"/>
  <c r="E10" i="29"/>
  <c r="E9" i="29"/>
  <c r="E8" i="29"/>
  <c r="E7" i="29"/>
  <c r="E6" i="29"/>
  <c r="E25" i="28"/>
  <c r="E24" i="28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E25" i="27"/>
  <c r="E24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E6" i="27"/>
  <c r="E25" i="26"/>
  <c r="E24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6" i="26"/>
  <c r="E25" i="25"/>
  <c r="E24" i="25"/>
  <c r="E22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E9" i="25"/>
  <c r="E8" i="25"/>
  <c r="E7" i="25"/>
  <c r="E6" i="25"/>
  <c r="E25" i="24"/>
  <c r="E24" i="24"/>
  <c r="E22" i="24"/>
  <c r="E21" i="24"/>
  <c r="E20" i="24"/>
  <c r="E19" i="24"/>
  <c r="E18" i="24"/>
  <c r="E17" i="24"/>
  <c r="E16" i="24"/>
  <c r="E15" i="24"/>
  <c r="E14" i="24"/>
  <c r="E13" i="24"/>
  <c r="E12" i="24"/>
  <c r="E11" i="24"/>
  <c r="E10" i="24"/>
  <c r="E9" i="24"/>
  <c r="E8" i="24"/>
  <c r="E7" i="24"/>
  <c r="E6" i="24"/>
  <c r="E25" i="23"/>
  <c r="E24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E9" i="23"/>
  <c r="E8" i="23"/>
  <c r="E7" i="23"/>
  <c r="E6" i="23"/>
  <c r="E25" i="22"/>
  <c r="E24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E9" i="22"/>
  <c r="E8" i="22"/>
  <c r="E7" i="22"/>
  <c r="E6" i="22"/>
  <c r="E25" i="21"/>
  <c r="E24" i="21"/>
  <c r="E22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25" i="20"/>
  <c r="E24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25" i="19"/>
  <c r="E24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E9" i="19"/>
  <c r="E8" i="19"/>
  <c r="E7" i="19"/>
  <c r="E6" i="19"/>
  <c r="F25" i="18"/>
  <c r="F24" i="18"/>
  <c r="F22" i="18"/>
  <c r="F21" i="18"/>
  <c r="F20" i="18"/>
  <c r="F19" i="18"/>
  <c r="F18" i="18"/>
  <c r="F17" i="18"/>
  <c r="F16" i="18"/>
  <c r="F15" i="18"/>
  <c r="F14" i="18"/>
  <c r="F13" i="18"/>
  <c r="F12" i="18"/>
  <c r="F11" i="18"/>
  <c r="F10" i="18"/>
  <c r="F9" i="18"/>
  <c r="F8" i="18"/>
  <c r="F7" i="18"/>
  <c r="F6" i="18"/>
  <c r="E25" i="17"/>
  <c r="E24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25" i="16"/>
  <c r="E24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18" i="14"/>
  <c r="C18" i="14"/>
  <c r="B18" i="14"/>
  <c r="E17" i="14"/>
  <c r="C17" i="14"/>
  <c r="B17" i="14" s="1"/>
  <c r="E16" i="14"/>
  <c r="B16" i="14" s="1"/>
  <c r="C16" i="14"/>
  <c r="F5" i="14"/>
  <c r="D5" i="14"/>
  <c r="E18" i="13"/>
  <c r="C18" i="13"/>
  <c r="B18" i="13"/>
  <c r="E17" i="13"/>
  <c r="C17" i="13"/>
  <c r="E16" i="13"/>
  <c r="C16" i="13"/>
  <c r="B16" i="13" s="1"/>
  <c r="B5" i="13"/>
  <c r="D5" i="13" s="1"/>
  <c r="E18" i="12"/>
  <c r="C18" i="12"/>
  <c r="B18" i="12"/>
  <c r="E17" i="12"/>
  <c r="B17" i="12" s="1"/>
  <c r="C17" i="12"/>
  <c r="E16" i="12"/>
  <c r="C16" i="12"/>
  <c r="B5" i="12"/>
  <c r="D5" i="12" s="1"/>
  <c r="F6" i="8"/>
  <c r="D6" i="8"/>
  <c r="F5" i="8"/>
  <c r="D5" i="8"/>
  <c r="B17" i="13" l="1"/>
  <c r="C31" i="92"/>
  <c r="B16" i="12"/>
  <c r="F5" i="12"/>
  <c r="F5" i="13"/>
</calcChain>
</file>

<file path=xl/sharedStrings.xml><?xml version="1.0" encoding="utf-8"?>
<sst xmlns="http://schemas.openxmlformats.org/spreadsheetml/2006/main" count="6067" uniqueCount="892">
  <si>
    <t>ÍNDEX EDUCACIÓ</t>
  </si>
  <si>
    <t>1. Persones que han utilitzat l'ordinador en els últims tres mesos. Lloc d'ús i freqüència. Anys 2012-2016</t>
  </si>
  <si>
    <t>26. Escoles Esportives Municipals. Alumnat per esport i sexe. Cursos 2011/12 - 2016/2017</t>
  </si>
  <si>
    <t>29. Taxa d'analfabetisme per sexe, 1991-2017</t>
  </si>
  <si>
    <t xml:space="preserve">30. Dones analfabetes per grup d'edat. 2017 </t>
  </si>
  <si>
    <t>ÍNDICE EDUCACIÓN</t>
  </si>
  <si>
    <t>1. Personas que han utilizado el ordenador en los últimos 3 meses. Lugar de uso y frecuencia. Años 2012-2016</t>
  </si>
  <si>
    <t>22. Conservatorio Profesional de Danza. Cursos 2011/2012 - 2016/2017.</t>
  </si>
  <si>
    <t>26. Escuelas Deportivas Municipales. Alumnado por deporte y sexo. Cursos 2011/2012 - 2016/2017</t>
  </si>
  <si>
    <t>29. Tasa de analfabetismo por sexo, 1991-2017</t>
  </si>
  <si>
    <t xml:space="preserve">30. Mujeres analfabetas por grupo de edad. 2017 </t>
  </si>
  <si>
    <t>1. Persones que han utilitzat l'ordinador en els últims tres mesos. Lloc d'ús i freqüència. 2012</t>
  </si>
  <si>
    <t>1. Personas que han utilizado el ordenador en los últimos 3 meses. Lugar de uso y frecuencia. 2012</t>
  </si>
  <si>
    <t>Total</t>
  </si>
  <si>
    <t>Homes</t>
  </si>
  <si>
    <t>%</t>
  </si>
  <si>
    <t>Dones</t>
  </si>
  <si>
    <t>Total València</t>
  </si>
  <si>
    <t>Persones que han utilitzat l'ordinador en els últims 3 mesos</t>
  </si>
  <si>
    <t>Lloc d'ús:</t>
  </si>
  <si>
    <t>A l'habitatge</t>
  </si>
  <si>
    <t>Habitatge de familiars i coneguts</t>
  </si>
  <si>
    <t>Al centre de treball</t>
  </si>
  <si>
    <t>Al centre d'estudis</t>
  </si>
  <si>
    <t>A un centre públic</t>
  </si>
  <si>
    <t>A un cibercafé o semblant</t>
  </si>
  <si>
    <t>A altres llocs</t>
  </si>
  <si>
    <t>Freqüència d'ús:</t>
  </si>
  <si>
    <t>Diàriament, almenys 5 dies per setmana</t>
  </si>
  <si>
    <t>Totes les setmanes, però no diàriament</t>
  </si>
  <si>
    <t>Almenys una vegada al mes, però no totes les setmanes</t>
  </si>
  <si>
    <t>No tots els mesos</t>
  </si>
  <si>
    <t>Nota: Dades en milers. Font: Enquesta de Tecnologies de la Informació en les Llars 2012. Fitxer de microdades de l'INE.</t>
  </si>
  <si>
    <t>1. Persones que han utilitzat l'ordinador en els últims tres mesos. Lloc d'ús i freqüència. 2013</t>
  </si>
  <si>
    <t>1. Personas que han utilizado el ordenador en los últimos 3 meses. Lugar de uso y frecuencia. 2013</t>
  </si>
  <si>
    <t>Nota: Dades en milers. Font: Enquesta de Tecnologies de la Informació en les Llars 2013. Fitxer de microdades de l'INE.</t>
  </si>
  <si>
    <t>1. Persones que han utilitzat l'ordinador en els últims tres mesos. Lloc d'ús i freqüència. 2014</t>
  </si>
  <si>
    <t>1. Personas que han utilizado el ordenador en los últimos 3 meses. Lugar de uso y frecuencia. 2014</t>
  </si>
  <si>
    <t>El INE no clasifica</t>
  </si>
  <si>
    <t>Menys d'una vegada per setmana</t>
  </si>
  <si>
    <t>Nota: Dades en milers. Font: Enquesta de Tecnologies de la Informació en les Llars 2014. (No disponible el lloc d'ús)Fitxer de microdades de l'INE.</t>
  </si>
  <si>
    <t>1. Persones que han utilitzat l'ordinador en els últims tres mesos. Lloc d'ús i freqüència. 2015</t>
  </si>
  <si>
    <t>1. Personas que han utilizado el ordenador en los últimos 3 meses. Lugar de uso y frecuencia. 2015</t>
  </si>
  <si>
    <t>Nota: Dades en milers. Font: Enquesta de Tecnologies de la Informació en les Llars 2015.(No disponible el lloc d'ús). Fitxer de microdades de l'INE.</t>
  </si>
  <si>
    <t>1. Persones que han utilitzat l'ordinador en els últims tres mesos. Lloc d'ús i freqüència. 2016</t>
  </si>
  <si>
    <t>1. Personas que han utilizado el ordenador en los últimos 3 meses. Lugar de uso y frecuencia. 2016</t>
  </si>
  <si>
    <t>Nota: Dades en milers. Font: Enquesta de Tecnologies de la Informació en les Llars 2016.(No disponible en 2016)Fitxer de microdades de l'INE.</t>
  </si>
  <si>
    <t>3. Persones que han utilitzat Internet en els últims tres mesos. Lloc d'ús i freqüència. 2012</t>
  </si>
  <si>
    <t>3. Personas que han utilizado Internet en los últimos tres meses. Lugar de uso y frecuencia. 2012</t>
  </si>
  <si>
    <t>Persones que han utilitzat Internet en els últims 3 mesos</t>
  </si>
  <si>
    <t>Des de l'habitatge</t>
  </si>
  <si>
    <t>Des de l'habitatge de familiars i coneguts</t>
  </si>
  <si>
    <t>Des del centre de treball</t>
  </si>
  <si>
    <t>Des del centre d'estudis</t>
  </si>
  <si>
    <t>Des de centre públic</t>
  </si>
  <si>
    <t>Des de cibercafé i semblant</t>
  </si>
  <si>
    <t>Des d'altres llocs</t>
  </si>
  <si>
    <t xml:space="preserve">Nota: Dades en milers. </t>
  </si>
  <si>
    <t>Font: Enquesta de Tecnologies de la Informació en les Llars 2012. Fitxer de microdades de l'INE.</t>
  </si>
  <si>
    <t>3. Persones que han utilitzat Internet en els últims tres mesos. Lloc d'ús i freqüència. 2013</t>
  </si>
  <si>
    <t>3. Personas que han utilizado Internet en los últimos tres meses. Lugar de uso y frecuencia. 2013</t>
  </si>
  <si>
    <t>3. Persones que han utilitzat Internet en els últims tres mesos. Lloc d'ús i freqüència. 2014</t>
  </si>
  <si>
    <t>3. Personas que han utilizado Internet en los últimos tres meses. Lugar de uso y frecuencia. 2014</t>
  </si>
  <si>
    <t>Nota: Dades en milers. Font: Enquesta de Tecnologies de la Informació en les Llars 2014. (No disponible el lloc d'ús).Fitxer de microdades de l'INE.</t>
  </si>
  <si>
    <t>3. Persones que han utilitzat Internet en els últims tres mesos. Lloc d'ús i freqüència. 2015</t>
  </si>
  <si>
    <t>3. Personas que han utilizado Internet en los últimos tres meses. Lugar de uso y frecuencia. 2015</t>
  </si>
  <si>
    <t>Des d'una àrea pública amb xarxa sense fil</t>
  </si>
  <si>
    <t>Nota: Dades en milers. Font: Enquesta de Tecnologies de la Informació en les Llars 2015. (No disponible el lloc d'ús).Fitxer de microdades de l'INE.</t>
  </si>
  <si>
    <t>3. Persones que han utilitzat Internet en els últims tres mesos. Lloc d'ús i freqüència. 2016</t>
  </si>
  <si>
    <t>3. Personas que han utilizado Internet en los últimos tres meses. Lugar de uso y frecuencia. 2016</t>
  </si>
  <si>
    <t>Nota: Dades en milers. Font: Enquesta de Tecnologies de la Informació en les Llars 2016. Fitxer de microdades de l'INE.</t>
  </si>
  <si>
    <t>Font: Enquesta de Tecnologies de la Informació en les Llars. Fitxer de microdades de l'INE.</t>
  </si>
  <si>
    <t>4. Batxillerat. Alumnat segons sexe, per disticte. Curs 2011/12</t>
  </si>
  <si>
    <t>4. Bachillerato. Alumnado según sexo, por distrito. Curso 2011/12</t>
  </si>
  <si>
    <t>Sexe</t>
  </si>
  <si>
    <t>València</t>
  </si>
  <si>
    <t xml:space="preserve"> 1. Ciutat Vella</t>
  </si>
  <si>
    <t xml:space="preserve"> 2. l'Eixample</t>
  </si>
  <si>
    <t xml:space="preserve"> 3. Extramurs</t>
  </si>
  <si>
    <t xml:space="preserve"> 4. Campanar</t>
  </si>
  <si>
    <t xml:space="preserve"> 5. la Saïdia</t>
  </si>
  <si>
    <t xml:space="preserve"> 6. el Pla del Real</t>
  </si>
  <si>
    <t xml:space="preserve"> 7. l'Olivereta</t>
  </si>
  <si>
    <t xml:space="preserve"> 8. Patraix</t>
  </si>
  <si>
    <t xml:space="preserve"> 9. Jesús</t>
  </si>
  <si>
    <t>10. Quatre Carreres</t>
  </si>
  <si>
    <t>11. Poblats Marítims</t>
  </si>
  <si>
    <t>12. Camins al Grau</t>
  </si>
  <si>
    <t>13. Algirós</t>
  </si>
  <si>
    <t>14. Benimaclet</t>
  </si>
  <si>
    <t>15. Rascanya</t>
  </si>
  <si>
    <t>16. Benicalap</t>
  </si>
  <si>
    <t>17. Pobles del Nord</t>
  </si>
  <si>
    <t>18. Pobles de l'Oest</t>
  </si>
  <si>
    <t>19. Pobles del Sud</t>
  </si>
  <si>
    <t>Nota: Dades provisionals d´inici de curs. No s'hi han inclòs els centres que cursen plans d'estudis estrangers.</t>
  </si>
  <si>
    <t>Font: Conselleria d'Educació. Oficina d'Estadística. Ajuntament de València.</t>
  </si>
  <si>
    <t>4. Batxillerat. Alumnat segons sexe, per disticte. Curs 2012/13</t>
  </si>
  <si>
    <t>4. Bachillerato. Alumnado según sexo, por distrito. Curso 2012/13</t>
  </si>
  <si>
    <t>Nota: Dades provisionals d´inici de curs. No inclouen els centres que cursen plans d'estudis estrangers.</t>
  </si>
  <si>
    <t>4. Batxillerat. Alumnat segons sexe, per disticte. Curs 2013/14</t>
  </si>
  <si>
    <t>4. Bachillerato. Alumnado según sexo, por distrito. Curso 2013/14</t>
  </si>
  <si>
    <t>Sexo</t>
  </si>
  <si>
    <t>No consta</t>
  </si>
  <si>
    <t>4. Batxillerat. Alumnat segons sexe, per disticte. Curs 2014/15</t>
  </si>
  <si>
    <t>4. Bachillerato. Alumnado según sexo, por distrito. Curso 2014/15</t>
  </si>
  <si>
    <t>4. Batxillerat. Alumnat segons sexe, per disticte. Curs 2015/16</t>
  </si>
  <si>
    <t>4. Bachillerato. Alumnado según sexo, por distrito. Curso 2015/16</t>
  </si>
  <si>
    <t>4. Batxillerat. Alumnat segons sexe, per disticte. Curs 2016/17</t>
  </si>
  <si>
    <t>4. Bachillerato. Alumnado según sexo, por distrito. Curso 2016/17</t>
  </si>
  <si>
    <t>4. Batxillerat. Alumnat segons sexe, per disticte. Curs 2017/18</t>
  </si>
  <si>
    <t>4. Bachillerato. Alumnado según sexo, por distrito. Curso 2017/18</t>
  </si>
  <si>
    <t>5. Batxillerat. Alumnat de nacionalitat estrangera segons sexe, per disticte. Curs 2011/12</t>
  </si>
  <si>
    <t>5. Bachillerato. Alumnado de nacionalidad extranjera según sexo, por distrito. Curso 2011/12</t>
  </si>
  <si>
    <t>-</t>
  </si>
  <si>
    <t>5. Batxillerat. Alumnat de nacionalitat estrangera segons sexe, per disticte. Curs 2012/13</t>
  </si>
  <si>
    <t>5. Bachillerato. Alumnado de nacionalidad extranjera según sexo, por distrito. Curso 2012/13</t>
  </si>
  <si>
    <t>5. Batxillerat. Alumnat de nacionalitat estrangera segons sexe, per disticte. Curs 2013/14</t>
  </si>
  <si>
    <t>5. Bachillerato. Alumnado de nacionalidad extranjera según sexo, por distrito. Curso 2013/14</t>
  </si>
  <si>
    <t>5. Batxillerat. Alumnat de nacionalitat estrangera segons sexe, per disticte. Curs 2014/15</t>
  </si>
  <si>
    <t>5. Bachillerato. Alumnado de nacionalidad extranjera según sexo, por distrito. Curso 2014/15</t>
  </si>
  <si>
    <t>5. Batxillerat. Alumnat de nacionalitat estrangera segons sexe, per disticte. Curs 2015/16</t>
  </si>
  <si>
    <t>5. Bachillerato. Alumnado de nacionalidad extranjera según sexo, por distrito. Curso 2015/16</t>
  </si>
  <si>
    <t>5. Batxillerat. Alumnat de nacionalitat estrangera segons sexe, per disticte. Curs 2016/17</t>
  </si>
  <si>
    <t>5. Bachillerato. Alumnado de nacionalidad extranjera según sexo, por distrito. Curso 2016/17</t>
  </si>
  <si>
    <t>5. Batxillerat. Alumnat de nacionalitat estrangera segons sexe, per disticte. Curs 2017/18</t>
  </si>
  <si>
    <t>5. Bachillerato. Alumnado de nacionalidad extranjera según sexo, por distrito. Curso 2017/18</t>
  </si>
  <si>
    <t>6. Cicles Formatius de Grau Mitjà. Alumnat segons sexe, per disticte. Curs 2011/12</t>
  </si>
  <si>
    <t>6. Ciclos Formativos de Grado Medio. Alumnado según sexo, por distrito. Curso 2012/12</t>
  </si>
  <si>
    <t>6. Cicles Formatius de Grau Mitjà. Alumnat segons sexe, per disticte. Curs 2012/2013</t>
  </si>
  <si>
    <t>6. Ciclos Formativos de Grado Medio. Alumnado según sexo, por distrito. Curso 2012/13</t>
  </si>
  <si>
    <t>6. Cicles Formatius de Grau Mitjà. Alumnat segons sexe, per disticte. Curs 2013/14</t>
  </si>
  <si>
    <t>6. Ciclos Formativos de Grado Medio. Alumnado según sexo, por distrito. Curso 2013/14</t>
  </si>
  <si>
    <t>6. Cicles Formatius de Grau Mitjà. Alumnat segons sexe, per disticte. Curs 2014/15</t>
  </si>
  <si>
    <t>6. Ciclos Formativos de Grado Medio. Alumnado según sexo, por distrito. Curso 2014/15</t>
  </si>
  <si>
    <t>6. Cicles Formatius de Grau Mitjà. Alumnat segons sexe, per disticte. Curs 2015/16</t>
  </si>
  <si>
    <t>6. Ciclos Formativos de Grado Medio. Alumnado según sexo, por distrito. Curso 2015/16</t>
  </si>
  <si>
    <t>6. Cicles Formatius de Grau Mitjà. Alumnat segons sexe, per disticte. Curs 2016/17</t>
  </si>
  <si>
    <t>6. Ciclos Formativos de Grado Medio. Alumnado según sexo, por distrito. Curso 2016/17</t>
  </si>
  <si>
    <t>6. Cicles Formatius de Grau Mitjà. Alumnat segons sexe, per disticte. Curs 2017/18</t>
  </si>
  <si>
    <t>6. Ciclos Formativos de Grado Medio. Alumnado según sexo, por distrito. Curso 2017/18</t>
  </si>
  <si>
    <t>7. Cicles Formatius de Grau Mitjà. Alumnat de nacionalitat estrangera segons sexe, per disticte. Curs 2011/12</t>
  </si>
  <si>
    <t>7. Ciclos Formativos de Grado Medio. Alumnado de nacionalidad extranjera según sexo, por distrito. Curso 2011/12</t>
  </si>
  <si>
    <t>7. Cicles Formatius de Grau Mitjà. Alumnat de nacionalitat estrangera segons sexe, per disticte. Curs 2012/13</t>
  </si>
  <si>
    <t>7. Ciclos Formativos de Grado Medio. Alumnado de nacionalidad extranjera según sexo, por distrito. Curso 2012/13</t>
  </si>
  <si>
    <t>7. Cicles Formatius de Grau Mitjà. Alumnat de nacionalitat estrangera segons sexe, per disticte. Curs 2013/14</t>
  </si>
  <si>
    <t>7. Ciclos Formativos de Grado Medio. Alumnado de nacionalidad extranjera según sexo, por distrito. Curso 2013/14</t>
  </si>
  <si>
    <t>7. Cicles Formatius de Grau Mitjà. Alumnat de nacionalitat estrangera segons sexe, per disticte. Curs 2014/15</t>
  </si>
  <si>
    <t>7. Ciclos Formativos de Grado Medio. Alumnado de nacionalidad extranjera según sexo, por distrito. Curso 2014/15</t>
  </si>
  <si>
    <t>7. Cicles Formatius de Grau Mitjà. Alumnat de nacionalitat estrangera segons sexe, per disticte. Curs 2015/16</t>
  </si>
  <si>
    <t>7. Ciclos Formativos de Grado Medio. Alumnado de nacionalidad extranjera según sexo, por distrito. Curso 2015/16</t>
  </si>
  <si>
    <t>7. Cicles Formatius de Grau Mitjà. Alumnat de nacionalitat estrangera segons sexe, per disticte. Curs 2016/17</t>
  </si>
  <si>
    <t>7. Ciclos Formativos de Grado Medio. Alumnado de nacionalidad extranjera según sexo, por distrito. Curso 2016/17</t>
  </si>
  <si>
    <t>7. Cicles Formatius de Grau Mitjà. Alumnat de nacionalitat estrangera segons sexe, per disticte. Curs 2017/18</t>
  </si>
  <si>
    <t>7. Ciclos Formativos de Grado Medio. Alumnado de nacionalidad extranjera según sexo, por distrito. Curso 2017/18</t>
  </si>
  <si>
    <t>8. Cicles Formatius de Grau Superior. Alumnat segons sexe, per disticte. Curs 2011/12</t>
  </si>
  <si>
    <t>8. Ciclos Formativos de Grado Superior. Alumnado según sexo, por distrito. Curso 2011/12</t>
  </si>
  <si>
    <t>8. Cicles Formatius de Grau Superior. Alumnat segons sexe, per disticte. Curs 2012/13</t>
  </si>
  <si>
    <t>8. Ciclos Formativos de Grado Superior. Alumnado según sexo, por distrito. Curso 2012/13</t>
  </si>
  <si>
    <t>8. Cicles Formatius de Grau Superior. Alumnat segons sexe, per disticte. Curs 2013/14</t>
  </si>
  <si>
    <t>8. Ciclos Formativos de Grado Superior. Alumnado según sexo, por distrito. Curso 2013/14</t>
  </si>
  <si>
    <t>8. Cicles Formatius de Grau Superior. Alumnat segons sexe, per disticte. Curs 2014/15</t>
  </si>
  <si>
    <t>8. Ciclos Formativos de Grado Superior. Alumnado según sexo, por distrito. Curso 2014/15</t>
  </si>
  <si>
    <t>8. Cicles Formatius de Grau Superior. Alumnat segons sexe, per disticte. Curs 2015/16</t>
  </si>
  <si>
    <t>8. Ciclos Formativos de Grado Superior. Alumnado según sexo, por distrito. Curso 2015/16</t>
  </si>
  <si>
    <t>8. Cicles Formatius de Grau Superior. Alumnat segons sexe, per disticte. Curs 2016/17</t>
  </si>
  <si>
    <t>8. Ciclos Formativos de Grado Superior. Alumnado según sexo, por distrito. Curso 2016/17</t>
  </si>
  <si>
    <t>8. Cicles Formatius de Grau Superior. Alumnat segons sexe, per disticte. Curs 2017/18</t>
  </si>
  <si>
    <t>8. Ciclos Formativos de Grado Superior. Alumnado según sexo, por distrito. Curso 2017/18</t>
  </si>
  <si>
    <t>9. Cicles Formatius de Grau Superior. Alumnat de nacionalitat estrangera segons sexe, per disticte. Curs 2011/12</t>
  </si>
  <si>
    <t>9. Ciclos Formativos de Grado Superior. Alumnado de nacionalidad extranjera según sexo, por distrito. Curso 2011/12</t>
  </si>
  <si>
    <t>9. Cicles Formatius de Grau Superior. Alumnat de nacionalitat estrangera segons sexe, per disticte. Curs 2012/13</t>
  </si>
  <si>
    <t>9. Ciclos Formativos de Grado Superior. Alumnado de nacionalidad extranjera según sexo, por distrito. Curso 2012/13</t>
  </si>
  <si>
    <t>9. Cicles Formatius de Grau Superior. Alumnat de nacionalitat estrangera segons sexe, per disticte. Curs 2013/14</t>
  </si>
  <si>
    <t>9. Ciclos Formativos de Grado Superior. Alumnado de nacionalidad extranjera según sexo, por distrito. Curso 2013/14</t>
  </si>
  <si>
    <t>9. Cicles Formatius de Grau Superior. Alumnat de nacionalitat estrangera segons sexe, per disticte. Curs 2014/15</t>
  </si>
  <si>
    <t>9. Ciclos Formativos de Grado Superior. Alumnado de nacionalidad extranjera según sexo, por distrito. Curso 2014/15</t>
  </si>
  <si>
    <t>9. Cicles Formatius de Grau Superior. Alumnat de nacionalitat estrangera segons sexe, per disticte. Curs 2015/16</t>
  </si>
  <si>
    <t>9. Ciclos Formativos de Grado Superior. Alumnado de nacionalidad extranjera según sexo, por distrito. Curso 2015/16</t>
  </si>
  <si>
    <t>9. Cicles Formatius de Grau Superior. Alumnat de nacionalitat estrangera segons sexe, per disticte. Curs 2016/17</t>
  </si>
  <si>
    <t>9. Ciclos Formativos de Grado Superior. Alumnado de nacionalidad extranjera según sexo, por distrito. Curso 2016/17</t>
  </si>
  <si>
    <t>9. Cicles Formatius de Grau Superior. Alumnat de nacionalitat estrangera segons sexe, per disticte. Curs 2017/18</t>
  </si>
  <si>
    <t>9. Ciclos Formativos de Grado Superior. Alumnado de nacionalidad extranjera según sexo, por distrito. Curso 2017/18</t>
  </si>
  <si>
    <t>10. Promoció de nivell segons sexe i titularitat del centre. Curs 2011/12</t>
  </si>
  <si>
    <t>10. Promoción de nivel según sexo y titularidad del centro. Curso 2011/12</t>
  </si>
  <si>
    <t>Alumnat avaluat</t>
  </si>
  <si>
    <t>Percentatge que promociona</t>
  </si>
  <si>
    <t>4t ESO</t>
  </si>
  <si>
    <t>Centres Públics</t>
  </si>
  <si>
    <t>Centres Privats</t>
  </si>
  <si>
    <t>2n Batxillerat</t>
  </si>
  <si>
    <t>2n CFGM</t>
  </si>
  <si>
    <t>2n CFGS</t>
  </si>
  <si>
    <t>10. Promoció de nivell segons sexe i titularitat del centre. Curs 2012/13</t>
  </si>
  <si>
    <t>10. Promoción de nivel según sexo y titularidad del centro. Curso 2012/13</t>
  </si>
  <si>
    <t>10. Promoció de nivell segons sexe i titularitat del centre. Curs 2013/14</t>
  </si>
  <si>
    <t>10. Promoción de nivel según sexo y titularidad del centro. Curso 2013/14</t>
  </si>
  <si>
    <t>Centros Públicos</t>
  </si>
  <si>
    <t>Centros Privados</t>
  </si>
  <si>
    <t>2.º CFGM LOE</t>
  </si>
  <si>
    <t>Fuente: Conselleria de Educación. Oficina de Estadística. Ajuntament de València.</t>
  </si>
  <si>
    <t>10. Promoció de nivell segons sexe i titularitat del centre. Curs 2014/15</t>
  </si>
  <si>
    <t>10. Promoción de nivel según sexo y titularidad del centro. Curso 2014/15</t>
  </si>
  <si>
    <t>2.º CFGS LOE</t>
  </si>
  <si>
    <t>10. Promoció de nivell segons sexe i titularitat del centre. Curs 2015/16</t>
  </si>
  <si>
    <t>10. Promoción de nivel según sexo y titularidad del centro. Curso 2015/16</t>
  </si>
  <si>
    <t>10. Promoció de nivell segons sexe i titularitat del centre. Curs 2016/17</t>
  </si>
  <si>
    <t>10. Promoción de nivel según sexo y titularidad del centro. Curso 2016/17</t>
  </si>
  <si>
    <t>Total%</t>
  </si>
  <si>
    <t>Homes%</t>
  </si>
  <si>
    <t>Dones%</t>
  </si>
  <si>
    <t>2º FPB</t>
  </si>
  <si>
    <t>11. Alumnat matriculat per titulació. Universitat de València. Curs 2011/2012</t>
  </si>
  <si>
    <t>11. Alumnado matriculado por titulación. Universitat de València. Curso 2011/2012</t>
  </si>
  <si>
    <t>% Dones</t>
  </si>
  <si>
    <t>Primer y Segundo ciclo</t>
  </si>
  <si>
    <t>Facultad de Filología, Traducción y Comunicación</t>
  </si>
  <si>
    <t xml:space="preserve">Grado en Comunicación Audiovisual </t>
  </si>
  <si>
    <t>Grado en Estudios Ingleses</t>
  </si>
  <si>
    <t>Grado en Estudios Hispánicos</t>
  </si>
  <si>
    <t>Grado en Filología Catalana</t>
  </si>
  <si>
    <t>Grado en Filología Clásica</t>
  </si>
  <si>
    <t>Grado en Lenguas Modernas y sus Literaturas</t>
  </si>
  <si>
    <t>Grado en Periodismo</t>
  </si>
  <si>
    <t>Grado en Traducción y Mediación Interlingüística</t>
  </si>
  <si>
    <t xml:space="preserve">Lic. Comunicación Audiovisual </t>
  </si>
  <si>
    <t>Lic. Filología Alemana</t>
  </si>
  <si>
    <t xml:space="preserve">Lic. Filología Inglesa </t>
  </si>
  <si>
    <t>Lic. Filología Catalana</t>
  </si>
  <si>
    <t>Lic. Filología Clásica</t>
  </si>
  <si>
    <t>Lic. Filología Francesa</t>
  </si>
  <si>
    <t>Lic. Filología Hispánica</t>
  </si>
  <si>
    <t>Lic. Filología Italiana</t>
  </si>
  <si>
    <t>Lic. Periodismo</t>
  </si>
  <si>
    <t>Lic. Traducción y Interpretación</t>
  </si>
  <si>
    <t xml:space="preserve">Facultad de Geografía e Historia </t>
  </si>
  <si>
    <t>Grado en Geografía y Medio Ambiente</t>
  </si>
  <si>
    <t>Grado en Historia</t>
  </si>
  <si>
    <t>Grado en Historia del Arte</t>
  </si>
  <si>
    <t>Grado en Información y Documentación</t>
  </si>
  <si>
    <t>Dip. Biblioteconomía y Documentación</t>
  </si>
  <si>
    <t>Lic. Geografia</t>
  </si>
  <si>
    <t>Lic. Historia</t>
  </si>
  <si>
    <t>Lic. Historia del Arte</t>
  </si>
  <si>
    <t>Facultad de Ciencias de la Actividad Física y el Deporte</t>
  </si>
  <si>
    <t>Grado en Ciencias de la Actividad Física y el Deporte</t>
  </si>
  <si>
    <t>Lic. Ciencias de la Actividad Física y el Deporte</t>
  </si>
  <si>
    <t xml:space="preserve">Facultad de Medicina y Odontología </t>
  </si>
  <si>
    <t>Grado en Medicina</t>
  </si>
  <si>
    <t>Grado en Odontología</t>
  </si>
  <si>
    <t>Lic. Medicina</t>
  </si>
  <si>
    <t>Lic.  Odontología</t>
  </si>
  <si>
    <t>Fundamentos clínico-prácticos</t>
  </si>
  <si>
    <t xml:space="preserve">Facultad de Psicología </t>
  </si>
  <si>
    <t>Grado en Logopedia</t>
  </si>
  <si>
    <t>Grado en Psicología</t>
  </si>
  <si>
    <t>Dip. Logopedia</t>
  </si>
  <si>
    <t>Lic. Psicología</t>
  </si>
  <si>
    <t xml:space="preserve">Facultad de Farmacia </t>
  </si>
  <si>
    <t>Grado en Ciencia y Tecnología de los Alimentos</t>
  </si>
  <si>
    <t>Grado en Farmacia</t>
  </si>
  <si>
    <t>Grado en Nutrición Humana y Dietética</t>
  </si>
  <si>
    <t>Dip. Nutrición Humana y Dietética</t>
  </si>
  <si>
    <t>Lic.  Ciencia y Tecnología de los Alimentos</t>
  </si>
  <si>
    <t>Lic. Farmacia</t>
  </si>
  <si>
    <t>Facultad de Ciencias Biológicas</t>
  </si>
  <si>
    <t>Grado en Biología</t>
  </si>
  <si>
    <t>Grado en Bioquímica y Ciencias Biomédicas</t>
  </si>
  <si>
    <t xml:space="preserve">Grado en Biotecnología </t>
  </si>
  <si>
    <t>Grado en Ciencias Ambientales</t>
  </si>
  <si>
    <t>Lic. Biología</t>
  </si>
  <si>
    <t>Lic. Bioquímica</t>
  </si>
  <si>
    <t>Lic. Ciencias Ambientales</t>
  </si>
  <si>
    <t xml:space="preserve">Facultad de Ciencias Matemáticas </t>
  </si>
  <si>
    <t>Grado en Matemáticas</t>
  </si>
  <si>
    <t>Lic. Ciencias y Técnicas Estadísticas</t>
  </si>
  <si>
    <t>Lic. Matemáticas</t>
  </si>
  <si>
    <t>Facultad de Física</t>
  </si>
  <si>
    <t>Grado en Física</t>
  </si>
  <si>
    <t>Grado en Óptica y Optometría</t>
  </si>
  <si>
    <t>Dip. Óptica y Optometría</t>
  </si>
  <si>
    <t>Lic. Física</t>
  </si>
  <si>
    <t xml:space="preserve">Facultad de Química </t>
  </si>
  <si>
    <t>Grado en Química</t>
  </si>
  <si>
    <t>Lic. Química</t>
  </si>
  <si>
    <t>Facultad de Filosofia y Ciencias de la Educación</t>
  </si>
  <si>
    <t>Grado en Educación Social</t>
  </si>
  <si>
    <t>Grado en Filosofía</t>
  </si>
  <si>
    <t>Grado en Pedagogía</t>
  </si>
  <si>
    <t>Dip. Educación Social</t>
  </si>
  <si>
    <t>Lic. Filosofía</t>
  </si>
  <si>
    <t>Lic. Humanidades</t>
  </si>
  <si>
    <t>Lic. Pedagogía</t>
  </si>
  <si>
    <t>Lic. Psicopedagogía</t>
  </si>
  <si>
    <t>Escuela Técnica Superior de Ingeniería</t>
  </si>
  <si>
    <t>Grado en Ingeniería Electrónica de Telecomunicación</t>
  </si>
  <si>
    <t>Grado en Ingeniería Electrónica Industrial</t>
  </si>
  <si>
    <t>Grado en Ingeniería Informática</t>
  </si>
  <si>
    <t>Grado en Ingeniería Multimedia</t>
  </si>
  <si>
    <t>Grado en Ingeniería Química</t>
  </si>
  <si>
    <t>Grado en Ingeniería Telemática</t>
  </si>
  <si>
    <t>Ing. Téc. Telecomunicaciones Esp. Sist. Electrónicos</t>
  </si>
  <si>
    <t>Ing. Téc. Telecomunicaciones Esp. Telemática</t>
  </si>
  <si>
    <t>Ingeniería  Electrónica</t>
  </si>
  <si>
    <t>Ingeniería Informática</t>
  </si>
  <si>
    <t>Ingeniería Informática - Ingeniero Teleco (Telemática)</t>
  </si>
  <si>
    <t>Ingeniería Química</t>
  </si>
  <si>
    <t>Facultad de Magisterio</t>
  </si>
  <si>
    <t>Grado en Educación Infantil</t>
  </si>
  <si>
    <t>Grado en Educación Primaria</t>
  </si>
  <si>
    <t>Magisterio Audición y Lenguaje</t>
  </si>
  <si>
    <t>Magisterio Educación Especial</t>
  </si>
  <si>
    <t>Magisterio Educación Física</t>
  </si>
  <si>
    <t xml:space="preserve">Magisterio Educación Infantil </t>
  </si>
  <si>
    <t>Magisterio Educación Lengua Extranjera</t>
  </si>
  <si>
    <t>Magisterio Educación Musical</t>
  </si>
  <si>
    <t>Magisterio Educación Primaria</t>
  </si>
  <si>
    <t xml:space="preserve">Facultad de Fisioterapia </t>
  </si>
  <si>
    <t>Grado en Fisioterapia</t>
  </si>
  <si>
    <t xml:space="preserve">Dip. Fisioterapia </t>
  </si>
  <si>
    <t xml:space="preserve">Facultad de Enfermería y Podología </t>
  </si>
  <si>
    <t>Grado en Enfermería</t>
  </si>
  <si>
    <t>Grado en Podología</t>
  </si>
  <si>
    <t>Dip. Enfermería</t>
  </si>
  <si>
    <t>Dip. Podología</t>
  </si>
  <si>
    <t xml:space="preserve">Facultad de Ciencias Sociales </t>
  </si>
  <si>
    <t>Grado en Relaciones Laborales y Recursos Humanos</t>
  </si>
  <si>
    <t>Grado en Sociología</t>
  </si>
  <si>
    <t>Grado en Sociología + C. Políticas i Adm. Pública</t>
  </si>
  <si>
    <t>Grado en Trabajo Social</t>
  </si>
  <si>
    <t>Dip. Relaciones Laborales</t>
  </si>
  <si>
    <t>Dip. Trabajo Social</t>
  </si>
  <si>
    <t>Lic. Ciencias del Trabajo</t>
  </si>
  <si>
    <t>Lic. Sociología</t>
  </si>
  <si>
    <t>Facultad de Derecho</t>
  </si>
  <si>
    <t>Grado en Ciencias Políticas y Adm. Pública</t>
  </si>
  <si>
    <t>Grado en Criminología</t>
  </si>
  <si>
    <t>Grado en Derecho</t>
  </si>
  <si>
    <t>Grado en C. Políticas y Adm. Pública + Sociología</t>
  </si>
  <si>
    <t>Grado en Derecho + ADE</t>
  </si>
  <si>
    <t>Grado en Derecho + Ciencias Políticas y Adm. Pública</t>
  </si>
  <si>
    <t>Grado en Derecho + Criminología</t>
  </si>
  <si>
    <t>Graduado en Ciencias de la Seguridad</t>
  </si>
  <si>
    <t>Lic. Ciencias Políticas y de la Administración</t>
  </si>
  <si>
    <t>Lic. Criminología</t>
  </si>
  <si>
    <t>Lic. Derecho</t>
  </si>
  <si>
    <t xml:space="preserve">Facultad de Economía </t>
  </si>
  <si>
    <t>Grado en Administración y Dirección de Empresas</t>
  </si>
  <si>
    <t>Grado en Economía</t>
  </si>
  <si>
    <t>Grado en Finanzas y Contabilidad</t>
  </si>
  <si>
    <t>Grado en Negocios Internacionales</t>
  </si>
  <si>
    <t>Grado en Turismo</t>
  </si>
  <si>
    <t>Dip. Ciencias Empresariales</t>
  </si>
  <si>
    <t>Dip. Turismo</t>
  </si>
  <si>
    <t>Lic. Administración y Dirección de Empresas</t>
  </si>
  <si>
    <t>Lic. Ciencias Actuariales y Financieras</t>
  </si>
  <si>
    <t>Lic. Economía</t>
  </si>
  <si>
    <t>Lic. Investigación y Tecnicas de Mercado</t>
  </si>
  <si>
    <t>Graduado Economía Europea</t>
  </si>
  <si>
    <t>Graduado Europeo Dirección de Empresas</t>
  </si>
  <si>
    <t>Nota: En este apartado no se incluyen los centros adscritos</t>
  </si>
  <si>
    <t>Fuente: Servicio de Análisis y Planificación, Universitat de València.</t>
  </si>
  <si>
    <t>11. Alumnat matriculat per titulació. Universitat de València. Curs 2012/2013</t>
  </si>
  <si>
    <t>11. Alumnado matriculado por titulación. Universitat de València. Curso 2012/2013</t>
  </si>
  <si>
    <t>Lic. Traducción e Interpretación</t>
  </si>
  <si>
    <t>Lic. Odontología</t>
  </si>
  <si>
    <t>Doble Grado Farmacia-Nutrición Humana y Dietética</t>
  </si>
  <si>
    <t>Grado en Sociología + C. Políticas y Admón. Pública</t>
  </si>
  <si>
    <t>Grado en C. Políticas y Admón. Pública</t>
  </si>
  <si>
    <t>Grado en Sociología + Ciencias Políticas y Admón. Pública</t>
  </si>
  <si>
    <t>Grado en Derecho + Ciencias Políticas y Admón. Pública</t>
  </si>
  <si>
    <t>Grado en Ciencias de la Seguridad</t>
  </si>
  <si>
    <t>Lic. Investigación y Técnicas de Mercado</t>
  </si>
  <si>
    <t>Grado Economía Europea</t>
  </si>
  <si>
    <t>Grado Europeo Dirección de Empresas</t>
  </si>
  <si>
    <t>11. Alumnat matriculat per titulació. Universitat de València. Curs 2013/2014</t>
  </si>
  <si>
    <t>11. Alumnado matriculado por titulación. Universitat de València. Curso 2013/2014</t>
  </si>
  <si>
    <t>Formación para la Cualificación Específica en Geografía, Historia,...</t>
  </si>
  <si>
    <t>11. Alumnat matriculat per titulació. Universitat de València. Curs 2014/2015</t>
  </si>
  <si>
    <t>11. Alumnado matriculado por titulación. Universitat de València. Curso 2014/2015</t>
  </si>
  <si>
    <t>Doble grado en Turismo y Administración y dirección de Empresas</t>
  </si>
  <si>
    <t>11. Alumnat matriculat per titulació. Universitat de València. Curs 2015/2016</t>
  </si>
  <si>
    <t>11. Alumnado matriculado por titulación. Universitat de València. Curso 2015/2016</t>
  </si>
  <si>
    <t>Formación para la Cualificación Específica en Geografía e Historia (título propio)</t>
  </si>
  <si>
    <t>Grado en Ciencias Gastronómicas</t>
  </si>
  <si>
    <t xml:space="preserve">Ing. Téc. Telecomunicaciones </t>
  </si>
  <si>
    <t>Grado en Sociología + CC. Políticas y Admón. Pública</t>
  </si>
  <si>
    <t>Lic. Ciencias del trabajo</t>
  </si>
  <si>
    <t>Licenciatura Ciencias del Trabajo</t>
  </si>
  <si>
    <t>Grado en Ciencias Políticas y Admón. Pública</t>
  </si>
  <si>
    <t>11. Alumnat matriculat per titulació. Universitat de València. Curs 2016/2017</t>
  </si>
  <si>
    <t>11. Alumnado matriculado por titulación. Universitat de València. Curso 2016/2017</t>
  </si>
  <si>
    <t>Fundamentos clínico-prácticos (título propio)</t>
  </si>
  <si>
    <t>Dip. en Educación Social</t>
  </si>
  <si>
    <t>Grado en Sociología + CC. Políticas y de la Admón. Pública</t>
  </si>
  <si>
    <t>Grado en Ciencias de la Seguridad (título propio)</t>
  </si>
  <si>
    <t>Grado en Ciencias Políticas y de la Admón. Pública</t>
  </si>
  <si>
    <t>Grado en Derecho + Ciencias Políticas y de la Admón. Pública</t>
  </si>
  <si>
    <t>Grado en Negocios Internacionales / International Business</t>
  </si>
  <si>
    <t>Doble grado en Turismo y Administración y Dirección de Empresas</t>
  </si>
  <si>
    <t>11. Alumnat matriculat per titulació. Universitat de València. Curs 2017/2018</t>
  </si>
  <si>
    <t>11. Alumnado matriculado por titulación. Universitat de València. Curso 2017/2018</t>
  </si>
  <si>
    <t>Facultad de Filosofía y Ciencias de la Educación</t>
  </si>
  <si>
    <t>Dip. en Relaciones Laborales</t>
  </si>
  <si>
    <t>12. Alumnat matriculat per titulació. Universitat Politècnica de València. Curs 2011/2012</t>
  </si>
  <si>
    <t>12. Alumnado matriculado por titulación. Universitat Politécnica de Valencia. Curso 2011/2012</t>
  </si>
  <si>
    <t>Grado Arquitectura</t>
  </si>
  <si>
    <t>Arquitectura</t>
  </si>
  <si>
    <t>Arquitectura Técnica</t>
  </si>
  <si>
    <t>Ingeniería de Materiales</t>
  </si>
  <si>
    <t>Grado en Ingenieria de edificación</t>
  </si>
  <si>
    <t>Ingeniería en informática</t>
  </si>
  <si>
    <t>Licenciatura en documentación</t>
  </si>
  <si>
    <t>Ingeniería Técnica en Informática de Gestión</t>
  </si>
  <si>
    <t>Ingeniero Técnico en Informática de Sistemas</t>
  </si>
  <si>
    <t>Ingeniería Aeronáutica</t>
  </si>
  <si>
    <t>Grado en Ingeniería Mecánica</t>
  </si>
  <si>
    <t>Grado en Ingeniería Eléctrica</t>
  </si>
  <si>
    <t>Grado en Ingeniería Aeroespacial</t>
  </si>
  <si>
    <t>Ing. de Organización Industrial</t>
  </si>
  <si>
    <t>Ing. Téc. en Diseño Industrial</t>
  </si>
  <si>
    <t>Ing. Téc. Ind. Esp. Mecánica</t>
  </si>
  <si>
    <t>Grado en Ingeniería Electrónica Industrial y Automática</t>
  </si>
  <si>
    <t>Ing. Téc. Ind. Esp. Electricidad</t>
  </si>
  <si>
    <t>Ing. Téc. Ind. Esp. Química Industrial</t>
  </si>
  <si>
    <t>Grado en Ingeniería en Diseño Industrial y Desarrollo de Productos</t>
  </si>
  <si>
    <t>Ing. Téc. Ind. Esp. Electrónica Industrial</t>
  </si>
  <si>
    <t>Ingeniería Agronómica</t>
  </si>
  <si>
    <t>Ingeniería de Montes</t>
  </si>
  <si>
    <t>Grado en Biotecnología</t>
  </si>
  <si>
    <t>Licenciatura en Enología</t>
  </si>
  <si>
    <t>Licenciatura en Biotecnología</t>
  </si>
  <si>
    <t>Grado en Ingeniería Forestal y del Medio Natural</t>
  </si>
  <si>
    <t>Licenciatura en Ciencia y Tecnología de los Alimentos</t>
  </si>
  <si>
    <t>Grado en Ingeniería Agroalimentaria y del Medio Rural</t>
  </si>
  <si>
    <t>Ing. Téc. Agríc. en Explotaciones Agropecuarias</t>
  </si>
  <si>
    <t>Ing. Téc. Agríc. en Hortofruticultura y Jardinería</t>
  </si>
  <si>
    <t>Ing. Téc. Agríc. en Industrias Agrarias y Alimentarias</t>
  </si>
  <si>
    <t>Ing. Téc. Agríc. en Mecanización y Construcción Rurales</t>
  </si>
  <si>
    <t>Grado en Bellas Artes</t>
  </si>
  <si>
    <t>Licenciatura en Bellas Artes</t>
  </si>
  <si>
    <t>Grado en Conservación y Restauración de Bienes Culturales</t>
  </si>
  <si>
    <t>Ingeniería Geológica</t>
  </si>
  <si>
    <t>Grado en Ingeniería Civil</t>
  </si>
  <si>
    <t>Licenciatura en Ciencies Ambientales</t>
  </si>
  <si>
    <t>Grado en Ingeniería de Obras Públicas</t>
  </si>
  <si>
    <t>Ingeniería Caminos, Canales y Puertos</t>
  </si>
  <si>
    <t>Ingeniería de Telecomunicaciones</t>
  </si>
  <si>
    <t>Grado en Ingeniería Técnica de Telecominicaciones</t>
  </si>
  <si>
    <t>Ing. Tec. en Topografía</t>
  </si>
  <si>
    <t>Ing. en Geodesia y Cartografía</t>
  </si>
  <si>
    <t>Grado en Ingeniería Geomática y Topografía</t>
  </si>
  <si>
    <t xml:space="preserve">Ingeniería Industrial </t>
  </si>
  <si>
    <t>Ingeniero de Materiales</t>
  </si>
  <si>
    <t>Grado en Ingeniería de Organización Industrial</t>
  </si>
  <si>
    <t>Grado en Ingeniería en Tecnologías Industriales</t>
  </si>
  <si>
    <t>Ing. en Automática y Electrónica Indust.</t>
  </si>
  <si>
    <t>Grado en Ingeniería de la Energía</t>
  </si>
  <si>
    <t>Diplomado en Gestión y Administración Pública</t>
  </si>
  <si>
    <t>Licenciado en Adm. y Direc. Empresas</t>
  </si>
  <si>
    <t xml:space="preserve">Grado en Gestión y Administración Pública </t>
  </si>
  <si>
    <t xml:space="preserve">Nota: (*) Titulaciones de segundo ciclo. </t>
  </si>
  <si>
    <t>Fuente: Servicio de Estudios y Planificación. Universidad Politécnica de Valencia.</t>
  </si>
  <si>
    <t>12. Alumnat matriculat per titulació. Universitat Politècnica de València. Curs 2012/2013</t>
  </si>
  <si>
    <t>12. Alumnado matriculado por titulación. Universitat Politécnica de Valencia. Curso 2012/2013</t>
  </si>
  <si>
    <t>E.T.S. de Arquitectura</t>
  </si>
  <si>
    <t>E.T.S. de Ingeniería de Edificación</t>
  </si>
  <si>
    <t>Grado Arquitectura Técnica</t>
  </si>
  <si>
    <t xml:space="preserve">E.T.S. de Ingenieria Informática </t>
  </si>
  <si>
    <t>Ingeniería en Informática</t>
  </si>
  <si>
    <t>Licenciatura en Documentación</t>
  </si>
  <si>
    <t>E.T.S. de Ingeniería del Diseño</t>
  </si>
  <si>
    <t>E.T.S.I. Agronómica y del Medio Natural</t>
  </si>
  <si>
    <t>Ing. Téc. Agríc. Esp. en Explotaciones Agropecuarias</t>
  </si>
  <si>
    <t>Ing. Téc. Agríc. Esp. en Hortofruticultura y Jardinería</t>
  </si>
  <si>
    <t>Ing. Téc. Agríc. Esp. en Industrias Agrarias y Alimentarias</t>
  </si>
  <si>
    <t>Ing. Téc. Agríc. Esp. en Mecanización y Construcción Rurales</t>
  </si>
  <si>
    <t>Facultad de Bellas Artes</t>
  </si>
  <si>
    <t>E.T.S.I. Caminos, Canales y Puertos</t>
  </si>
  <si>
    <t>Ing. Técnica Obras Públicas Esp. Hidrología</t>
  </si>
  <si>
    <t>Ing. Técnica Obras Públicas Esp. Constr. Civil</t>
  </si>
  <si>
    <t>Ing. Técnica Obras Públicas Esp. Transp. y Serv. Urb.</t>
  </si>
  <si>
    <t>E.T.S.I. de Telecomunicación</t>
  </si>
  <si>
    <t>E.T.S.I. Geodésica, Cartográfica y Topográfica</t>
  </si>
  <si>
    <t>Ing. Técnica. en Topografía</t>
  </si>
  <si>
    <t>E.T.S.I. Industriales</t>
  </si>
  <si>
    <t>Ing. en Automática y Electrónica Industrial</t>
  </si>
  <si>
    <t>Grado en Ingeniería Biomédica</t>
  </si>
  <si>
    <t>Facultad Administración y Dirección Empresas</t>
  </si>
  <si>
    <t>Diplomatura en Gestión y Administración Pública</t>
  </si>
  <si>
    <t>Licenciatura en Administración y Dirección de Empresas</t>
  </si>
  <si>
    <t>12. Alumnat matriculat per titulació. Universitat Politècnica de València. Curs 2013/2014</t>
  </si>
  <si>
    <t>12. Alumnado matriculado por titulación. Universitat Politécnica de Valencia. Curso 2013/2014</t>
  </si>
  <si>
    <t>Ingeniería Técnica en Informática de Sistemas</t>
  </si>
  <si>
    <t>12. Alumnat matriculat per titulació. Universitat Politècnica de València. Curs 2014/2015</t>
  </si>
  <si>
    <t>12. Alumnado matriculado por titulación. Universitat Politécnica de Valencia. Curso 2014/2015</t>
  </si>
  <si>
    <t xml:space="preserve">Grado Arquitectura </t>
  </si>
  <si>
    <t>Grado en Fundamentos de la Arquitectura</t>
  </si>
  <si>
    <t>Grado en Ingeniería en Diseño Ind. y Desarrollo de Productos</t>
  </si>
  <si>
    <t>Nota: No se incluye el alumnado de la Escuela Politécnica Superior de Alcoy ni de la Escuela Politécnica Superior de Gandia.</t>
  </si>
  <si>
    <t>12. Alumnat matriculat per titulació. Universitat Politècnica de València. Curs 2015/2016</t>
  </si>
  <si>
    <t>12. Alumnado matriculado por titulación. Universitat Politécnica de Valencia. Curso 2015/2016</t>
  </si>
  <si>
    <t>Grado en Ingeniería de Tecnologias y Sevicios de Telecominicación</t>
  </si>
  <si>
    <t>12. Alumnat matriculat per titulació. Universitat Politècnica de València. Curs 2016/2017</t>
  </si>
  <si>
    <t>12. Alumnado matriculado por titulación. Universitat Politécnica de Valencia. Curso 2016/2017</t>
  </si>
  <si>
    <t>Ingeniería Técnica Agrícola. Esp. Explotaciones Agropecuarias</t>
  </si>
  <si>
    <t xml:space="preserve">Grado en Diseño y Tecnologías Creativas </t>
  </si>
  <si>
    <t xml:space="preserve">      Grado en Ingeniería en Tecnologías Industriales</t>
  </si>
  <si>
    <t xml:space="preserve">       Ingeniería Industrial </t>
  </si>
  <si>
    <t xml:space="preserve">        Ingeniería Química</t>
  </si>
  <si>
    <t xml:space="preserve">       Ing. en Automática y Electrónica Industrial</t>
  </si>
  <si>
    <t xml:space="preserve">       Ing. de Organización Industrial</t>
  </si>
  <si>
    <t xml:space="preserve">       Ingeniero de Materiales</t>
  </si>
  <si>
    <t xml:space="preserve">      Facultad Administración y Dirección Empresas</t>
  </si>
  <si>
    <t xml:space="preserve">       Grado en Administración y Dirección de Empresas</t>
  </si>
  <si>
    <t xml:space="preserve">      Grado en Gestión y Administración Pública </t>
  </si>
  <si>
    <t xml:space="preserve">      Licenciatura en Administración y Dirección de Empresas</t>
  </si>
  <si>
    <t>12. Alumnat matriculat per titulació. Universitat Politècnica de València. Curs 2017/2018</t>
  </si>
  <si>
    <t>12. Alumnado matriculado por titulación. Universitat Politécnica de Valencia. Curso 2017/2018</t>
  </si>
  <si>
    <t>Grado en Informática</t>
  </si>
  <si>
    <t>Grado en Ingeniería de Tecnologias y Sevicios de Telecomunicación</t>
  </si>
  <si>
    <t>13. Alumnat graduat a la Universitat de València. Curs 2011/2012</t>
  </si>
  <si>
    <t>13. Alumnado graduado en la Universidad de Valencia. Curso 2011/2012</t>
  </si>
  <si>
    <t>Grado en Comunicación Audiovisual</t>
  </si>
  <si>
    <t>Nota: En este apartado no se incluyen los centros adscritos.</t>
  </si>
  <si>
    <t>Fuente: Servicio de Análisis y Planificación. Universitat de València.</t>
  </si>
  <si>
    <t>13. Alumnat graduat a la Universitat de València. Curs 2012/2013</t>
  </si>
  <si>
    <t>13. Alumnado graduado en la Universidad de Valencia. Curso 2012/2013</t>
  </si>
  <si>
    <t xml:space="preserve">D. Biblioteconomía y Documentación </t>
  </si>
  <si>
    <t>13.  Alumnat graduat a la Universitat de València. Curs 2013/2014</t>
  </si>
  <si>
    <t>13. Alumnado graduado en la Universidad de Valencia. Curso 2013/2014</t>
  </si>
  <si>
    <t>Grado Matemáticas</t>
  </si>
  <si>
    <t>Grado en Sociologia</t>
  </si>
  <si>
    <t>Grado en Ciencias Políticas y de la Administración Pública</t>
  </si>
  <si>
    <t>13.  Alumnat graduat a la Universitat de València. Curs 2014/2015</t>
  </si>
  <si>
    <t>13. Alumnado graduado en la Universidad de Valencia. Curso 2014/2015</t>
  </si>
  <si>
    <t>13.  Alumnat graduat a la Universitat de València. Curs 2015/2016</t>
  </si>
  <si>
    <t>13. Alumnado graduado en la Universidad de Valencia. Curso 2015/2016</t>
  </si>
  <si>
    <t>Lic. en Ciencias del Trabajo</t>
  </si>
  <si>
    <t>Lic. en Investigación i Técnicas de Mercado</t>
  </si>
  <si>
    <t>13.  Alumnat graduat a la Universitat de València. Curs 2016/2017</t>
  </si>
  <si>
    <t>13. Alumnado graduado en la Universidad de Valencia. Curso 2016/2017</t>
  </si>
  <si>
    <t>Graduado/da en Ciencias de la Seguridad (título propio)</t>
  </si>
  <si>
    <t>14.  Alumnat graduat a la Universitat Politècnica de València. Curs 2011/2012</t>
  </si>
  <si>
    <t>14. Alumnado graduado en la Universidad Politécnica de Valencia. Curso 2011/2012</t>
  </si>
  <si>
    <t xml:space="preserve">Arquitectura </t>
  </si>
  <si>
    <t>Grado en Arquitectura Técnica</t>
  </si>
  <si>
    <t>Ingeniería Geología</t>
  </si>
  <si>
    <t>Licenciatura en Ciencias Ambientales</t>
  </si>
  <si>
    <t>Ing. Téc. Obras Públicas Esp. Hidrología</t>
  </si>
  <si>
    <t>Ing. Téc. Obras Públicas Esp. Constr. Civil</t>
  </si>
  <si>
    <t>Ing. Téc. Obras Públicas Esp. Transp. y Serv. Urb.</t>
  </si>
  <si>
    <t>Ingeniería Técnica en Topografía</t>
  </si>
  <si>
    <t>Ingeniería Geodesia y Cartografía</t>
  </si>
  <si>
    <t>Licenciatura en Administración y Dirección Empresas</t>
  </si>
  <si>
    <t>14.  Alumnat graduat a la Universitat Politècnica de València. Curs 2012/2013</t>
  </si>
  <si>
    <t>14. Alumnado graduado en la Universidad Politécnica de Valencia. Curso 2012/2013</t>
  </si>
  <si>
    <t>14.  Alumnat graduat a la Universitat Politècnica de València. Curs 2013/2014</t>
  </si>
  <si>
    <t>14. Alumnado graduado en la Universidad Politécnica de Valencia. Curso 2013/2014</t>
  </si>
  <si>
    <t>Ingeniería Aeroespacial</t>
  </si>
  <si>
    <t>Grado en Ciencia y Tecnología de Alimentos</t>
  </si>
  <si>
    <t>Grado en Ingeniería de Tecnologías y Servicios de Telecomunicación</t>
  </si>
  <si>
    <t>Grado en Gestión y Administración Pública</t>
  </si>
  <si>
    <t>14.  Alumnat graduat a la Universitat Politècnica de València. Curs 2014/2015</t>
  </si>
  <si>
    <t>14. Alumnado graduado en la Universidad Politécnica de Valencia. Curso 2014/2015</t>
  </si>
  <si>
    <t>Grado en Arquitectura</t>
  </si>
  <si>
    <t>Grado Ingeniería Aeroespacial</t>
  </si>
  <si>
    <t>Grado en Ingeniería de la Energia</t>
  </si>
  <si>
    <t>14.  Alumnat graduat a la Universitat Politècnica de València. Curs 2015/2016</t>
  </si>
  <si>
    <t>14. Alumnado graduado en la Universidad Politécnica de Valencia. Curso 2015/2016</t>
  </si>
  <si>
    <t>14.  Alumnat graduat a la Universitat Politècnica de València. Curs 2016/2017</t>
  </si>
  <si>
    <t>14. Alumnado graduado en la Universidad Politécnica de Valencia. Curso 2016/2017</t>
  </si>
  <si>
    <t>Universitat de València</t>
  </si>
  <si>
    <t>Universitat Politècnica de València</t>
  </si>
  <si>
    <t>Curs 2011/2012</t>
  </si>
  <si>
    <t>Curs 2012/2013</t>
  </si>
  <si>
    <t>Curs 2013/2014</t>
  </si>
  <si>
    <t>Curs 2014/2015</t>
  </si>
  <si>
    <t>Curs 2015/2016</t>
  </si>
  <si>
    <t>Curs 2016/2017</t>
  </si>
  <si>
    <t>Curs 2017/2018</t>
  </si>
  <si>
    <t>17. Evolución profesorado de Educación de régimen general no universitario por sexo y nivel que imparten. 2012-2016</t>
  </si>
  <si>
    <t>Curs 2010/2011</t>
  </si>
  <si>
    <t>Categoria</t>
  </si>
  <si>
    <t>Total Público</t>
  </si>
  <si>
    <t>Infantil exclusivament</t>
  </si>
  <si>
    <t>Primària exclusivament</t>
  </si>
  <si>
    <t>Infantil i Primària</t>
  </si>
  <si>
    <t>Especial (Infantil, Bàsica i altres tasques)</t>
  </si>
  <si>
    <t>Secundària Obligatòria</t>
  </si>
  <si>
    <t>Secundària Obligatòria i Batxillerat o FP</t>
  </si>
  <si>
    <t>Batxillerat exclusivament</t>
  </si>
  <si>
    <t>FP i Cicles Formatius exclusivament</t>
  </si>
  <si>
    <t>Altres possibilitats</t>
  </si>
  <si>
    <t>Total Privado</t>
  </si>
  <si>
    <t>Total Públic</t>
  </si>
  <si>
    <t>Primària i Secundària Obligatòria</t>
  </si>
  <si>
    <t>Total Privat</t>
  </si>
  <si>
    <t>Infantil exclusivamente</t>
  </si>
  <si>
    <t>Primaria exclusivamente</t>
  </si>
  <si>
    <t>Infantil y Primaria</t>
  </si>
  <si>
    <t>Secundaria Obligatoria</t>
  </si>
  <si>
    <t>Primaria y Secundaria Obligatoria</t>
  </si>
  <si>
    <t>Secundaria Obligatoria y Bachillerato o FP</t>
  </si>
  <si>
    <t>Bachillerato exclusivamente</t>
  </si>
  <si>
    <t>Programa de Garantia Social</t>
  </si>
  <si>
    <t>FP y Ciclos Formativos exclusivamente</t>
  </si>
  <si>
    <t>Otras posibilidades</t>
  </si>
  <si>
    <t>Profesorado Emérito</t>
  </si>
  <si>
    <t>Con Cátedra Universitaria</t>
  </si>
  <si>
    <t>Con Cátedra de Escuela Universitaria</t>
  </si>
  <si>
    <t>Titular de Universidad</t>
  </si>
  <si>
    <t>Titular de Escuela Universitaria</t>
  </si>
  <si>
    <t>Profesorado "Contratado doctor"</t>
  </si>
  <si>
    <t>Profesorado "Ayudante doctor"</t>
  </si>
  <si>
    <t>Profesorado "Asociado"</t>
  </si>
  <si>
    <t>Otras</t>
  </si>
  <si>
    <t>Font: Servei d'Informàtica Universitat de València.</t>
  </si>
  <si>
    <t>19. Escola Oficial d'Idiomes de València (EOI). Alumnat i professorat. Curs 2011/2012</t>
  </si>
  <si>
    <t>19. Escuela Oficial de Idiomas de Valencia (EOI). Alumnado y profesorado. Curso 2011/2012</t>
  </si>
  <si>
    <t>Alumnat matriculat curs 2011/12</t>
  </si>
  <si>
    <t>Alemán</t>
  </si>
  <si>
    <t>Inglés</t>
  </si>
  <si>
    <t>Árabe</t>
  </si>
  <si>
    <t>Francés</t>
  </si>
  <si>
    <t>Italiano</t>
  </si>
  <si>
    <t>Portugués</t>
  </si>
  <si>
    <t>Ruso</t>
  </si>
  <si>
    <t>Chino</t>
  </si>
  <si>
    <t>Castellano</t>
  </si>
  <si>
    <t>Valenciano</t>
  </si>
  <si>
    <t>That's English</t>
  </si>
  <si>
    <t>Nivel Básico</t>
  </si>
  <si>
    <t>Primero</t>
  </si>
  <si>
    <t>Varones</t>
  </si>
  <si>
    <t>Mujeres</t>
  </si>
  <si>
    <t>Segundo</t>
  </si>
  <si>
    <t>Nivel Intermedio</t>
  </si>
  <si>
    <t>Nivel Avanzado</t>
  </si>
  <si>
    <t>Alumnat que ha finalitzat estudis curs 2011/12</t>
  </si>
  <si>
    <t>Professorat curs 2011/12</t>
  </si>
  <si>
    <t>Amb càtedra</t>
  </si>
  <si>
    <t>Titular</t>
  </si>
  <si>
    <t>Font: Escola Oficial d'Idiomes. Conselleria de Cultura, Educació i Esport</t>
  </si>
  <si>
    <t>19. Escola Oficial d'Idiomes de València (EOI). Alumnat i professorat. Curs 2012/2013</t>
  </si>
  <si>
    <t>Alumnat matriculat curs 2012/13</t>
  </si>
  <si>
    <t>Alumnat que ha finalitzat estudis curs 2012/13</t>
  </si>
  <si>
    <t>Professorat curs 2012/13</t>
  </si>
  <si>
    <t>19. Escola Oficial d'Idiomes de València (EOI). Alumnat i professorat. Curs 2013/2014</t>
  </si>
  <si>
    <t>19. Escuela Oficial de Idiomas de Valencia (EOI). Alumnado y profesorado. Curso 2013/2014</t>
  </si>
  <si>
    <t>Alumnat matriculat curs 2013/14</t>
  </si>
  <si>
    <t>Alumnat que ha finalitzat estudis curs 2013/14</t>
  </si>
  <si>
    <t>Professorat curs 2013/14</t>
  </si>
  <si>
    <t>19. Escola Oficial d'Idiomes de València (EOI). Alumnat i professorat. Curs 2014/2015</t>
  </si>
  <si>
    <t>19. Escuela Oficial de Idiomas de Valencia (EOI). Alumnado y profesorado. Curso 2014/2015</t>
  </si>
  <si>
    <t>Alumnat matriculat curs 2014/15</t>
  </si>
  <si>
    <t>Nivel C1</t>
  </si>
  <si>
    <t>Nivel C2</t>
  </si>
  <si>
    <t>Alumnat que ha finalitzat estudis curs 2014/15</t>
  </si>
  <si>
    <t>Professorat curs 2014/15</t>
  </si>
  <si>
    <t>19. Escola Oficial d'Idiomes de València (EOI). Alumnat i professorat. Curs 2015/2016</t>
  </si>
  <si>
    <t>19. Escuela Oficial de Idiomas de Valencia (EOI). Alumnado y profesorado. Curso 2015/2016</t>
  </si>
  <si>
    <t>Alumnat matriculat curs 2015/16</t>
  </si>
  <si>
    <t>Inglés a distancia</t>
  </si>
  <si>
    <t>Alumnat que ha finalitzat estudis curs 2015/16</t>
  </si>
  <si>
    <t>Professorat curs 2015/16</t>
  </si>
  <si>
    <t>19. Escola Oficial d'Idiomes de València (EOI). Alumnat i professorat. Curs 2016/2017</t>
  </si>
  <si>
    <t>19. Escuela Oficial de Idiomas de Valencia (EOI). Alumnado y profesorado. Curso 2016/2017</t>
  </si>
  <si>
    <t>Alumnat matriculat curs 2016/17</t>
  </si>
  <si>
    <t>Euskera</t>
  </si>
  <si>
    <t>Griego</t>
  </si>
  <si>
    <t>Japonés</t>
  </si>
  <si>
    <t>Nivel Básico (A2)</t>
  </si>
  <si>
    <t>Nivel Intermedio (B1)</t>
  </si>
  <si>
    <t>Nivel Avanzado (B2)</t>
  </si>
  <si>
    <t>Alumnat que ha finalitzat estudis curs 2016/17</t>
  </si>
  <si>
    <t>Professorat curs 2016/17</t>
  </si>
  <si>
    <t>19. Escola Oficial d'Idiomes de València (EOI). Alumnat i professorat. Curs 2017/2018</t>
  </si>
  <si>
    <t>19. Escuela Oficial de Idiomas de Valencia (EOI). Alumnado y profesorado. Curso 2017/2018</t>
  </si>
  <si>
    <t>Alumnat matriculat curs 2017/18</t>
  </si>
  <si>
    <t>Alumnat que ha finalitzat estudis curs 2017/18</t>
  </si>
  <si>
    <t>Professorat curs 2017/18</t>
  </si>
  <si>
    <t>20. Conservatoris de música. Cursos 2011/2012 - 2017/2018</t>
  </si>
  <si>
    <t>20. Conservatorios de música. Cursos 2011/2012 - 2017/2018.</t>
  </si>
  <si>
    <t>Conservatoris de Música</t>
  </si>
  <si>
    <t>Conservatori Professional n. 2</t>
  </si>
  <si>
    <t>Conservatori Municipal "José Iturbi"</t>
  </si>
  <si>
    <t>Conservatori Superior “Joaquín Rodrigo”</t>
  </si>
  <si>
    <t>Professorat curs 11/12</t>
  </si>
  <si>
    <t>Professorat</t>
  </si>
  <si>
    <t>Profesorat especialista</t>
  </si>
  <si>
    <t>Altres</t>
  </si>
  <si>
    <t>Professorat curs 12/13</t>
  </si>
  <si>
    <t>Professorat especialista</t>
  </si>
  <si>
    <t>Professorat curs 13/14</t>
  </si>
  <si>
    <t>Professorat curs 14/15</t>
  </si>
  <si>
    <t>Professorat curs 15/16</t>
  </si>
  <si>
    <t>Amb Càtedra</t>
  </si>
  <si>
    <t xml:space="preserve">Professorat </t>
  </si>
  <si>
    <t>Especialista</t>
  </si>
  <si>
    <t>Professorat curs 16/17</t>
  </si>
  <si>
    <t>Professorat curs 17/18</t>
  </si>
  <si>
    <t>Nota: Dades provisionals.</t>
  </si>
  <si>
    <t>Font: Servici d'Estudis i Avaluació. Conselleria d'Educació. Conservatori Municipal "José Iturbi".</t>
  </si>
  <si>
    <t>21. Conservatori Superior de Dansa. Cursos 2011/2012 - 2017/2018.</t>
  </si>
  <si>
    <t>21. Conservatorio Superior de Danza. Cursos 2011/2012 - 2017/2018.</t>
  </si>
  <si>
    <t>Alumnat matriculat</t>
  </si>
  <si>
    <t>Pedagogia de la dansa</t>
  </si>
  <si>
    <t>Coreografia i tècniques d'interpretació</t>
  </si>
  <si>
    <t>Alumnat graduat</t>
  </si>
  <si>
    <t>Alumnat graduat curs 2010/11</t>
  </si>
  <si>
    <t>Alumnat graduat curs 2011/12</t>
  </si>
  <si>
    <t>Alumnat graduat curs 2012/13</t>
  </si>
  <si>
    <t>Alumnat graduat curs 2013/14</t>
  </si>
  <si>
    <t>Alumnat graduat curs 2014/15</t>
  </si>
  <si>
    <t>Alumnat graduat curs 2015/16</t>
  </si>
  <si>
    <t>Alumnat graduat curs 2016/17</t>
  </si>
  <si>
    <t xml:space="preserve">Font: Servici d'Estudis i Avaluació. Conselleria d'Educació. </t>
  </si>
  <si>
    <t>Curs 2011/12</t>
  </si>
  <si>
    <t>Curs 2010/11</t>
  </si>
  <si>
    <t>Grau Elemental</t>
  </si>
  <si>
    <t>Grau Mitjà</t>
  </si>
  <si>
    <t xml:space="preserve">  Dansa Espanyola</t>
  </si>
  <si>
    <t xml:space="preserve">  Dansa Clàssica</t>
  </si>
  <si>
    <t xml:space="preserve">  Dansa Contemporània</t>
  </si>
  <si>
    <t>Curs 2012/13</t>
  </si>
  <si>
    <t>Curs 2013/14</t>
  </si>
  <si>
    <t>Alumnat matriculat curs 07/08</t>
  </si>
  <si>
    <t>Curs 2014/15</t>
  </si>
  <si>
    <t>Curs 2015/16</t>
  </si>
  <si>
    <t>Curs 2016/17</t>
  </si>
  <si>
    <t>Curs 2017/18</t>
  </si>
  <si>
    <t>23. Escola Superior d'Art Dramàtic. Cursos 2011/2012 - 2017/2018.</t>
  </si>
  <si>
    <t>23. Escuela Superior de Arte Dramático. Cursos 2011/2012 - 2017/2018.</t>
  </si>
  <si>
    <t>Especialitat Interpretació</t>
  </si>
  <si>
    <t>Direcció d'escena</t>
  </si>
  <si>
    <t>Escenografia</t>
  </si>
  <si>
    <t>Font: Conselleria de Cultura, Educació i Esport</t>
  </si>
  <si>
    <t>24. Escuela de Arte y Superior de Diseño. Alumnado. Cursos 2011/2012 - 2016/2017.</t>
  </si>
  <si>
    <t xml:space="preserve"> Curs 2011/12</t>
  </si>
  <si>
    <t xml:space="preserve"> Curs 2012/13</t>
  </si>
  <si>
    <t>Cicles Formatius de Grau Superior</t>
  </si>
  <si>
    <t>Fotografia artística</t>
  </si>
  <si>
    <t>Arts aplicades a l'escultura</t>
  </si>
  <si>
    <t>Joieria artística</t>
  </si>
  <si>
    <t>Estudis Superiors de Disseny</t>
  </si>
  <si>
    <t>Disseny de producte</t>
  </si>
  <si>
    <t>Disseny de moda</t>
  </si>
  <si>
    <t>Disseny d’interiors</t>
  </si>
  <si>
    <t>Disseny gràfic</t>
  </si>
  <si>
    <t>Grau en Disseny</t>
  </si>
  <si>
    <t xml:space="preserve"> Curs 2013/14</t>
  </si>
  <si>
    <t xml:space="preserve"> Curs 2014/15</t>
  </si>
  <si>
    <t xml:space="preserve"> Curs 2015/16</t>
  </si>
  <si>
    <t xml:space="preserve"> Curs 2016/17</t>
  </si>
  <si>
    <t xml:space="preserve"> Curs 2017/18</t>
  </si>
  <si>
    <t>25. Escola d'Art i Superior de Disseny. Professorat. Cursos 2011/2012 - 2017/2018.</t>
  </si>
  <si>
    <t>25. Escuela de Arte y Superior de Diseño. Profesorado. Cursos 2011/2012 - 2017/2018.</t>
  </si>
  <si>
    <t>Professorat Escola d'Art i Superior de Disseny</t>
  </si>
  <si>
    <t>26. Escoles Esportives Municipals. Alumnat per esport i sexe. Curs 2011/12</t>
  </si>
  <si>
    <t>26. Escuelas Deportivas Municipales. Alumnado por deporte y sexo. Curso 2011/12</t>
  </si>
  <si>
    <t>Alumnat</t>
  </si>
  <si>
    <t>Xiquets</t>
  </si>
  <si>
    <t>Xiquetes</t>
  </si>
  <si>
    <t>Actividad Física de Base(1)</t>
  </si>
  <si>
    <t>Predeporte(2)</t>
  </si>
  <si>
    <t>Atletismo</t>
  </si>
  <si>
    <t>Bádminton</t>
  </si>
  <si>
    <t>Baloncesto</t>
  </si>
  <si>
    <t>Ajedrez</t>
  </si>
  <si>
    <t>Esgrima</t>
  </si>
  <si>
    <t>Deportes adaptados</t>
  </si>
  <si>
    <t>Fútbol Femenino</t>
  </si>
  <si>
    <t>Fútbol-sala</t>
  </si>
  <si>
    <t>Gimnasia</t>
  </si>
  <si>
    <t>Halterofilia</t>
  </si>
  <si>
    <t>Balonmano</t>
  </si>
  <si>
    <t>Hockey</t>
  </si>
  <si>
    <t>Karate</t>
  </si>
  <si>
    <t>Pelota (Frontenis)</t>
  </si>
  <si>
    <t>Pelota Valenciana</t>
  </si>
  <si>
    <t>Tenis</t>
  </si>
  <si>
    <t>Tenis de Mesa</t>
  </si>
  <si>
    <t>Triatlón</t>
  </si>
  <si>
    <t>Voleibol</t>
  </si>
  <si>
    <t>Nota: (1) Alumnado de 4 y 5 años (Etapa Infantil).  (2) Alumnado de 6 y 7 años (Etapa Primaria, primer ciclo).</t>
  </si>
  <si>
    <t>Fuente: Fundación Deportiva Municipal. Ajuntament de València.</t>
  </si>
  <si>
    <t>26. Escoles Esportives Municipals. Alumnat per esport i sexe. Curs 2012/13</t>
  </si>
  <si>
    <t>26. Escuelas Deportivas Municipales. Alumnos por deporte y sexo. Curso 2012/13</t>
  </si>
  <si>
    <t xml:space="preserve"> Actividad Física de Base(1) y Predeporte(2)   </t>
  </si>
  <si>
    <t>26. Escoles Esportives Municipals. Alumnat per esport i sexe. Curs 2013/14</t>
  </si>
  <si>
    <t>26. Escuelas Deportivas Municipales. Alumnado por deporte y sexo. Curso 2013/4</t>
  </si>
  <si>
    <t xml:space="preserve">Lucha </t>
  </si>
  <si>
    <t>26. Escoles Esportives Municipals. Alumnat per esport i sexe. Curs 2014/15</t>
  </si>
  <si>
    <t>26. Escuelas Deportivas Municipales. Alumnado por deporte y sexo. Curso 2014/15</t>
  </si>
  <si>
    <t xml:space="preserve">Actividad Física de Base(1) y Predeporte(2)   </t>
  </si>
  <si>
    <t>Piragüismo</t>
  </si>
  <si>
    <t>Waterpolo</t>
  </si>
  <si>
    <t>26. Escoles Esportives Municipals. Alumnat per esport i sexe. Curs 2015/16</t>
  </si>
  <si>
    <t>26. Escuelas Deportivas Municipales. Alumnado por deporte y sexo. Curso 2015/16</t>
  </si>
  <si>
    <t>26. Escoles Esportives Municipals. Alumnat per esport i sexe. Curs 2016/17</t>
  </si>
  <si>
    <t>26. Escuelas Deportivas Municipales. Alumnado por deporte y sexo. Curso 2016/17</t>
  </si>
  <si>
    <t xml:space="preserve">Fuente: Fundación Deportiva Municipal. Ayuntamiento de València. </t>
  </si>
  <si>
    <t>ESTATAL</t>
  </si>
  <si>
    <t>C. VALENCIANA</t>
  </si>
  <si>
    <t>Población analfabeta</t>
  </si>
  <si>
    <t>Estudios primarios incompletos</t>
  </si>
  <si>
    <t>Educación primaria</t>
  </si>
  <si>
    <t>Primera etapa de educación secundaria y similar</t>
  </si>
  <si>
    <t>Segunda etapa de educación secundaria, con orientación general</t>
  </si>
  <si>
    <t>Segunda etapa de educación secundaria con orientación profesional (incluye educación postsecundaria no superior)</t>
  </si>
  <si>
    <t>Educación superior</t>
  </si>
  <si>
    <t xml:space="preserve">Fuente: Encuesta de población activa, INE. </t>
  </si>
  <si>
    <t>TOTAL</t>
  </si>
  <si>
    <t>&lt; PRIMARIOS</t>
  </si>
  <si>
    <t>PRIMARIOS</t>
  </si>
  <si>
    <t>SECUNDARIA Y SUPERIOR</t>
  </si>
  <si>
    <t>HOMBRES</t>
  </si>
  <si>
    <t>MUJERES</t>
  </si>
  <si>
    <t xml:space="preserve">Fuente: Padrón municipal,  INE. </t>
  </si>
  <si>
    <t>Total Población</t>
  </si>
  <si>
    <t>Fuente: Censos de Población y Vivienda 1991,2001, 2011.  INE y Padrón municipal 2017.</t>
  </si>
  <si>
    <t>16-64 años</t>
  </si>
  <si>
    <t>65 o más años</t>
  </si>
  <si>
    <t>Analfabetas</t>
  </si>
  <si>
    <t xml:space="preserve">Fuente: Padrón municipal 2017. INE. </t>
  </si>
  <si>
    <t>27. Població de 16 o més anys per nivell de formació aconseguida i per sexe. 2018</t>
  </si>
  <si>
    <t>27. Población de 16 o más años por nivel de formación conseguido y por sexo. 2018</t>
  </si>
  <si>
    <t>28. Població major de 18 anys per titulació en el municipi de València. 2018</t>
  </si>
  <si>
    <t>28. Población mayor de 18 años por titulación en el municipio de València. 2018</t>
  </si>
  <si>
    <t>28. Població major de 18 anys per titulació en el municipi de València, 2018</t>
  </si>
  <si>
    <t>28. Población mayor de 18 años por titulación en el municipio de València, 2018</t>
  </si>
  <si>
    <t>4. Batxillerat. Alumnat segons sexe, per disticte. Cursos 2011/12 - 2017/2018</t>
  </si>
  <si>
    <t>4. Bachillerato. Alumnado según sexo, por distrito. Cursos 2011/12 - 2017/2018</t>
  </si>
  <si>
    <t>5. Batxillerat. Alumnat de nacionalitat estrangera segons sexe, per disticte. Cursos 2011/12 - 2017/2018</t>
  </si>
  <si>
    <t>5. Bachillerato. Alumnado de nacionalidad extranjera según sexo, por distrito. Cursos 2011/12 - 2017/2018</t>
  </si>
  <si>
    <t>10. Promoció de nivell segons sexe i titularitat del centre. Cursos 2011/2012 - 2016/2017.</t>
  </si>
  <si>
    <t>10. Promoción de nivel según sexo y titularidad del centro. Cursos 2011/2012 - 2016/2017.</t>
  </si>
  <si>
    <t>6. Cicles Formatius de Grau Mitjà. Alumnat segons sexe, per disticte. Cursos 2011/12 - 2017/2018</t>
  </si>
  <si>
    <t>6. Ciclos Formativos de Grado Medio. Alumnado según sexo, por distrito. Cursos 2011/12 - 2017/2018</t>
  </si>
  <si>
    <t>7. Cicles Formatius de Grau Mitjà. Alumnat de nacionalitat estrangera segons sexe, per disticte. Cursos 2011/12 - 2017/2018</t>
  </si>
  <si>
    <t>7. Ciclos Formativos de Grado Medio. Alumnado de nacionalidad extranjera según sexo, por distrito. Cursos 2011/12 - 2017/2018</t>
  </si>
  <si>
    <t>8. Cicles Formatius de Grau Superior. Alumnat segons sexe, per disticte. Cursos 2011/12 - 2017/2018</t>
  </si>
  <si>
    <t>8. Ciclos Formativos de Grado Superior. Alumnado según sexo, por distrito. Cursos 2011/12 - 2017/2018</t>
  </si>
  <si>
    <t>9. Cicles Formatius de Grau Superior. Alumnat de nacionalitat estrangera segons sexe, per disticte. Cursos 2011/2012 - 2017/2018</t>
  </si>
  <si>
    <t>9. Ciclos Formativos de Grado Superior. Alumnado de nacionalidad extranjera según sexo, por distrito. Cursos 2011/12 - 2017/2018</t>
  </si>
  <si>
    <t>13. Alumnat graduat a la Universitat de València. Cursos 2011/2012 - 2017/2018.</t>
  </si>
  <si>
    <t>13. Alumnado graduado en la Universitat de València. Cursos 2011/2012 - 2017/2018.</t>
  </si>
  <si>
    <t>16. Evolució alumnat graduat a la Universitat de València i a la Universitat Politècnica de València. 2012-2017</t>
  </si>
  <si>
    <t>16. Evolución alumnado graduado en la Universidad de Valencia y en la Universidad Politécnica de Valencia. 2012-2017</t>
  </si>
  <si>
    <t>16. Evolució alumnat graduat a la Universitat de València i a la Universitat Politècnica de València. 2012-2017.</t>
  </si>
  <si>
    <t>16. Evolución alumnado graduado en la Universidad de Valencia y en la Universidad Politécnica de Valencia. Años 2012-2017</t>
  </si>
  <si>
    <t>15. Evolució alumnat matriculat a la Universitat de València i a la Universitat Politècnica de València. 2012-2018</t>
  </si>
  <si>
    <t>15. Evolución alumnado matriculado en la Universidad de Valencia y en la Universidad Politécnica de Valencia. 2012-2018</t>
  </si>
  <si>
    <t>15. Evolución alumnado matriculado en la Universidad de Valencia y en la Universidad Politécnica de Valencia. Años 2012-2018</t>
  </si>
  <si>
    <t>24. Escola d'Art i Superior de Disseny. Alumnat. Cursos 2011/2012 - 2017/2018.</t>
  </si>
  <si>
    <t>24. Escola d'Art i Superior de Disseny. Alumnat. Cursos 2011/2012 - 2017/2018</t>
  </si>
  <si>
    <t>22. Conservatori Professional de Dansa. Cursos 2011/2012 - 2017/2018.</t>
  </si>
  <si>
    <t>20. Conservatoris de música. Cursos 2011/2012 - 2017/2018.</t>
  </si>
  <si>
    <t>25. Escola d'Art i Superior de Disseny. Professorat. Cursos 2011/2012 - 2017/2018</t>
  </si>
  <si>
    <t>22. Conservatorio Profesional de Danza. Cursos 2011/2012 - 2017/2018.</t>
  </si>
  <si>
    <t>24. Escuela de Arte y Superior de Diseño. Alumnado. Cursos 2011/2012 - 2017/2018</t>
  </si>
  <si>
    <t>25. Escuela de Arte y Superior de Diseño. Profesorado. Cursos 2011/2012 - 2017/2018</t>
  </si>
  <si>
    <t xml:space="preserve">
13. Alumnado graduado en la Universidad de Valencia. Curso 2017/2018</t>
  </si>
  <si>
    <t>3. Persones que han comprat mitjançant Internet en els últims tres mesos. 2012-2017</t>
  </si>
  <si>
    <t>3. Personas que han comprado a través de Internet en los últimos tres meses. 2012-2017</t>
  </si>
  <si>
    <t>0,0%</t>
  </si>
  <si>
    <t>14.  Alumnat graduat a la Universitat Politècnica de València. Curs 2017/2018</t>
  </si>
  <si>
    <t>Doble grado ADE y Derecho</t>
  </si>
  <si>
    <t>Doble Grado en Farmacia / Nutrición Humana i Dietética</t>
  </si>
  <si>
    <t>Diplomatura en Relaciones Laborales</t>
  </si>
  <si>
    <t>14. Alumnat graduat a la Universitat Politècnica de València. Cursos 2011/2012 - 2017/2018.</t>
  </si>
  <si>
    <t>14. Alumnado graduado en la Universidad Politécnica de Valencia. Curso 2011/2012 - 2017/2018.</t>
  </si>
  <si>
    <t>2. Persones que han utilitzat Internet en els últims tres mesos. Lloc d'ús i freqüència. 2017</t>
  </si>
  <si>
    <t>2. Personas que han utilizado Internet en los últimos tres meses. Lugar de uso y frecuencia. 2017</t>
  </si>
  <si>
    <t>17. Evolució professorat d'Educació de règim general no universitari per sexe i nivell que impartixen. 2012-2017</t>
  </si>
  <si>
    <t>18. Evolució professorat Universitat de València per sexe i categoria. 2013-2018</t>
  </si>
  <si>
    <t>18. Evolución profesorado Universidad de Valencia por sexo y categoria. 2013-2018</t>
  </si>
  <si>
    <t>2. Persones que han utilitzat Internet en els últims tres mesos. Lloc d'ús i freqüència. Anys 2012-2017</t>
  </si>
  <si>
    <t>3. Persones que han comprat mitjançant Internet en els últims tres mesos. Anys 2012-2017.</t>
  </si>
  <si>
    <t>11. Alumnat matriculat per titulació. Universitat de València. Cursos 2011/2012 - 2017/2018</t>
  </si>
  <si>
    <t>12. Alumnat matriculat per titulació. Universitat Politècnica de València. Cursos 2011/2012 - 2017/2018</t>
  </si>
  <si>
    <t>17. Evolució professorat d'Educació de règim general no universitari per sexe i nivell que impartixen. 2012-2017.</t>
  </si>
  <si>
    <t>18. Evolució professorat Universitat de València per sexe i categoria. 2013-2018.</t>
  </si>
  <si>
    <t>19. Escola Oficial d'Idiomes de València (EOI). Alumnat i professorat. Cursos 2011/2012 - 2017/2018</t>
  </si>
  <si>
    <t>3. Personas que han comprado a través de Internet en los últimos 3 meses. Años 2012-2017.</t>
  </si>
  <si>
    <t>11. Alumnado matriculado por titulación. Universitat de València. Cursos  2011/2012 - 2017/2018</t>
  </si>
  <si>
    <t>12. Alumnado matriculado por titulación. Universitat Politécnica de Valencia. Cursos  2011/2012 - 2017/2018</t>
  </si>
  <si>
    <t>17. Evolución profesorado de Educación de régimen general no universitario por sexo y nivel que imparten. 2012-2017.</t>
  </si>
  <si>
    <t>18. Evolución profesorado Universitat de València por sexo y categoria. Años 2013-2018.</t>
  </si>
  <si>
    <t>19. Escuela Oficial de Idiomas de Valencia (EOI). Alumnado y profesorado. Cursos 2011/2012 - 2017/2018</t>
  </si>
  <si>
    <t>2. Personas que han utilizado Internet en los últimos 3 meses. Lugar de uso y frecuencia. Años 2012-2017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</si>
</sst>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%"/>
    <numFmt numFmtId="166" formatCode="0.0"/>
    <numFmt numFmtId="167" formatCode="&quot; &quot;* #,##0.00&quot;   &quot;;&quot;-&quot;* #,##0.00&quot;   &quot;;&quot; &quot;* &quot;-&quot;??&quot;   &quot;"/>
    <numFmt numFmtId="168" formatCode="#,##0&quot; &quot;;&quot;-&quot;#,##0&quot; &quot;"/>
  </numFmts>
  <fonts count="20" x14ac:knownFonts="1">
    <font>
      <sz val="10"/>
      <color indexed="8"/>
      <name val="Arial"/>
    </font>
    <font>
      <sz val="10"/>
      <color indexed="8"/>
      <name val="Times New Roman"/>
    </font>
    <font>
      <b/>
      <sz val="10"/>
      <color indexed="8"/>
      <name val="Times New Roman"/>
    </font>
    <font>
      <i/>
      <sz val="10"/>
      <color indexed="8"/>
      <name val="Times New Roman"/>
    </font>
    <font>
      <b/>
      <sz val="9"/>
      <color indexed="8"/>
      <name val="Times New Roman"/>
    </font>
    <font>
      <i/>
      <sz val="8"/>
      <color indexed="8"/>
      <name val="Times New Roman"/>
    </font>
    <font>
      <i/>
      <sz val="8"/>
      <color indexed="8"/>
      <name val="Arial"/>
    </font>
    <font>
      <sz val="9"/>
      <color indexed="8"/>
      <name val="Arial"/>
    </font>
    <font>
      <sz val="9"/>
      <color indexed="8"/>
      <name val="Times New Roman"/>
    </font>
    <font>
      <sz val="10"/>
      <color indexed="15"/>
      <name val="Times New Roman"/>
    </font>
    <font>
      <b/>
      <sz val="10"/>
      <color indexed="8"/>
      <name val="Arial"/>
    </font>
    <font>
      <i/>
      <sz val="8"/>
      <color indexed="14"/>
      <name val="Times New Roman"/>
    </font>
    <font>
      <sz val="8"/>
      <color indexed="8"/>
      <name val="Times New Roman"/>
    </font>
    <font>
      <b/>
      <sz val="10"/>
      <color indexed="14"/>
      <name val="Times New Roman"/>
    </font>
    <font>
      <i/>
      <sz val="9"/>
      <color indexed="8"/>
      <name val="Times New Roman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i/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rgb="FF33CCCC"/>
        <bgColor indexed="64"/>
      </patternFill>
    </fill>
  </fills>
  <borders count="5">
    <border>
      <left/>
      <right/>
      <top/>
      <bottom/>
      <diagonal/>
    </border>
    <border>
      <left style="thin">
        <color indexed="12"/>
      </left>
      <right/>
      <top/>
      <bottom/>
      <diagonal/>
    </border>
    <border>
      <left/>
      <right/>
      <top/>
      <bottom/>
      <diagonal/>
    </border>
    <border>
      <left/>
      <right style="thin">
        <color indexed="12"/>
      </right>
      <top/>
      <bottom/>
      <diagonal/>
    </border>
    <border>
      <left/>
      <right/>
      <top/>
      <bottom/>
      <diagonal/>
    </border>
  </borders>
  <cellStyleXfs count="1">
    <xf numFmtId="0" fontId="0" fillId="0" borderId="0" applyNumberFormat="0" applyFill="0" applyBorder="0" applyProtection="0"/>
  </cellStyleXfs>
  <cellXfs count="217">
    <xf numFmtId="0" fontId="0" fillId="0" borderId="0" xfId="0" applyFont="1" applyAlignment="1"/>
    <xf numFmtId="0" fontId="0" fillId="0" borderId="0" xfId="0" applyNumberFormat="1" applyFont="1" applyAlignment="1"/>
    <xf numFmtId="0" fontId="2" fillId="2" borderId="1" xfId="0" applyFont="1" applyFill="1" applyBorder="1" applyAlignment="1"/>
    <xf numFmtId="0" fontId="2" fillId="2" borderId="2" xfId="0" applyFont="1" applyFill="1" applyBorder="1" applyAlignment="1"/>
    <xf numFmtId="49" fontId="2" fillId="2" borderId="3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right" wrapText="1"/>
    </xf>
    <xf numFmtId="0" fontId="0" fillId="0" borderId="0" xfId="0" applyNumberFormat="1" applyFont="1" applyFill="1" applyAlignment="1"/>
    <xf numFmtId="49" fontId="2" fillId="0" borderId="4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/>
    <xf numFmtId="49" fontId="3" fillId="0" borderId="4" xfId="0" applyNumberFormat="1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right" wrapText="1"/>
    </xf>
    <xf numFmtId="49" fontId="2" fillId="0" borderId="4" xfId="0" applyNumberFormat="1" applyFont="1" applyBorder="1" applyAlignment="1"/>
    <xf numFmtId="3" fontId="2" fillId="0" borderId="4" xfId="0" applyNumberFormat="1" applyFont="1" applyBorder="1" applyAlignment="1"/>
    <xf numFmtId="165" fontId="2" fillId="0" borderId="4" xfId="0" applyNumberFormat="1" applyFont="1" applyBorder="1" applyAlignment="1">
      <alignment horizontal="right"/>
    </xf>
    <xf numFmtId="49" fontId="1" fillId="0" borderId="4" xfId="0" applyNumberFormat="1" applyFont="1" applyBorder="1" applyAlignment="1">
      <alignment horizontal="left"/>
    </xf>
    <xf numFmtId="3" fontId="1" fillId="0" borderId="4" xfId="0" applyNumberFormat="1" applyFont="1" applyBorder="1" applyAlignment="1">
      <alignment horizontal="right"/>
    </xf>
    <xf numFmtId="165" fontId="1" fillId="0" borderId="4" xfId="0" applyNumberFormat="1" applyFont="1" applyBorder="1" applyAlignment="1">
      <alignment horizontal="right"/>
    </xf>
    <xf numFmtId="3" fontId="1" fillId="0" borderId="4" xfId="0" applyNumberFormat="1" applyFont="1" applyBorder="1" applyAlignment="1"/>
    <xf numFmtId="0" fontId="0" fillId="0" borderId="4" xfId="0" applyNumberFormat="1" applyFont="1" applyBorder="1" applyAlignment="1"/>
    <xf numFmtId="0" fontId="0" fillId="0" borderId="4" xfId="0" applyFont="1" applyBorder="1" applyAlignment="1"/>
    <xf numFmtId="49" fontId="2" fillId="3" borderId="4" xfId="0" applyNumberFormat="1" applyFont="1" applyFill="1" applyBorder="1" applyAlignment="1">
      <alignment horizontal="left" vertical="center"/>
    </xf>
    <xf numFmtId="49" fontId="3" fillId="3" borderId="4" xfId="0" applyNumberFormat="1" applyFont="1" applyFill="1" applyBorder="1" applyAlignment="1">
      <alignment horizontal="left" vertical="center"/>
    </xf>
    <xf numFmtId="0" fontId="0" fillId="0" borderId="4" xfId="0" applyFont="1" applyFill="1" applyBorder="1" applyAlignment="1"/>
    <xf numFmtId="0" fontId="0" fillId="0" borderId="4" xfId="0" applyNumberFormat="1" applyFont="1" applyFill="1" applyBorder="1" applyAlignment="1"/>
    <xf numFmtId="0" fontId="2" fillId="0" borderId="4" xfId="0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/>
    <xf numFmtId="3" fontId="2" fillId="0" borderId="4" xfId="0" applyNumberFormat="1" applyFont="1" applyFill="1" applyBorder="1" applyAlignment="1">
      <alignment horizontal="right"/>
    </xf>
    <xf numFmtId="165" fontId="1" fillId="0" borderId="4" xfId="0" applyNumberFormat="1" applyFont="1" applyFill="1" applyBorder="1" applyAlignment="1"/>
    <xf numFmtId="49" fontId="1" fillId="0" borderId="4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 wrapText="1"/>
    </xf>
    <xf numFmtId="0" fontId="10" fillId="0" borderId="4" xfId="0" applyFont="1" applyFill="1" applyBorder="1" applyAlignment="1"/>
    <xf numFmtId="3" fontId="10" fillId="0" borderId="4" xfId="0" applyNumberFormat="1" applyFont="1" applyFill="1" applyBorder="1" applyAlignment="1"/>
    <xf numFmtId="164" fontId="10" fillId="0" borderId="4" xfId="0" applyNumberFormat="1" applyFont="1" applyFill="1" applyBorder="1" applyAlignment="1">
      <alignment horizontal="right"/>
    </xf>
    <xf numFmtId="3" fontId="10" fillId="0" borderId="4" xfId="0" applyNumberFormat="1" applyFont="1" applyFill="1" applyBorder="1" applyAlignment="1">
      <alignment horizontal="right"/>
    </xf>
    <xf numFmtId="164" fontId="0" fillId="0" borderId="4" xfId="0" applyNumberFormat="1" applyFont="1" applyFill="1" applyBorder="1" applyAlignment="1">
      <alignment horizontal="right" wrapText="1"/>
    </xf>
    <xf numFmtId="3" fontId="0" fillId="0" borderId="4" xfId="0" applyNumberFormat="1" applyFont="1" applyFill="1" applyBorder="1" applyAlignment="1">
      <alignment horizontal="right"/>
    </xf>
    <xf numFmtId="3" fontId="0" fillId="0" borderId="4" xfId="0" applyNumberFormat="1" applyFont="1" applyFill="1" applyBorder="1" applyAlignment="1">
      <alignment horizontal="right" wrapText="1"/>
    </xf>
    <xf numFmtId="0" fontId="0" fillId="0" borderId="4" xfId="0" applyFont="1" applyFill="1" applyBorder="1" applyAlignment="1">
      <alignment horizontal="left"/>
    </xf>
    <xf numFmtId="49" fontId="5" fillId="0" borderId="4" xfId="0" applyNumberFormat="1" applyFont="1" applyFill="1" applyBorder="1" applyAlignment="1">
      <alignment horizontal="left"/>
    </xf>
    <xf numFmtId="49" fontId="5" fillId="0" borderId="4" xfId="0" applyNumberFormat="1" applyFont="1" applyFill="1" applyBorder="1" applyAlignment="1"/>
    <xf numFmtId="0" fontId="0" fillId="0" borderId="0" xfId="0" applyFont="1" applyFill="1" applyAlignment="1"/>
    <xf numFmtId="49" fontId="1" fillId="0" borderId="4" xfId="0" applyNumberFormat="1" applyFont="1" applyFill="1" applyBorder="1" applyAlignment="1"/>
    <xf numFmtId="3" fontId="1" fillId="0" borderId="4" xfId="0" applyNumberFormat="1" applyFont="1" applyFill="1" applyBorder="1" applyAlignment="1"/>
    <xf numFmtId="0" fontId="1" fillId="0" borderId="4" xfId="0" applyFont="1" applyFill="1" applyBorder="1" applyAlignment="1">
      <alignment horizontal="left"/>
    </xf>
    <xf numFmtId="49" fontId="2" fillId="0" borderId="4" xfId="0" applyNumberFormat="1" applyFont="1" applyFill="1" applyBorder="1" applyAlignment="1">
      <alignment horizontal="left"/>
    </xf>
    <xf numFmtId="49" fontId="3" fillId="0" borderId="4" xfId="0" applyNumberFormat="1" applyFont="1" applyFill="1" applyBorder="1" applyAlignment="1">
      <alignment horizontal="left"/>
    </xf>
    <xf numFmtId="49" fontId="4" fillId="0" borderId="4" xfId="0" applyNumberFormat="1" applyFont="1" applyFill="1" applyBorder="1" applyAlignment="1"/>
    <xf numFmtId="164" fontId="2" fillId="0" borderId="4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49" fontId="4" fillId="0" borderId="4" xfId="0" applyNumberFormat="1" applyFont="1" applyFill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right"/>
    </xf>
    <xf numFmtId="165" fontId="1" fillId="0" borderId="4" xfId="0" applyNumberFormat="1" applyFont="1" applyFill="1" applyBorder="1" applyAlignment="1">
      <alignment horizontal="right"/>
    </xf>
    <xf numFmtId="49" fontId="1" fillId="0" borderId="4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/>
    <xf numFmtId="0" fontId="7" fillId="0" borderId="4" xfId="0" applyFont="1" applyFill="1" applyBorder="1" applyAlignment="1"/>
    <xf numFmtId="164" fontId="0" fillId="0" borderId="4" xfId="0" applyNumberFormat="1" applyFont="1" applyFill="1" applyBorder="1" applyAlignment="1"/>
    <xf numFmtId="165" fontId="0" fillId="0" borderId="4" xfId="0" applyNumberFormat="1" applyFont="1" applyFill="1" applyBorder="1" applyAlignment="1"/>
    <xf numFmtId="164" fontId="1" fillId="0" borderId="4" xfId="0" applyNumberFormat="1" applyFont="1" applyFill="1" applyBorder="1" applyAlignment="1">
      <alignment horizontal="right" vertical="center"/>
    </xf>
    <xf numFmtId="166" fontId="1" fillId="0" borderId="4" xfId="0" applyNumberFormat="1" applyFont="1" applyFill="1" applyBorder="1" applyAlignment="1">
      <alignment horizontal="right"/>
    </xf>
    <xf numFmtId="166" fontId="1" fillId="0" borderId="4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/>
    <xf numFmtId="0" fontId="8" fillId="0" borderId="4" xfId="0" applyFont="1" applyFill="1" applyBorder="1" applyAlignment="1"/>
    <xf numFmtId="166" fontId="1" fillId="0" borderId="4" xfId="0" applyNumberFormat="1" applyFont="1" applyFill="1" applyBorder="1" applyAlignment="1"/>
    <xf numFmtId="165" fontId="1" fillId="0" borderId="4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/>
    <xf numFmtId="0" fontId="9" fillId="0" borderId="4" xfId="0" applyFont="1" applyFill="1" applyBorder="1" applyAlignment="1"/>
    <xf numFmtId="165" fontId="9" fillId="0" borderId="4" xfId="0" applyNumberFormat="1" applyFont="1" applyFill="1" applyBorder="1" applyAlignment="1"/>
    <xf numFmtId="166" fontId="0" fillId="0" borderId="4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/>
    <xf numFmtId="49" fontId="5" fillId="0" borderId="4" xfId="0" applyNumberFormat="1" applyFont="1" applyBorder="1" applyAlignment="1"/>
    <xf numFmtId="0" fontId="3" fillId="0" borderId="4" xfId="0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wrapText="1"/>
    </xf>
    <xf numFmtId="164" fontId="2" fillId="0" borderId="4" xfId="0" applyNumberFormat="1" applyFont="1" applyFill="1" applyBorder="1" applyAlignment="1"/>
    <xf numFmtId="164" fontId="10" fillId="0" borderId="4" xfId="0" applyNumberFormat="1" applyFont="1" applyFill="1" applyBorder="1" applyAlignment="1"/>
    <xf numFmtId="164" fontId="1" fillId="0" borderId="4" xfId="0" applyNumberFormat="1" applyFont="1" applyFill="1" applyBorder="1" applyAlignment="1"/>
    <xf numFmtId="166" fontId="9" fillId="0" borderId="4" xfId="0" applyNumberFormat="1" applyFont="1" applyFill="1" applyBorder="1" applyAlignment="1"/>
    <xf numFmtId="165" fontId="1" fillId="0" borderId="4" xfId="0" applyNumberFormat="1" applyFont="1" applyBorder="1" applyAlignment="1"/>
    <xf numFmtId="0" fontId="1" fillId="0" borderId="4" xfId="0" applyNumberFormat="1" applyFont="1" applyFill="1" applyBorder="1" applyAlignment="1">
      <alignment horizontal="center" vertical="top" wrapText="1"/>
    </xf>
    <xf numFmtId="3" fontId="0" fillId="0" borderId="4" xfId="0" applyNumberFormat="1" applyFont="1" applyFill="1" applyBorder="1" applyAlignment="1">
      <alignment horizontal="right" vertical="center"/>
    </xf>
    <xf numFmtId="164" fontId="10" fillId="0" borderId="4" xfId="0" applyNumberFormat="1" applyFont="1" applyFill="1" applyBorder="1" applyAlignment="1">
      <alignment horizontal="right" vertical="center"/>
    </xf>
    <xf numFmtId="49" fontId="3" fillId="0" borderId="4" xfId="0" applyNumberFormat="1" applyFont="1" applyBorder="1" applyAlignment="1"/>
    <xf numFmtId="0" fontId="2" fillId="2" borderId="4" xfId="0" applyFont="1" applyFill="1" applyBorder="1" applyAlignment="1"/>
    <xf numFmtId="49" fontId="2" fillId="2" borderId="4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right"/>
    </xf>
    <xf numFmtId="165" fontId="2" fillId="0" borderId="4" xfId="0" applyNumberFormat="1" applyFont="1" applyBorder="1" applyAlignment="1"/>
    <xf numFmtId="0" fontId="5" fillId="0" borderId="4" xfId="0" applyFont="1" applyBorder="1" applyAlignment="1"/>
    <xf numFmtId="0" fontId="5" fillId="0" borderId="4" xfId="0" applyFont="1" applyBorder="1" applyAlignment="1">
      <alignment horizontal="right"/>
    </xf>
    <xf numFmtId="49" fontId="3" fillId="0" borderId="4" xfId="0" applyNumberFormat="1" applyFont="1" applyFill="1" applyBorder="1" applyAlignment="1"/>
    <xf numFmtId="0" fontId="2" fillId="0" borderId="4" xfId="0" applyFont="1" applyFill="1" applyBorder="1" applyAlignment="1"/>
    <xf numFmtId="3" fontId="2" fillId="0" borderId="4" xfId="0" applyNumberFormat="1" applyFont="1" applyFill="1" applyBorder="1" applyAlignment="1"/>
    <xf numFmtId="0" fontId="5" fillId="0" borderId="4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center"/>
    </xf>
    <xf numFmtId="49" fontId="1" fillId="0" borderId="4" xfId="0" applyNumberFormat="1" applyFont="1" applyBorder="1" applyAlignment="1">
      <alignment horizontal="right"/>
    </xf>
    <xf numFmtId="0" fontId="11" fillId="0" borderId="4" xfId="0" applyFont="1" applyBorder="1" applyAlignment="1"/>
    <xf numFmtId="0" fontId="10" fillId="0" borderId="4" xfId="0" applyFont="1" applyBorder="1" applyAlignment="1"/>
    <xf numFmtId="3" fontId="2" fillId="0" borderId="4" xfId="0" applyNumberFormat="1" applyFont="1" applyBorder="1" applyAlignment="1">
      <alignment horizontal="right"/>
    </xf>
    <xf numFmtId="0" fontId="1" fillId="0" borderId="4" xfId="0" applyNumberFormat="1" applyFont="1" applyBorder="1" applyAlignment="1"/>
    <xf numFmtId="49" fontId="2" fillId="2" borderId="4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right"/>
    </xf>
    <xf numFmtId="49" fontId="1" fillId="0" borderId="4" xfId="0" applyNumberFormat="1" applyFont="1" applyBorder="1" applyAlignment="1"/>
    <xf numFmtId="167" fontId="1" fillId="0" borderId="4" xfId="0" applyNumberFormat="1" applyFont="1" applyBorder="1" applyAlignment="1"/>
    <xf numFmtId="0" fontId="1" fillId="0" borderId="4" xfId="0" applyNumberFormat="1" applyFont="1" applyFill="1" applyBorder="1" applyAlignment="1"/>
    <xf numFmtId="9" fontId="0" fillId="0" borderId="4" xfId="0" applyNumberFormat="1" applyFont="1" applyFill="1" applyBorder="1" applyAlignment="1"/>
    <xf numFmtId="49" fontId="2" fillId="0" borderId="4" xfId="0" applyNumberFormat="1" applyFont="1" applyFill="1" applyBorder="1" applyAlignment="1">
      <alignment horizontal="left" wrapText="1"/>
    </xf>
    <xf numFmtId="3" fontId="2" fillId="0" borderId="4" xfId="0" applyNumberFormat="1" applyFont="1" applyFill="1" applyBorder="1" applyAlignment="1">
      <alignment horizontal="right" wrapText="1"/>
    </xf>
    <xf numFmtId="168" fontId="0" fillId="0" borderId="4" xfId="0" applyNumberFormat="1" applyFont="1" applyFill="1" applyBorder="1" applyAlignment="1"/>
    <xf numFmtId="168" fontId="1" fillId="0" borderId="4" xfId="0" applyNumberFormat="1" applyFont="1" applyFill="1" applyBorder="1" applyAlignment="1">
      <alignment horizontal="right"/>
    </xf>
    <xf numFmtId="49" fontId="7" fillId="0" borderId="4" xfId="0" applyNumberFormat="1" applyFont="1" applyFill="1" applyBorder="1" applyAlignment="1">
      <alignment horizontal="left"/>
    </xf>
    <xf numFmtId="49" fontId="0" fillId="0" borderId="4" xfId="0" applyNumberFormat="1" applyFont="1" applyFill="1" applyBorder="1" applyAlignment="1"/>
    <xf numFmtId="49" fontId="1" fillId="0" borderId="4" xfId="0" applyNumberFormat="1" applyFont="1" applyFill="1" applyBorder="1" applyAlignment="1">
      <alignment horizontal="right" wrapText="1"/>
    </xf>
    <xf numFmtId="0" fontId="1" fillId="0" borderId="4" xfId="0" applyNumberFormat="1" applyFont="1" applyFill="1" applyBorder="1" applyAlignment="1">
      <alignment horizontal="right"/>
    </xf>
    <xf numFmtId="49" fontId="1" fillId="0" borderId="4" xfId="0" applyNumberFormat="1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right"/>
    </xf>
    <xf numFmtId="2" fontId="2" fillId="0" borderId="4" xfId="0" applyNumberFormat="1" applyFont="1" applyFill="1" applyBorder="1" applyAlignment="1"/>
    <xf numFmtId="49" fontId="12" fillId="0" borderId="4" xfId="0" applyNumberFormat="1" applyFont="1" applyFill="1" applyBorder="1" applyAlignment="1">
      <alignment horizontal="left"/>
    </xf>
    <xf numFmtId="49" fontId="12" fillId="0" borderId="4" xfId="0" applyNumberFormat="1" applyFont="1" applyFill="1" applyBorder="1" applyAlignment="1"/>
    <xf numFmtId="49" fontId="2" fillId="0" borderId="4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49" fontId="3" fillId="0" borderId="4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9" fontId="2" fillId="0" borderId="4" xfId="0" applyNumberFormat="1" applyFont="1" applyFill="1" applyBorder="1" applyAlignment="1">
      <alignment horizontal="right" vertical="center" wrapText="1"/>
    </xf>
    <xf numFmtId="3" fontId="0" fillId="0" borderId="4" xfId="0" applyNumberFormat="1" applyFont="1" applyFill="1" applyBorder="1" applyAlignment="1"/>
    <xf numFmtId="4" fontId="1" fillId="0" borderId="4" xfId="0" applyNumberFormat="1" applyFont="1" applyFill="1" applyBorder="1" applyAlignment="1"/>
    <xf numFmtId="3" fontId="5" fillId="0" borderId="4" xfId="0" applyNumberFormat="1" applyFont="1" applyFill="1" applyBorder="1" applyAlignment="1"/>
    <xf numFmtId="0" fontId="0" fillId="0" borderId="4" xfId="0" applyNumberFormat="1" applyFont="1" applyFill="1" applyBorder="1" applyAlignment="1">
      <alignment horizontal="right"/>
    </xf>
    <xf numFmtId="0" fontId="0" fillId="0" borderId="4" xfId="0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right"/>
    </xf>
    <xf numFmtId="0" fontId="2" fillId="0" borderId="4" xfId="0" applyNumberFormat="1" applyFont="1" applyFill="1" applyBorder="1" applyAlignment="1"/>
    <xf numFmtId="0" fontId="3" fillId="0" borderId="4" xfId="0" applyFont="1" applyFill="1" applyBorder="1" applyAlignment="1"/>
    <xf numFmtId="0" fontId="1" fillId="0" borderId="4" xfId="0" applyNumberFormat="1" applyFont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right"/>
    </xf>
    <xf numFmtId="49" fontId="1" fillId="0" borderId="4" xfId="0" applyNumberFormat="1" applyFont="1" applyFill="1" applyBorder="1" applyAlignment="1">
      <alignment wrapText="1"/>
    </xf>
    <xf numFmtId="9" fontId="2" fillId="0" borderId="4" xfId="0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49" fontId="14" fillId="0" borderId="4" xfId="0" applyNumberFormat="1" applyFont="1" applyBorder="1" applyAlignment="1"/>
    <xf numFmtId="3" fontId="1" fillId="0" borderId="4" xfId="0" applyNumberFormat="1" applyFont="1" applyBorder="1" applyAlignment="1">
      <alignment horizontal="center"/>
    </xf>
    <xf numFmtId="10" fontId="1" fillId="0" borderId="4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right" vertical="center" wrapText="1"/>
    </xf>
    <xf numFmtId="49" fontId="2" fillId="4" borderId="4" xfId="0" applyNumberFormat="1" applyFont="1" applyFill="1" applyBorder="1" applyAlignment="1">
      <alignment horizontal="right" vertical="center" wrapText="1"/>
    </xf>
    <xf numFmtId="0" fontId="1" fillId="4" borderId="4" xfId="0" applyFont="1" applyFill="1" applyBorder="1" applyAlignment="1"/>
    <xf numFmtId="49" fontId="16" fillId="4" borderId="4" xfId="0" applyNumberFormat="1" applyFont="1" applyFill="1" applyBorder="1" applyAlignment="1">
      <alignment horizontal="center"/>
    </xf>
    <xf numFmtId="0" fontId="16" fillId="4" borderId="4" xfId="0" applyFont="1" applyFill="1" applyBorder="1" applyAlignment="1">
      <alignment horizontal="right" vertical="center" wrapText="1"/>
    </xf>
    <xf numFmtId="0" fontId="16" fillId="4" borderId="4" xfId="0" applyFont="1" applyFill="1" applyBorder="1" applyAlignment="1"/>
    <xf numFmtId="0" fontId="1" fillId="4" borderId="4" xfId="0" applyFont="1" applyFill="1" applyBorder="1" applyAlignment="1">
      <alignment horizontal="left"/>
    </xf>
    <xf numFmtId="49" fontId="2" fillId="4" borderId="4" xfId="0" applyNumberFormat="1" applyFont="1" applyFill="1" applyBorder="1" applyAlignment="1"/>
    <xf numFmtId="0" fontId="1" fillId="4" borderId="4" xfId="0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17" fillId="0" borderId="4" xfId="0" applyNumberFormat="1" applyFont="1" applyFill="1" applyBorder="1" applyAlignment="1"/>
    <xf numFmtId="0" fontId="17" fillId="0" borderId="4" xfId="0" applyNumberFormat="1" applyFont="1" applyFill="1" applyBorder="1" applyAlignment="1">
      <alignment wrapText="1"/>
    </xf>
    <xf numFmtId="49" fontId="2" fillId="2" borderId="4" xfId="0" applyNumberFormat="1" applyFont="1" applyFill="1" applyBorder="1" applyAlignment="1">
      <alignment horizontal="center"/>
    </xf>
    <xf numFmtId="49" fontId="16" fillId="0" borderId="4" xfId="0" applyNumberFormat="1" applyFont="1" applyFill="1" applyBorder="1" applyAlignment="1">
      <alignment horizontal="left"/>
    </xf>
    <xf numFmtId="3" fontId="15" fillId="0" borderId="4" xfId="0" applyNumberFormat="1" applyFont="1" applyFill="1" applyBorder="1" applyAlignment="1">
      <alignment horizontal="right"/>
    </xf>
    <xf numFmtId="49" fontId="17" fillId="0" borderId="4" xfId="0" applyNumberFormat="1" applyFont="1" applyFill="1" applyBorder="1" applyAlignment="1"/>
    <xf numFmtId="3" fontId="15" fillId="0" borderId="4" xfId="0" applyNumberFormat="1" applyFont="1" applyFill="1" applyBorder="1"/>
    <xf numFmtId="49" fontId="17" fillId="0" borderId="4" xfId="0" applyNumberFormat="1" applyFont="1" applyFill="1" applyBorder="1" applyAlignment="1">
      <alignment horizontal="left"/>
    </xf>
    <xf numFmtId="0" fontId="0" fillId="0" borderId="4" xfId="0" applyFont="1" applyFill="1" applyBorder="1" applyAlignment="1">
      <alignment horizontal="right"/>
    </xf>
    <xf numFmtId="165" fontId="17" fillId="0" borderId="4" xfId="0" applyNumberFormat="1" applyFont="1" applyFill="1" applyBorder="1" applyAlignment="1">
      <alignment horizontal="right"/>
    </xf>
    <xf numFmtId="49" fontId="1" fillId="0" borderId="4" xfId="0" applyNumberFormat="1" applyFont="1" applyFill="1" applyBorder="1" applyAlignment="1">
      <alignment horizontal="left" wrapText="1" indent="1"/>
    </xf>
    <xf numFmtId="49" fontId="1" fillId="0" borderId="4" xfId="0" applyNumberFormat="1" applyFont="1" applyFill="1" applyBorder="1" applyAlignment="1">
      <alignment horizontal="left" indent="1"/>
    </xf>
    <xf numFmtId="49" fontId="17" fillId="2" borderId="4" xfId="0" applyNumberFormat="1" applyFont="1" applyFill="1" applyBorder="1" applyAlignment="1">
      <alignment horizontal="center" vertical="center"/>
    </xf>
    <xf numFmtId="165" fontId="17" fillId="0" borderId="4" xfId="0" applyNumberFormat="1" applyFont="1" applyFill="1" applyBorder="1" applyAlignment="1"/>
    <xf numFmtId="49" fontId="18" fillId="0" borderId="4" xfId="0" applyNumberFormat="1" applyFont="1" applyFill="1" applyBorder="1" applyAlignment="1">
      <alignment horizontal="left"/>
    </xf>
    <xf numFmtId="49" fontId="19" fillId="0" borderId="4" xfId="0" applyNumberFormat="1" applyFont="1" applyFill="1" applyBorder="1" applyAlignment="1">
      <alignment horizontal="left"/>
    </xf>
    <xf numFmtId="49" fontId="16" fillId="0" borderId="4" xfId="0" applyNumberFormat="1" applyFont="1" applyFill="1" applyBorder="1" applyAlignment="1"/>
    <xf numFmtId="49" fontId="19" fillId="0" borderId="4" xfId="0" applyNumberFormat="1" applyFont="1" applyFill="1" applyBorder="1" applyAlignment="1"/>
    <xf numFmtId="49" fontId="2" fillId="0" borderId="4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49" fontId="2" fillId="0" borderId="4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14" fontId="2" fillId="4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49" fontId="2" fillId="4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16" fillId="4" borderId="4" xfId="0" applyNumberFormat="1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49" fontId="2" fillId="4" borderId="4" xfId="0" applyNumberFormat="1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49" fontId="2" fillId="4" borderId="4" xfId="0" applyNumberFormat="1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AAAAAA"/>
      <rgbColor rgb="FF33CCCC"/>
      <rgbColor rgb="FFFFFFFF"/>
      <rgbColor rgb="FFFF0000"/>
      <rgbColor rgb="FFBDC0BF"/>
      <rgbColor rgb="FFA5A5A5"/>
      <rgbColor rgb="FF3F3F3F"/>
      <rgbColor rgb="FFDBDBDB"/>
      <rgbColor rgb="FF878787"/>
      <rgbColor rgb="FF6EA7DA"/>
      <rgbColor rgb="FFEF8D4A"/>
      <rgbColor rgb="FFB1B1B1"/>
      <rgbColor rgb="FFFFC822"/>
      <rgbColor rgb="FF5881CB"/>
      <rgbColor rgb="FF7FB759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CCCC"/>
      <color rgb="FFBEC9EE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worksheet" Target="worksheets/sheet113.xml"/><Relationship Id="rId11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16" Type="http://schemas.openxmlformats.org/officeDocument/2006/relationships/worksheet" Target="worksheets/sheet11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/Relationships>
</file>

<file path=xl/theme/theme1.xml><?xml version="1.0" encoding="utf-8"?>
<a:theme xmlns:a="http://schemas.openxmlformats.org/drawingml/2006/main" name="Tema de Office">
  <a:themeElements>
    <a:clrScheme name="Tema d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1"/>
  <sheetViews>
    <sheetView workbookViewId="0">
      <selection activeCell="A40" sqref="A40"/>
    </sheetView>
  </sheetViews>
  <sheetFormatPr baseColWidth="10" defaultColWidth="10.85546875" defaultRowHeight="12.75" customHeight="1" x14ac:dyDescent="0.2"/>
  <cols>
    <col min="1" max="1" width="129.7109375" style="23" customWidth="1"/>
    <col min="2" max="256" width="10.85546875" style="23" customWidth="1"/>
    <col min="257" max="16384" width="10.85546875" style="22"/>
  </cols>
  <sheetData>
    <row r="1" spans="1:5" ht="13.7" customHeight="1" x14ac:dyDescent="0.2">
      <c r="A1" s="162"/>
      <c r="B1" s="22"/>
      <c r="C1" s="22"/>
      <c r="D1" s="22"/>
      <c r="E1" s="22"/>
    </row>
    <row r="2" spans="1:5" ht="13.7" customHeight="1" x14ac:dyDescent="0.2">
      <c r="A2" s="167" t="s">
        <v>0</v>
      </c>
      <c r="B2" s="22"/>
      <c r="C2" s="22"/>
      <c r="D2" s="22"/>
      <c r="E2" s="22"/>
    </row>
    <row r="3" spans="1:5" ht="13.7" customHeight="1" x14ac:dyDescent="0.2">
      <c r="A3" s="8"/>
      <c r="B3" s="22"/>
      <c r="C3" s="22"/>
      <c r="D3" s="22"/>
      <c r="E3" s="22"/>
    </row>
    <row r="4" spans="1:5" ht="13.7" customHeight="1" x14ac:dyDescent="0.2">
      <c r="A4" s="43" t="s">
        <v>1</v>
      </c>
      <c r="B4" s="22"/>
      <c r="C4" s="22"/>
      <c r="D4" s="22"/>
      <c r="E4" s="22"/>
    </row>
    <row r="5" spans="1:5" ht="13.7" customHeight="1" x14ac:dyDescent="0.2">
      <c r="A5" s="176" t="s">
        <v>878</v>
      </c>
      <c r="B5" s="22"/>
      <c r="C5" s="22"/>
      <c r="D5" s="22"/>
      <c r="E5" s="22"/>
    </row>
    <row r="6" spans="1:5" ht="13.7" customHeight="1" x14ac:dyDescent="0.2">
      <c r="A6" s="176" t="s">
        <v>879</v>
      </c>
      <c r="B6" s="22"/>
      <c r="C6" s="22"/>
      <c r="D6" s="22"/>
      <c r="E6" s="22"/>
    </row>
    <row r="7" spans="1:5" ht="13.7" customHeight="1" x14ac:dyDescent="0.2">
      <c r="A7" s="43" t="s">
        <v>832</v>
      </c>
      <c r="B7" s="22"/>
      <c r="C7" s="22"/>
      <c r="D7" s="22"/>
      <c r="E7" s="22"/>
    </row>
    <row r="8" spans="1:5" ht="13.7" customHeight="1" x14ac:dyDescent="0.2">
      <c r="A8" s="43" t="s">
        <v>834</v>
      </c>
      <c r="B8" s="22"/>
      <c r="C8" s="22"/>
      <c r="D8" s="22"/>
      <c r="E8" s="22"/>
    </row>
    <row r="9" spans="1:5" ht="13.7" customHeight="1" x14ac:dyDescent="0.2">
      <c r="A9" s="43" t="s">
        <v>838</v>
      </c>
      <c r="B9" s="22"/>
      <c r="C9" s="22"/>
      <c r="D9" s="22"/>
      <c r="E9" s="22"/>
    </row>
    <row r="10" spans="1:5" ht="13.7" customHeight="1" x14ac:dyDescent="0.2">
      <c r="A10" s="43" t="s">
        <v>840</v>
      </c>
      <c r="B10" s="22"/>
      <c r="C10" s="22"/>
      <c r="D10" s="22"/>
      <c r="E10" s="22"/>
    </row>
    <row r="11" spans="1:5" ht="13.7" customHeight="1" x14ac:dyDescent="0.2">
      <c r="A11" s="43" t="s">
        <v>842</v>
      </c>
      <c r="B11" s="22"/>
      <c r="C11" s="22"/>
      <c r="D11" s="22"/>
      <c r="E11" s="22"/>
    </row>
    <row r="12" spans="1:5" ht="13.7" customHeight="1" x14ac:dyDescent="0.2">
      <c r="A12" s="43" t="s">
        <v>844</v>
      </c>
      <c r="B12" s="22"/>
      <c r="C12" s="22"/>
      <c r="D12" s="22"/>
      <c r="E12" s="22"/>
    </row>
    <row r="13" spans="1:5" ht="13.7" customHeight="1" x14ac:dyDescent="0.2">
      <c r="A13" s="43" t="s">
        <v>836</v>
      </c>
      <c r="B13" s="22"/>
      <c r="C13" s="22"/>
      <c r="D13" s="22"/>
      <c r="E13" s="22"/>
    </row>
    <row r="14" spans="1:5" ht="13.7" customHeight="1" x14ac:dyDescent="0.2">
      <c r="A14" s="176" t="s">
        <v>880</v>
      </c>
      <c r="B14" s="22"/>
      <c r="C14" s="22"/>
      <c r="D14" s="22"/>
      <c r="E14" s="22"/>
    </row>
    <row r="15" spans="1:5" ht="13.7" customHeight="1" x14ac:dyDescent="0.2">
      <c r="A15" s="176" t="s">
        <v>881</v>
      </c>
      <c r="B15" s="22"/>
      <c r="C15" s="22"/>
      <c r="D15" s="22"/>
      <c r="E15" s="22"/>
    </row>
    <row r="16" spans="1:5" ht="13.7" customHeight="1" x14ac:dyDescent="0.2">
      <c r="A16" s="43" t="s">
        <v>846</v>
      </c>
      <c r="B16" s="22"/>
      <c r="C16" s="22"/>
      <c r="D16" s="22"/>
      <c r="E16" s="22"/>
    </row>
    <row r="17" spans="1:5" ht="13.7" customHeight="1" x14ac:dyDescent="0.2">
      <c r="A17" s="176" t="s">
        <v>871</v>
      </c>
      <c r="B17" s="22"/>
      <c r="C17" s="22"/>
      <c r="D17" s="22"/>
      <c r="E17" s="22"/>
    </row>
    <row r="18" spans="1:5" ht="13.7" customHeight="1" x14ac:dyDescent="0.2">
      <c r="A18" s="43" t="s">
        <v>852</v>
      </c>
      <c r="B18" s="22"/>
      <c r="C18" s="22"/>
      <c r="D18" s="22"/>
      <c r="E18" s="22"/>
    </row>
    <row r="19" spans="1:5" ht="13.7" customHeight="1" x14ac:dyDescent="0.2">
      <c r="A19" s="43" t="s">
        <v>850</v>
      </c>
      <c r="B19" s="22"/>
      <c r="C19" s="22"/>
      <c r="D19" s="22"/>
      <c r="E19" s="22"/>
    </row>
    <row r="20" spans="1:5" ht="13.7" customHeight="1" x14ac:dyDescent="0.2">
      <c r="A20" s="176" t="s">
        <v>882</v>
      </c>
      <c r="B20" s="22"/>
      <c r="C20" s="22"/>
      <c r="D20" s="22"/>
      <c r="E20" s="22"/>
    </row>
    <row r="21" spans="1:5" ht="13.7" customHeight="1" x14ac:dyDescent="0.2">
      <c r="A21" s="176" t="s">
        <v>883</v>
      </c>
      <c r="B21" s="22"/>
      <c r="C21" s="22"/>
      <c r="D21" s="22"/>
      <c r="E21" s="22"/>
    </row>
    <row r="22" spans="1:5" ht="13.7" customHeight="1" x14ac:dyDescent="0.2">
      <c r="A22" s="176" t="s">
        <v>884</v>
      </c>
      <c r="B22" s="22"/>
      <c r="C22" s="22"/>
      <c r="D22" s="22"/>
      <c r="E22" s="22"/>
    </row>
    <row r="23" spans="1:5" ht="13.7" customHeight="1" x14ac:dyDescent="0.2">
      <c r="A23" s="43" t="s">
        <v>858</v>
      </c>
      <c r="B23" s="22"/>
      <c r="C23" s="22"/>
      <c r="D23" s="22"/>
      <c r="E23" s="22"/>
    </row>
    <row r="24" spans="1:5" ht="13.7" customHeight="1" x14ac:dyDescent="0.2">
      <c r="A24" s="43" t="s">
        <v>704</v>
      </c>
      <c r="B24" s="22"/>
      <c r="C24" s="22"/>
      <c r="D24" s="22"/>
      <c r="E24" s="22"/>
    </row>
    <row r="25" spans="1:5" ht="13.7" customHeight="1" x14ac:dyDescent="0.2">
      <c r="A25" s="43" t="s">
        <v>857</v>
      </c>
      <c r="B25" s="22"/>
      <c r="C25" s="22"/>
      <c r="D25" s="22"/>
      <c r="E25" s="22"/>
    </row>
    <row r="26" spans="1:5" ht="13.7" customHeight="1" x14ac:dyDescent="0.2">
      <c r="A26" s="43" t="s">
        <v>732</v>
      </c>
      <c r="B26" s="22"/>
      <c r="C26" s="22"/>
      <c r="D26" s="22"/>
      <c r="E26" s="22"/>
    </row>
    <row r="27" spans="1:5" ht="13.7" customHeight="1" x14ac:dyDescent="0.2">
      <c r="A27" s="43" t="s">
        <v>856</v>
      </c>
      <c r="B27" s="22"/>
      <c r="C27" s="22"/>
      <c r="D27" s="22"/>
      <c r="E27" s="22"/>
    </row>
    <row r="28" spans="1:5" ht="13.7" customHeight="1" x14ac:dyDescent="0.2">
      <c r="A28" s="43" t="s">
        <v>859</v>
      </c>
      <c r="B28" s="22"/>
      <c r="C28" s="22"/>
      <c r="D28" s="22"/>
      <c r="E28" s="22"/>
    </row>
    <row r="29" spans="1:5" ht="13.7" customHeight="1" x14ac:dyDescent="0.2">
      <c r="A29" s="43" t="s">
        <v>2</v>
      </c>
      <c r="B29" s="22"/>
      <c r="C29" s="22"/>
      <c r="D29" s="22"/>
      <c r="E29" s="22"/>
    </row>
    <row r="30" spans="1:5" ht="13.7" customHeight="1" x14ac:dyDescent="0.2">
      <c r="A30" s="43" t="s">
        <v>826</v>
      </c>
      <c r="B30" s="22"/>
      <c r="C30" s="22"/>
      <c r="D30" s="22"/>
      <c r="E30" s="22"/>
    </row>
    <row r="31" spans="1:5" ht="13.7" customHeight="1" x14ac:dyDescent="0.2">
      <c r="A31" s="43" t="s">
        <v>830</v>
      </c>
      <c r="B31" s="22"/>
      <c r="C31" s="22"/>
      <c r="D31" s="22"/>
      <c r="E31" s="22"/>
    </row>
    <row r="32" spans="1:5" ht="13.7" customHeight="1" x14ac:dyDescent="0.2">
      <c r="A32" s="43" t="s">
        <v>3</v>
      </c>
      <c r="B32" s="22"/>
      <c r="C32" s="22"/>
      <c r="D32" s="22"/>
      <c r="E32" s="22"/>
    </row>
    <row r="33" spans="1:5" ht="13.7" customHeight="1" x14ac:dyDescent="0.2">
      <c r="A33" s="43" t="s">
        <v>4</v>
      </c>
      <c r="B33" s="22"/>
      <c r="C33" s="22"/>
      <c r="D33" s="22"/>
      <c r="E33" s="22"/>
    </row>
    <row r="34" spans="1:5" ht="13.7" customHeight="1" x14ac:dyDescent="0.2">
      <c r="A34" s="8"/>
      <c r="B34" s="22"/>
      <c r="C34" s="22"/>
      <c r="D34" s="22"/>
      <c r="E34" s="22"/>
    </row>
    <row r="35" spans="1:5" ht="13.7" customHeight="1" x14ac:dyDescent="0.2">
      <c r="A35" s="8"/>
      <c r="B35" s="22"/>
      <c r="C35" s="22"/>
      <c r="D35" s="22"/>
      <c r="E35" s="22"/>
    </row>
    <row r="36" spans="1:5" ht="13.7" customHeight="1" x14ac:dyDescent="0.2">
      <c r="A36" s="8"/>
      <c r="B36" s="22"/>
      <c r="C36" s="22"/>
      <c r="D36" s="22"/>
      <c r="E36" s="22"/>
    </row>
    <row r="37" spans="1:5" ht="13.7" customHeight="1" x14ac:dyDescent="0.2">
      <c r="A37" s="8"/>
      <c r="B37" s="22"/>
      <c r="C37" s="22"/>
      <c r="D37" s="22"/>
      <c r="E37" s="22"/>
    </row>
    <row r="38" spans="1:5" ht="13.7" customHeight="1" x14ac:dyDescent="0.2">
      <c r="A38" s="8"/>
      <c r="B38" s="22"/>
      <c r="C38" s="22"/>
      <c r="D38" s="22"/>
      <c r="E38" s="22"/>
    </row>
    <row r="39" spans="1:5" ht="13.7" customHeight="1" x14ac:dyDescent="0.2">
      <c r="A39" s="8"/>
      <c r="B39" s="22"/>
      <c r="C39" s="22"/>
      <c r="D39" s="22"/>
      <c r="E39" s="22"/>
    </row>
    <row r="40" spans="1:5" ht="13.7" customHeight="1" x14ac:dyDescent="0.2">
      <c r="A40" s="8"/>
      <c r="B40" s="22"/>
      <c r="C40" s="22"/>
      <c r="D40" s="22"/>
      <c r="E40" s="22"/>
    </row>
    <row r="41" spans="1:5" ht="13.7" customHeight="1" x14ac:dyDescent="0.2">
      <c r="A41" s="8"/>
      <c r="B41" s="22"/>
      <c r="C41" s="22"/>
      <c r="D41" s="22"/>
      <c r="E41" s="22"/>
    </row>
    <row r="42" spans="1:5" ht="13.7" customHeight="1" x14ac:dyDescent="0.2">
      <c r="A42" s="8"/>
      <c r="B42" s="22"/>
      <c r="C42" s="22"/>
      <c r="D42" s="22"/>
      <c r="E42" s="22"/>
    </row>
    <row r="43" spans="1:5" ht="13.7" customHeight="1" x14ac:dyDescent="0.2">
      <c r="A43" s="44"/>
      <c r="B43" s="22"/>
      <c r="C43" s="22"/>
      <c r="D43" s="22"/>
      <c r="E43" s="22"/>
    </row>
    <row r="44" spans="1:5" ht="13.7" customHeight="1" x14ac:dyDescent="0.2">
      <c r="A44" s="8"/>
      <c r="B44" s="22"/>
      <c r="C44" s="22"/>
      <c r="D44" s="22"/>
      <c r="E44" s="22"/>
    </row>
    <row r="45" spans="1:5" ht="13.7" customHeight="1" x14ac:dyDescent="0.2">
      <c r="A45" s="8"/>
      <c r="B45" s="22"/>
      <c r="C45" s="22"/>
      <c r="D45" s="22"/>
      <c r="E45" s="22"/>
    </row>
    <row r="46" spans="1:5" ht="13.7" customHeight="1" x14ac:dyDescent="0.2">
      <c r="A46" s="8"/>
      <c r="B46" s="22"/>
      <c r="C46" s="22"/>
      <c r="D46" s="22"/>
      <c r="E46" s="22"/>
    </row>
    <row r="47" spans="1:5" ht="13.7" customHeight="1" x14ac:dyDescent="0.2">
      <c r="A47" s="8"/>
      <c r="B47" s="22"/>
      <c r="C47" s="22"/>
      <c r="D47" s="22"/>
      <c r="E47" s="22"/>
    </row>
    <row r="48" spans="1:5" ht="13.7" customHeight="1" x14ac:dyDescent="0.2">
      <c r="A48" s="45"/>
      <c r="B48" s="22"/>
      <c r="C48" s="22"/>
      <c r="D48" s="22"/>
      <c r="E48" s="22"/>
    </row>
    <row r="49" spans="1:5" ht="13.7" customHeight="1" x14ac:dyDescent="0.2">
      <c r="A49" s="8"/>
      <c r="B49" s="22"/>
      <c r="C49" s="22"/>
      <c r="D49" s="22"/>
      <c r="E49" s="22"/>
    </row>
    <row r="50" spans="1:5" ht="13.7" customHeight="1" x14ac:dyDescent="0.2">
      <c r="A50" s="8"/>
      <c r="B50" s="22"/>
      <c r="C50" s="22"/>
      <c r="D50" s="22"/>
      <c r="E50" s="22"/>
    </row>
    <row r="51" spans="1:5" ht="13.7" customHeight="1" x14ac:dyDescent="0.2">
      <c r="A51" s="8"/>
      <c r="B51" s="22"/>
      <c r="C51" s="22"/>
      <c r="D51" s="22"/>
      <c r="E51" s="22"/>
    </row>
  </sheetData>
  <pageMargins left="0" right="0" top="0" bottom="0" header="0" footer="0"/>
  <pageSetup orientation="portrait" r:id="rId1"/>
  <headerFooter>
    <oddFooter>&amp;C&amp;"Helvetica Neue,Regular"&amp;12&amp;K000000&amp;P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workbookViewId="0"/>
  </sheetViews>
  <sheetFormatPr baseColWidth="10" defaultColWidth="10.85546875" defaultRowHeight="12.75" customHeight="1" x14ac:dyDescent="0.2"/>
  <cols>
    <col min="1" max="1" width="44.42578125" style="23" customWidth="1"/>
    <col min="2" max="256" width="10.85546875" style="23" customWidth="1"/>
    <col min="257" max="16384" width="10.85546875" style="22"/>
  </cols>
  <sheetData>
    <row r="1" spans="1:6" ht="12.75" customHeight="1" x14ac:dyDescent="0.2">
      <c r="A1" s="46" t="s">
        <v>61</v>
      </c>
      <c r="B1" s="8"/>
      <c r="C1" s="8"/>
      <c r="D1" s="8"/>
      <c r="E1" s="8"/>
      <c r="F1" s="8"/>
    </row>
    <row r="2" spans="1:6" ht="12.75" customHeight="1" x14ac:dyDescent="0.2">
      <c r="A2" s="47" t="s">
        <v>62</v>
      </c>
      <c r="B2" s="8"/>
      <c r="C2" s="8"/>
      <c r="D2" s="8"/>
      <c r="E2" s="8"/>
      <c r="F2" s="8"/>
    </row>
    <row r="3" spans="1:6" ht="13.5" customHeight="1" x14ac:dyDescent="0.2">
      <c r="A3" s="73"/>
      <c r="B3" s="8"/>
      <c r="C3" s="8"/>
      <c r="D3" s="8"/>
      <c r="E3" s="8"/>
      <c r="F3" s="8"/>
    </row>
    <row r="4" spans="1:6" ht="24" customHeight="1" x14ac:dyDescent="0.2">
      <c r="A4" s="153"/>
      <c r="B4" s="146" t="s">
        <v>17</v>
      </c>
      <c r="C4" s="146" t="s">
        <v>14</v>
      </c>
      <c r="D4" s="146" t="s">
        <v>15</v>
      </c>
      <c r="E4" s="153" t="s">
        <v>16</v>
      </c>
      <c r="F4" s="146" t="s">
        <v>15</v>
      </c>
    </row>
    <row r="5" spans="1:6" ht="14.25" customHeight="1" x14ac:dyDescent="0.2">
      <c r="A5" s="74" t="s">
        <v>49</v>
      </c>
      <c r="B5" s="75">
        <v>419.23700000000002</v>
      </c>
      <c r="C5" s="76">
        <v>191.06800000000001</v>
      </c>
      <c r="D5" s="50">
        <v>0.45575175855184541</v>
      </c>
      <c r="E5" s="76">
        <v>228.16900000000001</v>
      </c>
      <c r="F5" s="50">
        <v>0.54424824144815465</v>
      </c>
    </row>
    <row r="6" spans="1:6" ht="13.5" customHeight="1" x14ac:dyDescent="0.2">
      <c r="A6" s="74" t="s">
        <v>19</v>
      </c>
      <c r="B6" s="196" t="s">
        <v>38</v>
      </c>
      <c r="C6" s="197"/>
      <c r="D6" s="197"/>
      <c r="E6" s="197"/>
      <c r="F6" s="197"/>
    </row>
    <row r="7" spans="1:6" ht="13.5" customHeight="1" x14ac:dyDescent="0.2">
      <c r="A7" s="29" t="s">
        <v>50</v>
      </c>
      <c r="B7" s="197"/>
      <c r="C7" s="197"/>
      <c r="D7" s="197"/>
      <c r="E7" s="197"/>
      <c r="F7" s="197"/>
    </row>
    <row r="8" spans="1:6" ht="13.5" customHeight="1" x14ac:dyDescent="0.2">
      <c r="A8" s="29" t="s">
        <v>51</v>
      </c>
      <c r="B8" s="197"/>
      <c r="C8" s="197"/>
      <c r="D8" s="197"/>
      <c r="E8" s="197"/>
      <c r="F8" s="197"/>
    </row>
    <row r="9" spans="1:6" ht="13.5" customHeight="1" x14ac:dyDescent="0.2">
      <c r="A9" s="29" t="s">
        <v>52</v>
      </c>
      <c r="B9" s="197"/>
      <c r="C9" s="197"/>
      <c r="D9" s="197"/>
      <c r="E9" s="197"/>
      <c r="F9" s="197"/>
    </row>
    <row r="10" spans="1:6" ht="13.5" customHeight="1" x14ac:dyDescent="0.2">
      <c r="A10" s="29" t="s">
        <v>53</v>
      </c>
      <c r="B10" s="197"/>
      <c r="C10" s="197"/>
      <c r="D10" s="197"/>
      <c r="E10" s="197"/>
      <c r="F10" s="197"/>
    </row>
    <row r="11" spans="1:6" ht="13.5" customHeight="1" x14ac:dyDescent="0.2">
      <c r="A11" s="29" t="s">
        <v>54</v>
      </c>
      <c r="B11" s="197"/>
      <c r="C11" s="197"/>
      <c r="D11" s="197"/>
      <c r="E11" s="197"/>
      <c r="F11" s="197"/>
    </row>
    <row r="12" spans="1:6" ht="13.5" customHeight="1" x14ac:dyDescent="0.2">
      <c r="A12" s="29" t="s">
        <v>55</v>
      </c>
      <c r="B12" s="197"/>
      <c r="C12" s="197"/>
      <c r="D12" s="197"/>
      <c r="E12" s="197"/>
      <c r="F12" s="197"/>
    </row>
    <row r="13" spans="1:6" ht="13.5" customHeight="1" x14ac:dyDescent="0.2">
      <c r="A13" s="29" t="s">
        <v>56</v>
      </c>
      <c r="B13" s="197"/>
      <c r="C13" s="197"/>
      <c r="D13" s="197"/>
      <c r="E13" s="197"/>
      <c r="F13" s="197"/>
    </row>
    <row r="14" spans="1:6" ht="13.5" customHeight="1" x14ac:dyDescent="0.2">
      <c r="A14" s="26" t="s">
        <v>27</v>
      </c>
      <c r="B14" s="197"/>
      <c r="C14" s="197"/>
      <c r="D14" s="197"/>
      <c r="E14" s="197"/>
      <c r="F14" s="197"/>
    </row>
    <row r="15" spans="1:6" ht="13.5" customHeight="1" x14ac:dyDescent="0.2">
      <c r="A15" s="29" t="s">
        <v>28</v>
      </c>
      <c r="B15" s="64">
        <v>347.48067400000002</v>
      </c>
      <c r="C15" s="64">
        <v>168.13983999999999</v>
      </c>
      <c r="D15" s="53">
        <v>0.88</v>
      </c>
      <c r="E15" s="64">
        <v>179.340834</v>
      </c>
      <c r="F15" s="53">
        <v>0.78600000000000003</v>
      </c>
    </row>
    <row r="16" spans="1:6" ht="13.5" customHeight="1" x14ac:dyDescent="0.2">
      <c r="A16" s="29" t="s">
        <v>29</v>
      </c>
      <c r="B16" s="64">
        <v>51.107973000000001</v>
      </c>
      <c r="C16" s="64">
        <v>15.285439999999999</v>
      </c>
      <c r="D16" s="53">
        <v>0.08</v>
      </c>
      <c r="E16" s="64">
        <v>35.822533</v>
      </c>
      <c r="F16" s="53">
        <v>0.157</v>
      </c>
    </row>
    <row r="17" spans="1:6" ht="13.5" customHeight="1" x14ac:dyDescent="0.2">
      <c r="A17" s="29" t="s">
        <v>30</v>
      </c>
      <c r="B17" s="64">
        <v>19.774133240000001</v>
      </c>
      <c r="C17" s="64">
        <v>6.8688946000000008</v>
      </c>
      <c r="D17" s="53">
        <v>3.5950000000000003E-2</v>
      </c>
      <c r="E17" s="64">
        <v>12.90523864</v>
      </c>
      <c r="F17" s="53">
        <v>5.6559999999999999E-2</v>
      </c>
    </row>
    <row r="18" spans="1:6" ht="13.5" customHeight="1" x14ac:dyDescent="0.2">
      <c r="A18" s="29" t="s">
        <v>31</v>
      </c>
      <c r="B18" s="64"/>
      <c r="C18" s="64"/>
      <c r="D18" s="53"/>
      <c r="E18" s="64"/>
      <c r="F18" s="53"/>
    </row>
    <row r="19" spans="1:6" ht="12.6" customHeight="1" x14ac:dyDescent="0.2">
      <c r="A19" s="41" t="s">
        <v>63</v>
      </c>
      <c r="B19" s="63"/>
      <c r="C19" s="63"/>
      <c r="D19" s="63"/>
      <c r="E19" s="63"/>
      <c r="F19" s="63"/>
    </row>
  </sheetData>
  <mergeCells count="1">
    <mergeCell ref="B6:F1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workbookViewId="0"/>
  </sheetViews>
  <sheetFormatPr baseColWidth="10" defaultColWidth="10.85546875" defaultRowHeight="12.75" customHeight="1" x14ac:dyDescent="0.2"/>
  <cols>
    <col min="1" max="1" width="29.85546875" style="23" customWidth="1"/>
    <col min="2" max="256" width="10.85546875" style="23" customWidth="1"/>
    <col min="257" max="16384" width="10.85546875" style="22"/>
  </cols>
  <sheetData>
    <row r="1" spans="1:15" ht="13.7" customHeight="1" x14ac:dyDescent="0.2">
      <c r="A1" s="26" t="s">
        <v>666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2"/>
      <c r="N1" s="22"/>
      <c r="O1" s="22"/>
    </row>
    <row r="2" spans="1:15" ht="13.7" customHeight="1" x14ac:dyDescent="0.2">
      <c r="A2" s="90" t="s">
        <v>667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22"/>
      <c r="N2" s="22"/>
      <c r="O2" s="22"/>
    </row>
    <row r="3" spans="1:15" ht="13.7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22"/>
      <c r="N3" s="22"/>
      <c r="O3" s="22"/>
    </row>
    <row r="4" spans="1:15" ht="13.5" customHeight="1" x14ac:dyDescent="0.2">
      <c r="A4" s="206" t="s">
        <v>668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159"/>
      <c r="N4" s="159"/>
      <c r="O4" s="159"/>
    </row>
    <row r="5" spans="1:15" ht="25.5" customHeight="1" x14ac:dyDescent="0.2">
      <c r="A5" s="24"/>
      <c r="B5" s="131" t="s">
        <v>621</v>
      </c>
      <c r="C5" s="131" t="s">
        <v>622</v>
      </c>
      <c r="D5" s="131" t="s">
        <v>663</v>
      </c>
      <c r="E5" s="131" t="s">
        <v>623</v>
      </c>
      <c r="F5" s="131" t="s">
        <v>624</v>
      </c>
      <c r="G5" s="131" t="s">
        <v>625</v>
      </c>
      <c r="H5" s="131" t="s">
        <v>626</v>
      </c>
      <c r="I5" s="131" t="s">
        <v>627</v>
      </c>
      <c r="J5" s="131" t="s">
        <v>628</v>
      </c>
      <c r="K5" s="131" t="s">
        <v>629</v>
      </c>
      <c r="L5" s="131" t="s">
        <v>630</v>
      </c>
      <c r="M5" s="131" t="s">
        <v>669</v>
      </c>
      <c r="N5" s="131" t="s">
        <v>670</v>
      </c>
      <c r="O5" s="131" t="s">
        <v>671</v>
      </c>
    </row>
    <row r="6" spans="1:15" ht="13.7" customHeight="1" x14ac:dyDescent="0.2">
      <c r="A6" s="46" t="s">
        <v>13</v>
      </c>
      <c r="B6" s="44">
        <v>1097</v>
      </c>
      <c r="C6" s="44">
        <v>5175</v>
      </c>
      <c r="D6" s="44">
        <v>921</v>
      </c>
      <c r="E6" s="44">
        <v>239</v>
      </c>
      <c r="F6" s="44">
        <v>2034</v>
      </c>
      <c r="G6" s="44">
        <v>865</v>
      </c>
      <c r="H6" s="44">
        <v>356</v>
      </c>
      <c r="I6" s="44">
        <v>253</v>
      </c>
      <c r="J6" s="44">
        <v>255</v>
      </c>
      <c r="K6" s="44">
        <v>368</v>
      </c>
      <c r="L6" s="44">
        <v>512</v>
      </c>
      <c r="M6" s="44">
        <v>54</v>
      </c>
      <c r="N6" s="44">
        <v>64</v>
      </c>
      <c r="O6" s="44">
        <v>70</v>
      </c>
    </row>
    <row r="7" spans="1:15" ht="13.7" customHeight="1" x14ac:dyDescent="0.2">
      <c r="A7" s="46" t="s">
        <v>672</v>
      </c>
      <c r="B7" s="44">
        <v>770</v>
      </c>
      <c r="C7" s="44">
        <v>1476</v>
      </c>
      <c r="D7" s="44">
        <v>439</v>
      </c>
      <c r="E7" s="44">
        <v>182</v>
      </c>
      <c r="F7" s="44">
        <v>999</v>
      </c>
      <c r="G7" s="44">
        <v>513</v>
      </c>
      <c r="H7" s="44">
        <v>209</v>
      </c>
      <c r="I7" s="44">
        <v>179</v>
      </c>
      <c r="J7" s="44">
        <v>180</v>
      </c>
      <c r="K7" s="44">
        <v>144</v>
      </c>
      <c r="L7" s="44">
        <v>187</v>
      </c>
      <c r="M7" s="44">
        <v>54</v>
      </c>
      <c r="N7" s="44">
        <v>64</v>
      </c>
      <c r="O7" s="44">
        <v>70</v>
      </c>
    </row>
    <row r="8" spans="1:15" ht="13.7" customHeight="1" x14ac:dyDescent="0.2">
      <c r="A8" s="29" t="s">
        <v>633</v>
      </c>
      <c r="B8" s="44">
        <v>541</v>
      </c>
      <c r="C8" s="44">
        <v>873</v>
      </c>
      <c r="D8" s="44">
        <v>232</v>
      </c>
      <c r="E8" s="44">
        <v>132</v>
      </c>
      <c r="F8" s="44">
        <v>588</v>
      </c>
      <c r="G8" s="44">
        <v>315</v>
      </c>
      <c r="H8" s="44">
        <v>138</v>
      </c>
      <c r="I8" s="44">
        <v>116</v>
      </c>
      <c r="J8" s="44">
        <v>129</v>
      </c>
      <c r="K8" s="44">
        <v>105</v>
      </c>
      <c r="L8" s="44">
        <v>127</v>
      </c>
      <c r="M8" s="44">
        <v>54</v>
      </c>
      <c r="N8" s="44">
        <v>64</v>
      </c>
      <c r="O8" s="44">
        <v>70</v>
      </c>
    </row>
    <row r="9" spans="1:15" ht="13.7" customHeight="1" x14ac:dyDescent="0.2">
      <c r="A9" s="29" t="s">
        <v>634</v>
      </c>
      <c r="B9" s="44">
        <v>177</v>
      </c>
      <c r="C9" s="44">
        <v>279</v>
      </c>
      <c r="D9" s="44">
        <v>75</v>
      </c>
      <c r="E9" s="44">
        <v>35</v>
      </c>
      <c r="F9" s="44">
        <v>186</v>
      </c>
      <c r="G9" s="44">
        <v>106</v>
      </c>
      <c r="H9" s="44">
        <v>37</v>
      </c>
      <c r="I9" s="44">
        <v>43</v>
      </c>
      <c r="J9" s="44">
        <v>42</v>
      </c>
      <c r="K9" s="44">
        <v>29</v>
      </c>
      <c r="L9" s="44">
        <v>27</v>
      </c>
      <c r="M9" s="44">
        <v>23</v>
      </c>
      <c r="N9" s="44">
        <v>20</v>
      </c>
      <c r="O9" s="44">
        <v>36</v>
      </c>
    </row>
    <row r="10" spans="1:15" ht="13.7" customHeight="1" x14ac:dyDescent="0.2">
      <c r="A10" s="29" t="s">
        <v>635</v>
      </c>
      <c r="B10" s="44">
        <v>364</v>
      </c>
      <c r="C10" s="44">
        <v>594</v>
      </c>
      <c r="D10" s="44">
        <v>157</v>
      </c>
      <c r="E10" s="44">
        <v>97</v>
      </c>
      <c r="F10" s="44">
        <v>402</v>
      </c>
      <c r="G10" s="44">
        <v>209</v>
      </c>
      <c r="H10" s="44">
        <v>101</v>
      </c>
      <c r="I10" s="44">
        <v>73</v>
      </c>
      <c r="J10" s="44">
        <v>87</v>
      </c>
      <c r="K10" s="44">
        <v>76</v>
      </c>
      <c r="L10" s="44">
        <v>100</v>
      </c>
      <c r="M10" s="44">
        <v>31</v>
      </c>
      <c r="N10" s="44">
        <v>44</v>
      </c>
      <c r="O10" s="44">
        <v>34</v>
      </c>
    </row>
    <row r="11" spans="1:15" ht="13.7" customHeight="1" x14ac:dyDescent="0.2">
      <c r="A11" s="29" t="s">
        <v>636</v>
      </c>
      <c r="B11" s="44">
        <v>229</v>
      </c>
      <c r="C11" s="44">
        <v>603</v>
      </c>
      <c r="D11" s="44">
        <v>207</v>
      </c>
      <c r="E11" s="44">
        <v>50</v>
      </c>
      <c r="F11" s="44">
        <v>411</v>
      </c>
      <c r="G11" s="44">
        <v>198</v>
      </c>
      <c r="H11" s="44">
        <v>71</v>
      </c>
      <c r="I11" s="44">
        <v>63</v>
      </c>
      <c r="J11" s="44">
        <v>51</v>
      </c>
      <c r="K11" s="44">
        <v>39</v>
      </c>
      <c r="L11" s="44">
        <v>60</v>
      </c>
      <c r="M11" s="111" t="s">
        <v>114</v>
      </c>
      <c r="N11" s="111" t="s">
        <v>114</v>
      </c>
      <c r="O11" s="111" t="s">
        <v>114</v>
      </c>
    </row>
    <row r="12" spans="1:15" ht="13.7" customHeight="1" x14ac:dyDescent="0.2">
      <c r="A12" s="29" t="s">
        <v>634</v>
      </c>
      <c r="B12" s="44">
        <v>74</v>
      </c>
      <c r="C12" s="44">
        <v>193</v>
      </c>
      <c r="D12" s="44">
        <v>74</v>
      </c>
      <c r="E12" s="44">
        <v>20</v>
      </c>
      <c r="F12" s="44">
        <v>114</v>
      </c>
      <c r="G12" s="44">
        <v>55</v>
      </c>
      <c r="H12" s="44">
        <v>27</v>
      </c>
      <c r="I12" s="44">
        <v>29</v>
      </c>
      <c r="J12" s="44">
        <v>19</v>
      </c>
      <c r="K12" s="44">
        <v>9</v>
      </c>
      <c r="L12" s="44">
        <v>14</v>
      </c>
      <c r="M12" s="111" t="s">
        <v>114</v>
      </c>
      <c r="N12" s="111" t="s">
        <v>114</v>
      </c>
      <c r="O12" s="111" t="s">
        <v>114</v>
      </c>
    </row>
    <row r="13" spans="1:15" ht="13.7" customHeight="1" x14ac:dyDescent="0.2">
      <c r="A13" s="29" t="s">
        <v>635</v>
      </c>
      <c r="B13" s="44">
        <v>155</v>
      </c>
      <c r="C13" s="44">
        <v>410</v>
      </c>
      <c r="D13" s="44">
        <v>133</v>
      </c>
      <c r="E13" s="44">
        <v>30</v>
      </c>
      <c r="F13" s="44">
        <v>297</v>
      </c>
      <c r="G13" s="44">
        <v>143</v>
      </c>
      <c r="H13" s="44">
        <v>44</v>
      </c>
      <c r="I13" s="44">
        <v>34</v>
      </c>
      <c r="J13" s="44">
        <v>32</v>
      </c>
      <c r="K13" s="44">
        <v>30</v>
      </c>
      <c r="L13" s="44">
        <v>46</v>
      </c>
      <c r="M13" s="111" t="s">
        <v>114</v>
      </c>
      <c r="N13" s="111" t="s">
        <v>114</v>
      </c>
      <c r="O13" s="111" t="s">
        <v>114</v>
      </c>
    </row>
    <row r="14" spans="1:15" ht="13.7" customHeight="1" x14ac:dyDescent="0.2">
      <c r="A14" s="46" t="s">
        <v>673</v>
      </c>
      <c r="B14" s="44">
        <v>216</v>
      </c>
      <c r="C14" s="44">
        <v>1976</v>
      </c>
      <c r="D14" s="44">
        <v>482</v>
      </c>
      <c r="E14" s="44">
        <v>49</v>
      </c>
      <c r="F14" s="44">
        <v>612</v>
      </c>
      <c r="G14" s="44">
        <v>247</v>
      </c>
      <c r="H14" s="44">
        <v>104</v>
      </c>
      <c r="I14" s="44">
        <v>51</v>
      </c>
      <c r="J14" s="44">
        <v>52</v>
      </c>
      <c r="K14" s="44">
        <v>95</v>
      </c>
      <c r="L14" s="44">
        <v>73</v>
      </c>
      <c r="M14" s="111" t="s">
        <v>114</v>
      </c>
      <c r="N14" s="111" t="s">
        <v>114</v>
      </c>
      <c r="O14" s="111" t="s">
        <v>114</v>
      </c>
    </row>
    <row r="15" spans="1:15" ht="13.7" customHeight="1" x14ac:dyDescent="0.2">
      <c r="A15" s="29" t="s">
        <v>633</v>
      </c>
      <c r="B15" s="44">
        <v>133</v>
      </c>
      <c r="C15" s="44">
        <v>1083</v>
      </c>
      <c r="D15" s="44">
        <v>319</v>
      </c>
      <c r="E15" s="44">
        <v>24</v>
      </c>
      <c r="F15" s="44">
        <v>357</v>
      </c>
      <c r="G15" s="44">
        <v>132</v>
      </c>
      <c r="H15" s="44">
        <v>46</v>
      </c>
      <c r="I15" s="44">
        <v>30</v>
      </c>
      <c r="J15" s="44">
        <v>27</v>
      </c>
      <c r="K15" s="44">
        <v>65</v>
      </c>
      <c r="L15" s="44">
        <v>43</v>
      </c>
      <c r="M15" s="111" t="s">
        <v>114</v>
      </c>
      <c r="N15" s="111" t="s">
        <v>114</v>
      </c>
      <c r="O15" s="111" t="s">
        <v>114</v>
      </c>
    </row>
    <row r="16" spans="1:15" ht="13.7" customHeight="1" x14ac:dyDescent="0.2">
      <c r="A16" s="29" t="s">
        <v>634</v>
      </c>
      <c r="B16" s="44">
        <v>45</v>
      </c>
      <c r="C16" s="44">
        <v>360</v>
      </c>
      <c r="D16" s="44">
        <v>110</v>
      </c>
      <c r="E16" s="44">
        <v>6</v>
      </c>
      <c r="F16" s="44">
        <v>108</v>
      </c>
      <c r="G16" s="44">
        <v>44</v>
      </c>
      <c r="H16" s="44">
        <v>17</v>
      </c>
      <c r="I16" s="44">
        <v>18</v>
      </c>
      <c r="J16" s="44">
        <v>10</v>
      </c>
      <c r="K16" s="44">
        <v>8</v>
      </c>
      <c r="L16" s="44">
        <v>9</v>
      </c>
      <c r="M16" s="111" t="s">
        <v>114</v>
      </c>
      <c r="N16" s="111" t="s">
        <v>114</v>
      </c>
      <c r="O16" s="111" t="s">
        <v>114</v>
      </c>
    </row>
    <row r="17" spans="1:15" ht="13.7" customHeight="1" x14ac:dyDescent="0.2">
      <c r="A17" s="29" t="s">
        <v>635</v>
      </c>
      <c r="B17" s="44">
        <v>88</v>
      </c>
      <c r="C17" s="44">
        <v>723</v>
      </c>
      <c r="D17" s="44">
        <v>209</v>
      </c>
      <c r="E17" s="44">
        <v>18</v>
      </c>
      <c r="F17" s="44">
        <v>249</v>
      </c>
      <c r="G17" s="44">
        <v>88</v>
      </c>
      <c r="H17" s="44">
        <v>29</v>
      </c>
      <c r="I17" s="44">
        <v>12</v>
      </c>
      <c r="J17" s="44">
        <v>17</v>
      </c>
      <c r="K17" s="44">
        <v>57</v>
      </c>
      <c r="L17" s="44">
        <v>34</v>
      </c>
      <c r="M17" s="111" t="s">
        <v>114</v>
      </c>
      <c r="N17" s="111" t="s">
        <v>114</v>
      </c>
      <c r="O17" s="111" t="s">
        <v>114</v>
      </c>
    </row>
    <row r="18" spans="1:15" ht="13.7" customHeight="1" x14ac:dyDescent="0.2">
      <c r="A18" s="29" t="s">
        <v>636</v>
      </c>
      <c r="B18" s="44">
        <v>83</v>
      </c>
      <c r="C18" s="44">
        <v>893</v>
      </c>
      <c r="D18" s="44">
        <v>163</v>
      </c>
      <c r="E18" s="44">
        <v>25</v>
      </c>
      <c r="F18" s="44">
        <v>255</v>
      </c>
      <c r="G18" s="44">
        <v>115</v>
      </c>
      <c r="H18" s="44">
        <v>58</v>
      </c>
      <c r="I18" s="44">
        <v>21</v>
      </c>
      <c r="J18" s="44">
        <v>25</v>
      </c>
      <c r="K18" s="44">
        <v>30</v>
      </c>
      <c r="L18" s="44">
        <v>30</v>
      </c>
      <c r="M18" s="111" t="s">
        <v>114</v>
      </c>
      <c r="N18" s="111" t="s">
        <v>114</v>
      </c>
      <c r="O18" s="111" t="s">
        <v>114</v>
      </c>
    </row>
    <row r="19" spans="1:15" ht="13.7" customHeight="1" x14ac:dyDescent="0.2">
      <c r="A19" s="29" t="s">
        <v>634</v>
      </c>
      <c r="B19" s="44">
        <v>32</v>
      </c>
      <c r="C19" s="44">
        <v>271</v>
      </c>
      <c r="D19" s="44">
        <v>58</v>
      </c>
      <c r="E19" s="44">
        <v>9</v>
      </c>
      <c r="F19" s="44">
        <v>73</v>
      </c>
      <c r="G19" s="44">
        <v>27</v>
      </c>
      <c r="H19" s="44">
        <v>21</v>
      </c>
      <c r="I19" s="44">
        <v>11</v>
      </c>
      <c r="J19" s="44">
        <v>10</v>
      </c>
      <c r="K19" s="44">
        <v>9</v>
      </c>
      <c r="L19" s="44">
        <v>8</v>
      </c>
      <c r="M19" s="111" t="s">
        <v>114</v>
      </c>
      <c r="N19" s="111" t="s">
        <v>114</v>
      </c>
      <c r="O19" s="111" t="s">
        <v>114</v>
      </c>
    </row>
    <row r="20" spans="1:15" ht="13.7" customHeight="1" x14ac:dyDescent="0.2">
      <c r="A20" s="29" t="s">
        <v>635</v>
      </c>
      <c r="B20" s="44">
        <v>51</v>
      </c>
      <c r="C20" s="44">
        <v>622</v>
      </c>
      <c r="D20" s="44">
        <v>105</v>
      </c>
      <c r="E20" s="44">
        <v>16</v>
      </c>
      <c r="F20" s="44">
        <v>182</v>
      </c>
      <c r="G20" s="44">
        <v>88</v>
      </c>
      <c r="H20" s="44">
        <v>37</v>
      </c>
      <c r="I20" s="44">
        <v>10</v>
      </c>
      <c r="J20" s="44">
        <v>15</v>
      </c>
      <c r="K20" s="44">
        <v>21</v>
      </c>
      <c r="L20" s="44">
        <v>22</v>
      </c>
      <c r="M20" s="111" t="s">
        <v>114</v>
      </c>
      <c r="N20" s="111" t="s">
        <v>114</v>
      </c>
      <c r="O20" s="111" t="s">
        <v>114</v>
      </c>
    </row>
    <row r="21" spans="1:15" ht="13.7" customHeight="1" x14ac:dyDescent="0.2">
      <c r="A21" s="46" t="s">
        <v>674</v>
      </c>
      <c r="B21" s="44">
        <v>91</v>
      </c>
      <c r="C21" s="44">
        <v>1367</v>
      </c>
      <c r="D21" s="43" t="s">
        <v>114</v>
      </c>
      <c r="E21" s="44">
        <v>8</v>
      </c>
      <c r="F21" s="44">
        <v>306</v>
      </c>
      <c r="G21" s="44">
        <v>105</v>
      </c>
      <c r="H21" s="44">
        <v>43</v>
      </c>
      <c r="I21" s="44">
        <v>23</v>
      </c>
      <c r="J21" s="44">
        <v>23</v>
      </c>
      <c r="K21" s="44">
        <v>90</v>
      </c>
      <c r="L21" s="44">
        <v>111</v>
      </c>
      <c r="M21" s="111" t="s">
        <v>114</v>
      </c>
      <c r="N21" s="111" t="s">
        <v>114</v>
      </c>
      <c r="O21" s="111" t="s">
        <v>114</v>
      </c>
    </row>
    <row r="22" spans="1:15" ht="13.7" customHeight="1" x14ac:dyDescent="0.2">
      <c r="A22" s="29" t="s">
        <v>633</v>
      </c>
      <c r="B22" s="44">
        <v>48</v>
      </c>
      <c r="C22" s="44">
        <v>705</v>
      </c>
      <c r="D22" s="43" t="s">
        <v>114</v>
      </c>
      <c r="E22" s="44">
        <v>4</v>
      </c>
      <c r="F22" s="44">
        <v>156</v>
      </c>
      <c r="G22" s="44">
        <v>59</v>
      </c>
      <c r="H22" s="44">
        <v>24</v>
      </c>
      <c r="I22" s="44">
        <v>12</v>
      </c>
      <c r="J22" s="44">
        <v>12</v>
      </c>
      <c r="K22" s="44">
        <v>54</v>
      </c>
      <c r="L22" s="44">
        <v>74</v>
      </c>
      <c r="M22" s="111" t="s">
        <v>114</v>
      </c>
      <c r="N22" s="111" t="s">
        <v>114</v>
      </c>
      <c r="O22" s="111" t="s">
        <v>114</v>
      </c>
    </row>
    <row r="23" spans="1:15" ht="13.7" customHeight="1" x14ac:dyDescent="0.2">
      <c r="A23" s="29" t="s">
        <v>634</v>
      </c>
      <c r="B23" s="44">
        <v>16</v>
      </c>
      <c r="C23" s="44">
        <v>214</v>
      </c>
      <c r="D23" s="43" t="s">
        <v>114</v>
      </c>
      <c r="E23" s="44">
        <v>1</v>
      </c>
      <c r="F23" s="44">
        <v>39</v>
      </c>
      <c r="G23" s="44">
        <v>19</v>
      </c>
      <c r="H23" s="44">
        <v>7</v>
      </c>
      <c r="I23" s="44">
        <v>0</v>
      </c>
      <c r="J23" s="44">
        <v>2</v>
      </c>
      <c r="K23" s="44">
        <v>10</v>
      </c>
      <c r="L23" s="44">
        <v>13</v>
      </c>
      <c r="M23" s="111" t="s">
        <v>114</v>
      </c>
      <c r="N23" s="111" t="s">
        <v>114</v>
      </c>
      <c r="O23" s="111" t="s">
        <v>114</v>
      </c>
    </row>
    <row r="24" spans="1:15" ht="13.7" customHeight="1" x14ac:dyDescent="0.2">
      <c r="A24" s="29" t="s">
        <v>635</v>
      </c>
      <c r="B24" s="44">
        <v>32</v>
      </c>
      <c r="C24" s="44">
        <v>491</v>
      </c>
      <c r="D24" s="43" t="s">
        <v>114</v>
      </c>
      <c r="E24" s="44">
        <v>3</v>
      </c>
      <c r="F24" s="44">
        <v>117</v>
      </c>
      <c r="G24" s="44">
        <v>40</v>
      </c>
      <c r="H24" s="44">
        <v>17</v>
      </c>
      <c r="I24" s="44">
        <v>12</v>
      </c>
      <c r="J24" s="44">
        <v>10</v>
      </c>
      <c r="K24" s="44">
        <v>44</v>
      </c>
      <c r="L24" s="44">
        <v>61</v>
      </c>
      <c r="M24" s="111" t="s">
        <v>114</v>
      </c>
      <c r="N24" s="111" t="s">
        <v>114</v>
      </c>
      <c r="O24" s="111" t="s">
        <v>114</v>
      </c>
    </row>
    <row r="25" spans="1:15" ht="13.7" customHeight="1" x14ac:dyDescent="0.2">
      <c r="A25" s="29" t="s">
        <v>636</v>
      </c>
      <c r="B25" s="44">
        <v>43</v>
      </c>
      <c r="C25" s="44">
        <v>662</v>
      </c>
      <c r="D25" s="43" t="s">
        <v>114</v>
      </c>
      <c r="E25" s="44">
        <v>4</v>
      </c>
      <c r="F25" s="44">
        <v>150</v>
      </c>
      <c r="G25" s="44">
        <v>46</v>
      </c>
      <c r="H25" s="44">
        <v>19</v>
      </c>
      <c r="I25" s="44">
        <v>11</v>
      </c>
      <c r="J25" s="44">
        <v>11</v>
      </c>
      <c r="K25" s="44">
        <v>36</v>
      </c>
      <c r="L25" s="44">
        <v>37</v>
      </c>
      <c r="M25" s="111" t="s">
        <v>114</v>
      </c>
      <c r="N25" s="111" t="s">
        <v>114</v>
      </c>
      <c r="O25" s="111" t="s">
        <v>114</v>
      </c>
    </row>
    <row r="26" spans="1:15" ht="13.7" customHeight="1" x14ac:dyDescent="0.2">
      <c r="A26" s="29" t="s">
        <v>634</v>
      </c>
      <c r="B26" s="44">
        <v>20</v>
      </c>
      <c r="C26" s="44">
        <v>229</v>
      </c>
      <c r="D26" s="43" t="s">
        <v>114</v>
      </c>
      <c r="E26" s="44">
        <v>1</v>
      </c>
      <c r="F26" s="44">
        <v>51</v>
      </c>
      <c r="G26" s="44">
        <v>9</v>
      </c>
      <c r="H26" s="44">
        <v>13</v>
      </c>
      <c r="I26" s="44">
        <v>6</v>
      </c>
      <c r="J26" s="44">
        <v>3</v>
      </c>
      <c r="K26" s="44">
        <v>7</v>
      </c>
      <c r="L26" s="44">
        <v>13</v>
      </c>
      <c r="M26" s="111" t="s">
        <v>114</v>
      </c>
      <c r="N26" s="111" t="s">
        <v>114</v>
      </c>
      <c r="O26" s="111" t="s">
        <v>114</v>
      </c>
    </row>
    <row r="27" spans="1:15" ht="13.7" customHeight="1" x14ac:dyDescent="0.2">
      <c r="A27" s="29" t="s">
        <v>635</v>
      </c>
      <c r="B27" s="44">
        <v>23</v>
      </c>
      <c r="C27" s="44">
        <v>433</v>
      </c>
      <c r="D27" s="43" t="s">
        <v>114</v>
      </c>
      <c r="E27" s="44">
        <v>3</v>
      </c>
      <c r="F27" s="44">
        <v>99</v>
      </c>
      <c r="G27" s="44">
        <v>37</v>
      </c>
      <c r="H27" s="44">
        <v>6</v>
      </c>
      <c r="I27" s="44">
        <v>5</v>
      </c>
      <c r="J27" s="44">
        <v>8</v>
      </c>
      <c r="K27" s="44">
        <v>29</v>
      </c>
      <c r="L27" s="44">
        <v>24</v>
      </c>
      <c r="M27" s="111" t="s">
        <v>114</v>
      </c>
      <c r="N27" s="111" t="s">
        <v>114</v>
      </c>
      <c r="O27" s="111" t="s">
        <v>114</v>
      </c>
    </row>
    <row r="28" spans="1:15" ht="13.7" customHeight="1" x14ac:dyDescent="0.2">
      <c r="A28" s="46" t="s">
        <v>656</v>
      </c>
      <c r="B28" s="104">
        <v>20</v>
      </c>
      <c r="C28" s="104">
        <v>239</v>
      </c>
      <c r="D28" s="43" t="s">
        <v>114</v>
      </c>
      <c r="E28" s="43" t="s">
        <v>114</v>
      </c>
      <c r="F28" s="104">
        <v>79</v>
      </c>
      <c r="G28" s="43" t="s">
        <v>114</v>
      </c>
      <c r="H28" s="43" t="s">
        <v>114</v>
      </c>
      <c r="I28" s="43" t="s">
        <v>114</v>
      </c>
      <c r="J28" s="43" t="s">
        <v>114</v>
      </c>
      <c r="K28" s="104">
        <v>39</v>
      </c>
      <c r="L28" s="104">
        <v>21</v>
      </c>
      <c r="M28" s="111" t="s">
        <v>114</v>
      </c>
      <c r="N28" s="111" t="s">
        <v>114</v>
      </c>
      <c r="O28" s="111" t="s">
        <v>114</v>
      </c>
    </row>
    <row r="29" spans="1:15" ht="13.7" customHeight="1" x14ac:dyDescent="0.2">
      <c r="A29" s="29" t="s">
        <v>634</v>
      </c>
      <c r="B29" s="104">
        <v>6</v>
      </c>
      <c r="C29" s="104">
        <v>68</v>
      </c>
      <c r="D29" s="43" t="s">
        <v>114</v>
      </c>
      <c r="E29" s="43" t="s">
        <v>114</v>
      </c>
      <c r="F29" s="104">
        <v>21</v>
      </c>
      <c r="G29" s="43" t="s">
        <v>114</v>
      </c>
      <c r="H29" s="43" t="s">
        <v>114</v>
      </c>
      <c r="I29" s="43" t="s">
        <v>114</v>
      </c>
      <c r="J29" s="43" t="s">
        <v>114</v>
      </c>
      <c r="K29" s="104">
        <v>9</v>
      </c>
      <c r="L29" s="104">
        <v>4</v>
      </c>
      <c r="M29" s="111" t="s">
        <v>114</v>
      </c>
      <c r="N29" s="111" t="s">
        <v>114</v>
      </c>
      <c r="O29" s="111" t="s">
        <v>114</v>
      </c>
    </row>
    <row r="30" spans="1:15" ht="13.7" customHeight="1" x14ac:dyDescent="0.2">
      <c r="A30" s="29" t="s">
        <v>635</v>
      </c>
      <c r="B30" s="104">
        <v>14</v>
      </c>
      <c r="C30" s="104">
        <v>171</v>
      </c>
      <c r="D30" s="43" t="s">
        <v>114</v>
      </c>
      <c r="E30" s="43" t="s">
        <v>114</v>
      </c>
      <c r="F30" s="104">
        <v>58</v>
      </c>
      <c r="G30" s="43" t="s">
        <v>114</v>
      </c>
      <c r="H30" s="43" t="s">
        <v>114</v>
      </c>
      <c r="I30" s="43" t="s">
        <v>114</v>
      </c>
      <c r="J30" s="43" t="s">
        <v>114</v>
      </c>
      <c r="K30" s="104">
        <v>30</v>
      </c>
      <c r="L30" s="104">
        <v>17</v>
      </c>
      <c r="M30" s="111" t="s">
        <v>114</v>
      </c>
      <c r="N30" s="111" t="s">
        <v>114</v>
      </c>
      <c r="O30" s="111" t="s">
        <v>114</v>
      </c>
    </row>
    <row r="31" spans="1:15" ht="13.7" customHeight="1" x14ac:dyDescent="0.2">
      <c r="A31" s="46" t="s">
        <v>657</v>
      </c>
      <c r="B31" s="43" t="s">
        <v>114</v>
      </c>
      <c r="C31" s="104">
        <v>117</v>
      </c>
      <c r="D31" s="43" t="s">
        <v>114</v>
      </c>
      <c r="E31" s="43" t="s">
        <v>114</v>
      </c>
      <c r="F31" s="104">
        <v>38</v>
      </c>
      <c r="G31" s="43" t="s">
        <v>114</v>
      </c>
      <c r="H31" s="43" t="s">
        <v>114</v>
      </c>
      <c r="I31" s="43" t="s">
        <v>114</v>
      </c>
      <c r="J31" s="43" t="s">
        <v>114</v>
      </c>
      <c r="K31" s="43" t="s">
        <v>114</v>
      </c>
      <c r="L31" s="104">
        <v>120</v>
      </c>
      <c r="M31" s="111" t="s">
        <v>114</v>
      </c>
      <c r="N31" s="111" t="s">
        <v>114</v>
      </c>
      <c r="O31" s="111" t="s">
        <v>114</v>
      </c>
    </row>
    <row r="32" spans="1:15" ht="13.7" customHeight="1" x14ac:dyDescent="0.2">
      <c r="A32" s="29" t="s">
        <v>634</v>
      </c>
      <c r="B32" s="43" t="s">
        <v>114</v>
      </c>
      <c r="C32" s="104">
        <v>59</v>
      </c>
      <c r="D32" s="43" t="s">
        <v>114</v>
      </c>
      <c r="E32" s="43" t="s">
        <v>114</v>
      </c>
      <c r="F32" s="104">
        <v>10</v>
      </c>
      <c r="G32" s="43" t="s">
        <v>114</v>
      </c>
      <c r="H32" s="43" t="s">
        <v>114</v>
      </c>
      <c r="I32" s="43" t="s">
        <v>114</v>
      </c>
      <c r="J32" s="43" t="s">
        <v>114</v>
      </c>
      <c r="K32" s="43" t="s">
        <v>114</v>
      </c>
      <c r="L32" s="104">
        <v>30</v>
      </c>
      <c r="M32" s="111" t="s">
        <v>114</v>
      </c>
      <c r="N32" s="111" t="s">
        <v>114</v>
      </c>
      <c r="O32" s="111" t="s">
        <v>114</v>
      </c>
    </row>
    <row r="33" spans="1:15" ht="13.7" customHeight="1" x14ac:dyDescent="0.2">
      <c r="A33" s="29" t="s">
        <v>635</v>
      </c>
      <c r="B33" s="43" t="s">
        <v>114</v>
      </c>
      <c r="C33" s="104">
        <v>58</v>
      </c>
      <c r="D33" s="43" t="s">
        <v>114</v>
      </c>
      <c r="E33" s="43" t="s">
        <v>114</v>
      </c>
      <c r="F33" s="104">
        <v>28</v>
      </c>
      <c r="G33" s="43" t="s">
        <v>114</v>
      </c>
      <c r="H33" s="43" t="s">
        <v>114</v>
      </c>
      <c r="I33" s="43" t="s">
        <v>114</v>
      </c>
      <c r="J33" s="43" t="s">
        <v>114</v>
      </c>
      <c r="K33" s="43" t="s">
        <v>114</v>
      </c>
      <c r="L33" s="104">
        <v>90</v>
      </c>
      <c r="M33" s="111" t="s">
        <v>114</v>
      </c>
      <c r="N33" s="111" t="s">
        <v>114</v>
      </c>
      <c r="O33" s="111" t="s">
        <v>114</v>
      </c>
    </row>
    <row r="34" spans="1:15" ht="13.5" customHeight="1" x14ac:dyDescent="0.2">
      <c r="A34" s="206" t="s">
        <v>675</v>
      </c>
      <c r="B34" s="207"/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135"/>
      <c r="N34" s="135"/>
      <c r="O34" s="135"/>
    </row>
    <row r="35" spans="1:15" ht="13.7" customHeight="1" x14ac:dyDescent="0.2">
      <c r="A35" s="46" t="s">
        <v>638</v>
      </c>
      <c r="B35" s="115"/>
      <c r="C35" s="8"/>
      <c r="D35" s="8"/>
      <c r="E35" s="8"/>
      <c r="F35" s="8"/>
      <c r="G35" s="8"/>
      <c r="H35" s="8"/>
      <c r="I35" s="8"/>
      <c r="J35" s="8"/>
      <c r="K35" s="8"/>
      <c r="L35" s="8"/>
      <c r="M35" s="22"/>
      <c r="N35" s="22"/>
      <c r="O35" s="22"/>
    </row>
    <row r="36" spans="1:15" ht="13.7" customHeight="1" x14ac:dyDescent="0.2">
      <c r="A36" s="46" t="s">
        <v>13</v>
      </c>
      <c r="B36" s="113">
        <v>49</v>
      </c>
      <c r="C36" s="44">
        <v>903</v>
      </c>
      <c r="D36" s="136" t="s">
        <v>114</v>
      </c>
      <c r="E36" s="44">
        <v>6</v>
      </c>
      <c r="F36" s="44">
        <v>236</v>
      </c>
      <c r="G36" s="44">
        <v>61</v>
      </c>
      <c r="H36" s="44">
        <v>47</v>
      </c>
      <c r="I36" s="44">
        <v>16</v>
      </c>
      <c r="J36" s="44">
        <v>4</v>
      </c>
      <c r="K36" s="44">
        <v>62</v>
      </c>
      <c r="L36" s="44">
        <v>187</v>
      </c>
      <c r="M36" s="22"/>
      <c r="N36" s="22"/>
      <c r="O36" s="22"/>
    </row>
    <row r="37" spans="1:15" ht="13.7" customHeight="1" x14ac:dyDescent="0.2">
      <c r="A37" s="29" t="s">
        <v>634</v>
      </c>
      <c r="B37" s="104">
        <v>24</v>
      </c>
      <c r="C37" s="44">
        <v>369</v>
      </c>
      <c r="D37" s="136" t="s">
        <v>114</v>
      </c>
      <c r="E37" s="44">
        <v>3</v>
      </c>
      <c r="F37" s="44">
        <v>69</v>
      </c>
      <c r="G37" s="44">
        <v>20</v>
      </c>
      <c r="H37" s="30">
        <v>18</v>
      </c>
      <c r="I37" s="44">
        <v>6</v>
      </c>
      <c r="J37" s="44">
        <v>3</v>
      </c>
      <c r="K37" s="44">
        <v>14</v>
      </c>
      <c r="L37" s="44">
        <v>44</v>
      </c>
      <c r="M37" s="22"/>
      <c r="N37" s="22"/>
      <c r="O37" s="22"/>
    </row>
    <row r="38" spans="1:15" ht="13.7" customHeight="1" x14ac:dyDescent="0.2">
      <c r="A38" s="29" t="s">
        <v>635</v>
      </c>
      <c r="B38" s="104">
        <v>25</v>
      </c>
      <c r="C38" s="44">
        <v>534</v>
      </c>
      <c r="D38" s="136" t="s">
        <v>114</v>
      </c>
      <c r="E38" s="44">
        <v>3</v>
      </c>
      <c r="F38" s="44">
        <v>167</v>
      </c>
      <c r="G38" s="44">
        <v>41</v>
      </c>
      <c r="H38" s="44">
        <v>29</v>
      </c>
      <c r="I38" s="44">
        <v>10</v>
      </c>
      <c r="J38" s="44">
        <v>1</v>
      </c>
      <c r="K38" s="44">
        <v>48</v>
      </c>
      <c r="L38" s="44">
        <v>143</v>
      </c>
      <c r="M38" s="22"/>
      <c r="N38" s="22"/>
      <c r="O38" s="22"/>
    </row>
    <row r="39" spans="1:15" ht="13.7" customHeight="1" x14ac:dyDescent="0.2">
      <c r="A39" s="191" t="s">
        <v>676</v>
      </c>
      <c r="B39" s="206" t="s">
        <v>13</v>
      </c>
      <c r="C39" s="206"/>
      <c r="D39" s="206"/>
      <c r="E39" s="207" t="s">
        <v>641</v>
      </c>
      <c r="F39" s="207"/>
      <c r="G39" s="207"/>
      <c r="H39" s="207" t="s">
        <v>642</v>
      </c>
      <c r="I39" s="207"/>
      <c r="J39" s="207"/>
      <c r="K39" s="208"/>
      <c r="L39" s="208"/>
      <c r="M39" s="208"/>
      <c r="N39" s="135"/>
      <c r="O39" s="22"/>
    </row>
    <row r="40" spans="1:15" ht="13.7" customHeight="1" x14ac:dyDescent="0.2">
      <c r="A40" s="22"/>
      <c r="B40" s="193" t="s">
        <v>13</v>
      </c>
      <c r="C40" s="193" t="s">
        <v>14</v>
      </c>
      <c r="D40" s="193" t="s">
        <v>16</v>
      </c>
      <c r="E40" s="193" t="s">
        <v>13</v>
      </c>
      <c r="F40" s="193" t="s">
        <v>14</v>
      </c>
      <c r="G40" s="193" t="s">
        <v>16</v>
      </c>
      <c r="H40" s="193" t="s">
        <v>13</v>
      </c>
      <c r="I40" s="193" t="s">
        <v>14</v>
      </c>
      <c r="J40" s="193" t="s">
        <v>16</v>
      </c>
      <c r="K40" s="132"/>
      <c r="L40" s="132"/>
      <c r="M40" s="22"/>
      <c r="N40" s="22"/>
      <c r="O40" s="22"/>
    </row>
    <row r="41" spans="1:15" ht="13.7" customHeight="1" x14ac:dyDescent="0.2">
      <c r="A41" s="29" t="s">
        <v>13</v>
      </c>
      <c r="B41" s="66">
        <v>129</v>
      </c>
      <c r="C41" s="66">
        <v>38</v>
      </c>
      <c r="D41" s="66">
        <v>91</v>
      </c>
      <c r="E41" s="66">
        <v>1</v>
      </c>
      <c r="F41" s="66">
        <v>0</v>
      </c>
      <c r="G41" s="66">
        <v>1</v>
      </c>
      <c r="H41" s="66">
        <v>128</v>
      </c>
      <c r="I41" s="66">
        <v>38</v>
      </c>
      <c r="J41" s="66">
        <v>90</v>
      </c>
      <c r="K41" s="132"/>
      <c r="L41" s="132"/>
      <c r="M41" s="22"/>
      <c r="N41" s="22"/>
      <c r="O41" s="22"/>
    </row>
    <row r="42" spans="1:15" ht="13.7" customHeight="1" x14ac:dyDescent="0.2">
      <c r="A42" s="41" t="s">
        <v>643</v>
      </c>
      <c r="B42" s="8"/>
      <c r="C42" s="8"/>
      <c r="D42" s="8"/>
      <c r="E42" s="8"/>
      <c r="F42" s="8"/>
      <c r="G42" s="8"/>
      <c r="H42" s="132"/>
      <c r="I42" s="132"/>
      <c r="J42" s="132"/>
      <c r="K42" s="132"/>
      <c r="L42" s="132"/>
      <c r="M42" s="22"/>
      <c r="N42" s="22"/>
      <c r="O42" s="22"/>
    </row>
    <row r="43" spans="1:15" ht="13.7" customHeigh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22"/>
      <c r="N43" s="22"/>
      <c r="O43" s="22"/>
    </row>
    <row r="44" spans="1:15" ht="13.7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22"/>
      <c r="N44" s="22"/>
      <c r="O44" s="22"/>
    </row>
    <row r="45" spans="1:15" ht="13.7" customHeigh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22"/>
      <c r="N45" s="22"/>
      <c r="O45" s="22"/>
    </row>
    <row r="46" spans="1:15" ht="13.7" customHeigh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22"/>
      <c r="N46" s="22"/>
      <c r="O46" s="22"/>
    </row>
  </sheetData>
  <mergeCells count="6">
    <mergeCell ref="A4:L4"/>
    <mergeCell ref="A34:L34"/>
    <mergeCell ref="B39:D39"/>
    <mergeCell ref="E39:G39"/>
    <mergeCell ref="H39:J39"/>
    <mergeCell ref="K39:M39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opLeftCell="A13" workbookViewId="0"/>
  </sheetViews>
  <sheetFormatPr baseColWidth="10" defaultColWidth="10.85546875" defaultRowHeight="12.75" customHeight="1" x14ac:dyDescent="0.2"/>
  <cols>
    <col min="1" max="1" width="23.85546875" style="23" customWidth="1"/>
    <col min="2" max="256" width="10.85546875" style="23" customWidth="1"/>
    <col min="257" max="16384" width="10.85546875" style="22"/>
  </cols>
  <sheetData>
    <row r="1" spans="1:15" ht="13.7" customHeight="1" x14ac:dyDescent="0.2">
      <c r="A1" s="26" t="s">
        <v>677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2"/>
      <c r="N1" s="22"/>
      <c r="O1" s="22"/>
    </row>
    <row r="2" spans="1:15" ht="13.7" customHeight="1" x14ac:dyDescent="0.2">
      <c r="A2" s="90" t="s">
        <v>678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22"/>
      <c r="N2" s="22"/>
      <c r="O2" s="22"/>
    </row>
    <row r="3" spans="1:15" ht="13.7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22"/>
      <c r="N3" s="22"/>
      <c r="O3" s="22"/>
    </row>
    <row r="4" spans="1:15" ht="13.5" customHeight="1" x14ac:dyDescent="0.2">
      <c r="A4" s="206" t="s">
        <v>679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159"/>
      <c r="N4" s="159"/>
      <c r="O4" s="159"/>
    </row>
    <row r="5" spans="1:15" ht="25.5" customHeight="1" x14ac:dyDescent="0.2">
      <c r="A5" s="24"/>
      <c r="B5" s="131" t="s">
        <v>621</v>
      </c>
      <c r="C5" s="131" t="s">
        <v>622</v>
      </c>
      <c r="D5" s="131" t="s">
        <v>663</v>
      </c>
      <c r="E5" s="131" t="s">
        <v>623</v>
      </c>
      <c r="F5" s="131" t="s">
        <v>624</v>
      </c>
      <c r="G5" s="131" t="s">
        <v>625</v>
      </c>
      <c r="H5" s="131" t="s">
        <v>626</v>
      </c>
      <c r="I5" s="131" t="s">
        <v>627</v>
      </c>
      <c r="J5" s="131" t="s">
        <v>628</v>
      </c>
      <c r="K5" s="131" t="s">
        <v>629</v>
      </c>
      <c r="L5" s="131" t="s">
        <v>630</v>
      </c>
      <c r="M5" s="131" t="s">
        <v>669</v>
      </c>
      <c r="N5" s="131" t="s">
        <v>670</v>
      </c>
      <c r="O5" s="131" t="s">
        <v>671</v>
      </c>
    </row>
    <row r="6" spans="1:15" ht="13.7" customHeight="1" x14ac:dyDescent="0.2">
      <c r="A6" s="46" t="s">
        <v>13</v>
      </c>
      <c r="B6" s="44">
        <v>972</v>
      </c>
      <c r="C6" s="44">
        <v>5986</v>
      </c>
      <c r="D6" s="44">
        <v>937</v>
      </c>
      <c r="E6" s="44">
        <v>237</v>
      </c>
      <c r="F6" s="44">
        <v>1866</v>
      </c>
      <c r="G6" s="44">
        <v>829</v>
      </c>
      <c r="H6" s="44">
        <v>296</v>
      </c>
      <c r="I6" s="44">
        <v>227</v>
      </c>
      <c r="J6" s="44">
        <v>234</v>
      </c>
      <c r="K6" s="44">
        <v>372</v>
      </c>
      <c r="L6" s="44">
        <v>593</v>
      </c>
      <c r="M6" s="44">
        <v>60</v>
      </c>
      <c r="N6" s="44">
        <v>72</v>
      </c>
      <c r="O6" s="44">
        <v>145</v>
      </c>
    </row>
    <row r="7" spans="1:15" ht="13.7" customHeight="1" x14ac:dyDescent="0.2">
      <c r="A7" s="46" t="s">
        <v>672</v>
      </c>
      <c r="B7" s="44">
        <v>626</v>
      </c>
      <c r="C7" s="44">
        <v>1572</v>
      </c>
      <c r="D7" s="44">
        <v>340</v>
      </c>
      <c r="E7" s="44">
        <v>182</v>
      </c>
      <c r="F7" s="44">
        <v>884</v>
      </c>
      <c r="G7" s="44">
        <v>500</v>
      </c>
      <c r="H7" s="44">
        <v>189</v>
      </c>
      <c r="I7" s="44">
        <v>163</v>
      </c>
      <c r="J7" s="44">
        <v>180</v>
      </c>
      <c r="K7" s="44">
        <v>145</v>
      </c>
      <c r="L7" s="44">
        <v>191</v>
      </c>
      <c r="M7" s="44">
        <v>60</v>
      </c>
      <c r="N7" s="44">
        <v>72</v>
      </c>
      <c r="O7" s="44">
        <v>145</v>
      </c>
    </row>
    <row r="8" spans="1:15" ht="13.7" customHeight="1" x14ac:dyDescent="0.2">
      <c r="A8" s="29" t="s">
        <v>633</v>
      </c>
      <c r="B8" s="44">
        <v>443</v>
      </c>
      <c r="C8" s="44">
        <v>827</v>
      </c>
      <c r="D8" s="44">
        <v>179</v>
      </c>
      <c r="E8" s="44">
        <v>129</v>
      </c>
      <c r="F8" s="44">
        <v>544</v>
      </c>
      <c r="G8" s="44">
        <v>346</v>
      </c>
      <c r="H8" s="44">
        <v>116</v>
      </c>
      <c r="I8" s="44">
        <v>114</v>
      </c>
      <c r="J8" s="44">
        <v>123</v>
      </c>
      <c r="K8" s="44">
        <v>107</v>
      </c>
      <c r="L8" s="44">
        <v>140</v>
      </c>
      <c r="M8" s="44">
        <v>35</v>
      </c>
      <c r="N8" s="44">
        <v>42</v>
      </c>
      <c r="O8" s="44">
        <v>111</v>
      </c>
    </row>
    <row r="9" spans="1:15" ht="13.7" customHeight="1" x14ac:dyDescent="0.2">
      <c r="A9" s="29" t="s">
        <v>634</v>
      </c>
      <c r="B9" s="44">
        <v>123</v>
      </c>
      <c r="C9" s="44">
        <v>242</v>
      </c>
      <c r="D9" s="44">
        <v>72</v>
      </c>
      <c r="E9" s="44">
        <v>50</v>
      </c>
      <c r="F9" s="44">
        <v>144</v>
      </c>
      <c r="G9" s="44">
        <v>104</v>
      </c>
      <c r="H9" s="44">
        <v>42</v>
      </c>
      <c r="I9" s="44">
        <v>58</v>
      </c>
      <c r="J9" s="44">
        <v>48</v>
      </c>
      <c r="K9" s="44">
        <v>32</v>
      </c>
      <c r="L9" s="44">
        <v>33</v>
      </c>
      <c r="M9" s="44">
        <v>15</v>
      </c>
      <c r="N9" s="44">
        <v>19</v>
      </c>
      <c r="O9" s="44">
        <v>59</v>
      </c>
    </row>
    <row r="10" spans="1:15" ht="13.7" customHeight="1" x14ac:dyDescent="0.2">
      <c r="A10" s="29" t="s">
        <v>635</v>
      </c>
      <c r="B10" s="44">
        <v>320</v>
      </c>
      <c r="C10" s="44">
        <v>585</v>
      </c>
      <c r="D10" s="44">
        <v>107</v>
      </c>
      <c r="E10" s="44">
        <v>79</v>
      </c>
      <c r="F10" s="44">
        <v>400</v>
      </c>
      <c r="G10" s="44">
        <v>242</v>
      </c>
      <c r="H10" s="44">
        <v>74</v>
      </c>
      <c r="I10" s="44">
        <v>56</v>
      </c>
      <c r="J10" s="44">
        <v>75</v>
      </c>
      <c r="K10" s="44">
        <v>75</v>
      </c>
      <c r="L10" s="44">
        <v>107</v>
      </c>
      <c r="M10" s="44">
        <v>20</v>
      </c>
      <c r="N10" s="44">
        <v>23</v>
      </c>
      <c r="O10" s="44">
        <v>52</v>
      </c>
    </row>
    <row r="11" spans="1:15" ht="13.7" customHeight="1" x14ac:dyDescent="0.2">
      <c r="A11" s="29" t="s">
        <v>636</v>
      </c>
      <c r="B11" s="44">
        <v>183</v>
      </c>
      <c r="C11" s="44">
        <v>745</v>
      </c>
      <c r="D11" s="44">
        <v>161</v>
      </c>
      <c r="E11" s="44">
        <v>53</v>
      </c>
      <c r="F11" s="44">
        <v>340</v>
      </c>
      <c r="G11" s="44">
        <v>154</v>
      </c>
      <c r="H11" s="44">
        <v>73</v>
      </c>
      <c r="I11" s="44">
        <v>49</v>
      </c>
      <c r="J11" s="44">
        <v>57</v>
      </c>
      <c r="K11" s="44">
        <v>38</v>
      </c>
      <c r="L11" s="44">
        <v>51</v>
      </c>
      <c r="M11" s="44">
        <v>25</v>
      </c>
      <c r="N11" s="44">
        <v>30</v>
      </c>
      <c r="O11" s="44">
        <v>34</v>
      </c>
    </row>
    <row r="12" spans="1:15" ht="13.7" customHeight="1" x14ac:dyDescent="0.2">
      <c r="A12" s="29" t="s">
        <v>634</v>
      </c>
      <c r="B12" s="44">
        <v>56</v>
      </c>
      <c r="C12" s="44">
        <v>228</v>
      </c>
      <c r="D12" s="44">
        <v>55</v>
      </c>
      <c r="E12" s="44">
        <v>13</v>
      </c>
      <c r="F12" s="44">
        <v>97</v>
      </c>
      <c r="G12" s="44">
        <v>43</v>
      </c>
      <c r="H12" s="44">
        <v>26</v>
      </c>
      <c r="I12" s="44">
        <v>23</v>
      </c>
      <c r="J12" s="44">
        <v>17</v>
      </c>
      <c r="K12" s="44">
        <v>8</v>
      </c>
      <c r="L12" s="44">
        <v>7</v>
      </c>
      <c r="M12" s="44">
        <v>11</v>
      </c>
      <c r="N12" s="44">
        <v>7</v>
      </c>
      <c r="O12" s="44">
        <v>14</v>
      </c>
    </row>
    <row r="13" spans="1:15" ht="13.7" customHeight="1" x14ac:dyDescent="0.2">
      <c r="A13" s="29" t="s">
        <v>635</v>
      </c>
      <c r="B13" s="44">
        <v>127</v>
      </c>
      <c r="C13" s="44">
        <v>517</v>
      </c>
      <c r="D13" s="44">
        <v>106</v>
      </c>
      <c r="E13" s="44">
        <v>40</v>
      </c>
      <c r="F13" s="44">
        <v>243</v>
      </c>
      <c r="G13" s="44">
        <v>111</v>
      </c>
      <c r="H13" s="44">
        <v>47</v>
      </c>
      <c r="I13" s="44">
        <v>26</v>
      </c>
      <c r="J13" s="44">
        <v>40</v>
      </c>
      <c r="K13" s="44">
        <v>30</v>
      </c>
      <c r="L13" s="44">
        <v>44</v>
      </c>
      <c r="M13" s="44">
        <v>14</v>
      </c>
      <c r="N13" s="44">
        <v>23</v>
      </c>
      <c r="O13" s="44">
        <v>20</v>
      </c>
    </row>
    <row r="14" spans="1:15" ht="13.7" customHeight="1" x14ac:dyDescent="0.2">
      <c r="A14" s="46" t="s">
        <v>673</v>
      </c>
      <c r="B14" s="44">
        <v>207</v>
      </c>
      <c r="C14" s="44">
        <v>2066</v>
      </c>
      <c r="D14" s="44">
        <v>414</v>
      </c>
      <c r="E14" s="44">
        <v>38</v>
      </c>
      <c r="F14" s="44">
        <v>573</v>
      </c>
      <c r="G14" s="44">
        <v>205</v>
      </c>
      <c r="H14" s="44">
        <v>63</v>
      </c>
      <c r="I14" s="44">
        <v>41</v>
      </c>
      <c r="J14" s="44">
        <v>39</v>
      </c>
      <c r="K14" s="44">
        <v>116</v>
      </c>
      <c r="L14" s="44">
        <v>96</v>
      </c>
      <c r="M14" s="44" t="s">
        <v>114</v>
      </c>
      <c r="N14" s="44" t="s">
        <v>114</v>
      </c>
      <c r="O14" s="44" t="s">
        <v>114</v>
      </c>
    </row>
    <row r="15" spans="1:15" ht="13.7" customHeight="1" x14ac:dyDescent="0.2">
      <c r="A15" s="29" t="s">
        <v>633</v>
      </c>
      <c r="B15" s="44">
        <v>113</v>
      </c>
      <c r="C15" s="44">
        <v>1107</v>
      </c>
      <c r="D15" s="44">
        <v>278</v>
      </c>
      <c r="E15" s="44">
        <v>19</v>
      </c>
      <c r="F15" s="44">
        <v>304</v>
      </c>
      <c r="G15" s="44">
        <v>103</v>
      </c>
      <c r="H15" s="44">
        <v>32</v>
      </c>
      <c r="I15" s="44">
        <v>21</v>
      </c>
      <c r="J15" s="44">
        <v>17</v>
      </c>
      <c r="K15" s="44">
        <v>86</v>
      </c>
      <c r="L15" s="44">
        <v>56</v>
      </c>
      <c r="M15" s="44" t="s">
        <v>114</v>
      </c>
      <c r="N15" s="44" t="s">
        <v>114</v>
      </c>
      <c r="O15" s="44" t="s">
        <v>114</v>
      </c>
    </row>
    <row r="16" spans="1:15" ht="13.7" customHeight="1" x14ac:dyDescent="0.2">
      <c r="A16" s="29" t="s">
        <v>634</v>
      </c>
      <c r="B16" s="44">
        <v>30</v>
      </c>
      <c r="C16" s="44">
        <v>300</v>
      </c>
      <c r="D16" s="44">
        <v>105</v>
      </c>
      <c r="E16" s="44">
        <v>6</v>
      </c>
      <c r="F16" s="44">
        <v>86</v>
      </c>
      <c r="G16" s="44">
        <v>27</v>
      </c>
      <c r="H16" s="44">
        <v>14</v>
      </c>
      <c r="I16" s="44">
        <v>10</v>
      </c>
      <c r="J16" s="44">
        <v>6</v>
      </c>
      <c r="K16" s="44">
        <v>22</v>
      </c>
      <c r="L16" s="44">
        <v>20</v>
      </c>
      <c r="M16" s="44" t="s">
        <v>114</v>
      </c>
      <c r="N16" s="44" t="s">
        <v>114</v>
      </c>
      <c r="O16" s="44" t="s">
        <v>114</v>
      </c>
    </row>
    <row r="17" spans="1:15" ht="13.7" customHeight="1" x14ac:dyDescent="0.2">
      <c r="A17" s="29" t="s">
        <v>635</v>
      </c>
      <c r="B17" s="44">
        <v>83</v>
      </c>
      <c r="C17" s="44">
        <v>807</v>
      </c>
      <c r="D17" s="44">
        <v>173</v>
      </c>
      <c r="E17" s="44">
        <v>13</v>
      </c>
      <c r="F17" s="44">
        <v>218</v>
      </c>
      <c r="G17" s="44">
        <v>76</v>
      </c>
      <c r="H17" s="44">
        <v>18</v>
      </c>
      <c r="I17" s="44">
        <v>11</v>
      </c>
      <c r="J17" s="44">
        <v>11</v>
      </c>
      <c r="K17" s="44">
        <v>64</v>
      </c>
      <c r="L17" s="44">
        <v>36</v>
      </c>
      <c r="M17" s="44" t="s">
        <v>114</v>
      </c>
      <c r="N17" s="44" t="s">
        <v>114</v>
      </c>
      <c r="O17" s="44" t="s">
        <v>114</v>
      </c>
    </row>
    <row r="18" spans="1:15" ht="13.7" customHeight="1" x14ac:dyDescent="0.2">
      <c r="A18" s="29" t="s">
        <v>636</v>
      </c>
      <c r="B18" s="44">
        <v>94</v>
      </c>
      <c r="C18" s="44">
        <v>959</v>
      </c>
      <c r="D18" s="44">
        <v>136</v>
      </c>
      <c r="E18" s="44">
        <v>19</v>
      </c>
      <c r="F18" s="44">
        <v>269</v>
      </c>
      <c r="G18" s="44">
        <v>102</v>
      </c>
      <c r="H18" s="44">
        <v>31</v>
      </c>
      <c r="I18" s="44">
        <v>20</v>
      </c>
      <c r="J18" s="44">
        <v>22</v>
      </c>
      <c r="K18" s="44">
        <v>30</v>
      </c>
      <c r="L18" s="44">
        <v>40</v>
      </c>
      <c r="M18" s="44" t="s">
        <v>114</v>
      </c>
      <c r="N18" s="44" t="s">
        <v>114</v>
      </c>
      <c r="O18" s="44" t="s">
        <v>114</v>
      </c>
    </row>
    <row r="19" spans="1:15" ht="13.7" customHeight="1" x14ac:dyDescent="0.2">
      <c r="A19" s="29" t="s">
        <v>634</v>
      </c>
      <c r="B19" s="44">
        <v>33</v>
      </c>
      <c r="C19" s="43">
        <v>318</v>
      </c>
      <c r="D19" s="44">
        <v>56</v>
      </c>
      <c r="E19" s="44">
        <v>5</v>
      </c>
      <c r="F19" s="44">
        <v>78</v>
      </c>
      <c r="G19" s="44">
        <v>31</v>
      </c>
      <c r="H19" s="44">
        <v>12</v>
      </c>
      <c r="I19" s="44">
        <v>11</v>
      </c>
      <c r="J19" s="44">
        <v>5</v>
      </c>
      <c r="K19" s="43">
        <v>6</v>
      </c>
      <c r="L19" s="44">
        <v>5</v>
      </c>
      <c r="M19" s="44" t="s">
        <v>114</v>
      </c>
      <c r="N19" s="44" t="s">
        <v>114</v>
      </c>
      <c r="O19" s="44" t="s">
        <v>114</v>
      </c>
    </row>
    <row r="20" spans="1:15" ht="13.7" customHeight="1" x14ac:dyDescent="0.2">
      <c r="A20" s="29" t="s">
        <v>635</v>
      </c>
      <c r="B20" s="44">
        <v>61</v>
      </c>
      <c r="C20" s="43">
        <v>641</v>
      </c>
      <c r="D20" s="44">
        <v>80</v>
      </c>
      <c r="E20" s="44">
        <v>14</v>
      </c>
      <c r="F20" s="44">
        <v>191</v>
      </c>
      <c r="G20" s="44">
        <v>71</v>
      </c>
      <c r="H20" s="44">
        <v>19</v>
      </c>
      <c r="I20" s="44">
        <v>9</v>
      </c>
      <c r="J20" s="44">
        <v>17</v>
      </c>
      <c r="K20" s="43">
        <v>24</v>
      </c>
      <c r="L20" s="44">
        <v>35</v>
      </c>
      <c r="M20" s="44" t="s">
        <v>114</v>
      </c>
      <c r="N20" s="44" t="s">
        <v>114</v>
      </c>
      <c r="O20" s="44" t="s">
        <v>114</v>
      </c>
    </row>
    <row r="21" spans="1:15" ht="13.7" customHeight="1" x14ac:dyDescent="0.2">
      <c r="A21" s="46" t="s">
        <v>674</v>
      </c>
      <c r="B21" s="44">
        <v>90</v>
      </c>
      <c r="C21" s="43">
        <v>1468</v>
      </c>
      <c r="D21" s="44">
        <v>183</v>
      </c>
      <c r="E21" s="44">
        <v>17</v>
      </c>
      <c r="F21" s="44">
        <v>286</v>
      </c>
      <c r="G21" s="44">
        <v>124</v>
      </c>
      <c r="H21" s="44">
        <v>44</v>
      </c>
      <c r="I21" s="44">
        <v>23</v>
      </c>
      <c r="J21" s="44">
        <v>15</v>
      </c>
      <c r="K21" s="43">
        <v>82</v>
      </c>
      <c r="L21" s="44">
        <v>102</v>
      </c>
      <c r="M21" s="44" t="s">
        <v>114</v>
      </c>
      <c r="N21" s="44" t="s">
        <v>114</v>
      </c>
      <c r="O21" s="44" t="s">
        <v>114</v>
      </c>
    </row>
    <row r="22" spans="1:15" ht="13.7" customHeight="1" x14ac:dyDescent="0.2">
      <c r="A22" s="29" t="s">
        <v>633</v>
      </c>
      <c r="B22" s="44">
        <v>45</v>
      </c>
      <c r="C22" s="43">
        <v>743</v>
      </c>
      <c r="D22" s="44">
        <v>123</v>
      </c>
      <c r="E22" s="44">
        <v>10</v>
      </c>
      <c r="F22" s="44">
        <v>140</v>
      </c>
      <c r="G22" s="44">
        <v>73</v>
      </c>
      <c r="H22" s="44">
        <v>20</v>
      </c>
      <c r="I22" s="44">
        <v>13</v>
      </c>
      <c r="J22" s="44">
        <v>10</v>
      </c>
      <c r="K22" s="43">
        <v>51</v>
      </c>
      <c r="L22" s="44">
        <v>52</v>
      </c>
      <c r="M22" s="44" t="s">
        <v>114</v>
      </c>
      <c r="N22" s="44" t="s">
        <v>114</v>
      </c>
      <c r="O22" s="44" t="s">
        <v>114</v>
      </c>
    </row>
    <row r="23" spans="1:15" ht="13.7" customHeight="1" x14ac:dyDescent="0.2">
      <c r="A23" s="29" t="s">
        <v>634</v>
      </c>
      <c r="B23" s="44">
        <v>16</v>
      </c>
      <c r="C23" s="43">
        <v>218</v>
      </c>
      <c r="D23" s="44">
        <v>43</v>
      </c>
      <c r="E23" s="44">
        <v>2</v>
      </c>
      <c r="F23" s="44">
        <v>33</v>
      </c>
      <c r="G23" s="44">
        <v>16</v>
      </c>
      <c r="H23" s="44">
        <v>4</v>
      </c>
      <c r="I23" s="44">
        <v>6</v>
      </c>
      <c r="J23" s="44">
        <v>3</v>
      </c>
      <c r="K23" s="43">
        <v>9</v>
      </c>
      <c r="L23" s="44">
        <v>11</v>
      </c>
      <c r="M23" s="44" t="s">
        <v>114</v>
      </c>
      <c r="N23" s="44" t="s">
        <v>114</v>
      </c>
      <c r="O23" s="44" t="s">
        <v>114</v>
      </c>
    </row>
    <row r="24" spans="1:15" ht="13.7" customHeight="1" x14ac:dyDescent="0.2">
      <c r="A24" s="29" t="s">
        <v>635</v>
      </c>
      <c r="B24" s="44">
        <v>29</v>
      </c>
      <c r="C24" s="44">
        <v>525</v>
      </c>
      <c r="D24" s="44">
        <v>80</v>
      </c>
      <c r="E24" s="44">
        <v>8</v>
      </c>
      <c r="F24" s="44">
        <v>107</v>
      </c>
      <c r="G24" s="44">
        <v>57</v>
      </c>
      <c r="H24" s="44">
        <v>16</v>
      </c>
      <c r="I24" s="44">
        <v>7</v>
      </c>
      <c r="J24" s="44">
        <v>7</v>
      </c>
      <c r="K24" s="44">
        <v>42</v>
      </c>
      <c r="L24" s="44">
        <v>41</v>
      </c>
      <c r="M24" s="44" t="s">
        <v>114</v>
      </c>
      <c r="N24" s="44" t="s">
        <v>114</v>
      </c>
      <c r="O24" s="44" t="s">
        <v>114</v>
      </c>
    </row>
    <row r="25" spans="1:15" ht="13.7" customHeight="1" x14ac:dyDescent="0.2">
      <c r="A25" s="29" t="s">
        <v>636</v>
      </c>
      <c r="B25" s="44">
        <v>45</v>
      </c>
      <c r="C25" s="44">
        <v>725</v>
      </c>
      <c r="D25" s="44">
        <v>60</v>
      </c>
      <c r="E25" s="44">
        <v>7</v>
      </c>
      <c r="F25" s="44">
        <v>146</v>
      </c>
      <c r="G25" s="44">
        <v>51</v>
      </c>
      <c r="H25" s="44">
        <v>24</v>
      </c>
      <c r="I25" s="44">
        <v>10</v>
      </c>
      <c r="J25" s="44">
        <v>5</v>
      </c>
      <c r="K25" s="44">
        <v>31</v>
      </c>
      <c r="L25" s="44">
        <v>50</v>
      </c>
      <c r="M25" s="44" t="s">
        <v>114</v>
      </c>
      <c r="N25" s="44" t="s">
        <v>114</v>
      </c>
      <c r="O25" s="44" t="s">
        <v>114</v>
      </c>
    </row>
    <row r="26" spans="1:15" ht="13.7" customHeight="1" x14ac:dyDescent="0.2">
      <c r="A26" s="29" t="s">
        <v>634</v>
      </c>
      <c r="B26" s="44">
        <v>19</v>
      </c>
      <c r="C26" s="44">
        <v>234</v>
      </c>
      <c r="D26" s="44">
        <v>17</v>
      </c>
      <c r="E26" s="44">
        <v>1</v>
      </c>
      <c r="F26" s="44">
        <v>38</v>
      </c>
      <c r="G26" s="44">
        <v>16</v>
      </c>
      <c r="H26" s="44">
        <v>7</v>
      </c>
      <c r="I26" s="44">
        <v>1</v>
      </c>
      <c r="J26" s="44">
        <v>1</v>
      </c>
      <c r="K26" s="44">
        <v>3</v>
      </c>
      <c r="L26" s="44">
        <v>6</v>
      </c>
      <c r="M26" s="44" t="s">
        <v>114</v>
      </c>
      <c r="N26" s="44" t="s">
        <v>114</v>
      </c>
      <c r="O26" s="44" t="s">
        <v>114</v>
      </c>
    </row>
    <row r="27" spans="1:15" ht="13.7" customHeight="1" x14ac:dyDescent="0.2">
      <c r="A27" s="29" t="s">
        <v>635</v>
      </c>
      <c r="B27" s="44">
        <v>26</v>
      </c>
      <c r="C27" s="44">
        <v>491</v>
      </c>
      <c r="D27" s="44">
        <v>43</v>
      </c>
      <c r="E27" s="44">
        <v>6</v>
      </c>
      <c r="F27" s="44">
        <v>108</v>
      </c>
      <c r="G27" s="44">
        <v>35</v>
      </c>
      <c r="H27" s="44">
        <v>17</v>
      </c>
      <c r="I27" s="44">
        <v>9</v>
      </c>
      <c r="J27" s="44">
        <v>4</v>
      </c>
      <c r="K27" s="44">
        <v>28</v>
      </c>
      <c r="L27" s="44">
        <v>44</v>
      </c>
      <c r="M27" s="44" t="s">
        <v>114</v>
      </c>
      <c r="N27" s="44" t="s">
        <v>114</v>
      </c>
      <c r="O27" s="44" t="s">
        <v>114</v>
      </c>
    </row>
    <row r="28" spans="1:15" ht="13.7" customHeight="1" x14ac:dyDescent="0.2">
      <c r="A28" s="46" t="s">
        <v>656</v>
      </c>
      <c r="B28" s="44">
        <v>49</v>
      </c>
      <c r="C28" s="44">
        <v>754</v>
      </c>
      <c r="D28" s="44" t="s">
        <v>114</v>
      </c>
      <c r="E28" s="44" t="s">
        <v>114</v>
      </c>
      <c r="F28" s="44">
        <v>96</v>
      </c>
      <c r="G28" s="44" t="s">
        <v>114</v>
      </c>
      <c r="H28" s="44" t="s">
        <v>114</v>
      </c>
      <c r="I28" s="44" t="s">
        <v>114</v>
      </c>
      <c r="J28" s="44" t="s">
        <v>114</v>
      </c>
      <c r="K28" s="44">
        <v>25</v>
      </c>
      <c r="L28" s="44">
        <v>85</v>
      </c>
      <c r="M28" s="44" t="s">
        <v>114</v>
      </c>
      <c r="N28" s="44" t="s">
        <v>114</v>
      </c>
      <c r="O28" s="44" t="s">
        <v>114</v>
      </c>
    </row>
    <row r="29" spans="1:15" ht="13.7" customHeight="1" x14ac:dyDescent="0.2">
      <c r="A29" s="29" t="s">
        <v>634</v>
      </c>
      <c r="B29" s="44">
        <v>16</v>
      </c>
      <c r="C29" s="44">
        <v>251</v>
      </c>
      <c r="D29" s="44" t="s">
        <v>114</v>
      </c>
      <c r="E29" s="44" t="s">
        <v>114</v>
      </c>
      <c r="F29" s="44">
        <v>25</v>
      </c>
      <c r="G29" s="44" t="s">
        <v>114</v>
      </c>
      <c r="H29" s="44" t="s">
        <v>114</v>
      </c>
      <c r="I29" s="44" t="s">
        <v>114</v>
      </c>
      <c r="J29" s="44" t="s">
        <v>114</v>
      </c>
      <c r="K29" s="44">
        <v>3</v>
      </c>
      <c r="L29" s="44">
        <v>25</v>
      </c>
      <c r="M29" s="44" t="s">
        <v>114</v>
      </c>
      <c r="N29" s="44" t="s">
        <v>114</v>
      </c>
      <c r="O29" s="44" t="s">
        <v>114</v>
      </c>
    </row>
    <row r="30" spans="1:15" ht="13.7" customHeight="1" x14ac:dyDescent="0.2">
      <c r="A30" s="29" t="s">
        <v>635</v>
      </c>
      <c r="B30" s="44">
        <v>33</v>
      </c>
      <c r="C30" s="44">
        <v>503</v>
      </c>
      <c r="D30" s="44" t="s">
        <v>114</v>
      </c>
      <c r="E30" s="44" t="s">
        <v>114</v>
      </c>
      <c r="F30" s="44">
        <v>71</v>
      </c>
      <c r="G30" s="44" t="s">
        <v>114</v>
      </c>
      <c r="H30" s="44" t="s">
        <v>114</v>
      </c>
      <c r="I30" s="44" t="s">
        <v>114</v>
      </c>
      <c r="J30" s="44" t="s">
        <v>114</v>
      </c>
      <c r="K30" s="44">
        <v>22</v>
      </c>
      <c r="L30" s="44">
        <v>60</v>
      </c>
      <c r="M30" s="44" t="s">
        <v>114</v>
      </c>
      <c r="N30" s="44" t="s">
        <v>114</v>
      </c>
      <c r="O30" s="44" t="s">
        <v>114</v>
      </c>
    </row>
    <row r="31" spans="1:15" ht="13.7" customHeight="1" x14ac:dyDescent="0.2">
      <c r="A31" s="46" t="s">
        <v>657</v>
      </c>
      <c r="B31" s="44" t="s">
        <v>114</v>
      </c>
      <c r="C31" s="44">
        <v>126</v>
      </c>
      <c r="D31" s="44" t="s">
        <v>114</v>
      </c>
      <c r="E31" s="44" t="s">
        <v>114</v>
      </c>
      <c r="F31" s="44">
        <v>27</v>
      </c>
      <c r="G31" s="44" t="s">
        <v>114</v>
      </c>
      <c r="H31" s="44" t="s">
        <v>114</v>
      </c>
      <c r="I31" s="44" t="s">
        <v>114</v>
      </c>
      <c r="J31" s="44" t="s">
        <v>114</v>
      </c>
      <c r="K31" s="44">
        <v>4</v>
      </c>
      <c r="L31" s="44">
        <v>119</v>
      </c>
      <c r="M31" s="44" t="s">
        <v>114</v>
      </c>
      <c r="N31" s="44" t="s">
        <v>114</v>
      </c>
      <c r="O31" s="44" t="s">
        <v>114</v>
      </c>
    </row>
    <row r="32" spans="1:15" ht="13.7" customHeight="1" x14ac:dyDescent="0.2">
      <c r="A32" s="29" t="s">
        <v>634</v>
      </c>
      <c r="B32" s="44" t="s">
        <v>114</v>
      </c>
      <c r="C32" s="44">
        <v>45</v>
      </c>
      <c r="D32" s="44" t="s">
        <v>114</v>
      </c>
      <c r="E32" s="44" t="s">
        <v>114</v>
      </c>
      <c r="F32" s="44">
        <v>5</v>
      </c>
      <c r="G32" s="44" t="s">
        <v>114</v>
      </c>
      <c r="H32" s="44" t="s">
        <v>114</v>
      </c>
      <c r="I32" s="44" t="s">
        <v>114</v>
      </c>
      <c r="J32" s="44" t="s">
        <v>114</v>
      </c>
      <c r="K32" s="44">
        <v>1</v>
      </c>
      <c r="L32" s="44">
        <v>34</v>
      </c>
      <c r="M32" s="44" t="s">
        <v>114</v>
      </c>
      <c r="N32" s="44" t="s">
        <v>114</v>
      </c>
      <c r="O32" s="44" t="s">
        <v>114</v>
      </c>
    </row>
    <row r="33" spans="1:15" ht="13.7" customHeight="1" x14ac:dyDescent="0.2">
      <c r="A33" s="29" t="s">
        <v>635</v>
      </c>
      <c r="B33" s="44" t="s">
        <v>114</v>
      </c>
      <c r="C33" s="44">
        <v>81</v>
      </c>
      <c r="D33" s="44" t="s">
        <v>114</v>
      </c>
      <c r="E33" s="44" t="s">
        <v>114</v>
      </c>
      <c r="F33" s="44">
        <v>22</v>
      </c>
      <c r="G33" s="44" t="s">
        <v>114</v>
      </c>
      <c r="H33" s="44" t="s">
        <v>114</v>
      </c>
      <c r="I33" s="44" t="s">
        <v>114</v>
      </c>
      <c r="J33" s="44" t="s">
        <v>114</v>
      </c>
      <c r="K33" s="44">
        <v>3</v>
      </c>
      <c r="L33" s="44">
        <v>85</v>
      </c>
      <c r="M33" s="44" t="s">
        <v>114</v>
      </c>
      <c r="N33" s="44" t="s">
        <v>114</v>
      </c>
      <c r="O33" s="44" t="s">
        <v>114</v>
      </c>
    </row>
    <row r="34" spans="1:15" ht="13.5" customHeight="1" x14ac:dyDescent="0.2">
      <c r="A34" s="206" t="s">
        <v>680</v>
      </c>
      <c r="B34" s="207"/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135"/>
      <c r="N34" s="135"/>
      <c r="O34" s="135"/>
    </row>
    <row r="35" spans="1:15" ht="13.7" customHeight="1" x14ac:dyDescent="0.2">
      <c r="A35" s="46" t="s">
        <v>638</v>
      </c>
      <c r="B35" s="115"/>
      <c r="C35" s="8"/>
      <c r="D35" s="8"/>
      <c r="E35" s="8"/>
      <c r="F35" s="8"/>
      <c r="G35" s="8"/>
      <c r="H35" s="8"/>
      <c r="I35" s="8"/>
      <c r="J35" s="8"/>
      <c r="K35" s="8"/>
      <c r="L35" s="8"/>
      <c r="M35" s="22"/>
      <c r="N35" s="22"/>
      <c r="O35" s="22"/>
    </row>
    <row r="36" spans="1:15" ht="13.7" customHeight="1" x14ac:dyDescent="0.2">
      <c r="A36" s="46" t="s">
        <v>13</v>
      </c>
      <c r="B36" s="113">
        <v>45</v>
      </c>
      <c r="C36" s="44">
        <v>704</v>
      </c>
      <c r="D36" s="136" t="s">
        <v>114</v>
      </c>
      <c r="E36" s="44">
        <v>3</v>
      </c>
      <c r="F36" s="44">
        <v>158</v>
      </c>
      <c r="G36" s="44">
        <v>59</v>
      </c>
      <c r="H36" s="44">
        <v>33</v>
      </c>
      <c r="I36" s="44">
        <v>8</v>
      </c>
      <c r="J36" s="44">
        <v>7</v>
      </c>
      <c r="K36" s="44">
        <v>59</v>
      </c>
      <c r="L36" s="44">
        <v>53</v>
      </c>
      <c r="M36" s="22"/>
      <c r="N36" s="22"/>
      <c r="O36" s="22"/>
    </row>
    <row r="37" spans="1:15" ht="13.7" customHeight="1" x14ac:dyDescent="0.2">
      <c r="A37" s="29" t="s">
        <v>634</v>
      </c>
      <c r="B37" s="104">
        <v>14</v>
      </c>
      <c r="C37" s="44">
        <v>267</v>
      </c>
      <c r="D37" s="136" t="s">
        <v>114</v>
      </c>
      <c r="E37" s="44">
        <v>0</v>
      </c>
      <c r="F37" s="44">
        <v>53</v>
      </c>
      <c r="G37" s="44">
        <v>13</v>
      </c>
      <c r="H37" s="30">
        <v>22</v>
      </c>
      <c r="I37" s="44">
        <v>4</v>
      </c>
      <c r="J37" s="44">
        <v>4</v>
      </c>
      <c r="K37" s="44">
        <v>13</v>
      </c>
      <c r="L37" s="44">
        <v>14</v>
      </c>
      <c r="M37" s="22"/>
      <c r="N37" s="22"/>
      <c r="O37" s="22"/>
    </row>
    <row r="38" spans="1:15" ht="13.7" customHeight="1" x14ac:dyDescent="0.2">
      <c r="A38" s="29" t="s">
        <v>635</v>
      </c>
      <c r="B38" s="104">
        <v>31</v>
      </c>
      <c r="C38" s="44">
        <v>437</v>
      </c>
      <c r="D38" s="136" t="s">
        <v>114</v>
      </c>
      <c r="E38" s="44">
        <v>3</v>
      </c>
      <c r="F38" s="44">
        <v>105</v>
      </c>
      <c r="G38" s="44">
        <v>46</v>
      </c>
      <c r="H38" s="44">
        <v>11</v>
      </c>
      <c r="I38" s="44">
        <v>4</v>
      </c>
      <c r="J38" s="44">
        <v>3</v>
      </c>
      <c r="K38" s="44">
        <v>46</v>
      </c>
      <c r="L38" s="44">
        <v>39</v>
      </c>
      <c r="M38" s="22"/>
      <c r="N38" s="22"/>
      <c r="O38" s="22"/>
    </row>
    <row r="39" spans="1:15" ht="13.7" customHeight="1" x14ac:dyDescent="0.2">
      <c r="A39" s="191" t="s">
        <v>681</v>
      </c>
      <c r="B39" s="206" t="s">
        <v>13</v>
      </c>
      <c r="C39" s="206"/>
      <c r="D39" s="206"/>
      <c r="E39" s="207" t="s">
        <v>641</v>
      </c>
      <c r="F39" s="207"/>
      <c r="G39" s="207"/>
      <c r="H39" s="207" t="s">
        <v>642</v>
      </c>
      <c r="I39" s="207"/>
      <c r="J39" s="207"/>
      <c r="K39" s="208"/>
      <c r="L39" s="208"/>
      <c r="M39" s="208"/>
      <c r="N39" s="135"/>
      <c r="O39" s="22"/>
    </row>
    <row r="40" spans="1:15" ht="13.7" customHeight="1" x14ac:dyDescent="0.2">
      <c r="A40" s="22"/>
      <c r="B40" s="193" t="s">
        <v>13</v>
      </c>
      <c r="C40" s="193" t="s">
        <v>14</v>
      </c>
      <c r="D40" s="193" t="s">
        <v>16</v>
      </c>
      <c r="E40" s="193" t="s">
        <v>13</v>
      </c>
      <c r="F40" s="193" t="s">
        <v>14</v>
      </c>
      <c r="G40" s="193" t="s">
        <v>16</v>
      </c>
      <c r="H40" s="193" t="s">
        <v>13</v>
      </c>
      <c r="I40" s="193" t="s">
        <v>14</v>
      </c>
      <c r="J40" s="193" t="s">
        <v>16</v>
      </c>
      <c r="K40" s="132"/>
      <c r="L40" s="132"/>
      <c r="M40" s="22"/>
      <c r="N40" s="22"/>
      <c r="O40" s="22"/>
    </row>
    <row r="41" spans="1:15" ht="13.7" customHeight="1" x14ac:dyDescent="0.2">
      <c r="A41" s="29" t="s">
        <v>13</v>
      </c>
      <c r="B41" s="66">
        <v>144</v>
      </c>
      <c r="C41" s="66">
        <v>37</v>
      </c>
      <c r="D41" s="66">
        <v>107</v>
      </c>
      <c r="E41" s="66">
        <v>1</v>
      </c>
      <c r="F41" s="66">
        <v>0</v>
      </c>
      <c r="G41" s="66">
        <v>1</v>
      </c>
      <c r="H41" s="66">
        <v>143</v>
      </c>
      <c r="I41" s="66">
        <v>37</v>
      </c>
      <c r="J41" s="66">
        <v>106</v>
      </c>
      <c r="K41" s="132"/>
      <c r="L41" s="132"/>
      <c r="M41" s="22"/>
      <c r="N41" s="22"/>
      <c r="O41" s="22"/>
    </row>
    <row r="42" spans="1:15" ht="13.7" customHeight="1" x14ac:dyDescent="0.2">
      <c r="A42" s="41" t="s">
        <v>643</v>
      </c>
      <c r="B42" s="8"/>
      <c r="C42" s="8"/>
      <c r="D42" s="8"/>
      <c r="E42" s="8"/>
      <c r="F42" s="8"/>
      <c r="G42" s="8"/>
      <c r="H42" s="132"/>
      <c r="I42" s="132"/>
      <c r="J42" s="132"/>
      <c r="K42" s="132"/>
      <c r="L42" s="132"/>
      <c r="M42" s="22"/>
      <c r="N42" s="22"/>
      <c r="O42" s="22"/>
    </row>
    <row r="43" spans="1:15" ht="13.7" customHeigh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22"/>
      <c r="N43" s="22"/>
      <c r="O43" s="22"/>
    </row>
    <row r="44" spans="1:15" ht="13.7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22"/>
      <c r="N44" s="22"/>
      <c r="O44" s="22"/>
    </row>
    <row r="45" spans="1:15" ht="13.7" customHeigh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22"/>
      <c r="N45" s="22"/>
      <c r="O45" s="22"/>
    </row>
    <row r="46" spans="1:15" ht="13.7" customHeigh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22"/>
      <c r="N46" s="22"/>
      <c r="O46" s="22"/>
    </row>
  </sheetData>
  <mergeCells count="6">
    <mergeCell ref="A4:L4"/>
    <mergeCell ref="A34:L34"/>
    <mergeCell ref="B39:D39"/>
    <mergeCell ref="E39:G39"/>
    <mergeCell ref="H39:J39"/>
    <mergeCell ref="K39:M39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3"/>
  <sheetViews>
    <sheetView topLeftCell="A7" workbookViewId="0"/>
  </sheetViews>
  <sheetFormatPr baseColWidth="10" defaultColWidth="10.85546875" defaultRowHeight="12.75" customHeight="1" x14ac:dyDescent="0.2"/>
  <cols>
    <col min="1" max="1" width="21.28515625" style="23" customWidth="1"/>
    <col min="2" max="256" width="10.85546875" style="23" customWidth="1"/>
    <col min="257" max="16384" width="10.85546875" style="22"/>
  </cols>
  <sheetData>
    <row r="1" spans="1:10" ht="13.7" customHeight="1" x14ac:dyDescent="0.2">
      <c r="A1" s="26" t="s">
        <v>682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3.7" customHeight="1" x14ac:dyDescent="0.2">
      <c r="A2" s="90" t="s">
        <v>683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3.7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3.5" customHeight="1" x14ac:dyDescent="0.2">
      <c r="A4" s="160"/>
      <c r="B4" s="206" t="s">
        <v>684</v>
      </c>
      <c r="C4" s="207"/>
      <c r="D4" s="207"/>
      <c r="E4" s="207"/>
      <c r="F4" s="207"/>
      <c r="G4" s="207"/>
      <c r="H4" s="207"/>
      <c r="I4" s="207"/>
      <c r="J4" s="207"/>
    </row>
    <row r="5" spans="1:10" ht="13.5" customHeight="1" x14ac:dyDescent="0.2">
      <c r="A5" s="160"/>
      <c r="B5" s="206" t="s">
        <v>685</v>
      </c>
      <c r="C5" s="207"/>
      <c r="D5" s="207"/>
      <c r="E5" s="206" t="s">
        <v>686</v>
      </c>
      <c r="F5" s="207"/>
      <c r="G5" s="207"/>
      <c r="H5" s="206" t="s">
        <v>687</v>
      </c>
      <c r="I5" s="207"/>
      <c r="J5" s="207"/>
    </row>
    <row r="6" spans="1:10" ht="13.5" customHeight="1" x14ac:dyDescent="0.2">
      <c r="A6" s="24"/>
      <c r="B6" s="25" t="s">
        <v>13</v>
      </c>
      <c r="C6" s="25" t="s">
        <v>14</v>
      </c>
      <c r="D6" s="25" t="s">
        <v>16</v>
      </c>
      <c r="E6" s="25" t="s">
        <v>13</v>
      </c>
      <c r="F6" s="25" t="s">
        <v>14</v>
      </c>
      <c r="G6" s="25" t="s">
        <v>16</v>
      </c>
      <c r="H6" s="25" t="s">
        <v>13</v>
      </c>
      <c r="I6" s="25" t="s">
        <v>14</v>
      </c>
      <c r="J6" s="25" t="s">
        <v>16</v>
      </c>
    </row>
    <row r="7" spans="1:10" ht="13.5" customHeight="1" x14ac:dyDescent="0.2">
      <c r="A7" s="46" t="s">
        <v>688</v>
      </c>
      <c r="B7" s="137">
        <v>140</v>
      </c>
      <c r="C7" s="137">
        <v>79</v>
      </c>
      <c r="D7" s="137">
        <v>61</v>
      </c>
      <c r="E7" s="137">
        <v>59</v>
      </c>
      <c r="F7" s="137">
        <v>39</v>
      </c>
      <c r="G7" s="137">
        <v>20</v>
      </c>
      <c r="H7" s="137">
        <v>156</v>
      </c>
      <c r="I7" s="137">
        <v>109</v>
      </c>
      <c r="J7" s="137">
        <v>47</v>
      </c>
    </row>
    <row r="8" spans="1:10" ht="13.5" customHeight="1" x14ac:dyDescent="0.2">
      <c r="A8" s="29" t="s">
        <v>641</v>
      </c>
      <c r="B8" s="104">
        <v>2</v>
      </c>
      <c r="C8" s="104">
        <v>2</v>
      </c>
      <c r="D8" s="104">
        <v>0</v>
      </c>
      <c r="E8" s="43" t="s">
        <v>114</v>
      </c>
      <c r="F8" s="43" t="s">
        <v>114</v>
      </c>
      <c r="G8" s="43" t="s">
        <v>114</v>
      </c>
      <c r="H8" s="104">
        <v>43</v>
      </c>
      <c r="I8" s="104">
        <v>27</v>
      </c>
      <c r="J8" s="104">
        <v>16</v>
      </c>
    </row>
    <row r="9" spans="1:10" ht="13.5" customHeight="1" x14ac:dyDescent="0.2">
      <c r="A9" s="29" t="s">
        <v>689</v>
      </c>
      <c r="B9" s="104">
        <v>135</v>
      </c>
      <c r="C9" s="104">
        <v>77</v>
      </c>
      <c r="D9" s="104">
        <v>58</v>
      </c>
      <c r="E9" s="104">
        <v>56</v>
      </c>
      <c r="F9" s="104">
        <v>38</v>
      </c>
      <c r="G9" s="104">
        <v>18</v>
      </c>
      <c r="H9" s="104">
        <v>90</v>
      </c>
      <c r="I9" s="104">
        <v>67</v>
      </c>
      <c r="J9" s="104">
        <v>23</v>
      </c>
    </row>
    <row r="10" spans="1:10" ht="13.5" customHeight="1" x14ac:dyDescent="0.2">
      <c r="A10" s="29" t="s">
        <v>690</v>
      </c>
      <c r="B10" s="104">
        <v>0</v>
      </c>
      <c r="C10" s="8"/>
      <c r="D10" s="8"/>
      <c r="E10" s="8"/>
      <c r="F10" s="8"/>
      <c r="G10" s="8"/>
      <c r="H10" s="43" t="s">
        <v>114</v>
      </c>
      <c r="I10" s="43" t="s">
        <v>114</v>
      </c>
      <c r="J10" s="43" t="s">
        <v>114</v>
      </c>
    </row>
    <row r="11" spans="1:10" ht="13.5" customHeight="1" x14ac:dyDescent="0.2">
      <c r="A11" s="29" t="s">
        <v>691</v>
      </c>
      <c r="B11" s="104">
        <v>3</v>
      </c>
      <c r="C11" s="104">
        <v>0</v>
      </c>
      <c r="D11" s="104">
        <v>3</v>
      </c>
      <c r="E11" s="104">
        <v>3</v>
      </c>
      <c r="F11" s="104">
        <v>1</v>
      </c>
      <c r="G11" s="104">
        <v>2</v>
      </c>
      <c r="H11" s="104">
        <v>23</v>
      </c>
      <c r="I11" s="104">
        <v>15</v>
      </c>
      <c r="J11" s="104">
        <v>8</v>
      </c>
    </row>
    <row r="12" spans="1:10" ht="13.5" customHeight="1" x14ac:dyDescent="0.2">
      <c r="A12" s="26" t="s">
        <v>692</v>
      </c>
      <c r="B12" s="137">
        <v>125</v>
      </c>
      <c r="C12" s="137">
        <v>72</v>
      </c>
      <c r="D12" s="137">
        <v>53</v>
      </c>
      <c r="E12" s="137">
        <v>58</v>
      </c>
      <c r="F12" s="137">
        <v>39</v>
      </c>
      <c r="G12" s="137">
        <v>19</v>
      </c>
      <c r="H12" s="137">
        <v>142</v>
      </c>
      <c r="I12" s="137">
        <v>95</v>
      </c>
      <c r="J12" s="137">
        <v>47</v>
      </c>
    </row>
    <row r="13" spans="1:10" ht="13.5" customHeight="1" x14ac:dyDescent="0.2">
      <c r="A13" s="29" t="s">
        <v>641</v>
      </c>
      <c r="B13" s="104">
        <v>2</v>
      </c>
      <c r="C13" s="113">
        <v>1</v>
      </c>
      <c r="D13" s="113">
        <v>1</v>
      </c>
      <c r="E13" s="8"/>
      <c r="F13" s="30"/>
      <c r="G13" s="115"/>
      <c r="H13" s="104">
        <v>29</v>
      </c>
      <c r="I13" s="104">
        <v>17</v>
      </c>
      <c r="J13" s="104">
        <v>12</v>
      </c>
    </row>
    <row r="14" spans="1:10" ht="13.5" customHeight="1" x14ac:dyDescent="0.2">
      <c r="A14" s="29" t="s">
        <v>689</v>
      </c>
      <c r="B14" s="104">
        <v>122</v>
      </c>
      <c r="C14" s="104">
        <v>71</v>
      </c>
      <c r="D14" s="104">
        <v>51</v>
      </c>
      <c r="E14" s="104">
        <v>55</v>
      </c>
      <c r="F14" s="30">
        <v>38</v>
      </c>
      <c r="G14" s="113">
        <v>17</v>
      </c>
      <c r="H14" s="104">
        <v>90</v>
      </c>
      <c r="I14" s="104">
        <v>62</v>
      </c>
      <c r="J14" s="104">
        <v>28</v>
      </c>
    </row>
    <row r="15" spans="1:10" ht="13.5" customHeight="1" x14ac:dyDescent="0.2">
      <c r="A15" s="29" t="s">
        <v>693</v>
      </c>
      <c r="B15" s="8"/>
      <c r="C15" s="115"/>
      <c r="D15" s="8"/>
      <c r="E15" s="8"/>
      <c r="F15" s="30"/>
      <c r="G15" s="115"/>
      <c r="H15" s="8"/>
      <c r="I15" s="8"/>
      <c r="J15" s="8"/>
    </row>
    <row r="16" spans="1:10" ht="13.5" customHeight="1" x14ac:dyDescent="0.2">
      <c r="A16" s="29" t="s">
        <v>691</v>
      </c>
      <c r="B16" s="104">
        <v>1</v>
      </c>
      <c r="C16" s="113">
        <v>0</v>
      </c>
      <c r="D16" s="113">
        <v>1</v>
      </c>
      <c r="E16" s="104">
        <v>3</v>
      </c>
      <c r="F16" s="30">
        <v>1</v>
      </c>
      <c r="G16" s="113">
        <v>2</v>
      </c>
      <c r="H16" s="104">
        <v>23</v>
      </c>
      <c r="I16" s="113">
        <v>16</v>
      </c>
      <c r="J16" s="113">
        <v>7</v>
      </c>
    </row>
    <row r="17" spans="1:10" ht="13.5" customHeight="1" x14ac:dyDescent="0.2">
      <c r="A17" s="26" t="s">
        <v>694</v>
      </c>
      <c r="B17" s="137">
        <v>128</v>
      </c>
      <c r="C17" s="137">
        <v>72</v>
      </c>
      <c r="D17" s="137">
        <v>56</v>
      </c>
      <c r="E17" s="137">
        <v>57</v>
      </c>
      <c r="F17" s="137">
        <v>37</v>
      </c>
      <c r="G17" s="137">
        <v>20</v>
      </c>
      <c r="H17" s="137">
        <v>139</v>
      </c>
      <c r="I17" s="137">
        <v>98</v>
      </c>
      <c r="J17" s="137">
        <v>41</v>
      </c>
    </row>
    <row r="18" spans="1:10" ht="13.5" customHeight="1" x14ac:dyDescent="0.2">
      <c r="A18" s="29" t="s">
        <v>641</v>
      </c>
      <c r="B18" s="104">
        <v>3</v>
      </c>
      <c r="C18" s="113">
        <v>2</v>
      </c>
      <c r="D18" s="104">
        <v>1</v>
      </c>
      <c r="E18" s="104">
        <v>0</v>
      </c>
      <c r="F18" s="115"/>
      <c r="G18" s="8"/>
      <c r="H18" s="104">
        <v>24</v>
      </c>
      <c r="I18" s="104">
        <v>18</v>
      </c>
      <c r="J18" s="104">
        <v>6</v>
      </c>
    </row>
    <row r="19" spans="1:10" ht="13.5" customHeight="1" x14ac:dyDescent="0.2">
      <c r="A19" s="29" t="s">
        <v>689</v>
      </c>
      <c r="B19" s="104">
        <v>124</v>
      </c>
      <c r="C19" s="104">
        <v>70</v>
      </c>
      <c r="D19" s="104">
        <v>54</v>
      </c>
      <c r="E19" s="104">
        <v>54</v>
      </c>
      <c r="F19" s="104">
        <v>36</v>
      </c>
      <c r="G19" s="104">
        <v>18</v>
      </c>
      <c r="H19" s="104">
        <v>91</v>
      </c>
      <c r="I19" s="104">
        <v>67</v>
      </c>
      <c r="J19" s="104">
        <v>24</v>
      </c>
    </row>
    <row r="20" spans="1:10" ht="13.5" customHeight="1" x14ac:dyDescent="0.2">
      <c r="A20" s="29" t="s">
        <v>693</v>
      </c>
      <c r="B20" s="8"/>
      <c r="C20" s="115"/>
      <c r="D20" s="115"/>
      <c r="E20" s="8"/>
      <c r="F20" s="115"/>
      <c r="G20" s="115"/>
      <c r="H20" s="8"/>
      <c r="I20" s="8"/>
      <c r="J20" s="8"/>
    </row>
    <row r="21" spans="1:10" ht="13.5" customHeight="1" x14ac:dyDescent="0.2">
      <c r="A21" s="29" t="s">
        <v>691</v>
      </c>
      <c r="B21" s="104">
        <v>1</v>
      </c>
      <c r="C21" s="113">
        <v>0</v>
      </c>
      <c r="D21" s="113">
        <v>1</v>
      </c>
      <c r="E21" s="104">
        <v>3</v>
      </c>
      <c r="F21" s="104">
        <v>1</v>
      </c>
      <c r="G21" s="104">
        <v>2</v>
      </c>
      <c r="H21" s="104">
        <v>24</v>
      </c>
      <c r="I21" s="113">
        <v>13</v>
      </c>
      <c r="J21" s="113">
        <v>11</v>
      </c>
    </row>
    <row r="22" spans="1:10" ht="13.5" customHeight="1" x14ac:dyDescent="0.2">
      <c r="A22" s="26" t="s">
        <v>695</v>
      </c>
      <c r="B22" s="137">
        <v>133</v>
      </c>
      <c r="C22" s="137">
        <v>75</v>
      </c>
      <c r="D22" s="137">
        <v>58</v>
      </c>
      <c r="E22" s="137">
        <v>55</v>
      </c>
      <c r="F22" s="137">
        <v>36</v>
      </c>
      <c r="G22" s="137">
        <v>19</v>
      </c>
      <c r="H22" s="137">
        <v>132</v>
      </c>
      <c r="I22" s="137">
        <v>95</v>
      </c>
      <c r="J22" s="137">
        <v>37</v>
      </c>
    </row>
    <row r="23" spans="1:10" ht="13.5" customHeight="1" x14ac:dyDescent="0.2">
      <c r="A23" s="29" t="s">
        <v>641</v>
      </c>
      <c r="B23" s="104">
        <v>4</v>
      </c>
      <c r="C23" s="113">
        <v>2</v>
      </c>
      <c r="D23" s="113">
        <v>2</v>
      </c>
      <c r="E23" s="8"/>
      <c r="F23" s="115"/>
      <c r="G23" s="115"/>
      <c r="H23" s="104">
        <v>31</v>
      </c>
      <c r="I23" s="113">
        <v>19</v>
      </c>
      <c r="J23" s="113">
        <v>12</v>
      </c>
    </row>
    <row r="24" spans="1:10" ht="13.5" customHeight="1" x14ac:dyDescent="0.2">
      <c r="A24" s="29" t="s">
        <v>689</v>
      </c>
      <c r="B24" s="104">
        <v>127</v>
      </c>
      <c r="C24" s="113">
        <v>72</v>
      </c>
      <c r="D24" s="113">
        <v>55</v>
      </c>
      <c r="E24" s="104">
        <v>52</v>
      </c>
      <c r="F24" s="113">
        <v>35</v>
      </c>
      <c r="G24" s="113">
        <v>17</v>
      </c>
      <c r="H24" s="104">
        <v>84</v>
      </c>
      <c r="I24" s="113">
        <v>63</v>
      </c>
      <c r="J24" s="113">
        <v>21</v>
      </c>
    </row>
    <row r="25" spans="1:10" ht="13.5" customHeight="1" x14ac:dyDescent="0.2">
      <c r="A25" s="29" t="s">
        <v>693</v>
      </c>
      <c r="B25" s="8"/>
      <c r="C25" s="115"/>
      <c r="D25" s="115"/>
      <c r="E25" s="8"/>
      <c r="F25" s="115"/>
      <c r="G25" s="115"/>
      <c r="H25" s="8"/>
      <c r="I25" s="115"/>
      <c r="J25" s="115"/>
    </row>
    <row r="26" spans="1:10" ht="13.5" customHeight="1" x14ac:dyDescent="0.2">
      <c r="A26" s="29" t="s">
        <v>691</v>
      </c>
      <c r="B26" s="104">
        <v>2</v>
      </c>
      <c r="C26" s="113">
        <v>1</v>
      </c>
      <c r="D26" s="113">
        <v>1</v>
      </c>
      <c r="E26" s="104">
        <v>3</v>
      </c>
      <c r="F26" s="113">
        <v>1</v>
      </c>
      <c r="G26" s="113">
        <v>2</v>
      </c>
      <c r="H26" s="104">
        <v>17</v>
      </c>
      <c r="I26" s="113">
        <v>13</v>
      </c>
      <c r="J26" s="113">
        <v>4</v>
      </c>
    </row>
    <row r="27" spans="1:10" ht="13.5" customHeight="1" x14ac:dyDescent="0.2">
      <c r="A27" s="26" t="s">
        <v>696</v>
      </c>
      <c r="B27" s="137">
        <v>134</v>
      </c>
      <c r="C27" s="137">
        <v>87</v>
      </c>
      <c r="D27" s="137">
        <v>47</v>
      </c>
      <c r="E27" s="137">
        <v>57</v>
      </c>
      <c r="F27" s="137">
        <v>37</v>
      </c>
      <c r="G27" s="137">
        <v>20</v>
      </c>
      <c r="H27" s="137">
        <v>140</v>
      </c>
      <c r="I27" s="137">
        <v>99</v>
      </c>
      <c r="J27" s="137">
        <v>41</v>
      </c>
    </row>
    <row r="28" spans="1:10" ht="13.5" customHeight="1" x14ac:dyDescent="0.2">
      <c r="A28" s="29" t="s">
        <v>697</v>
      </c>
      <c r="B28" s="104">
        <v>4</v>
      </c>
      <c r="C28" s="113">
        <v>3</v>
      </c>
      <c r="D28" s="113">
        <v>1</v>
      </c>
      <c r="E28" s="8"/>
      <c r="F28" s="115"/>
      <c r="G28" s="115"/>
      <c r="H28" s="104">
        <v>80</v>
      </c>
      <c r="I28" s="113">
        <v>57</v>
      </c>
      <c r="J28" s="113">
        <v>23</v>
      </c>
    </row>
    <row r="29" spans="1:10" ht="13.5" customHeight="1" x14ac:dyDescent="0.2">
      <c r="A29" s="29" t="s">
        <v>698</v>
      </c>
      <c r="B29" s="104">
        <v>129</v>
      </c>
      <c r="C29" s="113">
        <v>84</v>
      </c>
      <c r="D29" s="113">
        <v>45</v>
      </c>
      <c r="E29" s="104">
        <v>54</v>
      </c>
      <c r="F29" s="113">
        <v>36</v>
      </c>
      <c r="G29" s="113">
        <v>18</v>
      </c>
      <c r="H29" s="104">
        <v>43</v>
      </c>
      <c r="I29" s="113">
        <v>31</v>
      </c>
      <c r="J29" s="113">
        <v>12</v>
      </c>
    </row>
    <row r="30" spans="1:10" ht="13.5" customHeight="1" x14ac:dyDescent="0.2">
      <c r="A30" s="29" t="s">
        <v>699</v>
      </c>
      <c r="B30" s="8"/>
      <c r="C30" s="115"/>
      <c r="D30" s="115"/>
      <c r="E30" s="8"/>
      <c r="F30" s="115"/>
      <c r="G30" s="115"/>
      <c r="H30" s="8"/>
      <c r="I30" s="115"/>
      <c r="J30" s="115"/>
    </row>
    <row r="31" spans="1:10" ht="13.5" customHeight="1" x14ac:dyDescent="0.2">
      <c r="A31" s="29" t="s">
        <v>691</v>
      </c>
      <c r="B31" s="104">
        <v>1</v>
      </c>
      <c r="C31" s="113">
        <v>0</v>
      </c>
      <c r="D31" s="113">
        <v>1</v>
      </c>
      <c r="E31" s="104">
        <v>3</v>
      </c>
      <c r="F31" s="113">
        <v>1</v>
      </c>
      <c r="G31" s="113">
        <v>2</v>
      </c>
      <c r="H31" s="104">
        <v>17</v>
      </c>
      <c r="I31" s="113">
        <v>11</v>
      </c>
      <c r="J31" s="113">
        <v>6</v>
      </c>
    </row>
    <row r="32" spans="1:10" ht="13.5" customHeight="1" x14ac:dyDescent="0.2">
      <c r="A32" s="26" t="s">
        <v>700</v>
      </c>
      <c r="B32" s="137">
        <v>141</v>
      </c>
      <c r="C32" s="137">
        <v>84</v>
      </c>
      <c r="D32" s="137">
        <v>57</v>
      </c>
      <c r="E32" s="137">
        <v>54</v>
      </c>
      <c r="F32" s="137">
        <v>35</v>
      </c>
      <c r="G32" s="137">
        <v>19</v>
      </c>
      <c r="H32" s="137">
        <v>132</v>
      </c>
      <c r="I32" s="137">
        <v>92</v>
      </c>
      <c r="J32" s="137">
        <v>40</v>
      </c>
    </row>
    <row r="33" spans="1:10" ht="13.5" customHeight="1" x14ac:dyDescent="0.2">
      <c r="A33" s="29" t="s">
        <v>697</v>
      </c>
      <c r="B33" s="8"/>
      <c r="C33" s="115"/>
      <c r="D33" s="115"/>
      <c r="E33" s="8"/>
      <c r="F33" s="115"/>
      <c r="G33" s="115"/>
      <c r="H33" s="104">
        <v>19</v>
      </c>
      <c r="I33" s="113">
        <v>11</v>
      </c>
      <c r="J33" s="113">
        <v>8</v>
      </c>
    </row>
    <row r="34" spans="1:10" ht="13.5" customHeight="1" x14ac:dyDescent="0.2">
      <c r="A34" s="29" t="s">
        <v>698</v>
      </c>
      <c r="B34" s="104">
        <v>141</v>
      </c>
      <c r="C34" s="113">
        <v>84</v>
      </c>
      <c r="D34" s="113">
        <v>57</v>
      </c>
      <c r="E34" s="104">
        <v>54</v>
      </c>
      <c r="F34" s="113">
        <v>35</v>
      </c>
      <c r="G34" s="113">
        <v>19</v>
      </c>
      <c r="H34" s="104">
        <v>100</v>
      </c>
      <c r="I34" s="113">
        <v>72</v>
      </c>
      <c r="J34" s="113">
        <v>28</v>
      </c>
    </row>
    <row r="35" spans="1:10" ht="13.5" customHeight="1" x14ac:dyDescent="0.2">
      <c r="A35" s="29" t="s">
        <v>699</v>
      </c>
      <c r="B35" s="8"/>
      <c r="C35" s="115"/>
      <c r="D35" s="115"/>
      <c r="E35" s="8"/>
      <c r="F35" s="115"/>
      <c r="G35" s="115"/>
      <c r="H35" s="8"/>
      <c r="I35" s="115"/>
      <c r="J35" s="115"/>
    </row>
    <row r="36" spans="1:10" ht="13.5" customHeight="1" x14ac:dyDescent="0.2">
      <c r="A36" s="29" t="s">
        <v>691</v>
      </c>
      <c r="B36" s="8"/>
      <c r="C36" s="115"/>
      <c r="D36" s="115"/>
      <c r="E36" s="104">
        <v>0</v>
      </c>
      <c r="F36" s="115"/>
      <c r="G36" s="115"/>
      <c r="H36" s="104">
        <v>13</v>
      </c>
      <c r="I36" s="113">
        <v>9</v>
      </c>
      <c r="J36" s="113">
        <v>4</v>
      </c>
    </row>
    <row r="37" spans="1:10" ht="13.5" customHeight="1" x14ac:dyDescent="0.2">
      <c r="A37" s="26" t="s">
        <v>701</v>
      </c>
      <c r="B37" s="137">
        <v>131</v>
      </c>
      <c r="C37" s="137">
        <v>84</v>
      </c>
      <c r="D37" s="137">
        <v>47</v>
      </c>
      <c r="E37" s="137">
        <v>55</v>
      </c>
      <c r="F37" s="137">
        <v>37</v>
      </c>
      <c r="G37" s="137">
        <v>18</v>
      </c>
      <c r="H37" s="137">
        <v>143</v>
      </c>
      <c r="I37" s="137">
        <v>101</v>
      </c>
      <c r="J37" s="137">
        <v>42</v>
      </c>
    </row>
    <row r="38" spans="1:10" ht="13.7" customHeight="1" x14ac:dyDescent="0.2">
      <c r="A38" s="29" t="s">
        <v>697</v>
      </c>
      <c r="B38" s="8"/>
      <c r="C38" s="115"/>
      <c r="D38" s="115"/>
      <c r="E38" s="22"/>
      <c r="F38" s="22"/>
      <c r="G38" s="22"/>
      <c r="H38" s="104">
        <v>28</v>
      </c>
      <c r="I38" s="113">
        <v>20</v>
      </c>
      <c r="J38" s="113">
        <v>8</v>
      </c>
    </row>
    <row r="39" spans="1:10" ht="13.5" customHeight="1" x14ac:dyDescent="0.2">
      <c r="A39" s="29" t="s">
        <v>698</v>
      </c>
      <c r="B39" s="104">
        <v>131</v>
      </c>
      <c r="C39" s="113">
        <v>84</v>
      </c>
      <c r="D39" s="113">
        <v>47</v>
      </c>
      <c r="E39" s="104">
        <v>50</v>
      </c>
      <c r="F39" s="113">
        <v>34</v>
      </c>
      <c r="G39" s="113">
        <v>16</v>
      </c>
      <c r="H39" s="104">
        <v>94</v>
      </c>
      <c r="I39" s="113">
        <v>65</v>
      </c>
      <c r="J39" s="113">
        <v>29</v>
      </c>
    </row>
    <row r="40" spans="1:10" ht="13.7" customHeight="1" x14ac:dyDescent="0.2">
      <c r="A40" s="29" t="s">
        <v>699</v>
      </c>
      <c r="B40" s="8"/>
      <c r="C40" s="115"/>
      <c r="D40" s="115"/>
      <c r="E40" s="8"/>
      <c r="F40" s="115"/>
      <c r="G40" s="115"/>
      <c r="H40" s="22"/>
      <c r="I40" s="22"/>
      <c r="J40" s="22"/>
    </row>
    <row r="41" spans="1:10" ht="13.5" customHeight="1" x14ac:dyDescent="0.2">
      <c r="A41" s="29" t="s">
        <v>691</v>
      </c>
      <c r="B41" s="8"/>
      <c r="C41" s="115"/>
      <c r="D41" s="115"/>
      <c r="E41" s="104">
        <v>5</v>
      </c>
      <c r="F41" s="113">
        <v>3</v>
      </c>
      <c r="G41" s="113">
        <v>2</v>
      </c>
      <c r="H41" s="104">
        <v>21</v>
      </c>
      <c r="I41" s="113">
        <v>16</v>
      </c>
      <c r="J41" s="113">
        <v>5</v>
      </c>
    </row>
    <row r="42" spans="1:10" ht="13.7" customHeight="1" x14ac:dyDescent="0.2">
      <c r="A42" s="41" t="s">
        <v>702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10" ht="13.7" customHeight="1" x14ac:dyDescent="0.2">
      <c r="A43" s="41" t="s">
        <v>703</v>
      </c>
      <c r="B43" s="22"/>
      <c r="C43" s="22"/>
      <c r="D43" s="22"/>
      <c r="E43" s="22"/>
      <c r="F43" s="22"/>
      <c r="G43" s="22"/>
      <c r="H43" s="22"/>
      <c r="I43" s="22"/>
      <c r="J43" s="22"/>
    </row>
  </sheetData>
  <mergeCells count="4">
    <mergeCell ref="B4:J4"/>
    <mergeCell ref="B5:D5"/>
    <mergeCell ref="E5:G5"/>
    <mergeCell ref="H5:J5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2"/>
  <sheetViews>
    <sheetView workbookViewId="0">
      <selection activeCell="K31" sqref="K31"/>
    </sheetView>
  </sheetViews>
  <sheetFormatPr baseColWidth="10" defaultColWidth="10.85546875" defaultRowHeight="12.75" customHeight="1" x14ac:dyDescent="0.2"/>
  <cols>
    <col min="1" max="1" width="31.42578125" style="23" customWidth="1"/>
    <col min="2" max="2" width="10.28515625" style="23" customWidth="1"/>
    <col min="3" max="3" width="11" style="23" customWidth="1"/>
    <col min="4" max="4" width="7.28515625" style="23" customWidth="1"/>
    <col min="5" max="256" width="10.85546875" style="23" customWidth="1"/>
    <col min="257" max="16384" width="10.85546875" style="22"/>
  </cols>
  <sheetData>
    <row r="1" spans="1:5" ht="13.7" customHeight="1" x14ac:dyDescent="0.2">
      <c r="A1" s="26" t="s">
        <v>704</v>
      </c>
      <c r="B1" s="22"/>
      <c r="C1" s="22"/>
      <c r="D1" s="22"/>
      <c r="E1" s="22"/>
    </row>
    <row r="2" spans="1:5" ht="13.7" customHeight="1" x14ac:dyDescent="0.2">
      <c r="A2" s="90" t="s">
        <v>705</v>
      </c>
      <c r="B2" s="22"/>
      <c r="C2" s="22"/>
      <c r="D2" s="22"/>
      <c r="E2" s="22"/>
    </row>
    <row r="3" spans="1:5" ht="13.7" customHeight="1" x14ac:dyDescent="0.2">
      <c r="A3" s="22"/>
      <c r="B3" s="22"/>
      <c r="C3" s="22"/>
      <c r="D3" s="22"/>
      <c r="E3" s="22"/>
    </row>
    <row r="4" spans="1:5" ht="13.7" customHeight="1" x14ac:dyDescent="0.2">
      <c r="A4" s="160"/>
      <c r="B4" s="206" t="s">
        <v>706</v>
      </c>
      <c r="C4" s="207"/>
      <c r="D4" s="207"/>
      <c r="E4" s="22"/>
    </row>
    <row r="5" spans="1:5" ht="13.7" customHeight="1" x14ac:dyDescent="0.2">
      <c r="A5" s="160"/>
      <c r="B5" s="190" t="s">
        <v>13</v>
      </c>
      <c r="C5" s="190" t="s">
        <v>14</v>
      </c>
      <c r="D5" s="190" t="s">
        <v>16</v>
      </c>
      <c r="E5" s="22"/>
    </row>
    <row r="6" spans="1:5" ht="13.7" customHeight="1" x14ac:dyDescent="0.2">
      <c r="A6" s="26" t="s">
        <v>620</v>
      </c>
      <c r="B6" s="194">
        <v>93</v>
      </c>
      <c r="C6" s="194">
        <v>13</v>
      </c>
      <c r="D6" s="194">
        <v>80</v>
      </c>
      <c r="E6" s="22"/>
    </row>
    <row r="7" spans="1:5" ht="13.7" customHeight="1" x14ac:dyDescent="0.2">
      <c r="A7" s="29" t="s">
        <v>707</v>
      </c>
      <c r="B7" s="140">
        <v>48</v>
      </c>
      <c r="C7" s="140">
        <v>6</v>
      </c>
      <c r="D7" s="140">
        <v>42</v>
      </c>
      <c r="E7" s="22"/>
    </row>
    <row r="8" spans="1:5" ht="13.7" customHeight="1" x14ac:dyDescent="0.2">
      <c r="A8" s="29" t="s">
        <v>708</v>
      </c>
      <c r="B8" s="140">
        <v>45</v>
      </c>
      <c r="C8" s="140">
        <v>7</v>
      </c>
      <c r="D8" s="140">
        <v>38</v>
      </c>
      <c r="E8" s="22"/>
    </row>
    <row r="9" spans="1:5" ht="13.7" customHeight="1" x14ac:dyDescent="0.2">
      <c r="A9" s="26" t="s">
        <v>645</v>
      </c>
      <c r="B9" s="194">
        <v>122</v>
      </c>
      <c r="C9" s="194">
        <v>18</v>
      </c>
      <c r="D9" s="194">
        <v>104</v>
      </c>
      <c r="E9" s="22"/>
    </row>
    <row r="10" spans="1:5" ht="13.7" customHeight="1" x14ac:dyDescent="0.2">
      <c r="A10" s="29" t="s">
        <v>707</v>
      </c>
      <c r="B10" s="140">
        <v>57</v>
      </c>
      <c r="C10" s="140">
        <v>11</v>
      </c>
      <c r="D10" s="140">
        <v>46</v>
      </c>
      <c r="E10" s="22"/>
    </row>
    <row r="11" spans="1:5" ht="13.7" customHeight="1" x14ac:dyDescent="0.2">
      <c r="A11" s="29" t="s">
        <v>708</v>
      </c>
      <c r="B11" s="140">
        <v>65</v>
      </c>
      <c r="C11" s="140">
        <v>7</v>
      </c>
      <c r="D11" s="140">
        <v>58</v>
      </c>
      <c r="E11" s="22"/>
    </row>
    <row r="12" spans="1:5" ht="13.7" customHeight="1" x14ac:dyDescent="0.2">
      <c r="A12" s="46" t="s">
        <v>650</v>
      </c>
      <c r="B12" s="194">
        <v>125</v>
      </c>
      <c r="C12" s="194">
        <v>15</v>
      </c>
      <c r="D12" s="194">
        <v>110</v>
      </c>
      <c r="E12" s="22"/>
    </row>
    <row r="13" spans="1:5" ht="13.7" customHeight="1" x14ac:dyDescent="0.2">
      <c r="A13" s="29" t="s">
        <v>707</v>
      </c>
      <c r="B13" s="140">
        <v>64</v>
      </c>
      <c r="C13" s="140">
        <v>8</v>
      </c>
      <c r="D13" s="140">
        <v>56</v>
      </c>
      <c r="E13" s="22"/>
    </row>
    <row r="14" spans="1:5" ht="13.7" customHeight="1" x14ac:dyDescent="0.2">
      <c r="A14" s="29" t="s">
        <v>708</v>
      </c>
      <c r="B14" s="140">
        <v>61</v>
      </c>
      <c r="C14" s="140">
        <v>7</v>
      </c>
      <c r="D14" s="140">
        <v>54</v>
      </c>
      <c r="E14" s="22"/>
    </row>
    <row r="15" spans="1:5" ht="13.7" customHeight="1" x14ac:dyDescent="0.2">
      <c r="A15" s="26" t="s">
        <v>655</v>
      </c>
      <c r="B15" s="194">
        <v>79</v>
      </c>
      <c r="C15" s="194">
        <v>8</v>
      </c>
      <c r="D15" s="194">
        <v>71</v>
      </c>
      <c r="E15" s="22"/>
    </row>
    <row r="16" spans="1:5" ht="13.7" customHeight="1" x14ac:dyDescent="0.2">
      <c r="A16" s="29" t="s">
        <v>707</v>
      </c>
      <c r="B16" s="140">
        <v>31</v>
      </c>
      <c r="C16" s="140">
        <v>4</v>
      </c>
      <c r="D16" s="140">
        <v>27</v>
      </c>
      <c r="E16" s="22"/>
    </row>
    <row r="17" spans="1:5" ht="13.7" customHeight="1" x14ac:dyDescent="0.2">
      <c r="A17" s="29" t="s">
        <v>708</v>
      </c>
      <c r="B17" s="140">
        <v>48</v>
      </c>
      <c r="C17" s="140">
        <v>4</v>
      </c>
      <c r="D17" s="140">
        <v>44</v>
      </c>
      <c r="E17" s="22"/>
    </row>
    <row r="18" spans="1:5" ht="13.7" customHeight="1" x14ac:dyDescent="0.2">
      <c r="A18" s="26" t="s">
        <v>662</v>
      </c>
      <c r="B18" s="194">
        <v>99</v>
      </c>
      <c r="C18" s="194">
        <v>16</v>
      </c>
      <c r="D18" s="194">
        <v>83</v>
      </c>
      <c r="E18" s="22"/>
    </row>
    <row r="19" spans="1:5" ht="13.7" customHeight="1" x14ac:dyDescent="0.2">
      <c r="A19" s="29" t="s">
        <v>707</v>
      </c>
      <c r="B19" s="140">
        <v>50</v>
      </c>
      <c r="C19" s="140">
        <v>9</v>
      </c>
      <c r="D19" s="140">
        <v>41</v>
      </c>
      <c r="E19" s="22"/>
    </row>
    <row r="20" spans="1:5" ht="13.7" customHeight="1" x14ac:dyDescent="0.2">
      <c r="A20" s="29" t="s">
        <v>708</v>
      </c>
      <c r="B20" s="140">
        <v>49</v>
      </c>
      <c r="C20" s="140">
        <v>7</v>
      </c>
      <c r="D20" s="140">
        <v>42</v>
      </c>
      <c r="E20" s="22"/>
    </row>
    <row r="21" spans="1:5" ht="13.7" customHeight="1" x14ac:dyDescent="0.2">
      <c r="A21" s="26" t="s">
        <v>668</v>
      </c>
      <c r="B21" s="194">
        <v>115</v>
      </c>
      <c r="C21" s="194">
        <v>16</v>
      </c>
      <c r="D21" s="194">
        <v>99</v>
      </c>
      <c r="E21" s="22"/>
    </row>
    <row r="22" spans="1:5" ht="13.7" customHeight="1" x14ac:dyDescent="0.2">
      <c r="A22" s="29" t="s">
        <v>707</v>
      </c>
      <c r="B22" s="140">
        <v>61</v>
      </c>
      <c r="C22" s="140">
        <v>5</v>
      </c>
      <c r="D22" s="140">
        <v>56</v>
      </c>
      <c r="E22" s="22"/>
    </row>
    <row r="23" spans="1:5" ht="13.7" customHeight="1" x14ac:dyDescent="0.2">
      <c r="A23" s="29" t="s">
        <v>708</v>
      </c>
      <c r="B23" s="140">
        <v>54</v>
      </c>
      <c r="C23" s="140">
        <v>11</v>
      </c>
      <c r="D23" s="140">
        <v>43</v>
      </c>
      <c r="E23" s="22"/>
    </row>
    <row r="24" spans="1:5" ht="13.7" customHeight="1" x14ac:dyDescent="0.2">
      <c r="A24" s="26" t="s">
        <v>679</v>
      </c>
      <c r="B24" s="194">
        <v>125</v>
      </c>
      <c r="C24" s="194">
        <v>15</v>
      </c>
      <c r="D24" s="194">
        <v>110</v>
      </c>
      <c r="E24" s="22"/>
    </row>
    <row r="25" spans="1:5" ht="13.7" customHeight="1" x14ac:dyDescent="0.2">
      <c r="A25" s="29" t="s">
        <v>707</v>
      </c>
      <c r="B25" s="140">
        <v>65</v>
      </c>
      <c r="C25" s="140">
        <v>10</v>
      </c>
      <c r="D25" s="140">
        <v>55</v>
      </c>
      <c r="E25" s="22"/>
    </row>
    <row r="26" spans="1:5" ht="13.7" customHeight="1" x14ac:dyDescent="0.2">
      <c r="A26" s="29" t="s">
        <v>708</v>
      </c>
      <c r="B26" s="140">
        <v>60</v>
      </c>
      <c r="C26" s="140">
        <v>5</v>
      </c>
      <c r="D26" s="140">
        <v>55</v>
      </c>
      <c r="E26" s="22"/>
    </row>
    <row r="27" spans="1:5" ht="13.7" customHeight="1" x14ac:dyDescent="0.2">
      <c r="A27" s="8"/>
      <c r="B27" s="115"/>
      <c r="C27" s="115"/>
      <c r="D27" s="115"/>
      <c r="E27" s="22"/>
    </row>
    <row r="28" spans="1:5" ht="13.7" customHeight="1" x14ac:dyDescent="0.2">
      <c r="A28" s="206" t="s">
        <v>709</v>
      </c>
      <c r="B28" s="207"/>
      <c r="C28" s="207"/>
      <c r="D28" s="207"/>
      <c r="E28" s="22"/>
    </row>
    <row r="29" spans="1:5" ht="13.7" customHeight="1" x14ac:dyDescent="0.2">
      <c r="A29" s="159"/>
      <c r="B29" s="156" t="s">
        <v>13</v>
      </c>
      <c r="C29" s="156" t="s">
        <v>14</v>
      </c>
      <c r="D29" s="156" t="s">
        <v>16</v>
      </c>
      <c r="E29" s="22"/>
    </row>
    <row r="30" spans="1:5" ht="13.7" customHeight="1" x14ac:dyDescent="0.2">
      <c r="A30" s="26" t="s">
        <v>710</v>
      </c>
      <c r="B30" s="194">
        <v>11</v>
      </c>
      <c r="C30" s="194">
        <v>1</v>
      </c>
      <c r="D30" s="194">
        <v>10</v>
      </c>
      <c r="E30" s="22"/>
    </row>
    <row r="31" spans="1:5" ht="13.7" customHeight="1" x14ac:dyDescent="0.2">
      <c r="A31" s="29" t="s">
        <v>707</v>
      </c>
      <c r="B31" s="140">
        <v>5</v>
      </c>
      <c r="C31" s="140">
        <v>1</v>
      </c>
      <c r="D31" s="140">
        <v>4</v>
      </c>
      <c r="E31" s="22"/>
    </row>
    <row r="32" spans="1:5" ht="13.7" customHeight="1" x14ac:dyDescent="0.2">
      <c r="A32" s="29" t="s">
        <v>708</v>
      </c>
      <c r="B32" s="140">
        <v>6</v>
      </c>
      <c r="C32" s="140">
        <v>0</v>
      </c>
      <c r="D32" s="140">
        <v>6</v>
      </c>
      <c r="E32" s="22"/>
    </row>
    <row r="33" spans="1:5" ht="13.7" customHeight="1" x14ac:dyDescent="0.2">
      <c r="A33" s="46" t="s">
        <v>711</v>
      </c>
      <c r="B33" s="194">
        <v>4</v>
      </c>
      <c r="C33" s="194">
        <v>0</v>
      </c>
      <c r="D33" s="194">
        <v>4</v>
      </c>
      <c r="E33" s="22"/>
    </row>
    <row r="34" spans="1:5" ht="13.7" customHeight="1" x14ac:dyDescent="0.2">
      <c r="A34" s="29" t="s">
        <v>707</v>
      </c>
      <c r="B34" s="140">
        <v>4</v>
      </c>
      <c r="C34" s="140">
        <v>0</v>
      </c>
      <c r="D34" s="140">
        <v>4</v>
      </c>
      <c r="E34" s="22"/>
    </row>
    <row r="35" spans="1:5" ht="13.7" customHeight="1" x14ac:dyDescent="0.2">
      <c r="A35" s="29" t="s">
        <v>708</v>
      </c>
      <c r="B35" s="195"/>
      <c r="C35" s="195"/>
      <c r="D35" s="195"/>
      <c r="E35" s="22"/>
    </row>
    <row r="36" spans="1:5" ht="13.7" customHeight="1" x14ac:dyDescent="0.2">
      <c r="A36" s="26" t="s">
        <v>712</v>
      </c>
      <c r="B36" s="194">
        <v>5</v>
      </c>
      <c r="C36" s="194">
        <v>1</v>
      </c>
      <c r="D36" s="194">
        <v>4</v>
      </c>
      <c r="E36" s="22"/>
    </row>
    <row r="37" spans="1:5" ht="13.7" customHeight="1" x14ac:dyDescent="0.2">
      <c r="A37" s="29" t="s">
        <v>707</v>
      </c>
      <c r="B37" s="140">
        <v>3</v>
      </c>
      <c r="C37" s="140">
        <v>1</v>
      </c>
      <c r="D37" s="140">
        <v>2</v>
      </c>
      <c r="E37" s="22"/>
    </row>
    <row r="38" spans="1:5" ht="13.7" customHeight="1" x14ac:dyDescent="0.2">
      <c r="A38" s="29" t="s">
        <v>708</v>
      </c>
      <c r="B38" s="140">
        <v>2</v>
      </c>
      <c r="C38" s="140">
        <v>0</v>
      </c>
      <c r="D38" s="140">
        <v>2</v>
      </c>
      <c r="E38" s="22"/>
    </row>
    <row r="39" spans="1:5" ht="13.7" customHeight="1" x14ac:dyDescent="0.2">
      <c r="A39" s="26" t="s">
        <v>713</v>
      </c>
      <c r="B39" s="194">
        <v>17</v>
      </c>
      <c r="C39" s="194">
        <v>2</v>
      </c>
      <c r="D39" s="194">
        <v>15</v>
      </c>
      <c r="E39" s="22"/>
    </row>
    <row r="40" spans="1:5" ht="13.7" customHeight="1" x14ac:dyDescent="0.2">
      <c r="A40" s="29" t="s">
        <v>707</v>
      </c>
      <c r="B40" s="140">
        <v>5</v>
      </c>
      <c r="C40" s="140">
        <v>0</v>
      </c>
      <c r="D40" s="140">
        <v>5</v>
      </c>
      <c r="E40" s="22"/>
    </row>
    <row r="41" spans="1:5" ht="13.7" customHeight="1" x14ac:dyDescent="0.2">
      <c r="A41" s="29" t="s">
        <v>708</v>
      </c>
      <c r="B41" s="140">
        <v>12</v>
      </c>
      <c r="C41" s="140">
        <v>2</v>
      </c>
      <c r="D41" s="140">
        <v>10</v>
      </c>
      <c r="E41" s="22"/>
    </row>
    <row r="42" spans="1:5" ht="13.7" customHeight="1" x14ac:dyDescent="0.2">
      <c r="A42" s="26" t="s">
        <v>714</v>
      </c>
      <c r="B42" s="194">
        <v>8</v>
      </c>
      <c r="C42" s="194">
        <v>1</v>
      </c>
      <c r="D42" s="194">
        <v>7</v>
      </c>
      <c r="E42" s="22"/>
    </row>
    <row r="43" spans="1:5" ht="13.7" customHeight="1" x14ac:dyDescent="0.2">
      <c r="A43" s="29" t="s">
        <v>707</v>
      </c>
      <c r="B43" s="140">
        <v>4</v>
      </c>
      <c r="C43" s="140">
        <v>1</v>
      </c>
      <c r="D43" s="140">
        <v>3</v>
      </c>
      <c r="E43" s="22"/>
    </row>
    <row r="44" spans="1:5" ht="13.7" customHeight="1" x14ac:dyDescent="0.2">
      <c r="A44" s="29" t="s">
        <v>708</v>
      </c>
      <c r="B44" s="140">
        <v>4</v>
      </c>
      <c r="C44" s="140">
        <v>0</v>
      </c>
      <c r="D44" s="140">
        <v>4</v>
      </c>
      <c r="E44" s="22"/>
    </row>
    <row r="45" spans="1:5" ht="13.7" customHeight="1" x14ac:dyDescent="0.2">
      <c r="A45" s="26" t="s">
        <v>715</v>
      </c>
      <c r="B45" s="194">
        <v>9</v>
      </c>
      <c r="C45" s="194">
        <v>1</v>
      </c>
      <c r="D45" s="194">
        <v>8</v>
      </c>
      <c r="E45" s="22"/>
    </row>
    <row r="46" spans="1:5" ht="13.7" customHeight="1" x14ac:dyDescent="0.2">
      <c r="A46" s="29" t="s">
        <v>707</v>
      </c>
      <c r="B46" s="140">
        <v>1</v>
      </c>
      <c r="C46" s="140">
        <v>0</v>
      </c>
      <c r="D46" s="140">
        <v>1</v>
      </c>
      <c r="E46" s="22"/>
    </row>
    <row r="47" spans="1:5" ht="13.7" customHeight="1" x14ac:dyDescent="0.2">
      <c r="A47" s="29" t="s">
        <v>708</v>
      </c>
      <c r="B47" s="140">
        <v>8</v>
      </c>
      <c r="C47" s="140">
        <v>1</v>
      </c>
      <c r="D47" s="140">
        <v>7</v>
      </c>
      <c r="E47" s="22"/>
    </row>
    <row r="48" spans="1:5" ht="13.7" customHeight="1" x14ac:dyDescent="0.2">
      <c r="A48" s="26" t="s">
        <v>716</v>
      </c>
      <c r="B48" s="194">
        <v>3</v>
      </c>
      <c r="C48" s="194">
        <v>0</v>
      </c>
      <c r="D48" s="194">
        <v>3</v>
      </c>
      <c r="E48" s="22"/>
    </row>
    <row r="49" spans="1:5" ht="12.75" customHeight="1" x14ac:dyDescent="0.2">
      <c r="A49" s="29" t="s">
        <v>707</v>
      </c>
      <c r="B49" s="140">
        <v>1</v>
      </c>
      <c r="C49" s="140">
        <v>0</v>
      </c>
      <c r="D49" s="140">
        <v>1</v>
      </c>
      <c r="E49" s="22"/>
    </row>
    <row r="50" spans="1:5" ht="13.7" customHeight="1" x14ac:dyDescent="0.2">
      <c r="A50" s="29" t="s">
        <v>708</v>
      </c>
      <c r="B50" s="140">
        <v>2</v>
      </c>
      <c r="C50" s="140">
        <v>0</v>
      </c>
      <c r="D50" s="140">
        <v>2</v>
      </c>
      <c r="E50" s="22"/>
    </row>
    <row r="51" spans="1:5" ht="13.7" customHeight="1" x14ac:dyDescent="0.2">
      <c r="A51" s="41" t="s">
        <v>702</v>
      </c>
      <c r="B51" s="22"/>
      <c r="C51" s="22"/>
      <c r="D51" s="22"/>
      <c r="E51" s="22"/>
    </row>
    <row r="52" spans="1:5" ht="13.7" customHeight="1" x14ac:dyDescent="0.2">
      <c r="A52" s="41" t="s">
        <v>717</v>
      </c>
      <c r="B52" s="22"/>
      <c r="C52" s="22"/>
      <c r="D52" s="22"/>
      <c r="E52" s="22"/>
    </row>
  </sheetData>
  <mergeCells count="2">
    <mergeCell ref="A28:D28"/>
    <mergeCell ref="B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2"/>
  <sheetViews>
    <sheetView workbookViewId="0"/>
  </sheetViews>
  <sheetFormatPr baseColWidth="10" defaultColWidth="10.85546875" defaultRowHeight="12.75" customHeight="1" x14ac:dyDescent="0.2"/>
  <cols>
    <col min="1" max="1" width="28.140625" style="23" customWidth="1"/>
    <col min="2" max="256" width="10.85546875" style="23" customWidth="1"/>
    <col min="257" max="16384" width="10.85546875" style="22"/>
  </cols>
  <sheetData>
    <row r="1" spans="1:7" ht="13.7" customHeight="1" x14ac:dyDescent="0.2">
      <c r="A1" s="26" t="s">
        <v>857</v>
      </c>
      <c r="B1" s="22"/>
      <c r="C1" s="22"/>
      <c r="D1" s="22"/>
      <c r="E1" s="22"/>
      <c r="F1" s="22"/>
      <c r="G1" s="22"/>
    </row>
    <row r="2" spans="1:7" ht="13.7" customHeight="1" x14ac:dyDescent="0.2">
      <c r="A2" s="90" t="s">
        <v>7</v>
      </c>
      <c r="B2" s="22"/>
      <c r="C2" s="22"/>
      <c r="D2" s="22"/>
      <c r="E2" s="22"/>
      <c r="F2" s="22"/>
      <c r="G2" s="22"/>
    </row>
    <row r="3" spans="1:7" ht="13.7" customHeight="1" x14ac:dyDescent="0.2">
      <c r="A3" s="138"/>
      <c r="B3" s="22"/>
      <c r="C3" s="22"/>
      <c r="D3" s="22"/>
      <c r="E3" s="22"/>
      <c r="F3" s="22"/>
      <c r="G3" s="22"/>
    </row>
    <row r="4" spans="1:7" ht="17.25" customHeight="1" x14ac:dyDescent="0.2">
      <c r="A4" s="160"/>
      <c r="B4" s="206" t="s">
        <v>706</v>
      </c>
      <c r="C4" s="207"/>
      <c r="D4" s="207"/>
      <c r="E4" s="206" t="s">
        <v>709</v>
      </c>
      <c r="F4" s="207"/>
      <c r="G4" s="207"/>
    </row>
    <row r="5" spans="1:7" ht="12.75" customHeight="1" x14ac:dyDescent="0.2">
      <c r="A5" s="160"/>
      <c r="B5" s="206" t="s">
        <v>718</v>
      </c>
      <c r="C5" s="207"/>
      <c r="D5" s="207"/>
      <c r="E5" s="206" t="s">
        <v>719</v>
      </c>
      <c r="F5" s="207"/>
      <c r="G5" s="207"/>
    </row>
    <row r="6" spans="1:7" ht="13.5" customHeight="1" x14ac:dyDescent="0.2">
      <c r="A6" s="24"/>
      <c r="B6" s="189" t="s">
        <v>13</v>
      </c>
      <c r="C6" s="189" t="s">
        <v>14</v>
      </c>
      <c r="D6" s="189" t="s">
        <v>16</v>
      </c>
      <c r="E6" s="189" t="s">
        <v>13</v>
      </c>
      <c r="F6" s="189" t="s">
        <v>14</v>
      </c>
      <c r="G6" s="189" t="s">
        <v>16</v>
      </c>
    </row>
    <row r="7" spans="1:7" ht="13.5" customHeight="1" x14ac:dyDescent="0.2">
      <c r="A7" s="26" t="s">
        <v>13</v>
      </c>
      <c r="B7" s="194">
        <v>383</v>
      </c>
      <c r="C7" s="194">
        <v>46</v>
      </c>
      <c r="D7" s="194">
        <v>337</v>
      </c>
      <c r="E7" s="194">
        <v>46</v>
      </c>
      <c r="F7" s="194">
        <v>5</v>
      </c>
      <c r="G7" s="194">
        <v>41</v>
      </c>
    </row>
    <row r="8" spans="1:7" ht="13.5" customHeight="1" x14ac:dyDescent="0.2">
      <c r="A8" s="29" t="s">
        <v>720</v>
      </c>
      <c r="B8" s="140">
        <v>174</v>
      </c>
      <c r="C8" s="140">
        <v>21</v>
      </c>
      <c r="D8" s="140">
        <v>153</v>
      </c>
      <c r="E8" s="140">
        <v>30</v>
      </c>
      <c r="F8" s="140">
        <v>2</v>
      </c>
      <c r="G8" s="140">
        <v>28</v>
      </c>
    </row>
    <row r="9" spans="1:7" ht="13.5" customHeight="1" x14ac:dyDescent="0.2">
      <c r="A9" s="29" t="s">
        <v>721</v>
      </c>
      <c r="B9" s="140">
        <v>209</v>
      </c>
      <c r="C9" s="140">
        <v>25</v>
      </c>
      <c r="D9" s="140">
        <v>184</v>
      </c>
      <c r="E9" s="140">
        <v>16</v>
      </c>
      <c r="F9" s="140">
        <v>3</v>
      </c>
      <c r="G9" s="140">
        <v>13</v>
      </c>
    </row>
    <row r="10" spans="1:7" ht="13.5" customHeight="1" x14ac:dyDescent="0.2">
      <c r="A10" s="29" t="s">
        <v>722</v>
      </c>
      <c r="B10" s="140">
        <v>54</v>
      </c>
      <c r="C10" s="140">
        <v>2</v>
      </c>
      <c r="D10" s="140">
        <v>52</v>
      </c>
      <c r="E10" s="140">
        <v>4</v>
      </c>
      <c r="F10" s="140">
        <v>1</v>
      </c>
      <c r="G10" s="140">
        <v>3</v>
      </c>
    </row>
    <row r="11" spans="1:7" ht="13.5" customHeight="1" x14ac:dyDescent="0.2">
      <c r="A11" s="29" t="s">
        <v>723</v>
      </c>
      <c r="B11" s="140">
        <v>79</v>
      </c>
      <c r="C11" s="140">
        <v>16</v>
      </c>
      <c r="D11" s="140">
        <v>63</v>
      </c>
      <c r="E11" s="140">
        <v>8</v>
      </c>
      <c r="F11" s="140">
        <v>1</v>
      </c>
      <c r="G11" s="140">
        <v>7</v>
      </c>
    </row>
    <row r="12" spans="1:7" ht="13.5" customHeight="1" x14ac:dyDescent="0.2">
      <c r="A12" s="29" t="s">
        <v>724</v>
      </c>
      <c r="B12" s="140">
        <v>76</v>
      </c>
      <c r="C12" s="140">
        <v>7</v>
      </c>
      <c r="D12" s="140">
        <v>69</v>
      </c>
      <c r="E12" s="140">
        <v>4</v>
      </c>
      <c r="F12" s="140">
        <v>1</v>
      </c>
      <c r="G12" s="140">
        <v>3</v>
      </c>
    </row>
    <row r="13" spans="1:7" ht="12.75" customHeight="1" x14ac:dyDescent="0.2">
      <c r="A13" s="160"/>
      <c r="B13" s="206" t="s">
        <v>725</v>
      </c>
      <c r="C13" s="207"/>
      <c r="D13" s="207"/>
      <c r="E13" s="206" t="s">
        <v>718</v>
      </c>
      <c r="F13" s="207"/>
      <c r="G13" s="207"/>
    </row>
    <row r="14" spans="1:7" ht="13.5" customHeight="1" x14ac:dyDescent="0.2">
      <c r="A14" s="160"/>
      <c r="B14" s="190" t="s">
        <v>13</v>
      </c>
      <c r="C14" s="190" t="s">
        <v>14</v>
      </c>
      <c r="D14" s="190" t="s">
        <v>16</v>
      </c>
      <c r="E14" s="190" t="s">
        <v>13</v>
      </c>
      <c r="F14" s="190" t="s">
        <v>14</v>
      </c>
      <c r="G14" s="190" t="s">
        <v>16</v>
      </c>
    </row>
    <row r="15" spans="1:7" ht="13.5" customHeight="1" x14ac:dyDescent="0.2">
      <c r="A15" s="26" t="s">
        <v>13</v>
      </c>
      <c r="B15" s="194">
        <v>407</v>
      </c>
      <c r="C15" s="194">
        <v>42</v>
      </c>
      <c r="D15" s="194">
        <v>365</v>
      </c>
      <c r="E15" s="194">
        <v>56</v>
      </c>
      <c r="F15" s="194">
        <v>7</v>
      </c>
      <c r="G15" s="194">
        <v>49</v>
      </c>
    </row>
    <row r="16" spans="1:7" ht="13.5" customHeight="1" x14ac:dyDescent="0.2">
      <c r="A16" s="29" t="s">
        <v>720</v>
      </c>
      <c r="B16" s="140">
        <v>186</v>
      </c>
      <c r="C16" s="140">
        <v>17</v>
      </c>
      <c r="D16" s="140">
        <v>169</v>
      </c>
      <c r="E16" s="140">
        <v>39</v>
      </c>
      <c r="F16" s="140">
        <v>5</v>
      </c>
      <c r="G16" s="140">
        <v>34</v>
      </c>
    </row>
    <row r="17" spans="1:7" ht="13.5" customHeight="1" x14ac:dyDescent="0.2">
      <c r="A17" s="29" t="s">
        <v>721</v>
      </c>
      <c r="B17" s="140">
        <v>221</v>
      </c>
      <c r="C17" s="140">
        <v>25</v>
      </c>
      <c r="D17" s="140">
        <v>196</v>
      </c>
      <c r="E17" s="140">
        <v>17</v>
      </c>
      <c r="F17" s="140">
        <v>2</v>
      </c>
      <c r="G17" s="140">
        <v>15</v>
      </c>
    </row>
    <row r="18" spans="1:7" ht="13.5" customHeight="1" x14ac:dyDescent="0.2">
      <c r="A18" s="29" t="s">
        <v>722</v>
      </c>
      <c r="B18" s="140">
        <v>58</v>
      </c>
      <c r="C18" s="140">
        <v>2</v>
      </c>
      <c r="D18" s="140">
        <v>56</v>
      </c>
      <c r="E18" s="140">
        <v>3</v>
      </c>
      <c r="F18" s="140">
        <v>1</v>
      </c>
      <c r="G18" s="140">
        <v>2</v>
      </c>
    </row>
    <row r="19" spans="1:7" ht="13.5" customHeight="1" x14ac:dyDescent="0.2">
      <c r="A19" s="29" t="s">
        <v>723</v>
      </c>
      <c r="B19" s="140">
        <v>91</v>
      </c>
      <c r="C19" s="140">
        <v>14</v>
      </c>
      <c r="D19" s="140">
        <v>77</v>
      </c>
      <c r="E19" s="140">
        <v>9</v>
      </c>
      <c r="F19" s="140">
        <v>1</v>
      </c>
      <c r="G19" s="140">
        <v>8</v>
      </c>
    </row>
    <row r="20" spans="1:7" ht="13.5" customHeight="1" x14ac:dyDescent="0.2">
      <c r="A20" s="29" t="s">
        <v>724</v>
      </c>
      <c r="B20" s="140">
        <v>72</v>
      </c>
      <c r="C20" s="140">
        <v>9</v>
      </c>
      <c r="D20" s="140">
        <v>63</v>
      </c>
      <c r="E20" s="140">
        <v>5</v>
      </c>
      <c r="F20" s="140">
        <v>0</v>
      </c>
      <c r="G20" s="140">
        <v>5</v>
      </c>
    </row>
    <row r="21" spans="1:7" ht="12.75" customHeight="1" x14ac:dyDescent="0.2">
      <c r="A21" s="160"/>
      <c r="B21" s="206" t="s">
        <v>726</v>
      </c>
      <c r="C21" s="207"/>
      <c r="D21" s="207"/>
      <c r="E21" s="206" t="s">
        <v>725</v>
      </c>
      <c r="F21" s="207"/>
      <c r="G21" s="207"/>
    </row>
    <row r="22" spans="1:7" ht="13.5" customHeight="1" x14ac:dyDescent="0.2">
      <c r="A22" s="160"/>
      <c r="B22" s="190" t="s">
        <v>13</v>
      </c>
      <c r="C22" s="190" t="s">
        <v>14</v>
      </c>
      <c r="D22" s="190" t="s">
        <v>16</v>
      </c>
      <c r="E22" s="190" t="s">
        <v>13</v>
      </c>
      <c r="F22" s="190" t="s">
        <v>14</v>
      </c>
      <c r="G22" s="190" t="s">
        <v>16</v>
      </c>
    </row>
    <row r="23" spans="1:7" ht="13.5" customHeight="1" x14ac:dyDescent="0.2">
      <c r="A23" s="26" t="s">
        <v>727</v>
      </c>
      <c r="B23" s="194">
        <v>420</v>
      </c>
      <c r="C23" s="194">
        <v>43</v>
      </c>
      <c r="D23" s="194">
        <v>377</v>
      </c>
      <c r="E23" s="194">
        <v>52</v>
      </c>
      <c r="F23" s="194">
        <v>5</v>
      </c>
      <c r="G23" s="194">
        <v>47</v>
      </c>
    </row>
    <row r="24" spans="1:7" ht="13.5" customHeight="1" x14ac:dyDescent="0.2">
      <c r="A24" s="43" t="s">
        <v>720</v>
      </c>
      <c r="B24" s="140">
        <v>187</v>
      </c>
      <c r="C24" s="140">
        <v>19</v>
      </c>
      <c r="D24" s="140">
        <v>168</v>
      </c>
      <c r="E24" s="140">
        <v>30</v>
      </c>
      <c r="F24" s="140">
        <v>3</v>
      </c>
      <c r="G24" s="140">
        <v>27</v>
      </c>
    </row>
    <row r="25" spans="1:7" ht="13.5" customHeight="1" x14ac:dyDescent="0.2">
      <c r="A25" s="43" t="s">
        <v>721</v>
      </c>
      <c r="B25" s="140">
        <v>233</v>
      </c>
      <c r="C25" s="140">
        <v>24</v>
      </c>
      <c r="D25" s="140">
        <v>209</v>
      </c>
      <c r="E25" s="140">
        <v>22</v>
      </c>
      <c r="F25" s="140">
        <v>2</v>
      </c>
      <c r="G25" s="140">
        <v>20</v>
      </c>
    </row>
    <row r="26" spans="1:7" ht="13.5" customHeight="1" x14ac:dyDescent="0.2">
      <c r="A26" s="43" t="s">
        <v>722</v>
      </c>
      <c r="B26" s="140">
        <v>71</v>
      </c>
      <c r="C26" s="140">
        <v>4</v>
      </c>
      <c r="D26" s="140">
        <v>67</v>
      </c>
      <c r="E26" s="140">
        <v>2</v>
      </c>
      <c r="F26" s="140">
        <v>0</v>
      </c>
      <c r="G26" s="140">
        <v>2</v>
      </c>
    </row>
    <row r="27" spans="1:7" ht="13.5" customHeight="1" x14ac:dyDescent="0.2">
      <c r="A27" s="43" t="s">
        <v>723</v>
      </c>
      <c r="B27" s="140">
        <v>89</v>
      </c>
      <c r="C27" s="140">
        <v>17</v>
      </c>
      <c r="D27" s="140">
        <v>72</v>
      </c>
      <c r="E27" s="140">
        <v>6</v>
      </c>
      <c r="F27" s="140">
        <v>0</v>
      </c>
      <c r="G27" s="140">
        <v>6</v>
      </c>
    </row>
    <row r="28" spans="1:7" ht="13.5" customHeight="1" x14ac:dyDescent="0.2">
      <c r="A28" s="43" t="s">
        <v>724</v>
      </c>
      <c r="B28" s="140">
        <v>73</v>
      </c>
      <c r="C28" s="140">
        <v>3</v>
      </c>
      <c r="D28" s="140">
        <v>70</v>
      </c>
      <c r="E28" s="140">
        <v>14</v>
      </c>
      <c r="F28" s="140">
        <v>2</v>
      </c>
      <c r="G28" s="140">
        <v>12</v>
      </c>
    </row>
    <row r="29" spans="1:7" ht="12.75" customHeight="1" x14ac:dyDescent="0.2">
      <c r="A29" s="160"/>
      <c r="B29" s="206" t="s">
        <v>728</v>
      </c>
      <c r="C29" s="207"/>
      <c r="D29" s="207"/>
      <c r="E29" s="206" t="s">
        <v>726</v>
      </c>
      <c r="F29" s="207"/>
      <c r="G29" s="207"/>
    </row>
    <row r="30" spans="1:7" ht="13.5" customHeight="1" x14ac:dyDescent="0.2">
      <c r="A30" s="160"/>
      <c r="B30" s="190" t="s">
        <v>13</v>
      </c>
      <c r="C30" s="190" t="s">
        <v>14</v>
      </c>
      <c r="D30" s="190" t="s">
        <v>16</v>
      </c>
      <c r="E30" s="190" t="s">
        <v>13</v>
      </c>
      <c r="F30" s="190" t="s">
        <v>14</v>
      </c>
      <c r="G30" s="190" t="s">
        <v>16</v>
      </c>
    </row>
    <row r="31" spans="1:7" ht="13.5" customHeight="1" x14ac:dyDescent="0.2">
      <c r="A31" s="46" t="s">
        <v>13</v>
      </c>
      <c r="B31" s="194">
        <v>412</v>
      </c>
      <c r="C31" s="194">
        <v>50</v>
      </c>
      <c r="D31" s="194">
        <v>362</v>
      </c>
      <c r="E31" s="194">
        <v>49</v>
      </c>
      <c r="F31" s="194">
        <v>8</v>
      </c>
      <c r="G31" s="194">
        <v>41</v>
      </c>
    </row>
    <row r="32" spans="1:7" ht="13.5" customHeight="1" x14ac:dyDescent="0.2">
      <c r="A32" s="29" t="s">
        <v>720</v>
      </c>
      <c r="B32" s="140">
        <v>176</v>
      </c>
      <c r="C32" s="140">
        <v>18</v>
      </c>
      <c r="D32" s="140">
        <v>158</v>
      </c>
      <c r="E32" s="140">
        <v>22</v>
      </c>
      <c r="F32" s="140">
        <v>4</v>
      </c>
      <c r="G32" s="140">
        <v>18</v>
      </c>
    </row>
    <row r="33" spans="1:7" ht="13.5" customHeight="1" x14ac:dyDescent="0.2">
      <c r="A33" s="29" t="s">
        <v>721</v>
      </c>
      <c r="B33" s="140">
        <v>236</v>
      </c>
      <c r="C33" s="140">
        <v>32</v>
      </c>
      <c r="D33" s="140">
        <v>204</v>
      </c>
      <c r="E33" s="140">
        <v>27</v>
      </c>
      <c r="F33" s="140">
        <v>4</v>
      </c>
      <c r="G33" s="140">
        <v>23</v>
      </c>
    </row>
    <row r="34" spans="1:7" ht="13.5" customHeight="1" x14ac:dyDescent="0.2">
      <c r="A34" s="29" t="s">
        <v>722</v>
      </c>
      <c r="B34" s="140">
        <v>69</v>
      </c>
      <c r="C34" s="140">
        <v>5</v>
      </c>
      <c r="D34" s="140">
        <v>64</v>
      </c>
      <c r="E34" s="140">
        <v>6</v>
      </c>
      <c r="F34" s="140">
        <v>0</v>
      </c>
      <c r="G34" s="140">
        <v>6</v>
      </c>
    </row>
    <row r="35" spans="1:7" ht="13.5" customHeight="1" x14ac:dyDescent="0.2">
      <c r="A35" s="29" t="s">
        <v>723</v>
      </c>
      <c r="B35" s="140">
        <v>92</v>
      </c>
      <c r="C35" s="140">
        <v>19</v>
      </c>
      <c r="D35" s="140">
        <v>73</v>
      </c>
      <c r="E35" s="140">
        <v>8</v>
      </c>
      <c r="F35" s="140">
        <v>3</v>
      </c>
      <c r="G35" s="140">
        <v>5</v>
      </c>
    </row>
    <row r="36" spans="1:7" ht="13.5" customHeight="1" x14ac:dyDescent="0.2">
      <c r="A36" s="29" t="s">
        <v>724</v>
      </c>
      <c r="B36" s="140">
        <v>75</v>
      </c>
      <c r="C36" s="140">
        <v>8</v>
      </c>
      <c r="D36" s="140">
        <v>67</v>
      </c>
      <c r="E36" s="140">
        <v>13</v>
      </c>
      <c r="F36" s="140">
        <v>1</v>
      </c>
      <c r="G36" s="140">
        <v>12</v>
      </c>
    </row>
    <row r="37" spans="1:7" ht="12.75" customHeight="1" x14ac:dyDescent="0.2">
      <c r="A37" s="160"/>
      <c r="B37" s="206" t="s">
        <v>729</v>
      </c>
      <c r="C37" s="207"/>
      <c r="D37" s="207"/>
      <c r="E37" s="206" t="s">
        <v>728</v>
      </c>
      <c r="F37" s="207"/>
      <c r="G37" s="207"/>
    </row>
    <row r="38" spans="1:7" ht="13.5" customHeight="1" x14ac:dyDescent="0.2">
      <c r="A38" s="160"/>
      <c r="B38" s="190" t="s">
        <v>13</v>
      </c>
      <c r="C38" s="190" t="s">
        <v>14</v>
      </c>
      <c r="D38" s="190" t="s">
        <v>16</v>
      </c>
      <c r="E38" s="190" t="s">
        <v>13</v>
      </c>
      <c r="F38" s="190" t="s">
        <v>14</v>
      </c>
      <c r="G38" s="190" t="s">
        <v>16</v>
      </c>
    </row>
    <row r="39" spans="1:7" ht="13.5" customHeight="1" x14ac:dyDescent="0.2">
      <c r="A39" s="26" t="s">
        <v>13</v>
      </c>
      <c r="B39" s="194">
        <v>428</v>
      </c>
      <c r="C39" s="194">
        <v>44</v>
      </c>
      <c r="D39" s="194">
        <v>384</v>
      </c>
      <c r="E39" s="194">
        <v>73</v>
      </c>
      <c r="F39" s="194">
        <v>11</v>
      </c>
      <c r="G39" s="194">
        <v>62</v>
      </c>
    </row>
    <row r="40" spans="1:7" ht="13.5" customHeight="1" x14ac:dyDescent="0.2">
      <c r="A40" s="43" t="s">
        <v>720</v>
      </c>
      <c r="B40" s="140">
        <v>184</v>
      </c>
      <c r="C40" s="140">
        <v>12</v>
      </c>
      <c r="D40" s="140">
        <v>172</v>
      </c>
      <c r="E40" s="140">
        <v>42</v>
      </c>
      <c r="F40" s="140">
        <v>7</v>
      </c>
      <c r="G40" s="140">
        <v>35</v>
      </c>
    </row>
    <row r="41" spans="1:7" ht="13.5" customHeight="1" x14ac:dyDescent="0.2">
      <c r="A41" s="43" t="s">
        <v>721</v>
      </c>
      <c r="B41" s="140">
        <v>244</v>
      </c>
      <c r="C41" s="140">
        <v>32</v>
      </c>
      <c r="D41" s="140">
        <v>212</v>
      </c>
      <c r="E41" s="140">
        <v>31</v>
      </c>
      <c r="F41" s="140">
        <v>4</v>
      </c>
      <c r="G41" s="140">
        <v>27</v>
      </c>
    </row>
    <row r="42" spans="1:7" ht="13.5" customHeight="1" x14ac:dyDescent="0.2">
      <c r="A42" s="43" t="s">
        <v>722</v>
      </c>
      <c r="B42" s="140">
        <v>72</v>
      </c>
      <c r="C42" s="140">
        <v>5</v>
      </c>
      <c r="D42" s="140">
        <v>67</v>
      </c>
      <c r="E42" s="140">
        <v>4</v>
      </c>
      <c r="F42" s="140">
        <v>0</v>
      </c>
      <c r="G42" s="140">
        <v>4</v>
      </c>
    </row>
    <row r="43" spans="1:7" ht="13.5" customHeight="1" x14ac:dyDescent="0.2">
      <c r="A43" s="43" t="s">
        <v>723</v>
      </c>
      <c r="B43" s="140">
        <v>96</v>
      </c>
      <c r="C43" s="140">
        <v>17</v>
      </c>
      <c r="D43" s="140">
        <v>79</v>
      </c>
      <c r="E43" s="140">
        <v>13</v>
      </c>
      <c r="F43" s="140">
        <v>3</v>
      </c>
      <c r="G43" s="140">
        <v>10</v>
      </c>
    </row>
    <row r="44" spans="1:7" ht="13.5" customHeight="1" x14ac:dyDescent="0.2">
      <c r="A44" s="43" t="s">
        <v>724</v>
      </c>
      <c r="B44" s="140">
        <v>76</v>
      </c>
      <c r="C44" s="140">
        <v>10</v>
      </c>
      <c r="D44" s="140">
        <v>66</v>
      </c>
      <c r="E44" s="140">
        <v>14</v>
      </c>
      <c r="F44" s="140">
        <v>1</v>
      </c>
      <c r="G44" s="140">
        <v>13</v>
      </c>
    </row>
    <row r="45" spans="1:7" ht="12.75" customHeight="1" x14ac:dyDescent="0.2">
      <c r="A45" s="160"/>
      <c r="B45" s="206" t="s">
        <v>730</v>
      </c>
      <c r="C45" s="207"/>
      <c r="D45" s="207"/>
      <c r="E45" s="206" t="s">
        <v>729</v>
      </c>
      <c r="F45" s="207"/>
      <c r="G45" s="207"/>
    </row>
    <row r="46" spans="1:7" ht="13.5" customHeight="1" x14ac:dyDescent="0.2">
      <c r="A46" s="160"/>
      <c r="B46" s="190" t="s">
        <v>13</v>
      </c>
      <c r="C46" s="190" t="s">
        <v>14</v>
      </c>
      <c r="D46" s="190" t="s">
        <v>16</v>
      </c>
      <c r="E46" s="190" t="s">
        <v>13</v>
      </c>
      <c r="F46" s="190" t="s">
        <v>14</v>
      </c>
      <c r="G46" s="190" t="s">
        <v>16</v>
      </c>
    </row>
    <row r="47" spans="1:7" ht="13.5" customHeight="1" x14ac:dyDescent="0.2">
      <c r="A47" s="26" t="s">
        <v>13</v>
      </c>
      <c r="B47" s="194">
        <v>411</v>
      </c>
      <c r="C47" s="194">
        <v>51</v>
      </c>
      <c r="D47" s="194">
        <v>360</v>
      </c>
      <c r="E47" s="194">
        <v>56</v>
      </c>
      <c r="F47" s="194">
        <v>6</v>
      </c>
      <c r="G47" s="194">
        <v>50</v>
      </c>
    </row>
    <row r="48" spans="1:7" ht="13.5" customHeight="1" x14ac:dyDescent="0.2">
      <c r="A48" s="43" t="s">
        <v>720</v>
      </c>
      <c r="B48" s="140">
        <v>174</v>
      </c>
      <c r="C48" s="140">
        <v>20</v>
      </c>
      <c r="D48" s="140">
        <v>154</v>
      </c>
      <c r="E48" s="140">
        <v>30</v>
      </c>
      <c r="F48" s="140">
        <v>1</v>
      </c>
      <c r="G48" s="140">
        <v>29</v>
      </c>
    </row>
    <row r="49" spans="1:7" ht="13.5" customHeight="1" x14ac:dyDescent="0.2">
      <c r="A49" s="43" t="s">
        <v>721</v>
      </c>
      <c r="B49" s="140">
        <v>237</v>
      </c>
      <c r="C49" s="140">
        <v>31</v>
      </c>
      <c r="D49" s="140">
        <v>206</v>
      </c>
      <c r="E49" s="140">
        <v>26</v>
      </c>
      <c r="F49" s="140">
        <v>5</v>
      </c>
      <c r="G49" s="140">
        <v>21</v>
      </c>
    </row>
    <row r="50" spans="1:7" ht="13.5" customHeight="1" x14ac:dyDescent="0.2">
      <c r="A50" s="43" t="s">
        <v>722</v>
      </c>
      <c r="B50" s="140">
        <v>65</v>
      </c>
      <c r="C50" s="140">
        <v>5</v>
      </c>
      <c r="D50" s="140">
        <v>60</v>
      </c>
      <c r="E50" s="140">
        <v>8</v>
      </c>
      <c r="F50" s="140">
        <v>0</v>
      </c>
      <c r="G50" s="140">
        <v>8</v>
      </c>
    </row>
    <row r="51" spans="1:7" ht="13.5" customHeight="1" x14ac:dyDescent="0.2">
      <c r="A51" s="43" t="s">
        <v>723</v>
      </c>
      <c r="B51" s="140">
        <v>86</v>
      </c>
      <c r="C51" s="140">
        <v>15</v>
      </c>
      <c r="D51" s="140">
        <v>71</v>
      </c>
      <c r="E51" s="140">
        <v>14</v>
      </c>
      <c r="F51" s="140">
        <v>5</v>
      </c>
      <c r="G51" s="140">
        <v>9</v>
      </c>
    </row>
    <row r="52" spans="1:7" ht="13.5" customHeight="1" x14ac:dyDescent="0.2">
      <c r="A52" s="43" t="s">
        <v>724</v>
      </c>
      <c r="B52" s="140">
        <v>86</v>
      </c>
      <c r="C52" s="140">
        <v>11</v>
      </c>
      <c r="D52" s="140">
        <v>75</v>
      </c>
      <c r="E52" s="140">
        <v>4</v>
      </c>
      <c r="F52" s="140">
        <v>0</v>
      </c>
      <c r="G52" s="140">
        <v>4</v>
      </c>
    </row>
    <row r="53" spans="1:7" ht="13.5" customHeight="1" x14ac:dyDescent="0.2">
      <c r="A53" s="160"/>
      <c r="B53" s="206" t="s">
        <v>731</v>
      </c>
      <c r="C53" s="207"/>
      <c r="D53" s="207"/>
      <c r="E53" s="206" t="s">
        <v>730</v>
      </c>
      <c r="F53" s="207"/>
      <c r="G53" s="207"/>
    </row>
    <row r="54" spans="1:7" ht="13.5" customHeight="1" x14ac:dyDescent="0.2">
      <c r="A54" s="160"/>
      <c r="B54" s="190" t="s">
        <v>13</v>
      </c>
      <c r="C54" s="190" t="s">
        <v>14</v>
      </c>
      <c r="D54" s="190" t="s">
        <v>16</v>
      </c>
      <c r="E54" s="190" t="s">
        <v>13</v>
      </c>
      <c r="F54" s="190" t="s">
        <v>14</v>
      </c>
      <c r="G54" s="190" t="s">
        <v>16</v>
      </c>
    </row>
    <row r="55" spans="1:7" ht="13.5" customHeight="1" x14ac:dyDescent="0.2">
      <c r="A55" s="26" t="s">
        <v>13</v>
      </c>
      <c r="B55" s="194">
        <f>SUM(B56:B60)</f>
        <v>657</v>
      </c>
      <c r="C55" s="194">
        <f>SUM(C56:C60)</f>
        <v>96</v>
      </c>
      <c r="D55" s="194">
        <f>SUM(D56:D60)</f>
        <v>561</v>
      </c>
      <c r="E55" s="194">
        <f t="shared" ref="E55:G55" si="0">SUM(E56:E60)</f>
        <v>104</v>
      </c>
      <c r="F55" s="194">
        <f t="shared" si="0"/>
        <v>14</v>
      </c>
      <c r="G55" s="194">
        <f t="shared" si="0"/>
        <v>90</v>
      </c>
    </row>
    <row r="56" spans="1:7" ht="13.5" customHeight="1" x14ac:dyDescent="0.2">
      <c r="A56" s="43" t="s">
        <v>720</v>
      </c>
      <c r="B56" s="140">
        <v>163</v>
      </c>
      <c r="C56" s="140">
        <v>20</v>
      </c>
      <c r="D56" s="140">
        <v>143</v>
      </c>
      <c r="E56" s="140">
        <v>60</v>
      </c>
      <c r="F56" s="140">
        <v>8</v>
      </c>
      <c r="G56" s="140">
        <v>52</v>
      </c>
    </row>
    <row r="57" spans="1:7" ht="13.5" customHeight="1" x14ac:dyDescent="0.2">
      <c r="A57" s="43" t="s">
        <v>721</v>
      </c>
      <c r="B57" s="140">
        <v>247</v>
      </c>
      <c r="C57" s="140">
        <v>38</v>
      </c>
      <c r="D57" s="140">
        <v>209</v>
      </c>
      <c r="E57" s="140">
        <v>22</v>
      </c>
      <c r="F57" s="140">
        <v>3</v>
      </c>
      <c r="G57" s="140">
        <v>19</v>
      </c>
    </row>
    <row r="58" spans="1:7" ht="13.5" customHeight="1" x14ac:dyDescent="0.2">
      <c r="A58" s="43" t="s">
        <v>722</v>
      </c>
      <c r="B58" s="140">
        <v>69</v>
      </c>
      <c r="C58" s="140">
        <v>8</v>
      </c>
      <c r="D58" s="140">
        <v>61</v>
      </c>
      <c r="E58" s="140">
        <v>5</v>
      </c>
      <c r="F58" s="140">
        <v>0</v>
      </c>
      <c r="G58" s="140">
        <v>5</v>
      </c>
    </row>
    <row r="59" spans="1:7" ht="13.5" customHeight="1" x14ac:dyDescent="0.2">
      <c r="A59" s="43" t="s">
        <v>723</v>
      </c>
      <c r="B59" s="140">
        <v>87</v>
      </c>
      <c r="C59" s="140">
        <v>17</v>
      </c>
      <c r="D59" s="140">
        <v>70</v>
      </c>
      <c r="E59" s="140">
        <v>9</v>
      </c>
      <c r="F59" s="140">
        <v>2</v>
      </c>
      <c r="G59" s="140">
        <v>7</v>
      </c>
    </row>
    <row r="60" spans="1:7" ht="13.5" customHeight="1" x14ac:dyDescent="0.2">
      <c r="A60" s="43" t="s">
        <v>724</v>
      </c>
      <c r="B60" s="140">
        <v>91</v>
      </c>
      <c r="C60" s="140">
        <v>13</v>
      </c>
      <c r="D60" s="140">
        <v>78</v>
      </c>
      <c r="E60" s="140">
        <v>8</v>
      </c>
      <c r="F60" s="140">
        <v>1</v>
      </c>
      <c r="G60" s="140">
        <v>7</v>
      </c>
    </row>
    <row r="61" spans="1:7" ht="13.7" customHeight="1" x14ac:dyDescent="0.2">
      <c r="A61" s="41" t="s">
        <v>702</v>
      </c>
      <c r="B61" s="22"/>
      <c r="C61" s="22"/>
      <c r="D61" s="22"/>
      <c r="E61" s="22"/>
      <c r="F61" s="22"/>
      <c r="G61" s="22"/>
    </row>
    <row r="62" spans="1:7" ht="13.7" customHeight="1" x14ac:dyDescent="0.2">
      <c r="A62" s="41" t="s">
        <v>717</v>
      </c>
      <c r="B62" s="22"/>
      <c r="C62" s="22"/>
      <c r="D62" s="22"/>
      <c r="E62" s="22"/>
      <c r="F62" s="22"/>
      <c r="G62" s="22"/>
    </row>
  </sheetData>
  <mergeCells count="16">
    <mergeCell ref="B53:D53"/>
    <mergeCell ref="E53:G53"/>
    <mergeCell ref="B45:D45"/>
    <mergeCell ref="E45:G45"/>
    <mergeCell ref="B4:D4"/>
    <mergeCell ref="E4:G4"/>
    <mergeCell ref="B21:D21"/>
    <mergeCell ref="B5:D5"/>
    <mergeCell ref="E5:G5"/>
    <mergeCell ref="B13:D13"/>
    <mergeCell ref="E13:G13"/>
    <mergeCell ref="B37:D37"/>
    <mergeCell ref="E37:G37"/>
    <mergeCell ref="B29:D29"/>
    <mergeCell ref="E21:G21"/>
    <mergeCell ref="E29:G29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"/>
  <sheetViews>
    <sheetView workbookViewId="0"/>
  </sheetViews>
  <sheetFormatPr baseColWidth="10" defaultColWidth="10.85546875" defaultRowHeight="12.75" customHeight="1" x14ac:dyDescent="0.2"/>
  <cols>
    <col min="1" max="1" width="22.140625" style="23" customWidth="1"/>
    <col min="2" max="256" width="10.85546875" style="23" customWidth="1"/>
    <col min="257" max="16384" width="10.85546875" style="22"/>
  </cols>
  <sheetData>
    <row r="1" spans="1:10" ht="13.7" customHeight="1" x14ac:dyDescent="0.2">
      <c r="A1" s="26" t="s">
        <v>732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3.7" customHeight="1" x14ac:dyDescent="0.2">
      <c r="A2" s="90" t="s">
        <v>733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3.7" customHeight="1" x14ac:dyDescent="0.2">
      <c r="A3" s="138"/>
      <c r="B3" s="22"/>
      <c r="C3" s="22"/>
      <c r="D3" s="22"/>
      <c r="E3" s="22"/>
      <c r="F3" s="22"/>
      <c r="G3" s="22"/>
      <c r="H3" s="22"/>
      <c r="I3" s="22"/>
      <c r="J3" s="22"/>
    </row>
    <row r="4" spans="1:10" ht="13.5" customHeight="1" x14ac:dyDescent="0.2">
      <c r="A4" s="160"/>
      <c r="B4" s="206" t="s">
        <v>706</v>
      </c>
      <c r="C4" s="207"/>
      <c r="D4" s="207"/>
      <c r="E4" s="206" t="s">
        <v>709</v>
      </c>
      <c r="F4" s="207"/>
      <c r="G4" s="207"/>
      <c r="H4" s="22"/>
      <c r="I4" s="22"/>
      <c r="J4" s="22"/>
    </row>
    <row r="5" spans="1:10" ht="12.75" customHeight="1" x14ac:dyDescent="0.2">
      <c r="A5" s="159"/>
      <c r="B5" s="206" t="s">
        <v>718</v>
      </c>
      <c r="C5" s="207"/>
      <c r="D5" s="207"/>
      <c r="E5" s="206" t="s">
        <v>719</v>
      </c>
      <c r="F5" s="207"/>
      <c r="G5" s="207"/>
      <c r="H5" s="22"/>
      <c r="I5" s="22"/>
      <c r="J5" s="22"/>
    </row>
    <row r="6" spans="1:10" ht="13.7" customHeight="1" x14ac:dyDescent="0.2">
      <c r="A6" s="162"/>
      <c r="B6" s="163" t="s">
        <v>13</v>
      </c>
      <c r="C6" s="163" t="s">
        <v>14</v>
      </c>
      <c r="D6" s="163" t="s">
        <v>16</v>
      </c>
      <c r="E6" s="163" t="s">
        <v>13</v>
      </c>
      <c r="F6" s="163" t="s">
        <v>14</v>
      </c>
      <c r="G6" s="163" t="s">
        <v>16</v>
      </c>
      <c r="H6" s="22"/>
      <c r="I6" s="22"/>
      <c r="J6" s="22"/>
    </row>
    <row r="7" spans="1:10" ht="13.7" customHeight="1" x14ac:dyDescent="0.2">
      <c r="A7" s="43" t="s">
        <v>734</v>
      </c>
      <c r="B7" s="140">
        <v>89</v>
      </c>
      <c r="C7" s="140">
        <v>37</v>
      </c>
      <c r="D7" s="140">
        <v>52</v>
      </c>
      <c r="E7" s="140">
        <v>18</v>
      </c>
      <c r="F7" s="140">
        <v>5</v>
      </c>
      <c r="G7" s="140">
        <v>13</v>
      </c>
      <c r="H7" s="22"/>
      <c r="I7" s="22"/>
      <c r="J7" s="22"/>
    </row>
    <row r="8" spans="1:10" ht="13.7" customHeight="1" x14ac:dyDescent="0.2">
      <c r="A8" s="43" t="s">
        <v>735</v>
      </c>
      <c r="B8" s="140">
        <v>18</v>
      </c>
      <c r="C8" s="140">
        <v>10</v>
      </c>
      <c r="D8" s="140">
        <v>8</v>
      </c>
      <c r="E8" s="66" t="s">
        <v>114</v>
      </c>
      <c r="F8" s="66" t="s">
        <v>114</v>
      </c>
      <c r="G8" s="66" t="s">
        <v>114</v>
      </c>
      <c r="H8" s="22"/>
      <c r="I8" s="22"/>
      <c r="J8" s="22"/>
    </row>
    <row r="9" spans="1:10" ht="12.75" customHeight="1" x14ac:dyDescent="0.2">
      <c r="A9" s="160"/>
      <c r="B9" s="206" t="s">
        <v>725</v>
      </c>
      <c r="C9" s="207"/>
      <c r="D9" s="207"/>
      <c r="E9" s="206" t="s">
        <v>718</v>
      </c>
      <c r="F9" s="207"/>
      <c r="G9" s="207"/>
      <c r="H9" s="22"/>
      <c r="I9" s="22"/>
      <c r="J9" s="22"/>
    </row>
    <row r="10" spans="1:10" ht="13.7" customHeight="1" x14ac:dyDescent="0.2">
      <c r="A10" s="162"/>
      <c r="B10" s="163" t="s">
        <v>13</v>
      </c>
      <c r="C10" s="163" t="s">
        <v>14</v>
      </c>
      <c r="D10" s="163" t="s">
        <v>16</v>
      </c>
      <c r="E10" s="163" t="s">
        <v>13</v>
      </c>
      <c r="F10" s="163" t="s">
        <v>14</v>
      </c>
      <c r="G10" s="163" t="s">
        <v>16</v>
      </c>
      <c r="H10" s="22"/>
      <c r="I10" s="22"/>
      <c r="J10" s="22"/>
    </row>
    <row r="11" spans="1:10" ht="13.7" customHeight="1" x14ac:dyDescent="0.2">
      <c r="A11" s="43" t="s">
        <v>734</v>
      </c>
      <c r="B11" s="140">
        <v>95</v>
      </c>
      <c r="C11" s="140">
        <v>42</v>
      </c>
      <c r="D11" s="140">
        <v>53</v>
      </c>
      <c r="E11" s="140">
        <v>18</v>
      </c>
      <c r="F11" s="140">
        <v>10</v>
      </c>
      <c r="G11" s="140">
        <v>8</v>
      </c>
      <c r="H11" s="22"/>
      <c r="I11" s="22"/>
      <c r="J11" s="22"/>
    </row>
    <row r="12" spans="1:10" ht="13.5" customHeight="1" x14ac:dyDescent="0.2">
      <c r="A12" s="43" t="s">
        <v>735</v>
      </c>
      <c r="B12" s="140">
        <v>19</v>
      </c>
      <c r="C12" s="140">
        <v>11</v>
      </c>
      <c r="D12" s="140">
        <v>8</v>
      </c>
      <c r="E12" s="66" t="s">
        <v>114</v>
      </c>
      <c r="F12" s="66" t="s">
        <v>114</v>
      </c>
      <c r="G12" s="66" t="s">
        <v>114</v>
      </c>
      <c r="H12" s="8"/>
      <c r="I12" s="8"/>
      <c r="J12" s="8"/>
    </row>
    <row r="13" spans="1:10" ht="12.75" customHeight="1" x14ac:dyDescent="0.2">
      <c r="A13" s="164"/>
      <c r="B13" s="209" t="s">
        <v>726</v>
      </c>
      <c r="C13" s="210"/>
      <c r="D13" s="210"/>
      <c r="E13" s="209" t="s">
        <v>725</v>
      </c>
      <c r="F13" s="210"/>
      <c r="G13" s="210"/>
      <c r="H13" s="22"/>
      <c r="I13" s="22"/>
      <c r="J13" s="22"/>
    </row>
    <row r="14" spans="1:10" ht="13.7" customHeight="1" x14ac:dyDescent="0.2">
      <c r="A14" s="165"/>
      <c r="B14" s="163" t="s">
        <v>13</v>
      </c>
      <c r="C14" s="163" t="s">
        <v>14</v>
      </c>
      <c r="D14" s="163" t="s">
        <v>16</v>
      </c>
      <c r="E14" s="163" t="s">
        <v>13</v>
      </c>
      <c r="F14" s="163" t="s">
        <v>14</v>
      </c>
      <c r="G14" s="163" t="s">
        <v>16</v>
      </c>
      <c r="H14" s="22"/>
      <c r="I14" s="22"/>
      <c r="J14" s="22"/>
    </row>
    <row r="15" spans="1:10" ht="13.7" customHeight="1" x14ac:dyDescent="0.2">
      <c r="A15" s="43" t="s">
        <v>734</v>
      </c>
      <c r="B15" s="140">
        <v>101</v>
      </c>
      <c r="C15" s="140">
        <v>37</v>
      </c>
      <c r="D15" s="140">
        <v>64</v>
      </c>
      <c r="E15" s="140">
        <v>18</v>
      </c>
      <c r="F15" s="140">
        <v>9</v>
      </c>
      <c r="G15" s="140">
        <v>9</v>
      </c>
      <c r="H15" s="22"/>
      <c r="I15" s="22"/>
      <c r="J15" s="22"/>
    </row>
    <row r="16" spans="1:10" ht="13.5" customHeight="1" x14ac:dyDescent="0.2">
      <c r="A16" s="43" t="s">
        <v>735</v>
      </c>
      <c r="B16" s="140">
        <v>19</v>
      </c>
      <c r="C16" s="140">
        <v>11</v>
      </c>
      <c r="D16" s="140">
        <v>8</v>
      </c>
      <c r="E16" s="140">
        <v>5</v>
      </c>
      <c r="F16" s="140">
        <v>3</v>
      </c>
      <c r="G16" s="140">
        <v>2</v>
      </c>
      <c r="H16" s="8"/>
      <c r="I16" s="8"/>
      <c r="J16" s="8"/>
    </row>
    <row r="17" spans="1:10" ht="12.75" customHeight="1" x14ac:dyDescent="0.2">
      <c r="A17" s="160"/>
      <c r="B17" s="209" t="s">
        <v>728</v>
      </c>
      <c r="C17" s="210"/>
      <c r="D17" s="210"/>
      <c r="E17" s="209" t="s">
        <v>726</v>
      </c>
      <c r="F17" s="210"/>
      <c r="G17" s="210"/>
      <c r="H17" s="22"/>
      <c r="I17" s="22"/>
      <c r="J17" s="22"/>
    </row>
    <row r="18" spans="1:10" ht="13.7" customHeight="1" x14ac:dyDescent="0.2">
      <c r="A18" s="162"/>
      <c r="B18" s="163" t="s">
        <v>13</v>
      </c>
      <c r="C18" s="163" t="s">
        <v>14</v>
      </c>
      <c r="D18" s="163" t="s">
        <v>16</v>
      </c>
      <c r="E18" s="163" t="s">
        <v>13</v>
      </c>
      <c r="F18" s="163" t="s">
        <v>14</v>
      </c>
      <c r="G18" s="163" t="s">
        <v>16</v>
      </c>
      <c r="H18" s="22"/>
      <c r="I18" s="22"/>
      <c r="J18" s="22"/>
    </row>
    <row r="19" spans="1:10" ht="13.7" customHeight="1" x14ac:dyDescent="0.2">
      <c r="A19" s="43" t="s">
        <v>734</v>
      </c>
      <c r="B19" s="140">
        <v>117</v>
      </c>
      <c r="C19" s="140">
        <v>47</v>
      </c>
      <c r="D19" s="140">
        <v>70</v>
      </c>
      <c r="E19" s="140">
        <v>4</v>
      </c>
      <c r="F19" s="140">
        <v>3</v>
      </c>
      <c r="G19" s="140">
        <v>1</v>
      </c>
      <c r="H19" s="22"/>
      <c r="I19" s="22"/>
      <c r="J19" s="22"/>
    </row>
    <row r="20" spans="1:10" ht="13.5" customHeight="1" x14ac:dyDescent="0.2">
      <c r="A20" s="43" t="s">
        <v>735</v>
      </c>
      <c r="B20" s="140">
        <v>16</v>
      </c>
      <c r="C20" s="140">
        <v>10</v>
      </c>
      <c r="D20" s="140">
        <v>6</v>
      </c>
      <c r="E20" s="140">
        <v>0</v>
      </c>
      <c r="F20" s="140">
        <v>0</v>
      </c>
      <c r="G20" s="140">
        <v>0</v>
      </c>
      <c r="H20" s="8"/>
      <c r="I20" s="8"/>
      <c r="J20" s="8"/>
    </row>
    <row r="21" spans="1:10" ht="12.75" customHeight="1" x14ac:dyDescent="0.2">
      <c r="A21" s="160"/>
      <c r="B21" s="206" t="s">
        <v>729</v>
      </c>
      <c r="C21" s="207"/>
      <c r="D21" s="207"/>
      <c r="E21" s="206" t="s">
        <v>728</v>
      </c>
      <c r="F21" s="207"/>
      <c r="G21" s="207"/>
      <c r="H21" s="22"/>
      <c r="I21" s="22"/>
      <c r="J21" s="22"/>
    </row>
    <row r="22" spans="1:10" ht="13.7" customHeight="1" x14ac:dyDescent="0.2">
      <c r="A22" s="162"/>
      <c r="B22" s="163" t="s">
        <v>13</v>
      </c>
      <c r="C22" s="163" t="s">
        <v>14</v>
      </c>
      <c r="D22" s="163" t="s">
        <v>16</v>
      </c>
      <c r="E22" s="163" t="s">
        <v>13</v>
      </c>
      <c r="F22" s="163" t="s">
        <v>14</v>
      </c>
      <c r="G22" s="163" t="s">
        <v>16</v>
      </c>
      <c r="H22" s="22"/>
      <c r="I22" s="22"/>
      <c r="J22" s="22"/>
    </row>
    <row r="23" spans="1:10" ht="13.7" customHeight="1" x14ac:dyDescent="0.2">
      <c r="A23" s="43" t="s">
        <v>734</v>
      </c>
      <c r="B23" s="140">
        <v>113</v>
      </c>
      <c r="C23" s="140">
        <v>47</v>
      </c>
      <c r="D23" s="140">
        <v>66</v>
      </c>
      <c r="E23" s="140">
        <v>17</v>
      </c>
      <c r="F23" s="140">
        <v>4</v>
      </c>
      <c r="G23" s="140">
        <v>13</v>
      </c>
      <c r="H23" s="22"/>
      <c r="I23" s="22"/>
      <c r="J23" s="22"/>
    </row>
    <row r="24" spans="1:10" ht="13.5" customHeight="1" x14ac:dyDescent="0.2">
      <c r="A24" s="43" t="s">
        <v>735</v>
      </c>
      <c r="B24" s="140">
        <v>20</v>
      </c>
      <c r="C24" s="140">
        <v>13</v>
      </c>
      <c r="D24" s="140">
        <v>7</v>
      </c>
      <c r="E24" s="140">
        <v>1</v>
      </c>
      <c r="F24" s="140">
        <v>0</v>
      </c>
      <c r="G24" s="140">
        <v>1</v>
      </c>
      <c r="H24" s="8"/>
      <c r="I24" s="8"/>
      <c r="J24" s="8"/>
    </row>
    <row r="25" spans="1:10" ht="13.5" customHeight="1" x14ac:dyDescent="0.2">
      <c r="A25" s="43" t="s">
        <v>736</v>
      </c>
      <c r="B25" s="140">
        <v>3</v>
      </c>
      <c r="C25" s="140">
        <v>2</v>
      </c>
      <c r="D25" s="140">
        <v>1</v>
      </c>
      <c r="E25" s="66" t="s">
        <v>114</v>
      </c>
      <c r="F25" s="66" t="s">
        <v>114</v>
      </c>
      <c r="G25" s="66" t="s">
        <v>114</v>
      </c>
      <c r="H25" s="8"/>
      <c r="I25" s="8"/>
      <c r="J25" s="8"/>
    </row>
    <row r="26" spans="1:10" ht="12.75" customHeight="1" x14ac:dyDescent="0.2">
      <c r="A26" s="160"/>
      <c r="B26" s="206" t="s">
        <v>730</v>
      </c>
      <c r="C26" s="207"/>
      <c r="D26" s="207"/>
      <c r="E26" s="206" t="s">
        <v>729</v>
      </c>
      <c r="F26" s="207"/>
      <c r="G26" s="207"/>
      <c r="H26" s="22"/>
      <c r="I26" s="22"/>
      <c r="J26" s="22"/>
    </row>
    <row r="27" spans="1:10" ht="13.7" customHeight="1" x14ac:dyDescent="0.2">
      <c r="A27" s="162"/>
      <c r="B27" s="163" t="s">
        <v>13</v>
      </c>
      <c r="C27" s="163" t="s">
        <v>14</v>
      </c>
      <c r="D27" s="163" t="s">
        <v>16</v>
      </c>
      <c r="E27" s="163" t="s">
        <v>13</v>
      </c>
      <c r="F27" s="163" t="s">
        <v>14</v>
      </c>
      <c r="G27" s="163" t="s">
        <v>16</v>
      </c>
      <c r="H27" s="22"/>
      <c r="I27" s="22"/>
      <c r="J27" s="22"/>
    </row>
    <row r="28" spans="1:10" ht="13.7" customHeight="1" x14ac:dyDescent="0.2">
      <c r="A28" s="43" t="s">
        <v>734</v>
      </c>
      <c r="B28" s="140">
        <v>113</v>
      </c>
      <c r="C28" s="140">
        <v>52</v>
      </c>
      <c r="D28" s="140">
        <v>61</v>
      </c>
      <c r="E28" s="140">
        <v>18</v>
      </c>
      <c r="F28" s="140">
        <v>3</v>
      </c>
      <c r="G28" s="140">
        <v>15</v>
      </c>
      <c r="H28" s="22"/>
      <c r="I28" s="22"/>
      <c r="J28" s="22"/>
    </row>
    <row r="29" spans="1:10" ht="13.5" customHeight="1" x14ac:dyDescent="0.2">
      <c r="A29" s="43" t="s">
        <v>735</v>
      </c>
      <c r="B29" s="140">
        <v>14</v>
      </c>
      <c r="C29" s="140">
        <v>9</v>
      </c>
      <c r="D29" s="140">
        <v>5</v>
      </c>
      <c r="E29" s="140">
        <v>3</v>
      </c>
      <c r="F29" s="140">
        <v>2</v>
      </c>
      <c r="G29" s="140">
        <v>1</v>
      </c>
      <c r="H29" s="8"/>
      <c r="I29" s="8"/>
      <c r="J29" s="8"/>
    </row>
    <row r="30" spans="1:10" ht="13.5" customHeight="1" x14ac:dyDescent="0.2">
      <c r="A30" s="43" t="s">
        <v>736</v>
      </c>
      <c r="B30" s="140">
        <v>2</v>
      </c>
      <c r="C30" s="140">
        <v>1</v>
      </c>
      <c r="D30" s="140">
        <v>1</v>
      </c>
      <c r="E30" s="66" t="s">
        <v>114</v>
      </c>
      <c r="F30" s="66" t="s">
        <v>114</v>
      </c>
      <c r="G30" s="66" t="s">
        <v>114</v>
      </c>
      <c r="H30" s="8"/>
      <c r="I30" s="8"/>
      <c r="J30" s="8"/>
    </row>
    <row r="31" spans="1:10" ht="13.5" customHeight="1" x14ac:dyDescent="0.2">
      <c r="A31" s="160"/>
      <c r="B31" s="206" t="s">
        <v>731</v>
      </c>
      <c r="C31" s="207"/>
      <c r="D31" s="207"/>
      <c r="E31" s="206" t="s">
        <v>730</v>
      </c>
      <c r="F31" s="207"/>
      <c r="G31" s="207"/>
      <c r="H31" s="22"/>
      <c r="I31" s="22"/>
      <c r="J31" s="22"/>
    </row>
    <row r="32" spans="1:10" ht="13.7" customHeight="1" x14ac:dyDescent="0.2">
      <c r="A32" s="162"/>
      <c r="B32" s="163" t="s">
        <v>13</v>
      </c>
      <c r="C32" s="163" t="s">
        <v>14</v>
      </c>
      <c r="D32" s="163" t="s">
        <v>16</v>
      </c>
      <c r="E32" s="163" t="s">
        <v>13</v>
      </c>
      <c r="F32" s="163" t="s">
        <v>14</v>
      </c>
      <c r="G32" s="163" t="s">
        <v>16</v>
      </c>
      <c r="H32" s="22"/>
      <c r="I32" s="22"/>
      <c r="J32" s="22"/>
    </row>
    <row r="33" spans="1:10" ht="13.7" customHeight="1" x14ac:dyDescent="0.2">
      <c r="A33" s="43" t="s">
        <v>734</v>
      </c>
      <c r="B33" s="140">
        <v>114</v>
      </c>
      <c r="C33" s="140">
        <v>50</v>
      </c>
      <c r="D33" s="140">
        <v>64</v>
      </c>
      <c r="E33" s="140">
        <v>11</v>
      </c>
      <c r="F33" s="140">
        <v>4</v>
      </c>
      <c r="G33" s="140">
        <v>7</v>
      </c>
      <c r="H33" s="22"/>
      <c r="I33" s="22"/>
      <c r="J33" s="22"/>
    </row>
    <row r="34" spans="1:10" ht="13.7" customHeight="1" x14ac:dyDescent="0.2">
      <c r="A34" s="43" t="s">
        <v>735</v>
      </c>
      <c r="B34" s="140">
        <v>21</v>
      </c>
      <c r="C34" s="140">
        <v>14</v>
      </c>
      <c r="D34" s="140">
        <v>7</v>
      </c>
      <c r="E34" s="140">
        <v>3</v>
      </c>
      <c r="F34" s="140">
        <v>2</v>
      </c>
      <c r="G34" s="140">
        <v>1</v>
      </c>
      <c r="H34" s="22"/>
      <c r="I34" s="22"/>
      <c r="J34" s="22"/>
    </row>
    <row r="35" spans="1:10" ht="13.7" customHeight="1" x14ac:dyDescent="0.2">
      <c r="A35" s="43" t="s">
        <v>736</v>
      </c>
      <c r="B35" s="140">
        <v>6</v>
      </c>
      <c r="C35" s="140">
        <v>1</v>
      </c>
      <c r="D35" s="140">
        <v>5</v>
      </c>
      <c r="E35" s="140">
        <v>0</v>
      </c>
      <c r="F35" s="140">
        <v>0</v>
      </c>
      <c r="G35" s="140">
        <v>0</v>
      </c>
      <c r="H35" s="22"/>
      <c r="I35" s="22"/>
      <c r="J35" s="22"/>
    </row>
    <row r="36" spans="1:10" ht="13.7" customHeight="1" x14ac:dyDescent="0.2">
      <c r="A36" s="41" t="s">
        <v>737</v>
      </c>
      <c r="B36" s="22"/>
      <c r="C36" s="22"/>
      <c r="D36" s="22"/>
      <c r="E36" s="22"/>
      <c r="F36" s="22"/>
      <c r="G36" s="22"/>
      <c r="H36" s="22"/>
      <c r="I36" s="22"/>
      <c r="J36" s="22"/>
    </row>
  </sheetData>
  <mergeCells count="16">
    <mergeCell ref="B4:D4"/>
    <mergeCell ref="E4:G4"/>
    <mergeCell ref="B26:D26"/>
    <mergeCell ref="E26:G26"/>
    <mergeCell ref="B13:D13"/>
    <mergeCell ref="E13:G13"/>
    <mergeCell ref="B17:D17"/>
    <mergeCell ref="E17:G17"/>
    <mergeCell ref="B21:D21"/>
    <mergeCell ref="E21:G21"/>
    <mergeCell ref="B31:D31"/>
    <mergeCell ref="E31:G31"/>
    <mergeCell ref="B9:D9"/>
    <mergeCell ref="E9:G9"/>
    <mergeCell ref="B5:D5"/>
    <mergeCell ref="E5:G5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8"/>
  <sheetViews>
    <sheetView workbookViewId="0"/>
  </sheetViews>
  <sheetFormatPr baseColWidth="10" defaultColWidth="10.85546875" defaultRowHeight="12.75" customHeight="1" x14ac:dyDescent="0.2"/>
  <cols>
    <col min="1" max="1" width="28" style="23" customWidth="1"/>
    <col min="2" max="3" width="10" style="23" customWidth="1"/>
    <col min="4" max="5" width="9.7109375" style="23" customWidth="1"/>
    <col min="6" max="6" width="9.42578125" style="23" customWidth="1"/>
    <col min="7" max="7" width="9.7109375" style="23" customWidth="1"/>
    <col min="8" max="8" width="9.42578125" style="23" customWidth="1"/>
    <col min="9" max="256" width="10.85546875" style="23" customWidth="1"/>
    <col min="257" max="16384" width="10.85546875" style="22"/>
  </cols>
  <sheetData>
    <row r="1" spans="1:13" ht="13.7" customHeight="1" x14ac:dyDescent="0.2">
      <c r="A1" s="26" t="s">
        <v>855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3.7" customHeight="1" x14ac:dyDescent="0.2">
      <c r="A2" s="90" t="s">
        <v>738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3.7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ht="12.75" customHeight="1" x14ac:dyDescent="0.2">
      <c r="A4" s="160"/>
      <c r="B4" s="206" t="s">
        <v>706</v>
      </c>
      <c r="C4" s="207"/>
      <c r="D4" s="207"/>
      <c r="E4" s="206" t="s">
        <v>709</v>
      </c>
      <c r="F4" s="207"/>
      <c r="G4" s="207"/>
      <c r="H4" s="206" t="s">
        <v>706</v>
      </c>
      <c r="I4" s="207"/>
      <c r="J4" s="207"/>
      <c r="K4" s="206" t="s">
        <v>709</v>
      </c>
      <c r="L4" s="207"/>
      <c r="M4" s="207"/>
    </row>
    <row r="5" spans="1:13" ht="12.75" customHeight="1" x14ac:dyDescent="0.2">
      <c r="A5" s="160"/>
      <c r="B5" s="206" t="s">
        <v>739</v>
      </c>
      <c r="C5" s="207"/>
      <c r="D5" s="207"/>
      <c r="E5" s="206" t="s">
        <v>719</v>
      </c>
      <c r="F5" s="207"/>
      <c r="G5" s="207"/>
      <c r="H5" s="206" t="s">
        <v>740</v>
      </c>
      <c r="I5" s="207"/>
      <c r="J5" s="207"/>
      <c r="K5" s="206" t="s">
        <v>718</v>
      </c>
      <c r="L5" s="207"/>
      <c r="M5" s="207"/>
    </row>
    <row r="6" spans="1:13" ht="13.5" customHeight="1" x14ac:dyDescent="0.2">
      <c r="A6" s="160"/>
      <c r="B6" s="161" t="s">
        <v>13</v>
      </c>
      <c r="C6" s="161" t="s">
        <v>14</v>
      </c>
      <c r="D6" s="161" t="s">
        <v>16</v>
      </c>
      <c r="E6" s="161" t="s">
        <v>13</v>
      </c>
      <c r="F6" s="161" t="s">
        <v>14</v>
      </c>
      <c r="G6" s="161" t="s">
        <v>16</v>
      </c>
      <c r="H6" s="161" t="s">
        <v>13</v>
      </c>
      <c r="I6" s="161" t="s">
        <v>14</v>
      </c>
      <c r="J6" s="161" t="s">
        <v>16</v>
      </c>
      <c r="K6" s="161" t="s">
        <v>13</v>
      </c>
      <c r="L6" s="161" t="s">
        <v>14</v>
      </c>
      <c r="M6" s="161" t="s">
        <v>16</v>
      </c>
    </row>
    <row r="7" spans="1:13" ht="13.5" customHeight="1" x14ac:dyDescent="0.2">
      <c r="A7" s="26" t="s">
        <v>741</v>
      </c>
      <c r="B7" s="27">
        <v>301</v>
      </c>
      <c r="C7" s="27">
        <v>127</v>
      </c>
      <c r="D7" s="27">
        <v>174</v>
      </c>
      <c r="E7" s="27">
        <v>34</v>
      </c>
      <c r="F7" s="27">
        <v>9</v>
      </c>
      <c r="G7" s="27">
        <v>25</v>
      </c>
      <c r="H7" s="27">
        <v>258</v>
      </c>
      <c r="I7" s="27">
        <v>97</v>
      </c>
      <c r="J7" s="27">
        <v>161</v>
      </c>
      <c r="K7" s="27">
        <v>38</v>
      </c>
      <c r="L7" s="27">
        <v>17</v>
      </c>
      <c r="M7" s="27">
        <v>21</v>
      </c>
    </row>
    <row r="8" spans="1:13" ht="13.5" customHeight="1" x14ac:dyDescent="0.2">
      <c r="A8" s="29" t="s">
        <v>742</v>
      </c>
      <c r="B8" s="104">
        <v>211</v>
      </c>
      <c r="C8" s="104">
        <v>95</v>
      </c>
      <c r="D8" s="104">
        <v>116</v>
      </c>
      <c r="E8" s="113">
        <v>23</v>
      </c>
      <c r="F8" s="113">
        <v>8</v>
      </c>
      <c r="G8" s="113">
        <v>15</v>
      </c>
      <c r="H8" s="104">
        <v>174</v>
      </c>
      <c r="I8" s="104">
        <v>65</v>
      </c>
      <c r="J8" s="104">
        <v>109</v>
      </c>
      <c r="K8" s="113">
        <v>26</v>
      </c>
      <c r="L8" s="113">
        <v>15</v>
      </c>
      <c r="M8" s="113">
        <v>11</v>
      </c>
    </row>
    <row r="9" spans="1:13" ht="13.5" customHeight="1" x14ac:dyDescent="0.2">
      <c r="A9" s="29" t="s">
        <v>743</v>
      </c>
      <c r="B9" s="44">
        <v>41</v>
      </c>
      <c r="C9" s="44">
        <v>24</v>
      </c>
      <c r="D9" s="44">
        <v>17</v>
      </c>
      <c r="E9" s="113">
        <v>4</v>
      </c>
      <c r="F9" s="104">
        <v>1</v>
      </c>
      <c r="G9" s="113">
        <v>3</v>
      </c>
      <c r="H9" s="44">
        <v>39</v>
      </c>
      <c r="I9" s="44">
        <v>26</v>
      </c>
      <c r="J9" s="44">
        <v>13</v>
      </c>
      <c r="K9" s="113">
        <v>3</v>
      </c>
      <c r="L9" s="104">
        <v>1</v>
      </c>
      <c r="M9" s="113">
        <v>2</v>
      </c>
    </row>
    <row r="10" spans="1:13" ht="13.5" customHeight="1" x14ac:dyDescent="0.2">
      <c r="A10" s="29" t="s">
        <v>744</v>
      </c>
      <c r="B10" s="104">
        <v>49</v>
      </c>
      <c r="C10" s="104">
        <v>8</v>
      </c>
      <c r="D10" s="104">
        <v>41</v>
      </c>
      <c r="E10" s="113">
        <v>7</v>
      </c>
      <c r="F10" s="113">
        <v>0</v>
      </c>
      <c r="G10" s="113">
        <v>7</v>
      </c>
      <c r="H10" s="104">
        <v>45</v>
      </c>
      <c r="I10" s="104">
        <v>6</v>
      </c>
      <c r="J10" s="104">
        <v>39</v>
      </c>
      <c r="K10" s="113">
        <v>9</v>
      </c>
      <c r="L10" s="113">
        <v>1</v>
      </c>
      <c r="M10" s="113">
        <v>8</v>
      </c>
    </row>
    <row r="11" spans="1:13" ht="13.5" customHeight="1" x14ac:dyDescent="0.2">
      <c r="A11" s="26" t="s">
        <v>745</v>
      </c>
      <c r="B11" s="27">
        <v>747</v>
      </c>
      <c r="C11" s="27">
        <v>256</v>
      </c>
      <c r="D11" s="27">
        <v>491</v>
      </c>
      <c r="E11" s="27">
        <v>149</v>
      </c>
      <c r="F11" s="27">
        <v>47</v>
      </c>
      <c r="G11" s="27">
        <v>102</v>
      </c>
      <c r="H11" s="27">
        <v>793</v>
      </c>
      <c r="I11" s="27">
        <v>249</v>
      </c>
      <c r="J11" s="27">
        <v>544</v>
      </c>
      <c r="K11" s="27">
        <v>155</v>
      </c>
      <c r="L11" s="27">
        <v>50</v>
      </c>
      <c r="M11" s="27">
        <v>105</v>
      </c>
    </row>
    <row r="12" spans="1:13" ht="13.5" customHeight="1" x14ac:dyDescent="0.2">
      <c r="A12" s="29" t="s">
        <v>746</v>
      </c>
      <c r="B12" s="113">
        <v>147</v>
      </c>
      <c r="C12" s="113">
        <v>71</v>
      </c>
      <c r="D12" s="113">
        <v>76</v>
      </c>
      <c r="E12" s="113">
        <v>33</v>
      </c>
      <c r="F12" s="113">
        <v>17</v>
      </c>
      <c r="G12" s="113">
        <v>16</v>
      </c>
      <c r="H12" s="104">
        <v>207</v>
      </c>
      <c r="I12" s="104">
        <v>97</v>
      </c>
      <c r="J12" s="104">
        <v>110</v>
      </c>
      <c r="K12" s="113">
        <v>27</v>
      </c>
      <c r="L12" s="113">
        <v>9</v>
      </c>
      <c r="M12" s="113">
        <v>18</v>
      </c>
    </row>
    <row r="13" spans="1:13" ht="13.5" customHeight="1" x14ac:dyDescent="0.2">
      <c r="A13" s="29" t="s">
        <v>747</v>
      </c>
      <c r="B13" s="113">
        <v>162</v>
      </c>
      <c r="C13" s="113">
        <v>23</v>
      </c>
      <c r="D13" s="113">
        <v>139</v>
      </c>
      <c r="E13" s="113">
        <v>22</v>
      </c>
      <c r="F13" s="113">
        <v>0</v>
      </c>
      <c r="G13" s="113">
        <v>22</v>
      </c>
      <c r="H13" s="104">
        <v>239</v>
      </c>
      <c r="I13" s="104">
        <v>37</v>
      </c>
      <c r="J13" s="104">
        <v>202</v>
      </c>
      <c r="K13" s="113">
        <v>35</v>
      </c>
      <c r="L13" s="113">
        <v>4</v>
      </c>
      <c r="M13" s="113">
        <v>31</v>
      </c>
    </row>
    <row r="14" spans="1:13" ht="13.5" customHeight="1" x14ac:dyDescent="0.2">
      <c r="A14" s="29" t="s">
        <v>748</v>
      </c>
      <c r="B14" s="113">
        <v>210</v>
      </c>
      <c r="C14" s="113">
        <v>41</v>
      </c>
      <c r="D14" s="113">
        <v>169</v>
      </c>
      <c r="E14" s="113">
        <v>48</v>
      </c>
      <c r="F14" s="113">
        <v>8</v>
      </c>
      <c r="G14" s="113">
        <v>40</v>
      </c>
      <c r="H14" s="104">
        <v>251</v>
      </c>
      <c r="I14" s="104">
        <v>68</v>
      </c>
      <c r="J14" s="104">
        <v>183</v>
      </c>
      <c r="K14" s="113">
        <v>40</v>
      </c>
      <c r="L14" s="113">
        <v>10</v>
      </c>
      <c r="M14" s="113">
        <v>30</v>
      </c>
    </row>
    <row r="15" spans="1:13" ht="13.5" customHeight="1" x14ac:dyDescent="0.2">
      <c r="A15" s="29" t="s">
        <v>749</v>
      </c>
      <c r="B15" s="113">
        <v>228</v>
      </c>
      <c r="C15" s="113">
        <v>121</v>
      </c>
      <c r="D15" s="113">
        <v>107</v>
      </c>
      <c r="E15" s="113">
        <v>46</v>
      </c>
      <c r="F15" s="113">
        <v>22</v>
      </c>
      <c r="G15" s="113">
        <v>24</v>
      </c>
      <c r="H15" s="104">
        <v>96</v>
      </c>
      <c r="I15" s="104">
        <v>47</v>
      </c>
      <c r="J15" s="104">
        <v>49</v>
      </c>
      <c r="K15" s="113">
        <v>53</v>
      </c>
      <c r="L15" s="113">
        <v>27</v>
      </c>
      <c r="M15" s="113">
        <v>26</v>
      </c>
    </row>
    <row r="16" spans="1:13" ht="13.5" customHeight="1" x14ac:dyDescent="0.2">
      <c r="A16" s="26" t="s">
        <v>750</v>
      </c>
      <c r="B16" s="27">
        <v>300</v>
      </c>
      <c r="C16" s="27">
        <v>115</v>
      </c>
      <c r="D16" s="27">
        <v>185</v>
      </c>
      <c r="E16" s="27"/>
      <c r="F16" s="27"/>
      <c r="G16" s="27"/>
      <c r="H16" s="27">
        <v>293</v>
      </c>
      <c r="I16" s="27">
        <v>85</v>
      </c>
      <c r="J16" s="27">
        <v>208</v>
      </c>
      <c r="K16" s="27"/>
      <c r="L16" s="27"/>
      <c r="M16" s="27"/>
    </row>
    <row r="17" spans="1:13" ht="13.7" customHeight="1" x14ac:dyDescent="0.2">
      <c r="A17" s="43" t="s">
        <v>746</v>
      </c>
      <c r="B17" s="23">
        <v>79</v>
      </c>
      <c r="C17" s="23">
        <v>40</v>
      </c>
      <c r="D17" s="23">
        <v>39</v>
      </c>
      <c r="E17" s="22"/>
      <c r="F17" s="22"/>
      <c r="G17" s="22"/>
      <c r="H17" s="113">
        <v>56</v>
      </c>
      <c r="I17" s="113">
        <v>20</v>
      </c>
      <c r="J17" s="113">
        <v>36</v>
      </c>
      <c r="K17" s="115"/>
      <c r="L17" s="115"/>
      <c r="M17" s="115"/>
    </row>
    <row r="18" spans="1:13" ht="13.7" customHeight="1" x14ac:dyDescent="0.2">
      <c r="A18" s="43" t="s">
        <v>747</v>
      </c>
      <c r="B18" s="23">
        <v>67</v>
      </c>
      <c r="C18" s="23">
        <v>14</v>
      </c>
      <c r="D18" s="23">
        <v>53</v>
      </c>
      <c r="E18" s="22"/>
      <c r="F18" s="22"/>
      <c r="G18" s="22"/>
      <c r="H18" s="113">
        <v>70</v>
      </c>
      <c r="I18" s="113">
        <v>8</v>
      </c>
      <c r="J18" s="113">
        <v>62</v>
      </c>
      <c r="K18" s="115"/>
      <c r="L18" s="115"/>
      <c r="M18" s="115"/>
    </row>
    <row r="19" spans="1:13" ht="13.7" customHeight="1" x14ac:dyDescent="0.2">
      <c r="A19" s="43" t="s">
        <v>748</v>
      </c>
      <c r="B19" s="23">
        <v>81</v>
      </c>
      <c r="C19" s="23">
        <v>19</v>
      </c>
      <c r="D19" s="23">
        <v>62</v>
      </c>
      <c r="E19" s="22"/>
      <c r="F19" s="22"/>
      <c r="G19" s="22"/>
      <c r="H19" s="113">
        <v>71</v>
      </c>
      <c r="I19" s="113">
        <v>10</v>
      </c>
      <c r="J19" s="113">
        <v>61</v>
      </c>
      <c r="K19" s="115"/>
      <c r="L19" s="115"/>
      <c r="M19" s="115"/>
    </row>
    <row r="20" spans="1:13" ht="13.7" customHeight="1" x14ac:dyDescent="0.2">
      <c r="A20" s="43" t="s">
        <v>749</v>
      </c>
      <c r="B20" s="23">
        <v>73</v>
      </c>
      <c r="C20" s="23">
        <v>42</v>
      </c>
      <c r="D20" s="23">
        <v>31</v>
      </c>
      <c r="E20" s="22"/>
      <c r="F20" s="22"/>
      <c r="G20" s="22"/>
      <c r="H20" s="113">
        <v>96</v>
      </c>
      <c r="I20" s="113">
        <v>47</v>
      </c>
      <c r="J20" s="113">
        <v>49</v>
      </c>
      <c r="K20" s="115"/>
      <c r="L20" s="115"/>
      <c r="M20" s="115"/>
    </row>
    <row r="21" spans="1:13" ht="13.5" customHeight="1" x14ac:dyDescent="0.2">
      <c r="A21" s="166"/>
      <c r="B21" s="162"/>
      <c r="C21" s="211" t="s">
        <v>706</v>
      </c>
      <c r="D21" s="212"/>
      <c r="E21" s="212"/>
      <c r="F21" s="211" t="s">
        <v>709</v>
      </c>
      <c r="G21" s="212"/>
      <c r="H21" s="212"/>
      <c r="I21" s="167" t="s">
        <v>706</v>
      </c>
      <c r="J21" s="162"/>
      <c r="K21" s="168"/>
      <c r="L21" s="169" t="s">
        <v>709</v>
      </c>
      <c r="M21" s="168"/>
    </row>
    <row r="22" spans="1:13" ht="12.75" customHeight="1" x14ac:dyDescent="0.2">
      <c r="A22" s="160"/>
      <c r="B22" s="206" t="s">
        <v>751</v>
      </c>
      <c r="C22" s="207"/>
      <c r="D22" s="207"/>
      <c r="E22" s="206" t="s">
        <v>725</v>
      </c>
      <c r="F22" s="207"/>
      <c r="G22" s="207"/>
      <c r="H22" s="206" t="s">
        <v>752</v>
      </c>
      <c r="I22" s="207"/>
      <c r="J22" s="207"/>
      <c r="K22" s="206" t="s">
        <v>726</v>
      </c>
      <c r="L22" s="207"/>
      <c r="M22" s="207"/>
    </row>
    <row r="23" spans="1:13" ht="13.5" customHeight="1" x14ac:dyDescent="0.2">
      <c r="A23" s="160"/>
      <c r="B23" s="161" t="s">
        <v>13</v>
      </c>
      <c r="C23" s="161" t="s">
        <v>14</v>
      </c>
      <c r="D23" s="161" t="s">
        <v>16</v>
      </c>
      <c r="E23" s="161" t="s">
        <v>13</v>
      </c>
      <c r="F23" s="161" t="s">
        <v>14</v>
      </c>
      <c r="G23" s="161" t="s">
        <v>16</v>
      </c>
      <c r="H23" s="161" t="s">
        <v>13</v>
      </c>
      <c r="I23" s="161" t="s">
        <v>14</v>
      </c>
      <c r="J23" s="161" t="s">
        <v>16</v>
      </c>
      <c r="K23" s="161" t="s">
        <v>13</v>
      </c>
      <c r="L23" s="161" t="s">
        <v>14</v>
      </c>
      <c r="M23" s="161" t="s">
        <v>16</v>
      </c>
    </row>
    <row r="24" spans="1:13" ht="13.5" customHeight="1" x14ac:dyDescent="0.2">
      <c r="A24" s="26" t="s">
        <v>741</v>
      </c>
      <c r="B24" s="27">
        <v>297</v>
      </c>
      <c r="C24" s="27">
        <v>119</v>
      </c>
      <c r="D24" s="27">
        <v>178</v>
      </c>
      <c r="E24" s="27">
        <v>38</v>
      </c>
      <c r="F24" s="27">
        <v>17</v>
      </c>
      <c r="G24" s="27">
        <v>21</v>
      </c>
      <c r="H24" s="27">
        <v>222</v>
      </c>
      <c r="I24" s="27">
        <v>62</v>
      </c>
      <c r="J24" s="27">
        <v>160</v>
      </c>
      <c r="K24" s="27">
        <v>44</v>
      </c>
      <c r="L24" s="27">
        <v>17</v>
      </c>
      <c r="M24" s="27">
        <v>27</v>
      </c>
    </row>
    <row r="25" spans="1:13" ht="13.5" customHeight="1" x14ac:dyDescent="0.2">
      <c r="A25" s="43" t="s">
        <v>742</v>
      </c>
      <c r="B25" s="104">
        <v>199</v>
      </c>
      <c r="C25" s="104">
        <v>84</v>
      </c>
      <c r="D25" s="104">
        <v>115</v>
      </c>
      <c r="E25" s="104">
        <v>26</v>
      </c>
      <c r="F25" s="104">
        <v>15</v>
      </c>
      <c r="G25" s="104">
        <v>11</v>
      </c>
      <c r="H25" s="104">
        <v>154</v>
      </c>
      <c r="I25" s="104">
        <v>46</v>
      </c>
      <c r="J25" s="104">
        <v>108</v>
      </c>
      <c r="K25" s="104">
        <v>32</v>
      </c>
      <c r="L25" s="104">
        <v>13</v>
      </c>
      <c r="M25" s="104">
        <v>19</v>
      </c>
    </row>
    <row r="26" spans="1:13" ht="13.5" customHeight="1" x14ac:dyDescent="0.2">
      <c r="A26" s="43" t="s">
        <v>743</v>
      </c>
      <c r="B26" s="104">
        <v>39</v>
      </c>
      <c r="C26" s="104">
        <v>26</v>
      </c>
      <c r="D26" s="104">
        <v>13</v>
      </c>
      <c r="E26" s="104">
        <v>3</v>
      </c>
      <c r="F26" s="104">
        <v>1</v>
      </c>
      <c r="G26" s="104">
        <v>2</v>
      </c>
      <c r="H26" s="104">
        <v>23</v>
      </c>
      <c r="I26" s="104">
        <v>12</v>
      </c>
      <c r="J26" s="104">
        <v>11</v>
      </c>
      <c r="K26" s="104">
        <v>3</v>
      </c>
      <c r="L26" s="104">
        <v>3</v>
      </c>
      <c r="M26" s="104">
        <v>0</v>
      </c>
    </row>
    <row r="27" spans="1:13" ht="13.5" customHeight="1" x14ac:dyDescent="0.2">
      <c r="A27" s="43" t="s">
        <v>744</v>
      </c>
      <c r="B27" s="104">
        <v>59</v>
      </c>
      <c r="C27" s="104">
        <v>9</v>
      </c>
      <c r="D27" s="104">
        <v>50</v>
      </c>
      <c r="E27" s="104">
        <v>9</v>
      </c>
      <c r="F27" s="104">
        <v>1</v>
      </c>
      <c r="G27" s="104">
        <v>8</v>
      </c>
      <c r="H27" s="104">
        <v>45</v>
      </c>
      <c r="I27" s="104">
        <v>4</v>
      </c>
      <c r="J27" s="104">
        <v>41</v>
      </c>
      <c r="K27" s="104">
        <v>9</v>
      </c>
      <c r="L27" s="104">
        <v>1</v>
      </c>
      <c r="M27" s="104">
        <v>8</v>
      </c>
    </row>
    <row r="28" spans="1:13" ht="13.5" customHeight="1" x14ac:dyDescent="0.2">
      <c r="A28" s="26" t="s">
        <v>745</v>
      </c>
      <c r="B28" s="27">
        <v>82</v>
      </c>
      <c r="C28" s="27">
        <v>21</v>
      </c>
      <c r="D28" s="27">
        <v>61</v>
      </c>
      <c r="E28" s="27">
        <v>155</v>
      </c>
      <c r="F28" s="27">
        <v>50</v>
      </c>
      <c r="G28" s="27">
        <v>105</v>
      </c>
      <c r="H28" s="27">
        <v>23</v>
      </c>
      <c r="I28" s="27">
        <v>5</v>
      </c>
      <c r="J28" s="27">
        <v>18</v>
      </c>
      <c r="K28" s="27">
        <v>152</v>
      </c>
      <c r="L28" s="27">
        <v>58</v>
      </c>
      <c r="M28" s="27">
        <v>94</v>
      </c>
    </row>
    <row r="29" spans="1:13" ht="13.5" customHeight="1" x14ac:dyDescent="0.2">
      <c r="A29" s="43" t="s">
        <v>746</v>
      </c>
      <c r="B29" s="104">
        <v>13</v>
      </c>
      <c r="C29" s="104">
        <v>6</v>
      </c>
      <c r="D29" s="104">
        <v>7</v>
      </c>
      <c r="E29" s="104">
        <v>27</v>
      </c>
      <c r="F29" s="104">
        <v>9</v>
      </c>
      <c r="G29" s="104">
        <v>18</v>
      </c>
      <c r="H29" s="104">
        <v>6</v>
      </c>
      <c r="I29" s="104">
        <v>2</v>
      </c>
      <c r="J29" s="104">
        <v>4</v>
      </c>
      <c r="K29" s="104">
        <v>24</v>
      </c>
      <c r="L29" s="104">
        <v>12</v>
      </c>
      <c r="M29" s="104">
        <v>12</v>
      </c>
    </row>
    <row r="30" spans="1:13" ht="13.5" customHeight="1" x14ac:dyDescent="0.2">
      <c r="A30" s="43" t="s">
        <v>747</v>
      </c>
      <c r="B30" s="104">
        <v>21</v>
      </c>
      <c r="C30" s="104">
        <v>2</v>
      </c>
      <c r="D30" s="104">
        <v>19</v>
      </c>
      <c r="E30" s="104">
        <v>35</v>
      </c>
      <c r="F30" s="104">
        <v>4</v>
      </c>
      <c r="G30" s="104">
        <v>31</v>
      </c>
      <c r="H30" s="104">
        <v>2</v>
      </c>
      <c r="I30" s="104">
        <v>0</v>
      </c>
      <c r="J30" s="104">
        <v>2</v>
      </c>
      <c r="K30" s="104">
        <v>30</v>
      </c>
      <c r="L30" s="104">
        <v>3</v>
      </c>
      <c r="M30" s="104">
        <v>27</v>
      </c>
    </row>
    <row r="31" spans="1:13" ht="13.5" customHeight="1" x14ac:dyDescent="0.2">
      <c r="A31" s="43" t="s">
        <v>748</v>
      </c>
      <c r="B31" s="104">
        <v>31</v>
      </c>
      <c r="C31" s="104">
        <v>5</v>
      </c>
      <c r="D31" s="104">
        <v>26</v>
      </c>
      <c r="E31" s="104">
        <v>40</v>
      </c>
      <c r="F31" s="104">
        <v>10</v>
      </c>
      <c r="G31" s="104">
        <v>30</v>
      </c>
      <c r="H31" s="104">
        <v>9</v>
      </c>
      <c r="I31" s="104">
        <v>1</v>
      </c>
      <c r="J31" s="104">
        <v>8</v>
      </c>
      <c r="K31" s="104">
        <v>30</v>
      </c>
      <c r="L31" s="104">
        <v>8</v>
      </c>
      <c r="M31" s="104">
        <v>22</v>
      </c>
    </row>
    <row r="32" spans="1:13" ht="13.5" customHeight="1" x14ac:dyDescent="0.2">
      <c r="A32" s="43" t="s">
        <v>749</v>
      </c>
      <c r="B32" s="104">
        <v>17</v>
      </c>
      <c r="C32" s="104">
        <v>8</v>
      </c>
      <c r="D32" s="104">
        <v>9</v>
      </c>
      <c r="E32" s="104">
        <v>53</v>
      </c>
      <c r="F32" s="104">
        <v>27</v>
      </c>
      <c r="G32" s="104">
        <v>26</v>
      </c>
      <c r="H32" s="104">
        <v>6</v>
      </c>
      <c r="I32" s="104">
        <v>2</v>
      </c>
      <c r="J32" s="104">
        <v>4</v>
      </c>
      <c r="K32" s="104">
        <v>68</v>
      </c>
      <c r="L32" s="104">
        <v>35</v>
      </c>
      <c r="M32" s="104">
        <v>33</v>
      </c>
    </row>
    <row r="33" spans="1:13" ht="13.5" customHeight="1" x14ac:dyDescent="0.2">
      <c r="A33" s="26" t="s">
        <v>750</v>
      </c>
      <c r="B33" s="27">
        <v>1302</v>
      </c>
      <c r="C33" s="27">
        <v>467</v>
      </c>
      <c r="D33" s="27">
        <v>835</v>
      </c>
      <c r="E33" s="27"/>
      <c r="F33" s="27"/>
      <c r="G33" s="27"/>
      <c r="H33" s="27">
        <v>1506</v>
      </c>
      <c r="I33" s="27">
        <v>562</v>
      </c>
      <c r="J33" s="27">
        <v>944</v>
      </c>
      <c r="K33" s="27"/>
      <c r="L33" s="27"/>
      <c r="M33" s="27"/>
    </row>
    <row r="34" spans="1:13" ht="13.7" customHeight="1" x14ac:dyDescent="0.2">
      <c r="A34" s="43" t="s">
        <v>746</v>
      </c>
      <c r="B34" s="113">
        <v>293</v>
      </c>
      <c r="C34" s="113">
        <v>136</v>
      </c>
      <c r="D34" s="113">
        <v>157</v>
      </c>
      <c r="E34" s="115"/>
      <c r="F34" s="115"/>
      <c r="G34" s="115"/>
      <c r="H34" s="113">
        <v>348</v>
      </c>
      <c r="I34" s="113">
        <v>168</v>
      </c>
      <c r="J34" s="113">
        <v>180</v>
      </c>
      <c r="K34" s="115"/>
      <c r="L34" s="115"/>
      <c r="M34" s="22"/>
    </row>
    <row r="35" spans="1:13" ht="13.7" customHeight="1" x14ac:dyDescent="0.2">
      <c r="A35" s="43" t="s">
        <v>747</v>
      </c>
      <c r="B35" s="113">
        <v>315</v>
      </c>
      <c r="C35" s="113">
        <v>45</v>
      </c>
      <c r="D35" s="113">
        <v>270</v>
      </c>
      <c r="E35" s="115"/>
      <c r="F35" s="115"/>
      <c r="G35" s="115"/>
      <c r="H35" s="113">
        <v>362</v>
      </c>
      <c r="I35" s="113">
        <v>69</v>
      </c>
      <c r="J35" s="113">
        <v>293</v>
      </c>
      <c r="K35" s="115"/>
      <c r="L35" s="115"/>
      <c r="M35" s="22"/>
    </row>
    <row r="36" spans="1:13" ht="13.7" customHeight="1" x14ac:dyDescent="0.2">
      <c r="A36" s="43" t="s">
        <v>748</v>
      </c>
      <c r="B36" s="113">
        <v>372</v>
      </c>
      <c r="C36" s="113">
        <v>127</v>
      </c>
      <c r="D36" s="113">
        <v>245</v>
      </c>
      <c r="E36" s="115"/>
      <c r="F36" s="115"/>
      <c r="G36" s="115"/>
      <c r="H36" s="113">
        <v>388</v>
      </c>
      <c r="I36" s="113">
        <v>107</v>
      </c>
      <c r="J36" s="113">
        <v>281</v>
      </c>
      <c r="K36" s="115"/>
      <c r="L36" s="115"/>
      <c r="M36" s="22"/>
    </row>
    <row r="37" spans="1:13" ht="13.7" customHeight="1" x14ac:dyDescent="0.2">
      <c r="A37" s="43" t="s">
        <v>749</v>
      </c>
      <c r="B37" s="113">
        <v>322</v>
      </c>
      <c r="C37" s="113">
        <v>159</v>
      </c>
      <c r="D37" s="113">
        <v>163</v>
      </c>
      <c r="E37" s="115"/>
      <c r="F37" s="115"/>
      <c r="G37" s="115"/>
      <c r="H37" s="113">
        <v>408</v>
      </c>
      <c r="I37" s="113">
        <v>218</v>
      </c>
      <c r="J37" s="113">
        <v>190</v>
      </c>
      <c r="K37" s="115"/>
      <c r="L37" s="115"/>
      <c r="M37" s="22"/>
    </row>
    <row r="38" spans="1:13" ht="13.5" customHeight="1" x14ac:dyDescent="0.2">
      <c r="A38" s="166"/>
      <c r="B38" s="162"/>
      <c r="C38" s="211" t="s">
        <v>706</v>
      </c>
      <c r="D38" s="212"/>
      <c r="E38" s="212"/>
      <c r="F38" s="211" t="s">
        <v>709</v>
      </c>
      <c r="G38" s="212"/>
      <c r="H38" s="212"/>
      <c r="I38" s="167" t="s">
        <v>706</v>
      </c>
      <c r="J38" s="162"/>
      <c r="K38" s="168"/>
      <c r="L38" s="169" t="s">
        <v>709</v>
      </c>
      <c r="M38" s="168"/>
    </row>
    <row r="39" spans="1:13" ht="12.75" customHeight="1" x14ac:dyDescent="0.2">
      <c r="A39" s="160"/>
      <c r="B39" s="206" t="s">
        <v>753</v>
      </c>
      <c r="C39" s="207"/>
      <c r="D39" s="207"/>
      <c r="E39" s="206" t="s">
        <v>728</v>
      </c>
      <c r="F39" s="207"/>
      <c r="G39" s="207"/>
      <c r="H39" s="206" t="s">
        <v>754</v>
      </c>
      <c r="I39" s="207"/>
      <c r="J39" s="207"/>
      <c r="K39" s="206" t="s">
        <v>753</v>
      </c>
      <c r="L39" s="207"/>
      <c r="M39" s="207"/>
    </row>
    <row r="40" spans="1:13" ht="13.5" customHeight="1" x14ac:dyDescent="0.2">
      <c r="A40" s="160"/>
      <c r="B40" s="161" t="s">
        <v>13</v>
      </c>
      <c r="C40" s="161" t="s">
        <v>14</v>
      </c>
      <c r="D40" s="161" t="s">
        <v>16</v>
      </c>
      <c r="E40" s="161" t="s">
        <v>13</v>
      </c>
      <c r="F40" s="161" t="s">
        <v>14</v>
      </c>
      <c r="G40" s="161" t="s">
        <v>16</v>
      </c>
      <c r="H40" s="161" t="s">
        <v>13</v>
      </c>
      <c r="I40" s="161" t="s">
        <v>14</v>
      </c>
      <c r="J40" s="161" t="s">
        <v>16</v>
      </c>
      <c r="K40" s="161" t="s">
        <v>13</v>
      </c>
      <c r="L40" s="161" t="s">
        <v>14</v>
      </c>
      <c r="M40" s="161" t="s">
        <v>16</v>
      </c>
    </row>
    <row r="41" spans="1:13" ht="13.5" customHeight="1" x14ac:dyDescent="0.2">
      <c r="A41" s="26" t="s">
        <v>741</v>
      </c>
      <c r="B41" s="27">
        <v>149</v>
      </c>
      <c r="C41" s="27">
        <v>44</v>
      </c>
      <c r="D41" s="27">
        <v>105</v>
      </c>
      <c r="E41" s="27">
        <v>77</v>
      </c>
      <c r="F41" s="27">
        <v>19</v>
      </c>
      <c r="G41" s="27">
        <v>58</v>
      </c>
      <c r="H41" s="27">
        <v>127</v>
      </c>
      <c r="I41" s="27">
        <v>43</v>
      </c>
      <c r="J41" s="27">
        <v>84</v>
      </c>
      <c r="K41" s="27">
        <v>40</v>
      </c>
      <c r="L41" s="27">
        <v>16</v>
      </c>
      <c r="M41" s="27">
        <v>24</v>
      </c>
    </row>
    <row r="42" spans="1:13" ht="13.5" customHeight="1" x14ac:dyDescent="0.2">
      <c r="A42" s="43" t="s">
        <v>742</v>
      </c>
      <c r="B42" s="104">
        <v>98</v>
      </c>
      <c r="C42" s="104">
        <v>33</v>
      </c>
      <c r="D42" s="104">
        <v>65</v>
      </c>
      <c r="E42" s="104">
        <v>66</v>
      </c>
      <c r="F42" s="104">
        <v>19</v>
      </c>
      <c r="G42" s="104">
        <v>47</v>
      </c>
      <c r="H42" s="104">
        <v>69</v>
      </c>
      <c r="I42" s="104">
        <v>24</v>
      </c>
      <c r="J42" s="104">
        <v>45</v>
      </c>
      <c r="K42" s="104">
        <v>30</v>
      </c>
      <c r="L42" s="104">
        <v>12</v>
      </c>
      <c r="M42" s="104">
        <v>18</v>
      </c>
    </row>
    <row r="43" spans="1:13" ht="13.5" customHeight="1" x14ac:dyDescent="0.2">
      <c r="A43" s="43" t="s">
        <v>743</v>
      </c>
      <c r="B43" s="104">
        <v>17</v>
      </c>
      <c r="C43" s="104">
        <v>6</v>
      </c>
      <c r="D43" s="104">
        <v>11</v>
      </c>
      <c r="E43" s="104">
        <v>1</v>
      </c>
      <c r="F43" s="104">
        <v>0</v>
      </c>
      <c r="G43" s="104">
        <v>1</v>
      </c>
      <c r="H43" s="104">
        <v>7</v>
      </c>
      <c r="I43" s="104">
        <v>4</v>
      </c>
      <c r="J43" s="104">
        <v>3</v>
      </c>
      <c r="K43" s="104">
        <v>7</v>
      </c>
      <c r="L43" s="104">
        <v>4</v>
      </c>
      <c r="M43" s="104">
        <v>3</v>
      </c>
    </row>
    <row r="44" spans="1:13" ht="13.5" customHeight="1" x14ac:dyDescent="0.2">
      <c r="A44" s="43" t="s">
        <v>744</v>
      </c>
      <c r="B44" s="104">
        <v>34</v>
      </c>
      <c r="C44" s="104">
        <v>5</v>
      </c>
      <c r="D44" s="104">
        <v>29</v>
      </c>
      <c r="E44" s="104">
        <v>10</v>
      </c>
      <c r="F44" s="104">
        <v>0</v>
      </c>
      <c r="G44" s="104">
        <v>10</v>
      </c>
      <c r="H44" s="104">
        <v>51</v>
      </c>
      <c r="I44" s="104">
        <v>15</v>
      </c>
      <c r="J44" s="104">
        <v>36</v>
      </c>
      <c r="K44" s="104">
        <v>3</v>
      </c>
      <c r="L44" s="104">
        <v>0</v>
      </c>
      <c r="M44" s="104">
        <v>3</v>
      </c>
    </row>
    <row r="45" spans="1:13" ht="13.5" customHeight="1" x14ac:dyDescent="0.2">
      <c r="A45" s="26" t="s">
        <v>750</v>
      </c>
      <c r="B45" s="27">
        <v>1618</v>
      </c>
      <c r="C45" s="27">
        <v>643</v>
      </c>
      <c r="D45" s="27">
        <v>975</v>
      </c>
      <c r="E45" s="27">
        <v>140</v>
      </c>
      <c r="F45" s="27">
        <v>57</v>
      </c>
      <c r="G45" s="27">
        <v>83</v>
      </c>
      <c r="H45" s="27">
        <v>1753</v>
      </c>
      <c r="I45" s="27">
        <v>915</v>
      </c>
      <c r="J45" s="27">
        <v>838</v>
      </c>
      <c r="K45" s="27">
        <v>151</v>
      </c>
      <c r="L45" s="27">
        <v>52</v>
      </c>
      <c r="M45" s="27">
        <v>99</v>
      </c>
    </row>
    <row r="46" spans="1:13" ht="13.7" customHeight="1" x14ac:dyDescent="0.2">
      <c r="A46" s="43" t="s">
        <v>746</v>
      </c>
      <c r="B46" s="113">
        <v>355</v>
      </c>
      <c r="C46" s="113">
        <v>183</v>
      </c>
      <c r="D46" s="113">
        <v>172</v>
      </c>
      <c r="E46" s="113">
        <v>32</v>
      </c>
      <c r="F46" s="113">
        <v>20</v>
      </c>
      <c r="G46" s="113">
        <v>12</v>
      </c>
      <c r="H46" s="113">
        <v>407</v>
      </c>
      <c r="I46" s="113">
        <v>260</v>
      </c>
      <c r="J46" s="113">
        <v>147</v>
      </c>
      <c r="K46" s="113">
        <v>21</v>
      </c>
      <c r="L46" s="113">
        <v>14</v>
      </c>
      <c r="M46" s="23">
        <v>7</v>
      </c>
    </row>
    <row r="47" spans="1:13" ht="13.7" customHeight="1" x14ac:dyDescent="0.2">
      <c r="A47" s="43" t="s">
        <v>747</v>
      </c>
      <c r="B47" s="113">
        <v>395</v>
      </c>
      <c r="C47" s="113">
        <v>85</v>
      </c>
      <c r="D47" s="113">
        <v>310</v>
      </c>
      <c r="E47" s="113">
        <v>44</v>
      </c>
      <c r="F47" s="113">
        <v>7</v>
      </c>
      <c r="G47" s="113">
        <v>37</v>
      </c>
      <c r="H47" s="113">
        <v>388</v>
      </c>
      <c r="I47" s="113">
        <v>121</v>
      </c>
      <c r="J47" s="113">
        <v>267</v>
      </c>
      <c r="K47" s="113">
        <v>54</v>
      </c>
      <c r="L47" s="113">
        <v>6</v>
      </c>
      <c r="M47" s="23">
        <v>48</v>
      </c>
    </row>
    <row r="48" spans="1:13" ht="13.7" customHeight="1" x14ac:dyDescent="0.2">
      <c r="A48" s="43" t="s">
        <v>748</v>
      </c>
      <c r="B48" s="113">
        <v>412</v>
      </c>
      <c r="C48" s="113">
        <v>125</v>
      </c>
      <c r="D48" s="113">
        <v>287</v>
      </c>
      <c r="E48" s="113">
        <v>22</v>
      </c>
      <c r="F48" s="113">
        <v>5</v>
      </c>
      <c r="G48" s="113">
        <v>17</v>
      </c>
      <c r="H48" s="113">
        <v>425</v>
      </c>
      <c r="I48" s="113">
        <v>178</v>
      </c>
      <c r="J48" s="113">
        <v>247</v>
      </c>
      <c r="K48" s="113">
        <v>25</v>
      </c>
      <c r="L48" s="113">
        <v>5</v>
      </c>
      <c r="M48" s="23">
        <v>20</v>
      </c>
    </row>
    <row r="49" spans="1:13" ht="13.7" customHeight="1" x14ac:dyDescent="0.2">
      <c r="A49" s="43" t="s">
        <v>749</v>
      </c>
      <c r="B49" s="113">
        <v>456</v>
      </c>
      <c r="C49" s="113">
        <v>250</v>
      </c>
      <c r="D49" s="113">
        <v>206</v>
      </c>
      <c r="E49" s="113">
        <v>42</v>
      </c>
      <c r="F49" s="113">
        <v>25</v>
      </c>
      <c r="G49" s="113">
        <v>17</v>
      </c>
      <c r="H49" s="113">
        <v>533</v>
      </c>
      <c r="I49" s="113">
        <v>356</v>
      </c>
      <c r="J49" s="113">
        <v>177</v>
      </c>
      <c r="K49" s="113">
        <v>51</v>
      </c>
      <c r="L49" s="113">
        <v>27</v>
      </c>
      <c r="M49" s="23">
        <v>24</v>
      </c>
    </row>
    <row r="50" spans="1:13" ht="12.75" customHeight="1" x14ac:dyDescent="0.2">
      <c r="A50" s="166"/>
      <c r="B50" s="168"/>
      <c r="C50" s="170" t="s">
        <v>709</v>
      </c>
      <c r="D50" s="168"/>
      <c r="E50" s="168"/>
      <c r="F50" s="170" t="s">
        <v>706</v>
      </c>
      <c r="G50" s="168"/>
      <c r="H50" s="115"/>
      <c r="I50" s="141"/>
      <c r="J50" s="115"/>
      <c r="K50" s="115"/>
      <c r="L50" s="141"/>
      <c r="M50" s="115"/>
    </row>
    <row r="51" spans="1:13" ht="12.75" customHeight="1" x14ac:dyDescent="0.2">
      <c r="A51" s="160"/>
      <c r="B51" s="207" t="s">
        <v>755</v>
      </c>
      <c r="C51" s="207"/>
      <c r="D51" s="207"/>
      <c r="E51" s="207" t="s">
        <v>730</v>
      </c>
      <c r="F51" s="207"/>
      <c r="G51" s="207"/>
      <c r="H51" s="208"/>
      <c r="I51" s="208"/>
      <c r="J51" s="208"/>
      <c r="K51" s="208"/>
      <c r="L51" s="208"/>
      <c r="M51" s="208"/>
    </row>
    <row r="52" spans="1:13" ht="13.5" customHeight="1" x14ac:dyDescent="0.2">
      <c r="A52" s="160"/>
      <c r="B52" s="160" t="s">
        <v>13</v>
      </c>
      <c r="C52" s="160" t="s">
        <v>14</v>
      </c>
      <c r="D52" s="160" t="s">
        <v>16</v>
      </c>
      <c r="E52" s="160" t="s">
        <v>13</v>
      </c>
      <c r="F52" s="160" t="s">
        <v>14</v>
      </c>
      <c r="G52" s="160" t="s">
        <v>16</v>
      </c>
      <c r="H52" s="24"/>
      <c r="I52" s="24"/>
      <c r="J52" s="24"/>
      <c r="K52" s="24"/>
      <c r="L52" s="24"/>
      <c r="M52" s="24"/>
    </row>
    <row r="53" spans="1:13" ht="12.75" customHeight="1" x14ac:dyDescent="0.2">
      <c r="A53" s="26" t="s">
        <v>741</v>
      </c>
      <c r="B53" s="27">
        <f t="shared" ref="B53:G53" si="0">SUM(B54:B56)</f>
        <v>116</v>
      </c>
      <c r="C53" s="27">
        <f t="shared" si="0"/>
        <v>38</v>
      </c>
      <c r="D53" s="27">
        <f t="shared" si="0"/>
        <v>78</v>
      </c>
      <c r="E53" s="27">
        <f t="shared" si="0"/>
        <v>36</v>
      </c>
      <c r="F53" s="27">
        <f t="shared" si="0"/>
        <v>12</v>
      </c>
      <c r="G53" s="27">
        <f t="shared" si="0"/>
        <v>24</v>
      </c>
      <c r="H53" s="8"/>
      <c r="I53" s="8"/>
      <c r="J53" s="8"/>
      <c r="K53" s="27"/>
      <c r="L53" s="27"/>
      <c r="M53" s="27"/>
    </row>
    <row r="54" spans="1:13" ht="13.5" customHeight="1" x14ac:dyDescent="0.2">
      <c r="A54" s="43" t="s">
        <v>742</v>
      </c>
      <c r="B54" s="104">
        <v>70</v>
      </c>
      <c r="C54" s="104">
        <v>25</v>
      </c>
      <c r="D54" s="104">
        <v>45</v>
      </c>
      <c r="E54" s="104">
        <v>26</v>
      </c>
      <c r="F54" s="104">
        <v>9</v>
      </c>
      <c r="G54" s="104">
        <v>17</v>
      </c>
      <c r="H54" s="8"/>
      <c r="I54" s="8"/>
      <c r="J54" s="8"/>
      <c r="K54" s="8"/>
      <c r="L54" s="8"/>
      <c r="M54" s="8"/>
    </row>
    <row r="55" spans="1:13" ht="13.5" customHeight="1" x14ac:dyDescent="0.2">
      <c r="A55" s="43" t="s">
        <v>743</v>
      </c>
      <c r="B55" s="104">
        <v>3</v>
      </c>
      <c r="C55" s="104">
        <v>0</v>
      </c>
      <c r="D55" s="104">
        <v>3</v>
      </c>
      <c r="E55" s="104">
        <v>3</v>
      </c>
      <c r="F55" s="104">
        <v>3</v>
      </c>
      <c r="G55" s="104">
        <v>0</v>
      </c>
      <c r="H55" s="8"/>
      <c r="I55" s="8"/>
      <c r="J55" s="8"/>
      <c r="K55" s="8"/>
      <c r="L55" s="8"/>
      <c r="M55" s="8"/>
    </row>
    <row r="56" spans="1:13" ht="13.5" customHeight="1" x14ac:dyDescent="0.2">
      <c r="A56" s="43" t="s">
        <v>744</v>
      </c>
      <c r="B56" s="104">
        <v>43</v>
      </c>
      <c r="C56" s="104">
        <v>13</v>
      </c>
      <c r="D56" s="104">
        <v>30</v>
      </c>
      <c r="E56" s="104">
        <v>7</v>
      </c>
      <c r="F56" s="104">
        <v>0</v>
      </c>
      <c r="G56" s="104">
        <v>7</v>
      </c>
      <c r="H56" s="27"/>
      <c r="I56" s="27"/>
      <c r="J56" s="27"/>
      <c r="K56" s="8"/>
      <c r="L56" s="8"/>
      <c r="M56" s="8"/>
    </row>
    <row r="57" spans="1:13" ht="13.5" customHeight="1" x14ac:dyDescent="0.2">
      <c r="A57" s="26" t="s">
        <v>750</v>
      </c>
      <c r="B57" s="27">
        <f t="shared" ref="B57:G57" si="1">SUM(B58:B61)</f>
        <v>1823</v>
      </c>
      <c r="C57" s="27">
        <f t="shared" si="1"/>
        <v>943</v>
      </c>
      <c r="D57" s="27">
        <f t="shared" si="1"/>
        <v>880</v>
      </c>
      <c r="E57" s="27">
        <f t="shared" si="1"/>
        <v>178</v>
      </c>
      <c r="F57" s="27">
        <f t="shared" si="1"/>
        <v>62</v>
      </c>
      <c r="G57" s="27">
        <f t="shared" si="1"/>
        <v>116</v>
      </c>
      <c r="H57" s="115"/>
      <c r="I57" s="115"/>
      <c r="J57" s="115"/>
      <c r="K57" s="27"/>
      <c r="L57" s="27"/>
      <c r="M57" s="27"/>
    </row>
    <row r="58" spans="1:13" ht="13.7" customHeight="1" x14ac:dyDescent="0.2">
      <c r="A58" s="43" t="s">
        <v>746</v>
      </c>
      <c r="B58" s="113">
        <v>382</v>
      </c>
      <c r="C58" s="113">
        <v>220</v>
      </c>
      <c r="D58" s="113">
        <v>162</v>
      </c>
      <c r="E58" s="113">
        <v>20</v>
      </c>
      <c r="F58" s="113">
        <v>11</v>
      </c>
      <c r="G58" s="113">
        <v>9</v>
      </c>
      <c r="H58" s="115"/>
      <c r="I58" s="115"/>
      <c r="J58" s="115"/>
      <c r="K58" s="115"/>
      <c r="L58" s="115"/>
      <c r="M58" s="22"/>
    </row>
    <row r="59" spans="1:13" ht="13.7" customHeight="1" x14ac:dyDescent="0.2">
      <c r="A59" s="43" t="s">
        <v>747</v>
      </c>
      <c r="B59" s="113">
        <v>422</v>
      </c>
      <c r="C59" s="113">
        <v>181</v>
      </c>
      <c r="D59" s="113">
        <v>241</v>
      </c>
      <c r="E59" s="113">
        <v>55</v>
      </c>
      <c r="F59" s="113">
        <v>6</v>
      </c>
      <c r="G59" s="113">
        <v>49</v>
      </c>
      <c r="H59" s="8"/>
      <c r="I59" s="8"/>
      <c r="J59" s="8"/>
      <c r="K59" s="115"/>
      <c r="L59" s="115"/>
      <c r="M59" s="22"/>
    </row>
    <row r="60" spans="1:13" ht="13.7" customHeight="1" x14ac:dyDescent="0.2">
      <c r="A60" s="43" t="s">
        <v>748</v>
      </c>
      <c r="B60" s="113">
        <v>417</v>
      </c>
      <c r="C60" s="113">
        <v>174</v>
      </c>
      <c r="D60" s="113">
        <v>243</v>
      </c>
      <c r="E60" s="113">
        <v>35</v>
      </c>
      <c r="F60" s="113">
        <v>11</v>
      </c>
      <c r="G60" s="113">
        <v>24</v>
      </c>
      <c r="H60" s="8"/>
      <c r="I60" s="8"/>
      <c r="J60" s="8"/>
      <c r="K60" s="115"/>
      <c r="L60" s="115"/>
      <c r="M60" s="22"/>
    </row>
    <row r="61" spans="1:13" ht="13.7" customHeight="1" x14ac:dyDescent="0.2">
      <c r="A61" s="43" t="s">
        <v>749</v>
      </c>
      <c r="B61" s="113">
        <v>602</v>
      </c>
      <c r="C61" s="113">
        <v>368</v>
      </c>
      <c r="D61" s="113">
        <v>234</v>
      </c>
      <c r="E61" s="113">
        <v>68</v>
      </c>
      <c r="F61" s="113">
        <v>34</v>
      </c>
      <c r="G61" s="113">
        <v>34</v>
      </c>
      <c r="H61" s="8"/>
      <c r="I61" s="8"/>
      <c r="J61" s="8"/>
      <c r="K61" s="115"/>
      <c r="L61" s="115"/>
      <c r="M61" s="22"/>
    </row>
    <row r="62" spans="1:13" ht="12.75" customHeight="1" x14ac:dyDescent="0.2">
      <c r="A62" s="41" t="s">
        <v>702</v>
      </c>
      <c r="B62" s="91"/>
      <c r="C62" s="91"/>
      <c r="D62" s="91"/>
      <c r="E62" s="91"/>
      <c r="F62" s="91"/>
      <c r="G62" s="91"/>
      <c r="H62" s="27"/>
      <c r="I62" s="27"/>
      <c r="J62" s="27"/>
      <c r="K62" s="22"/>
      <c r="L62" s="22"/>
      <c r="M62" s="22"/>
    </row>
    <row r="63" spans="1:13" ht="13.7" customHeight="1" x14ac:dyDescent="0.2">
      <c r="A63" s="41" t="s">
        <v>717</v>
      </c>
      <c r="B63" s="8"/>
      <c r="C63" s="8"/>
      <c r="D63" s="8"/>
      <c r="E63" s="8"/>
      <c r="F63" s="8"/>
      <c r="G63" s="8"/>
      <c r="H63" s="22"/>
      <c r="I63" s="22"/>
      <c r="J63" s="22"/>
      <c r="K63" s="22"/>
      <c r="L63" s="22"/>
      <c r="M63" s="22"/>
    </row>
    <row r="64" spans="1:13" ht="13.7" customHeight="1" x14ac:dyDescent="0.2">
      <c r="A64" s="8"/>
      <c r="B64" s="8"/>
      <c r="C64" s="8"/>
      <c r="D64" s="8"/>
      <c r="E64" s="8"/>
      <c r="F64" s="8"/>
      <c r="G64" s="8"/>
      <c r="H64" s="22"/>
      <c r="I64" s="22"/>
      <c r="J64" s="22"/>
      <c r="K64" s="22"/>
      <c r="L64" s="22"/>
      <c r="M64" s="22"/>
    </row>
    <row r="65" spans="1:13" ht="13.7" customHeight="1" x14ac:dyDescent="0.2">
      <c r="A65" s="8"/>
      <c r="B65" s="8"/>
      <c r="C65" s="8"/>
      <c r="D65" s="8"/>
      <c r="E65" s="8"/>
      <c r="F65" s="8"/>
      <c r="G65" s="8"/>
      <c r="H65" s="8"/>
      <c r="I65" s="22"/>
      <c r="J65" s="22"/>
      <c r="K65" s="22"/>
      <c r="L65" s="22"/>
      <c r="M65" s="22"/>
    </row>
    <row r="66" spans="1:13" ht="13.7" customHeight="1" x14ac:dyDescent="0.2">
      <c r="A66" s="8"/>
      <c r="B66" s="8"/>
      <c r="C66" s="8"/>
      <c r="D66" s="22"/>
      <c r="E66" s="22"/>
      <c r="F66" s="22"/>
      <c r="G66" s="22"/>
      <c r="H66" s="22"/>
      <c r="I66" s="22"/>
      <c r="J66" s="22"/>
      <c r="K66" s="22"/>
      <c r="L66" s="22"/>
      <c r="M66" s="22"/>
    </row>
    <row r="67" spans="1:13" ht="13.7" customHeight="1" x14ac:dyDescent="0.2">
      <c r="A67" s="62"/>
      <c r="B67" s="62"/>
      <c r="C67" s="62"/>
      <c r="D67" s="22"/>
      <c r="E67" s="22"/>
      <c r="F67" s="22"/>
      <c r="G67" s="22"/>
      <c r="H67" s="22"/>
      <c r="I67" s="22"/>
      <c r="J67" s="22"/>
      <c r="K67" s="22"/>
      <c r="L67" s="22"/>
      <c r="M67" s="22"/>
    </row>
    <row r="68" spans="1:13" ht="13.7" customHeight="1" x14ac:dyDescent="0.2">
      <c r="A68" s="62"/>
      <c r="B68" s="8"/>
      <c r="C68" s="8"/>
      <c r="D68" s="22"/>
      <c r="E68" s="22"/>
      <c r="F68" s="22"/>
      <c r="G68" s="22"/>
      <c r="H68" s="22"/>
      <c r="I68" s="22"/>
      <c r="J68" s="22"/>
      <c r="K68" s="22"/>
      <c r="L68" s="22"/>
      <c r="M68" s="22"/>
    </row>
  </sheetData>
  <mergeCells count="24">
    <mergeCell ref="C21:E21"/>
    <mergeCell ref="F21:H21"/>
    <mergeCell ref="B22:D22"/>
    <mergeCell ref="E22:G22"/>
    <mergeCell ref="F38:H38"/>
    <mergeCell ref="H22:J22"/>
    <mergeCell ref="B4:D4"/>
    <mergeCell ref="E4:G4"/>
    <mergeCell ref="B5:D5"/>
    <mergeCell ref="E5:G5"/>
    <mergeCell ref="K4:M4"/>
    <mergeCell ref="H5:J5"/>
    <mergeCell ref="K5:M5"/>
    <mergeCell ref="H4:J4"/>
    <mergeCell ref="K22:M22"/>
    <mergeCell ref="K51:M51"/>
    <mergeCell ref="B51:D51"/>
    <mergeCell ref="E51:G51"/>
    <mergeCell ref="H51:J51"/>
    <mergeCell ref="K39:M39"/>
    <mergeCell ref="B39:D39"/>
    <mergeCell ref="E39:G39"/>
    <mergeCell ref="H39:J39"/>
    <mergeCell ref="C38:E38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/>
  </sheetViews>
  <sheetFormatPr baseColWidth="10" defaultColWidth="10.85546875" defaultRowHeight="12.75" customHeight="1" x14ac:dyDescent="0.2"/>
  <cols>
    <col min="1" max="1" width="13.42578125" style="23" customWidth="1"/>
    <col min="2" max="10" width="11.42578125" style="23" customWidth="1"/>
    <col min="11" max="256" width="10.85546875" style="23" customWidth="1"/>
    <col min="257" max="16384" width="10.85546875" style="22"/>
  </cols>
  <sheetData>
    <row r="1" spans="1:10" ht="13.7" customHeight="1" x14ac:dyDescent="0.2">
      <c r="A1" s="26" t="s">
        <v>756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3.7" customHeight="1" x14ac:dyDescent="0.2">
      <c r="A2" s="90" t="s">
        <v>757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3.7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">
      <c r="A4" s="206" t="s">
        <v>758</v>
      </c>
      <c r="B4" s="207"/>
      <c r="C4" s="207"/>
      <c r="D4" s="207"/>
      <c r="E4" s="207"/>
      <c r="F4" s="207"/>
      <c r="G4" s="207"/>
      <c r="H4" s="207"/>
      <c r="I4" s="207"/>
      <c r="J4" s="207"/>
    </row>
    <row r="5" spans="1:10" ht="25.5" customHeight="1" x14ac:dyDescent="0.2">
      <c r="A5" s="160"/>
      <c r="B5" s="206" t="s">
        <v>739</v>
      </c>
      <c r="C5" s="207"/>
      <c r="D5" s="207"/>
      <c r="E5" s="206" t="s">
        <v>725</v>
      </c>
      <c r="F5" s="207"/>
      <c r="G5" s="207"/>
      <c r="H5" s="206" t="s">
        <v>726</v>
      </c>
      <c r="I5" s="207"/>
      <c r="J5" s="207"/>
    </row>
    <row r="6" spans="1:10" ht="13.5" customHeight="1" x14ac:dyDescent="0.2">
      <c r="A6" s="160"/>
      <c r="B6" s="161" t="s">
        <v>13</v>
      </c>
      <c r="C6" s="161" t="s">
        <v>14</v>
      </c>
      <c r="D6" s="161" t="s">
        <v>16</v>
      </c>
      <c r="E6" s="161" t="s">
        <v>13</v>
      </c>
      <c r="F6" s="161" t="s">
        <v>14</v>
      </c>
      <c r="G6" s="161" t="s">
        <v>16</v>
      </c>
      <c r="H6" s="161" t="s">
        <v>13</v>
      </c>
      <c r="I6" s="161" t="s">
        <v>14</v>
      </c>
      <c r="J6" s="161" t="s">
        <v>16</v>
      </c>
    </row>
    <row r="7" spans="1:10" ht="13.5" customHeight="1" x14ac:dyDescent="0.2">
      <c r="A7" s="26" t="s">
        <v>13</v>
      </c>
      <c r="B7" s="171">
        <v>122</v>
      </c>
      <c r="C7" s="171">
        <v>54</v>
      </c>
      <c r="D7" s="171">
        <v>68</v>
      </c>
      <c r="E7" s="171">
        <v>99</v>
      </c>
      <c r="F7" s="171">
        <v>52</v>
      </c>
      <c r="G7" s="171">
        <v>47</v>
      </c>
      <c r="H7" s="171">
        <v>127</v>
      </c>
      <c r="I7" s="171">
        <v>60</v>
      </c>
      <c r="J7" s="171">
        <v>67</v>
      </c>
    </row>
    <row r="8" spans="1:10" ht="12.75" customHeight="1" x14ac:dyDescent="0.2">
      <c r="A8" s="160"/>
      <c r="B8" s="206" t="s">
        <v>728</v>
      </c>
      <c r="C8" s="207"/>
      <c r="D8" s="207"/>
      <c r="E8" s="206" t="s">
        <v>729</v>
      </c>
      <c r="F8" s="207"/>
      <c r="G8" s="207"/>
      <c r="H8" s="206" t="s">
        <v>730</v>
      </c>
      <c r="I8" s="207"/>
      <c r="J8" s="207"/>
    </row>
    <row r="9" spans="1:10" ht="13.5" customHeight="1" x14ac:dyDescent="0.2">
      <c r="A9" s="160"/>
      <c r="B9" s="161" t="s">
        <v>13</v>
      </c>
      <c r="C9" s="161" t="s">
        <v>14</v>
      </c>
      <c r="D9" s="161" t="s">
        <v>16</v>
      </c>
      <c r="E9" s="156" t="s">
        <v>13</v>
      </c>
      <c r="F9" s="156" t="s">
        <v>14</v>
      </c>
      <c r="G9" s="156" t="s">
        <v>16</v>
      </c>
      <c r="H9" s="161" t="s">
        <v>13</v>
      </c>
      <c r="I9" s="161" t="s">
        <v>14</v>
      </c>
      <c r="J9" s="161" t="s">
        <v>16</v>
      </c>
    </row>
    <row r="10" spans="1:10" ht="13.5" customHeight="1" x14ac:dyDescent="0.2">
      <c r="A10" s="26" t="s">
        <v>13</v>
      </c>
      <c r="B10" s="171">
        <v>138</v>
      </c>
      <c r="C10" s="171">
        <v>65</v>
      </c>
      <c r="D10" s="171">
        <v>73</v>
      </c>
      <c r="E10" s="171">
        <v>135</v>
      </c>
      <c r="F10" s="171">
        <v>60</v>
      </c>
      <c r="G10" s="171">
        <v>75</v>
      </c>
      <c r="H10" s="171">
        <v>148</v>
      </c>
      <c r="I10" s="171">
        <v>70</v>
      </c>
      <c r="J10" s="171">
        <v>78</v>
      </c>
    </row>
    <row r="11" spans="1:10" ht="13.5" customHeight="1" x14ac:dyDescent="0.2">
      <c r="A11" s="160"/>
      <c r="B11" s="206" t="s">
        <v>731</v>
      </c>
      <c r="C11" s="207"/>
      <c r="D11" s="207"/>
      <c r="E11" s="207"/>
      <c r="F11" s="207"/>
      <c r="G11" s="207"/>
      <c r="H11" s="207"/>
      <c r="I11" s="207"/>
      <c r="J11" s="207"/>
    </row>
    <row r="12" spans="1:10" ht="13.5" customHeight="1" x14ac:dyDescent="0.2">
      <c r="A12" s="160"/>
      <c r="B12" s="161" t="s">
        <v>13</v>
      </c>
      <c r="C12" s="161" t="s">
        <v>14</v>
      </c>
      <c r="D12" s="161" t="s">
        <v>16</v>
      </c>
      <c r="E12" s="159"/>
      <c r="F12" s="159"/>
      <c r="G12" s="159"/>
      <c r="H12" s="160"/>
      <c r="I12" s="160"/>
      <c r="J12" s="160"/>
    </row>
    <row r="13" spans="1:10" ht="13.5" customHeight="1" x14ac:dyDescent="0.2">
      <c r="A13" s="26" t="s">
        <v>13</v>
      </c>
      <c r="B13" s="171">
        <v>138</v>
      </c>
      <c r="C13" s="171">
        <v>61</v>
      </c>
      <c r="D13" s="171">
        <v>77</v>
      </c>
      <c r="E13" s="91"/>
      <c r="F13" s="91"/>
      <c r="G13" s="91"/>
      <c r="H13" s="91"/>
      <c r="I13" s="91"/>
      <c r="J13" s="91"/>
    </row>
    <row r="14" spans="1:10" ht="13.7" customHeight="1" x14ac:dyDescent="0.2">
      <c r="A14" s="41" t="s">
        <v>702</v>
      </c>
      <c r="B14" s="22"/>
      <c r="C14" s="22"/>
      <c r="D14" s="22"/>
      <c r="E14" s="22"/>
      <c r="F14" s="22"/>
      <c r="G14" s="22"/>
      <c r="H14" s="22"/>
      <c r="I14" s="22"/>
      <c r="J14" s="22"/>
    </row>
    <row r="15" spans="1:10" ht="13.7" customHeight="1" x14ac:dyDescent="0.2">
      <c r="A15" s="41" t="s">
        <v>717</v>
      </c>
      <c r="B15" s="22"/>
      <c r="C15" s="22"/>
      <c r="D15" s="22"/>
      <c r="E15" s="22"/>
      <c r="F15" s="22"/>
      <c r="G15" s="22"/>
      <c r="H15" s="22"/>
      <c r="I15" s="22"/>
      <c r="J15" s="22"/>
    </row>
    <row r="16" spans="1:10" ht="13.7" customHeight="1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</row>
    <row r="17" spans="1:10" ht="13.7" customHeight="1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2"/>
    </row>
    <row r="18" spans="1:10" ht="13.7" customHeight="1" x14ac:dyDescent="0.2">
      <c r="A18" s="22"/>
      <c r="B18" s="22"/>
      <c r="C18" s="22"/>
      <c r="D18" s="22"/>
      <c r="E18" s="22"/>
      <c r="F18" s="22"/>
      <c r="G18" s="22"/>
      <c r="H18" s="22"/>
      <c r="I18" s="22"/>
      <c r="J18" s="22"/>
    </row>
    <row r="19" spans="1:10" ht="13.7" customHeight="1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</row>
    <row r="20" spans="1:10" ht="13.7" customHeight="1" x14ac:dyDescent="0.2">
      <c r="A20" s="22"/>
      <c r="B20" s="22"/>
      <c r="C20" s="22"/>
      <c r="D20" s="22"/>
      <c r="E20" s="22"/>
      <c r="F20" s="22"/>
      <c r="G20" s="22"/>
      <c r="H20" s="22"/>
      <c r="I20" s="22"/>
      <c r="J20" s="22"/>
    </row>
    <row r="21" spans="1:10" ht="13.7" customHeight="1" x14ac:dyDescent="0.2">
      <c r="A21" s="22"/>
      <c r="B21" s="22"/>
      <c r="C21" s="22"/>
      <c r="D21" s="22"/>
      <c r="E21" s="22"/>
      <c r="F21" s="22"/>
      <c r="G21" s="22"/>
      <c r="H21" s="22"/>
      <c r="I21" s="22"/>
      <c r="J21" s="22"/>
    </row>
    <row r="22" spans="1:10" ht="13.7" customHeight="1" x14ac:dyDescent="0.2">
      <c r="A22" s="22"/>
      <c r="B22" s="22"/>
      <c r="C22" s="22"/>
      <c r="D22" s="22"/>
      <c r="E22" s="22"/>
      <c r="F22" s="22"/>
      <c r="G22" s="22"/>
      <c r="H22" s="22"/>
      <c r="I22" s="22"/>
      <c r="J22" s="22"/>
    </row>
    <row r="23" spans="1:10" ht="13.7" customHeight="1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2"/>
    </row>
    <row r="24" spans="1:10" ht="13.7" customHeight="1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</row>
    <row r="25" spans="1:10" ht="13.7" customHeight="1" x14ac:dyDescent="0.2">
      <c r="A25" s="22"/>
      <c r="B25" s="22"/>
      <c r="C25" s="22"/>
      <c r="D25" s="22"/>
      <c r="E25" s="22"/>
      <c r="F25" s="22"/>
      <c r="G25" s="22"/>
      <c r="H25" s="22"/>
      <c r="I25" s="22"/>
      <c r="J25" s="22"/>
    </row>
    <row r="26" spans="1:10" ht="13.7" customHeight="1" x14ac:dyDescent="0.2">
      <c r="A26" s="22"/>
      <c r="B26" s="22"/>
      <c r="C26" s="22"/>
      <c r="D26" s="22"/>
      <c r="E26" s="22"/>
      <c r="F26" s="22"/>
      <c r="G26" s="22"/>
      <c r="H26" s="22"/>
      <c r="I26" s="22"/>
      <c r="J26" s="22"/>
    </row>
    <row r="27" spans="1:10" ht="13.7" customHeight="1" x14ac:dyDescent="0.2">
      <c r="A27" s="22"/>
      <c r="B27" s="22"/>
      <c r="C27" s="22"/>
      <c r="D27" s="22"/>
      <c r="E27" s="22"/>
      <c r="F27" s="115"/>
      <c r="G27" s="115"/>
      <c r="H27" s="115"/>
      <c r="I27" s="22"/>
      <c r="J27" s="22"/>
    </row>
  </sheetData>
  <mergeCells count="10">
    <mergeCell ref="B11:D11"/>
    <mergeCell ref="E11:G11"/>
    <mergeCell ref="H11:J11"/>
    <mergeCell ref="A4:J4"/>
    <mergeCell ref="H5:J5"/>
    <mergeCell ref="E8:G8"/>
    <mergeCell ref="H8:J8"/>
    <mergeCell ref="E5:G5"/>
    <mergeCell ref="B5:D5"/>
    <mergeCell ref="B8:D8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8"/>
  <sheetViews>
    <sheetView workbookViewId="0"/>
  </sheetViews>
  <sheetFormatPr baseColWidth="10" defaultColWidth="10.85546875" defaultRowHeight="12.75" customHeight="1" x14ac:dyDescent="0.2"/>
  <cols>
    <col min="1" max="1" width="25" style="23" customWidth="1"/>
    <col min="2" max="4" width="12.28515625" style="23" customWidth="1"/>
    <col min="5" max="6" width="11.42578125" style="23" customWidth="1"/>
    <col min="7" max="256" width="10.85546875" style="23" customWidth="1"/>
    <col min="257" max="16384" width="10.85546875" style="22"/>
  </cols>
  <sheetData>
    <row r="1" spans="1:6" ht="13.7" customHeight="1" x14ac:dyDescent="0.2">
      <c r="A1" s="26" t="s">
        <v>759</v>
      </c>
      <c r="B1" s="22"/>
      <c r="C1" s="22"/>
      <c r="D1" s="22"/>
      <c r="E1" s="22"/>
      <c r="F1" s="22"/>
    </row>
    <row r="2" spans="1:6" ht="13.7" customHeight="1" x14ac:dyDescent="0.2">
      <c r="A2" s="90" t="s">
        <v>760</v>
      </c>
      <c r="B2" s="22"/>
      <c r="C2" s="22"/>
      <c r="D2" s="22"/>
      <c r="E2" s="22"/>
      <c r="F2" s="22"/>
    </row>
    <row r="3" spans="1:6" ht="13.7" customHeight="1" x14ac:dyDescent="0.2">
      <c r="A3" s="22"/>
      <c r="B3" s="22"/>
      <c r="C3" s="22"/>
      <c r="D3" s="22"/>
      <c r="E3" s="22"/>
      <c r="F3" s="22"/>
    </row>
    <row r="4" spans="1:6" ht="13.7" customHeight="1" x14ac:dyDescent="0.2">
      <c r="A4" s="160"/>
      <c r="B4" s="161" t="s">
        <v>761</v>
      </c>
      <c r="C4" s="161" t="s">
        <v>762</v>
      </c>
      <c r="D4" s="161" t="s">
        <v>763</v>
      </c>
      <c r="E4" s="22"/>
      <c r="F4" s="22"/>
    </row>
    <row r="5" spans="1:6" ht="13.7" customHeight="1" x14ac:dyDescent="0.2">
      <c r="A5" s="26" t="s">
        <v>13</v>
      </c>
      <c r="B5" s="92">
        <v>4763</v>
      </c>
      <c r="C5" s="92">
        <v>2795</v>
      </c>
      <c r="D5" s="92">
        <v>1968</v>
      </c>
      <c r="E5" s="22"/>
      <c r="F5" s="126"/>
    </row>
    <row r="6" spans="1:6" ht="13.7" customHeight="1" x14ac:dyDescent="0.2">
      <c r="A6" s="29" t="s">
        <v>764</v>
      </c>
      <c r="B6" s="171">
        <v>351</v>
      </c>
      <c r="C6" s="171">
        <v>210</v>
      </c>
      <c r="D6" s="171">
        <v>141</v>
      </c>
      <c r="E6" s="22"/>
      <c r="F6" s="22"/>
    </row>
    <row r="7" spans="1:6" ht="13.7" customHeight="1" x14ac:dyDescent="0.2">
      <c r="A7" s="29" t="s">
        <v>765</v>
      </c>
      <c r="B7" s="171">
        <v>327</v>
      </c>
      <c r="C7" s="171">
        <v>213</v>
      </c>
      <c r="D7" s="171">
        <v>114</v>
      </c>
      <c r="E7" s="22"/>
      <c r="F7" s="22"/>
    </row>
    <row r="8" spans="1:6" ht="13.7" customHeight="1" x14ac:dyDescent="0.2">
      <c r="A8" s="29" t="s">
        <v>766</v>
      </c>
      <c r="B8" s="171">
        <v>127</v>
      </c>
      <c r="C8" s="171">
        <v>65</v>
      </c>
      <c r="D8" s="171">
        <v>62</v>
      </c>
      <c r="E8" s="126"/>
      <c r="F8" s="22"/>
    </row>
    <row r="9" spans="1:6" ht="13.7" customHeight="1" x14ac:dyDescent="0.2">
      <c r="A9" s="29" t="s">
        <v>767</v>
      </c>
      <c r="B9" s="171">
        <v>86</v>
      </c>
      <c r="C9" s="171">
        <v>58</v>
      </c>
      <c r="D9" s="171">
        <v>28</v>
      </c>
      <c r="E9" s="22"/>
      <c r="F9" s="22"/>
    </row>
    <row r="10" spans="1:6" ht="13.7" customHeight="1" x14ac:dyDescent="0.2">
      <c r="A10" s="29" t="s">
        <v>768</v>
      </c>
      <c r="B10" s="171">
        <v>750</v>
      </c>
      <c r="C10" s="171">
        <v>490</v>
      </c>
      <c r="D10" s="171">
        <v>260</v>
      </c>
      <c r="E10" s="22"/>
      <c r="F10" s="22"/>
    </row>
    <row r="11" spans="1:6" ht="13.7" customHeight="1" x14ac:dyDescent="0.2">
      <c r="A11" s="29" t="s">
        <v>769</v>
      </c>
      <c r="B11" s="171">
        <v>504</v>
      </c>
      <c r="C11" s="171">
        <v>363</v>
      </c>
      <c r="D11" s="171">
        <v>141</v>
      </c>
      <c r="E11" s="22"/>
      <c r="F11" s="22"/>
    </row>
    <row r="12" spans="1:6" ht="13.7" customHeight="1" x14ac:dyDescent="0.2">
      <c r="A12" s="29" t="s">
        <v>770</v>
      </c>
      <c r="B12" s="171">
        <v>86</v>
      </c>
      <c r="C12" s="171">
        <v>63</v>
      </c>
      <c r="D12" s="171">
        <v>23</v>
      </c>
      <c r="E12" s="22"/>
      <c r="F12" s="22"/>
    </row>
    <row r="13" spans="1:6" ht="13.7" customHeight="1" x14ac:dyDescent="0.2">
      <c r="A13" s="29" t="s">
        <v>771</v>
      </c>
      <c r="B13" s="171">
        <v>106</v>
      </c>
      <c r="C13" s="171">
        <v>87</v>
      </c>
      <c r="D13" s="171">
        <v>19</v>
      </c>
      <c r="E13" s="22"/>
      <c r="F13" s="22"/>
    </row>
    <row r="14" spans="1:6" ht="13.7" customHeight="1" x14ac:dyDescent="0.2">
      <c r="A14" s="29" t="s">
        <v>772</v>
      </c>
      <c r="B14" s="171">
        <v>65</v>
      </c>
      <c r="C14" s="171">
        <v>0</v>
      </c>
      <c r="D14" s="171">
        <v>65</v>
      </c>
      <c r="E14" s="22"/>
      <c r="F14" s="22"/>
    </row>
    <row r="15" spans="1:6" ht="13.7" customHeight="1" x14ac:dyDescent="0.2">
      <c r="A15" s="29" t="s">
        <v>773</v>
      </c>
      <c r="B15" s="171">
        <v>273</v>
      </c>
      <c r="C15" s="171">
        <v>247</v>
      </c>
      <c r="D15" s="171">
        <v>26</v>
      </c>
      <c r="E15" s="22"/>
      <c r="F15" s="22"/>
    </row>
    <row r="16" spans="1:6" ht="13.7" customHeight="1" x14ac:dyDescent="0.2">
      <c r="A16" s="29" t="s">
        <v>774</v>
      </c>
      <c r="B16" s="171">
        <v>506</v>
      </c>
      <c r="C16" s="171">
        <v>11</v>
      </c>
      <c r="D16" s="171">
        <v>495</v>
      </c>
      <c r="E16" s="22"/>
      <c r="F16" s="22"/>
    </row>
    <row r="17" spans="1:6" ht="13.7" customHeight="1" x14ac:dyDescent="0.2">
      <c r="A17" s="29" t="s">
        <v>775</v>
      </c>
      <c r="B17" s="171">
        <v>0</v>
      </c>
      <c r="C17" s="171">
        <v>0</v>
      </c>
      <c r="D17" s="171">
        <v>0</v>
      </c>
      <c r="E17" s="22"/>
      <c r="F17" s="22"/>
    </row>
    <row r="18" spans="1:6" ht="13.7" customHeight="1" x14ac:dyDescent="0.2">
      <c r="A18" s="29" t="s">
        <v>776</v>
      </c>
      <c r="B18" s="171">
        <v>188</v>
      </c>
      <c r="C18" s="171">
        <v>114</v>
      </c>
      <c r="D18" s="171">
        <v>74</v>
      </c>
      <c r="E18" s="22"/>
      <c r="F18" s="22"/>
    </row>
    <row r="19" spans="1:6" ht="13.7" customHeight="1" x14ac:dyDescent="0.2">
      <c r="A19" s="29" t="s">
        <v>777</v>
      </c>
      <c r="B19" s="171">
        <v>417</v>
      </c>
      <c r="C19" s="171">
        <v>303</v>
      </c>
      <c r="D19" s="171">
        <v>114</v>
      </c>
      <c r="E19" s="22"/>
      <c r="F19" s="22"/>
    </row>
    <row r="20" spans="1:6" ht="13.7" customHeight="1" x14ac:dyDescent="0.2">
      <c r="A20" s="29" t="s">
        <v>778</v>
      </c>
      <c r="B20" s="171">
        <v>169</v>
      </c>
      <c r="C20" s="171">
        <v>115</v>
      </c>
      <c r="D20" s="171">
        <v>54</v>
      </c>
      <c r="E20" s="22"/>
      <c r="F20" s="22"/>
    </row>
    <row r="21" spans="1:6" ht="13.7" customHeight="1" x14ac:dyDescent="0.2">
      <c r="A21" s="29" t="s">
        <v>779</v>
      </c>
      <c r="B21" s="171">
        <v>75</v>
      </c>
      <c r="C21" s="171">
        <v>67</v>
      </c>
      <c r="D21" s="171">
        <v>8</v>
      </c>
      <c r="E21" s="22"/>
      <c r="F21" s="22"/>
    </row>
    <row r="22" spans="1:6" ht="13.7" customHeight="1" x14ac:dyDescent="0.2">
      <c r="A22" s="29" t="s">
        <v>780</v>
      </c>
      <c r="B22" s="171">
        <v>105</v>
      </c>
      <c r="C22" s="171">
        <v>79</v>
      </c>
      <c r="D22" s="171">
        <v>26</v>
      </c>
      <c r="E22" s="22"/>
      <c r="F22" s="22"/>
    </row>
    <row r="23" spans="1:6" ht="13.7" customHeight="1" x14ac:dyDescent="0.2">
      <c r="A23" s="29" t="s">
        <v>781</v>
      </c>
      <c r="B23" s="171">
        <v>59</v>
      </c>
      <c r="C23" s="171">
        <v>44</v>
      </c>
      <c r="D23" s="171">
        <v>15</v>
      </c>
      <c r="E23" s="22"/>
      <c r="F23" s="22"/>
    </row>
    <row r="24" spans="1:6" ht="13.7" customHeight="1" x14ac:dyDescent="0.2">
      <c r="A24" s="29" t="s">
        <v>782</v>
      </c>
      <c r="B24" s="171">
        <v>28</v>
      </c>
      <c r="C24" s="171">
        <v>24</v>
      </c>
      <c r="D24" s="171">
        <v>4</v>
      </c>
      <c r="E24" s="22"/>
      <c r="F24" s="22"/>
    </row>
    <row r="25" spans="1:6" ht="13.7" customHeight="1" x14ac:dyDescent="0.2">
      <c r="A25" s="29" t="s">
        <v>783</v>
      </c>
      <c r="B25" s="171">
        <v>40</v>
      </c>
      <c r="C25" s="171">
        <v>20</v>
      </c>
      <c r="D25" s="171">
        <v>20</v>
      </c>
      <c r="E25" s="22"/>
      <c r="F25" s="22"/>
    </row>
    <row r="26" spans="1:6" ht="13.7" customHeight="1" x14ac:dyDescent="0.2">
      <c r="A26" s="29" t="s">
        <v>784</v>
      </c>
      <c r="B26" s="171">
        <v>501</v>
      </c>
      <c r="C26" s="171">
        <v>222</v>
      </c>
      <c r="D26" s="171">
        <v>279</v>
      </c>
      <c r="E26" s="22"/>
      <c r="F26" s="22"/>
    </row>
    <row r="27" spans="1:6" ht="13.7" customHeight="1" x14ac:dyDescent="0.2">
      <c r="A27" s="40" t="s">
        <v>785</v>
      </c>
      <c r="B27" s="22"/>
      <c r="C27" s="22"/>
      <c r="D27" s="22"/>
      <c r="E27" s="22"/>
      <c r="F27" s="22"/>
    </row>
    <row r="28" spans="1:6" ht="13.7" customHeight="1" x14ac:dyDescent="0.2">
      <c r="A28" s="40" t="s">
        <v>786</v>
      </c>
      <c r="B28" s="22"/>
      <c r="C28" s="22"/>
      <c r="D28" s="22"/>
      <c r="E28" s="22"/>
      <c r="F28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workbookViewId="0"/>
  </sheetViews>
  <sheetFormatPr baseColWidth="10" defaultColWidth="10.85546875" defaultRowHeight="12.75" customHeight="1" x14ac:dyDescent="0.2"/>
  <cols>
    <col min="1" max="1" width="3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3.7" customHeight="1" x14ac:dyDescent="0.2">
      <c r="A1" s="26" t="s">
        <v>787</v>
      </c>
      <c r="B1" s="22"/>
      <c r="C1" s="22"/>
      <c r="D1" s="22"/>
      <c r="E1" s="22"/>
    </row>
    <row r="2" spans="1:5" ht="13.7" customHeight="1" x14ac:dyDescent="0.2">
      <c r="A2" s="90" t="s">
        <v>788</v>
      </c>
      <c r="B2" s="22"/>
      <c r="C2" s="22"/>
      <c r="D2" s="22"/>
      <c r="E2" s="22"/>
    </row>
    <row r="3" spans="1:5" ht="13.7" customHeight="1" x14ac:dyDescent="0.2">
      <c r="A3" s="22"/>
      <c r="B3" s="22"/>
      <c r="C3" s="22"/>
      <c r="D3" s="22"/>
      <c r="E3" s="22"/>
    </row>
    <row r="4" spans="1:5" ht="13.7" customHeight="1" x14ac:dyDescent="0.2">
      <c r="A4" s="160"/>
      <c r="B4" s="161" t="s">
        <v>761</v>
      </c>
      <c r="C4" s="161" t="s">
        <v>762</v>
      </c>
      <c r="D4" s="161" t="s">
        <v>763</v>
      </c>
      <c r="E4" s="22"/>
    </row>
    <row r="5" spans="1:5" ht="13.7" customHeight="1" x14ac:dyDescent="0.2">
      <c r="A5" s="26" t="s">
        <v>13</v>
      </c>
      <c r="B5" s="92">
        <v>4098</v>
      </c>
      <c r="C5" s="92">
        <v>2324</v>
      </c>
      <c r="D5" s="92">
        <v>1774</v>
      </c>
      <c r="E5" s="22"/>
    </row>
    <row r="6" spans="1:5" ht="13.7" customHeight="1" x14ac:dyDescent="0.2">
      <c r="A6" s="172" t="s">
        <v>789</v>
      </c>
      <c r="B6" s="171">
        <v>569</v>
      </c>
      <c r="C6" s="171">
        <v>322</v>
      </c>
      <c r="D6" s="171">
        <v>247</v>
      </c>
      <c r="E6" s="22"/>
    </row>
    <row r="7" spans="1:5" ht="13.7" customHeight="1" x14ac:dyDescent="0.2">
      <c r="A7" s="171" t="s">
        <v>766</v>
      </c>
      <c r="B7" s="171">
        <v>63</v>
      </c>
      <c r="C7" s="171">
        <v>27</v>
      </c>
      <c r="D7" s="171">
        <v>36</v>
      </c>
      <c r="E7" s="22"/>
    </row>
    <row r="8" spans="1:5" ht="13.7" customHeight="1" x14ac:dyDescent="0.2">
      <c r="A8" s="171" t="s">
        <v>767</v>
      </c>
      <c r="B8" s="171">
        <v>67</v>
      </c>
      <c r="C8" s="171">
        <v>49</v>
      </c>
      <c r="D8" s="171">
        <v>18</v>
      </c>
      <c r="E8" s="22"/>
    </row>
    <row r="9" spans="1:5" ht="13.7" customHeight="1" x14ac:dyDescent="0.2">
      <c r="A9" s="171" t="s">
        <v>768</v>
      </c>
      <c r="B9" s="171">
        <v>316</v>
      </c>
      <c r="C9" s="171">
        <v>218</v>
      </c>
      <c r="D9" s="171">
        <v>98</v>
      </c>
      <c r="E9" s="22"/>
    </row>
    <row r="10" spans="1:5" ht="13.7" customHeight="1" x14ac:dyDescent="0.2">
      <c r="A10" s="171" t="s">
        <v>769</v>
      </c>
      <c r="B10" s="171">
        <v>553</v>
      </c>
      <c r="C10" s="171">
        <v>384</v>
      </c>
      <c r="D10" s="171">
        <v>169</v>
      </c>
      <c r="E10" s="22"/>
    </row>
    <row r="11" spans="1:5" ht="13.7" customHeight="1" x14ac:dyDescent="0.2">
      <c r="A11" s="171" t="s">
        <v>770</v>
      </c>
      <c r="B11" s="171">
        <v>90</v>
      </c>
      <c r="C11" s="171">
        <v>59</v>
      </c>
      <c r="D11" s="171">
        <v>31</v>
      </c>
      <c r="E11" s="22"/>
    </row>
    <row r="12" spans="1:5" ht="13.7" customHeight="1" x14ac:dyDescent="0.2">
      <c r="A12" s="171" t="s">
        <v>771</v>
      </c>
      <c r="B12" s="171">
        <v>80</v>
      </c>
      <c r="C12" s="171">
        <v>65</v>
      </c>
      <c r="D12" s="171">
        <v>15</v>
      </c>
      <c r="E12" s="22"/>
    </row>
    <row r="13" spans="1:5" ht="13.7" customHeight="1" x14ac:dyDescent="0.2">
      <c r="A13" s="171" t="s">
        <v>772</v>
      </c>
      <c r="B13" s="171">
        <v>46</v>
      </c>
      <c r="C13" s="171">
        <v>0</v>
      </c>
      <c r="D13" s="171">
        <v>46</v>
      </c>
      <c r="E13" s="22"/>
    </row>
    <row r="14" spans="1:5" ht="13.7" customHeight="1" x14ac:dyDescent="0.2">
      <c r="A14" s="171" t="s">
        <v>773</v>
      </c>
      <c r="B14" s="171">
        <v>325</v>
      </c>
      <c r="C14" s="171">
        <v>302</v>
      </c>
      <c r="D14" s="171">
        <v>23</v>
      </c>
      <c r="E14" s="22"/>
    </row>
    <row r="15" spans="1:5" ht="13.7" customHeight="1" x14ac:dyDescent="0.2">
      <c r="A15" s="171" t="s">
        <v>774</v>
      </c>
      <c r="B15" s="171">
        <v>484</v>
      </c>
      <c r="C15" s="171">
        <v>16</v>
      </c>
      <c r="D15" s="171">
        <v>468</v>
      </c>
      <c r="E15" s="22"/>
    </row>
    <row r="16" spans="1:5" ht="13.7" customHeight="1" x14ac:dyDescent="0.2">
      <c r="A16" s="171" t="s">
        <v>776</v>
      </c>
      <c r="B16" s="171">
        <v>174</v>
      </c>
      <c r="C16" s="171">
        <v>121</v>
      </c>
      <c r="D16" s="171">
        <v>53</v>
      </c>
      <c r="E16" s="22"/>
    </row>
    <row r="17" spans="1:5" ht="13.7" customHeight="1" x14ac:dyDescent="0.2">
      <c r="A17" s="171" t="s">
        <v>777</v>
      </c>
      <c r="B17" s="171">
        <v>487</v>
      </c>
      <c r="C17" s="171">
        <v>304</v>
      </c>
      <c r="D17" s="171">
        <v>183</v>
      </c>
      <c r="E17" s="22"/>
    </row>
    <row r="18" spans="1:5" ht="13.7" customHeight="1" x14ac:dyDescent="0.2">
      <c r="A18" s="171" t="s">
        <v>778</v>
      </c>
      <c r="B18" s="171">
        <v>195</v>
      </c>
      <c r="C18" s="171">
        <v>129</v>
      </c>
      <c r="D18" s="171">
        <v>66</v>
      </c>
      <c r="E18" s="22"/>
    </row>
    <row r="19" spans="1:5" ht="13.7" customHeight="1" x14ac:dyDescent="0.2">
      <c r="A19" s="171" t="s">
        <v>779</v>
      </c>
      <c r="B19" s="171">
        <v>81</v>
      </c>
      <c r="C19" s="171">
        <v>65</v>
      </c>
      <c r="D19" s="171">
        <v>16</v>
      </c>
      <c r="E19" s="22"/>
    </row>
    <row r="20" spans="1:5" ht="13.7" customHeight="1" x14ac:dyDescent="0.2">
      <c r="A20" s="171" t="s">
        <v>780</v>
      </c>
      <c r="B20" s="171">
        <v>91</v>
      </c>
      <c r="C20" s="171">
        <v>70</v>
      </c>
      <c r="D20" s="171">
        <v>21</v>
      </c>
      <c r="E20" s="22"/>
    </row>
    <row r="21" spans="1:5" ht="13.7" customHeight="1" x14ac:dyDescent="0.2">
      <c r="A21" s="171" t="s">
        <v>782</v>
      </c>
      <c r="B21" s="171">
        <v>44</v>
      </c>
      <c r="C21" s="171">
        <v>35</v>
      </c>
      <c r="D21" s="171">
        <v>9</v>
      </c>
      <c r="E21" s="22"/>
    </row>
    <row r="22" spans="1:5" ht="13.7" customHeight="1" x14ac:dyDescent="0.2">
      <c r="A22" s="171" t="s">
        <v>783</v>
      </c>
      <c r="B22" s="171">
        <v>39</v>
      </c>
      <c r="C22" s="171">
        <v>20</v>
      </c>
      <c r="D22" s="171">
        <v>19</v>
      </c>
      <c r="E22" s="22"/>
    </row>
    <row r="23" spans="1:5" ht="13.7" customHeight="1" x14ac:dyDescent="0.2">
      <c r="A23" s="171" t="s">
        <v>784</v>
      </c>
      <c r="B23" s="171">
        <v>394</v>
      </c>
      <c r="C23" s="171">
        <v>138</v>
      </c>
      <c r="D23" s="171">
        <v>256</v>
      </c>
      <c r="E23" s="22"/>
    </row>
    <row r="24" spans="1:5" ht="13.7" customHeight="1" x14ac:dyDescent="0.2">
      <c r="A24" s="40" t="s">
        <v>785</v>
      </c>
      <c r="B24" s="22"/>
      <c r="C24" s="22"/>
      <c r="D24" s="22"/>
      <c r="E24" s="22"/>
    </row>
    <row r="25" spans="1:5" ht="13.7" customHeight="1" x14ac:dyDescent="0.2">
      <c r="A25" s="40" t="s">
        <v>786</v>
      </c>
      <c r="B25" s="22"/>
      <c r="C25" s="22"/>
      <c r="D25" s="22"/>
      <c r="E25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0"/>
  <sheetViews>
    <sheetView workbookViewId="0"/>
  </sheetViews>
  <sheetFormatPr baseColWidth="10" defaultColWidth="10.85546875" defaultRowHeight="12.75" customHeight="1" x14ac:dyDescent="0.2"/>
  <cols>
    <col min="1" max="1" width="44.42578125" style="23" customWidth="1"/>
    <col min="2" max="2" width="13.85546875" style="23" customWidth="1"/>
    <col min="3" max="256" width="10.85546875" style="23" customWidth="1"/>
    <col min="257" max="16384" width="10.85546875" style="22"/>
  </cols>
  <sheetData>
    <row r="1" spans="1:6" ht="12.75" customHeight="1" x14ac:dyDescent="0.2">
      <c r="A1" s="46" t="s">
        <v>64</v>
      </c>
      <c r="B1" s="8"/>
      <c r="C1" s="8"/>
      <c r="D1" s="8"/>
      <c r="E1" s="8"/>
      <c r="F1" s="8"/>
    </row>
    <row r="2" spans="1:6" ht="12.75" customHeight="1" x14ac:dyDescent="0.2">
      <c r="A2" s="47" t="s">
        <v>65</v>
      </c>
      <c r="B2" s="8"/>
      <c r="C2" s="8"/>
      <c r="D2" s="8"/>
      <c r="E2" s="8"/>
      <c r="F2" s="8"/>
    </row>
    <row r="3" spans="1:6" ht="13.5" customHeight="1" x14ac:dyDescent="0.2">
      <c r="A3" s="73"/>
      <c r="B3" s="8"/>
      <c r="C3" s="8"/>
      <c r="D3" s="8"/>
      <c r="E3" s="8"/>
      <c r="F3" s="8"/>
    </row>
    <row r="4" spans="1:6" ht="24" customHeight="1" x14ac:dyDescent="0.2">
      <c r="A4" s="153"/>
      <c r="B4" s="146" t="s">
        <v>17</v>
      </c>
      <c r="C4" s="146" t="s">
        <v>14</v>
      </c>
      <c r="D4" s="146" t="s">
        <v>15</v>
      </c>
      <c r="E4" s="153" t="s">
        <v>16</v>
      </c>
      <c r="F4" s="146" t="s">
        <v>15</v>
      </c>
    </row>
    <row r="5" spans="1:6" ht="14.25" customHeight="1" x14ac:dyDescent="0.2">
      <c r="A5" s="74" t="s">
        <v>49</v>
      </c>
      <c r="B5" s="75">
        <f>C5+E5</f>
        <v>479.55599999999998</v>
      </c>
      <c r="C5" s="76">
        <v>219.995</v>
      </c>
      <c r="D5" s="50">
        <f>C5/B5</f>
        <v>0.45874725788020587</v>
      </c>
      <c r="E5" s="76">
        <v>259.56099999999998</v>
      </c>
      <c r="F5" s="50">
        <f>E5/B5</f>
        <v>0.54125274211979413</v>
      </c>
    </row>
    <row r="6" spans="1:6" ht="13.5" customHeight="1" x14ac:dyDescent="0.2">
      <c r="A6" s="74" t="s">
        <v>19</v>
      </c>
      <c r="B6" s="196" t="s">
        <v>38</v>
      </c>
      <c r="C6" s="197"/>
      <c r="D6" s="197"/>
      <c r="E6" s="197"/>
      <c r="F6" s="197"/>
    </row>
    <row r="7" spans="1:6" ht="13.5" customHeight="1" x14ac:dyDescent="0.2">
      <c r="A7" s="29" t="s">
        <v>50</v>
      </c>
      <c r="B7" s="197"/>
      <c r="C7" s="197"/>
      <c r="D7" s="197"/>
      <c r="E7" s="197"/>
      <c r="F7" s="197"/>
    </row>
    <row r="8" spans="1:6" ht="13.5" customHeight="1" x14ac:dyDescent="0.2">
      <c r="A8" s="29" t="s">
        <v>51</v>
      </c>
      <c r="B8" s="197"/>
      <c r="C8" s="197"/>
      <c r="D8" s="197"/>
      <c r="E8" s="197"/>
      <c r="F8" s="197"/>
    </row>
    <row r="9" spans="1:6" ht="13.5" customHeight="1" x14ac:dyDescent="0.2">
      <c r="A9" s="29" t="s">
        <v>52</v>
      </c>
      <c r="B9" s="197"/>
      <c r="C9" s="197"/>
      <c r="D9" s="197"/>
      <c r="E9" s="197"/>
      <c r="F9" s="197"/>
    </row>
    <row r="10" spans="1:6" ht="13.5" customHeight="1" x14ac:dyDescent="0.2">
      <c r="A10" s="29" t="s">
        <v>53</v>
      </c>
      <c r="B10" s="197"/>
      <c r="C10" s="197"/>
      <c r="D10" s="197"/>
      <c r="E10" s="197"/>
      <c r="F10" s="197"/>
    </row>
    <row r="11" spans="1:6" ht="13.5" customHeight="1" x14ac:dyDescent="0.2">
      <c r="A11" s="29" t="s">
        <v>54</v>
      </c>
      <c r="B11" s="197"/>
      <c r="C11" s="197"/>
      <c r="D11" s="197"/>
      <c r="E11" s="197"/>
      <c r="F11" s="197"/>
    </row>
    <row r="12" spans="1:6" ht="13.5" customHeight="1" x14ac:dyDescent="0.2">
      <c r="A12" s="29" t="s">
        <v>55</v>
      </c>
      <c r="B12" s="197"/>
      <c r="C12" s="197"/>
      <c r="D12" s="197"/>
      <c r="E12" s="197"/>
      <c r="F12" s="197"/>
    </row>
    <row r="13" spans="1:6" ht="13.5" customHeight="1" x14ac:dyDescent="0.2">
      <c r="A13" s="29" t="s">
        <v>66</v>
      </c>
      <c r="B13" s="197"/>
      <c r="C13" s="197"/>
      <c r="D13" s="197"/>
      <c r="E13" s="197"/>
      <c r="F13" s="197"/>
    </row>
    <row r="14" spans="1:6" ht="13.5" customHeight="1" x14ac:dyDescent="0.2">
      <c r="A14" s="29" t="s">
        <v>56</v>
      </c>
      <c r="B14" s="197"/>
      <c r="C14" s="197"/>
      <c r="D14" s="197"/>
      <c r="E14" s="197"/>
      <c r="F14" s="197"/>
    </row>
    <row r="15" spans="1:6" ht="13.5" customHeight="1" x14ac:dyDescent="0.2">
      <c r="A15" s="74" t="s">
        <v>27</v>
      </c>
      <c r="B15" s="78"/>
      <c r="C15" s="78"/>
      <c r="D15" s="53"/>
      <c r="E15" s="78"/>
      <c r="F15" s="53"/>
    </row>
    <row r="16" spans="1:6" ht="13.5" customHeight="1" x14ac:dyDescent="0.2">
      <c r="A16" s="29" t="s">
        <v>28</v>
      </c>
      <c r="B16" s="64">
        <f>C16+E16</f>
        <v>402.18445599999995</v>
      </c>
      <c r="C16" s="64">
        <f>$C$5*D16</f>
        <v>182.59584999999998</v>
      </c>
      <c r="D16" s="53">
        <v>0.83</v>
      </c>
      <c r="E16" s="64">
        <f>$E$5*F16</f>
        <v>219.58860599999997</v>
      </c>
      <c r="F16" s="53">
        <v>0.84599999999999997</v>
      </c>
    </row>
    <row r="17" spans="1:6" ht="13.5" customHeight="1" x14ac:dyDescent="0.2">
      <c r="A17" s="29" t="s">
        <v>29</v>
      </c>
      <c r="B17" s="64">
        <f>C17+E17</f>
        <v>53.653304999999996</v>
      </c>
      <c r="C17" s="64">
        <f>$C$5*D17</f>
        <v>26.3994</v>
      </c>
      <c r="D17" s="53">
        <v>0.12</v>
      </c>
      <c r="E17" s="64">
        <f>$E$5*F17</f>
        <v>27.253904999999996</v>
      </c>
      <c r="F17" s="53">
        <v>0.105</v>
      </c>
    </row>
    <row r="18" spans="1:6" ht="13.5" customHeight="1" x14ac:dyDescent="0.2">
      <c r="A18" s="29" t="s">
        <v>30</v>
      </c>
      <c r="B18" s="64">
        <f>C18+E18</f>
        <v>23.678672999999996</v>
      </c>
      <c r="C18" s="64">
        <f>$C$5*D18</f>
        <v>11.219745</v>
      </c>
      <c r="D18" s="53">
        <v>5.0999999999999997E-2</v>
      </c>
      <c r="E18" s="64">
        <f>$E$5*F18</f>
        <v>12.458927999999998</v>
      </c>
      <c r="F18" s="53">
        <v>4.8000000000000001E-2</v>
      </c>
    </row>
    <row r="19" spans="1:6" ht="13.5" customHeight="1" x14ac:dyDescent="0.2">
      <c r="A19" s="29" t="s">
        <v>31</v>
      </c>
      <c r="B19" s="64"/>
      <c r="C19" s="64"/>
      <c r="D19" s="53"/>
      <c r="E19" s="64"/>
      <c r="F19" s="53"/>
    </row>
    <row r="20" spans="1:6" ht="13.5" customHeight="1" x14ac:dyDescent="0.2">
      <c r="A20" s="41" t="s">
        <v>67</v>
      </c>
      <c r="B20" s="8"/>
      <c r="C20" s="8"/>
      <c r="D20" s="8"/>
      <c r="E20" s="8"/>
      <c r="F20" s="8"/>
    </row>
  </sheetData>
  <mergeCells count="1">
    <mergeCell ref="B6:F1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/>
  </sheetViews>
  <sheetFormatPr baseColWidth="10" defaultColWidth="10.85546875" defaultRowHeight="12.75" customHeight="1" x14ac:dyDescent="0.2"/>
  <cols>
    <col min="1" max="1" width="36.4257812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3.7" customHeight="1" x14ac:dyDescent="0.2">
      <c r="A1" s="26" t="s">
        <v>790</v>
      </c>
      <c r="B1" s="22"/>
      <c r="C1" s="22"/>
      <c r="D1" s="22"/>
      <c r="E1" s="22"/>
    </row>
    <row r="2" spans="1:5" ht="13.7" customHeight="1" x14ac:dyDescent="0.2">
      <c r="A2" s="90" t="s">
        <v>791</v>
      </c>
      <c r="B2" s="22"/>
      <c r="C2" s="22"/>
      <c r="D2" s="22"/>
      <c r="E2" s="22"/>
    </row>
    <row r="3" spans="1:5" ht="13.7" customHeight="1" x14ac:dyDescent="0.2">
      <c r="A3" s="22"/>
      <c r="B3" s="22"/>
      <c r="C3" s="22"/>
      <c r="D3" s="22"/>
      <c r="E3" s="22"/>
    </row>
    <row r="4" spans="1:5" ht="13.7" customHeight="1" x14ac:dyDescent="0.2">
      <c r="A4" s="160"/>
      <c r="B4" s="161" t="s">
        <v>13</v>
      </c>
      <c r="C4" s="161" t="s">
        <v>762</v>
      </c>
      <c r="D4" s="161" t="s">
        <v>763</v>
      </c>
      <c r="E4" s="22"/>
    </row>
    <row r="5" spans="1:5" ht="13.7" customHeight="1" x14ac:dyDescent="0.2">
      <c r="A5" s="26" t="s">
        <v>13</v>
      </c>
      <c r="B5" s="92">
        <v>4502</v>
      </c>
      <c r="C5" s="92">
        <v>2556</v>
      </c>
      <c r="D5" s="92">
        <v>1946</v>
      </c>
      <c r="E5" s="22"/>
    </row>
    <row r="6" spans="1:5" ht="13.7" customHeight="1" x14ac:dyDescent="0.2">
      <c r="A6" s="172" t="s">
        <v>789</v>
      </c>
      <c r="B6" s="171">
        <v>633</v>
      </c>
      <c r="C6" s="171">
        <v>366</v>
      </c>
      <c r="D6" s="171">
        <v>267</v>
      </c>
      <c r="E6" s="22"/>
    </row>
    <row r="7" spans="1:5" ht="13.7" customHeight="1" x14ac:dyDescent="0.2">
      <c r="A7" s="171" t="s">
        <v>766</v>
      </c>
      <c r="B7" s="171">
        <v>100</v>
      </c>
      <c r="C7" s="171">
        <v>44</v>
      </c>
      <c r="D7" s="171">
        <v>56</v>
      </c>
      <c r="E7" s="22"/>
    </row>
    <row r="8" spans="1:5" ht="13.7" customHeight="1" x14ac:dyDescent="0.2">
      <c r="A8" s="171" t="s">
        <v>767</v>
      </c>
      <c r="B8" s="171">
        <v>81</v>
      </c>
      <c r="C8" s="171">
        <v>50</v>
      </c>
      <c r="D8" s="171">
        <v>31</v>
      </c>
      <c r="E8" s="22"/>
    </row>
    <row r="9" spans="1:5" ht="13.7" customHeight="1" x14ac:dyDescent="0.2">
      <c r="A9" s="171" t="s">
        <v>768</v>
      </c>
      <c r="B9" s="171">
        <v>336</v>
      </c>
      <c r="C9" s="171">
        <v>204</v>
      </c>
      <c r="D9" s="171">
        <v>132</v>
      </c>
      <c r="E9" s="22"/>
    </row>
    <row r="10" spans="1:5" ht="13.7" customHeight="1" x14ac:dyDescent="0.2">
      <c r="A10" s="171" t="s">
        <v>769</v>
      </c>
      <c r="B10" s="171">
        <v>674</v>
      </c>
      <c r="C10" s="171">
        <v>471</v>
      </c>
      <c r="D10" s="171">
        <v>203</v>
      </c>
      <c r="E10" s="22"/>
    </row>
    <row r="11" spans="1:5" ht="13.7" customHeight="1" x14ac:dyDescent="0.2">
      <c r="A11" s="171" t="s">
        <v>770</v>
      </c>
      <c r="B11" s="171">
        <v>137</v>
      </c>
      <c r="C11" s="171">
        <v>94</v>
      </c>
      <c r="D11" s="171">
        <v>43</v>
      </c>
      <c r="E11" s="22"/>
    </row>
    <row r="12" spans="1:5" ht="13.7" customHeight="1" x14ac:dyDescent="0.2">
      <c r="A12" s="171" t="s">
        <v>771</v>
      </c>
      <c r="B12" s="171">
        <v>78</v>
      </c>
      <c r="C12" s="171">
        <v>67</v>
      </c>
      <c r="D12" s="171">
        <v>11</v>
      </c>
      <c r="E12" s="22"/>
    </row>
    <row r="13" spans="1:5" ht="13.7" customHeight="1" x14ac:dyDescent="0.2">
      <c r="A13" s="171" t="s">
        <v>772</v>
      </c>
      <c r="B13" s="171">
        <v>48</v>
      </c>
      <c r="C13" s="171">
        <v>0</v>
      </c>
      <c r="D13" s="171">
        <v>48</v>
      </c>
      <c r="E13" s="22"/>
    </row>
    <row r="14" spans="1:5" ht="13.7" customHeight="1" x14ac:dyDescent="0.2">
      <c r="A14" s="171" t="s">
        <v>773</v>
      </c>
      <c r="B14" s="171">
        <v>273</v>
      </c>
      <c r="C14" s="171">
        <v>245</v>
      </c>
      <c r="D14" s="171">
        <v>28</v>
      </c>
      <c r="E14" s="22"/>
    </row>
    <row r="15" spans="1:5" ht="13.7" customHeight="1" x14ac:dyDescent="0.2">
      <c r="A15" s="171" t="s">
        <v>774</v>
      </c>
      <c r="B15" s="171">
        <v>465</v>
      </c>
      <c r="C15" s="171">
        <v>26</v>
      </c>
      <c r="D15" s="171">
        <v>439</v>
      </c>
      <c r="E15" s="22"/>
    </row>
    <row r="16" spans="1:5" ht="13.7" customHeight="1" x14ac:dyDescent="0.2">
      <c r="A16" s="171" t="s">
        <v>776</v>
      </c>
      <c r="B16" s="171">
        <v>231</v>
      </c>
      <c r="C16" s="171">
        <v>150</v>
      </c>
      <c r="D16" s="171">
        <v>81</v>
      </c>
      <c r="E16" s="22"/>
    </row>
    <row r="17" spans="1:5" ht="13.7" customHeight="1" x14ac:dyDescent="0.2">
      <c r="A17" s="171" t="s">
        <v>777</v>
      </c>
      <c r="B17" s="171">
        <v>530</v>
      </c>
      <c r="C17" s="171">
        <v>341</v>
      </c>
      <c r="D17" s="171">
        <v>189</v>
      </c>
      <c r="E17" s="22"/>
    </row>
    <row r="18" spans="1:5" ht="13.7" customHeight="1" x14ac:dyDescent="0.2">
      <c r="A18" s="171" t="s">
        <v>778</v>
      </c>
      <c r="B18" s="171">
        <v>214</v>
      </c>
      <c r="C18" s="171">
        <v>146</v>
      </c>
      <c r="D18" s="171">
        <v>68</v>
      </c>
      <c r="E18" s="22"/>
    </row>
    <row r="19" spans="1:5" ht="13.7" customHeight="1" x14ac:dyDescent="0.2">
      <c r="A19" s="171" t="s">
        <v>779</v>
      </c>
      <c r="B19" s="171">
        <v>86</v>
      </c>
      <c r="C19" s="171">
        <v>65</v>
      </c>
      <c r="D19" s="171">
        <v>21</v>
      </c>
      <c r="E19" s="22"/>
    </row>
    <row r="20" spans="1:5" ht="13.7" customHeight="1" x14ac:dyDescent="0.2">
      <c r="A20" s="171" t="s">
        <v>780</v>
      </c>
      <c r="B20" s="171">
        <v>109</v>
      </c>
      <c r="C20" s="171">
        <v>88</v>
      </c>
      <c r="D20" s="171">
        <v>21</v>
      </c>
      <c r="E20" s="22"/>
    </row>
    <row r="21" spans="1:5" ht="13.7" customHeight="1" x14ac:dyDescent="0.2">
      <c r="A21" s="171" t="s">
        <v>782</v>
      </c>
      <c r="B21" s="171">
        <v>20</v>
      </c>
      <c r="C21" s="171">
        <v>15</v>
      </c>
      <c r="D21" s="171">
        <v>5</v>
      </c>
      <c r="E21" s="22"/>
    </row>
    <row r="22" spans="1:5" ht="13.7" customHeight="1" x14ac:dyDescent="0.2">
      <c r="A22" s="171" t="s">
        <v>783</v>
      </c>
      <c r="B22" s="171">
        <v>29</v>
      </c>
      <c r="C22" s="171">
        <v>19</v>
      </c>
      <c r="D22" s="171">
        <v>10</v>
      </c>
      <c r="E22" s="22"/>
    </row>
    <row r="23" spans="1:5" ht="13.7" customHeight="1" x14ac:dyDescent="0.2">
      <c r="A23" s="171" t="s">
        <v>784</v>
      </c>
      <c r="B23" s="171">
        <v>434</v>
      </c>
      <c r="C23" s="171">
        <v>146</v>
      </c>
      <c r="D23" s="171">
        <v>288</v>
      </c>
      <c r="E23" s="22"/>
    </row>
    <row r="24" spans="1:5" ht="13.7" customHeight="1" x14ac:dyDescent="0.2">
      <c r="A24" s="172" t="s">
        <v>775</v>
      </c>
      <c r="B24" s="171">
        <v>11</v>
      </c>
      <c r="C24" s="171">
        <v>9</v>
      </c>
      <c r="D24" s="171">
        <v>2</v>
      </c>
      <c r="E24" s="22"/>
    </row>
    <row r="25" spans="1:5" ht="13.7" customHeight="1" x14ac:dyDescent="0.2">
      <c r="A25" s="171" t="s">
        <v>792</v>
      </c>
      <c r="B25" s="171">
        <v>13</v>
      </c>
      <c r="C25" s="171">
        <v>10</v>
      </c>
      <c r="D25" s="171">
        <v>3</v>
      </c>
      <c r="E25" s="22"/>
    </row>
    <row r="26" spans="1:5" ht="13.7" customHeight="1" x14ac:dyDescent="0.2">
      <c r="A26" s="40" t="s">
        <v>785</v>
      </c>
      <c r="B26" s="138"/>
      <c r="C26" s="138"/>
      <c r="D26" s="138"/>
      <c r="E26" s="22"/>
    </row>
    <row r="27" spans="1:5" ht="13.7" customHeight="1" x14ac:dyDescent="0.2">
      <c r="A27" s="40" t="s">
        <v>786</v>
      </c>
      <c r="B27" s="22"/>
      <c r="C27" s="22"/>
      <c r="D27" s="22"/>
      <c r="E27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/>
  </sheetViews>
  <sheetFormatPr baseColWidth="10" defaultColWidth="10.85546875" defaultRowHeight="12.75" customHeight="1" x14ac:dyDescent="0.2"/>
  <cols>
    <col min="1" max="1" width="35.570312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3.7" customHeight="1" x14ac:dyDescent="0.2">
      <c r="A1" s="26" t="s">
        <v>793</v>
      </c>
      <c r="B1" s="22"/>
      <c r="C1" s="22"/>
      <c r="D1" s="22"/>
      <c r="E1" s="22"/>
    </row>
    <row r="2" spans="1:5" ht="13.7" customHeight="1" x14ac:dyDescent="0.2">
      <c r="A2" s="90" t="s">
        <v>794</v>
      </c>
      <c r="B2" s="22"/>
      <c r="C2" s="22"/>
      <c r="D2" s="22"/>
      <c r="E2" s="22"/>
    </row>
    <row r="3" spans="1:5" ht="13.7" customHeight="1" x14ac:dyDescent="0.2">
      <c r="A3" s="22"/>
      <c r="B3" s="22"/>
      <c r="C3" s="22"/>
      <c r="D3" s="22"/>
      <c r="E3" s="22"/>
    </row>
    <row r="4" spans="1:5" ht="13.7" customHeight="1" x14ac:dyDescent="0.2">
      <c r="A4" s="160"/>
      <c r="B4" s="161" t="s">
        <v>761</v>
      </c>
      <c r="C4" s="161" t="s">
        <v>762</v>
      </c>
      <c r="D4" s="161" t="s">
        <v>763</v>
      </c>
      <c r="E4" s="22"/>
    </row>
    <row r="5" spans="1:5" ht="13.7" customHeight="1" x14ac:dyDescent="0.2">
      <c r="A5" s="26" t="s">
        <v>13</v>
      </c>
      <c r="B5" s="92">
        <v>5300</v>
      </c>
      <c r="C5" s="92">
        <v>3031</v>
      </c>
      <c r="D5" s="92">
        <v>2269</v>
      </c>
      <c r="E5" s="22"/>
    </row>
    <row r="6" spans="1:5" ht="13.7" customHeight="1" x14ac:dyDescent="0.2">
      <c r="A6" s="172" t="s">
        <v>795</v>
      </c>
      <c r="B6" s="171">
        <v>769</v>
      </c>
      <c r="C6" s="171">
        <v>455</v>
      </c>
      <c r="D6" s="171">
        <v>314</v>
      </c>
      <c r="E6" s="22"/>
    </row>
    <row r="7" spans="1:5" ht="13.7" customHeight="1" x14ac:dyDescent="0.2">
      <c r="A7" s="171" t="s">
        <v>766</v>
      </c>
      <c r="B7" s="171">
        <v>110</v>
      </c>
      <c r="C7" s="171">
        <v>50</v>
      </c>
      <c r="D7" s="171">
        <v>60</v>
      </c>
      <c r="E7" s="22"/>
    </row>
    <row r="8" spans="1:5" ht="13.7" customHeight="1" x14ac:dyDescent="0.2">
      <c r="A8" s="171" t="s">
        <v>767</v>
      </c>
      <c r="B8" s="171">
        <v>97</v>
      </c>
      <c r="C8" s="171">
        <v>56</v>
      </c>
      <c r="D8" s="171">
        <v>41</v>
      </c>
      <c r="E8" s="22"/>
    </row>
    <row r="9" spans="1:5" ht="13.7" customHeight="1" x14ac:dyDescent="0.2">
      <c r="A9" s="171" t="s">
        <v>768</v>
      </c>
      <c r="B9" s="171">
        <v>395</v>
      </c>
      <c r="C9" s="171">
        <v>249</v>
      </c>
      <c r="D9" s="171">
        <v>146</v>
      </c>
      <c r="E9" s="22"/>
    </row>
    <row r="10" spans="1:5" ht="13.7" customHeight="1" x14ac:dyDescent="0.2">
      <c r="A10" s="171" t="s">
        <v>769</v>
      </c>
      <c r="B10" s="171">
        <v>870</v>
      </c>
      <c r="C10" s="171">
        <v>591</v>
      </c>
      <c r="D10" s="171">
        <v>279</v>
      </c>
      <c r="E10" s="22"/>
    </row>
    <row r="11" spans="1:5" ht="13.7" customHeight="1" x14ac:dyDescent="0.2">
      <c r="A11" s="171" t="s">
        <v>770</v>
      </c>
      <c r="B11" s="171">
        <v>146</v>
      </c>
      <c r="C11" s="171">
        <v>96</v>
      </c>
      <c r="D11" s="171">
        <v>50</v>
      </c>
      <c r="E11" s="22"/>
    </row>
    <row r="12" spans="1:5" ht="13.7" customHeight="1" x14ac:dyDescent="0.2">
      <c r="A12" s="171" t="s">
        <v>771</v>
      </c>
      <c r="B12" s="171">
        <v>67</v>
      </c>
      <c r="C12" s="171">
        <v>53</v>
      </c>
      <c r="D12" s="171">
        <v>14</v>
      </c>
      <c r="E12" s="22"/>
    </row>
    <row r="13" spans="1:5" ht="13.7" customHeight="1" x14ac:dyDescent="0.2">
      <c r="A13" s="171" t="s">
        <v>772</v>
      </c>
      <c r="B13" s="171">
        <v>75</v>
      </c>
      <c r="C13" s="171">
        <v>0</v>
      </c>
      <c r="D13" s="171">
        <v>75</v>
      </c>
      <c r="E13" s="22"/>
    </row>
    <row r="14" spans="1:5" ht="13.7" customHeight="1" x14ac:dyDescent="0.2">
      <c r="A14" s="171" t="s">
        <v>773</v>
      </c>
      <c r="B14" s="171">
        <v>341</v>
      </c>
      <c r="C14" s="171">
        <v>326</v>
      </c>
      <c r="D14" s="171">
        <v>15</v>
      </c>
      <c r="E14" s="22"/>
    </row>
    <row r="15" spans="1:5" ht="13.7" customHeight="1" x14ac:dyDescent="0.2">
      <c r="A15" s="171" t="s">
        <v>774</v>
      </c>
      <c r="B15" s="171">
        <v>548</v>
      </c>
      <c r="C15" s="171">
        <v>23</v>
      </c>
      <c r="D15" s="171">
        <v>525</v>
      </c>
      <c r="E15" s="22"/>
    </row>
    <row r="16" spans="1:5" ht="13.7" customHeight="1" x14ac:dyDescent="0.2">
      <c r="A16" s="171" t="s">
        <v>776</v>
      </c>
      <c r="B16" s="171">
        <v>320</v>
      </c>
      <c r="C16" s="171">
        <v>229</v>
      </c>
      <c r="D16" s="171">
        <v>91</v>
      </c>
      <c r="E16" s="22"/>
    </row>
    <row r="17" spans="1:5" ht="13.7" customHeight="1" x14ac:dyDescent="0.2">
      <c r="A17" s="171" t="s">
        <v>777</v>
      </c>
      <c r="B17" s="171">
        <v>621</v>
      </c>
      <c r="C17" s="171">
        <v>410</v>
      </c>
      <c r="D17" s="171">
        <v>211</v>
      </c>
      <c r="E17" s="22"/>
    </row>
    <row r="18" spans="1:5" ht="13.7" customHeight="1" x14ac:dyDescent="0.2">
      <c r="A18" s="171" t="s">
        <v>778</v>
      </c>
      <c r="B18" s="171">
        <v>199</v>
      </c>
      <c r="C18" s="171">
        <v>136</v>
      </c>
      <c r="D18" s="171">
        <v>63</v>
      </c>
      <c r="E18" s="22"/>
    </row>
    <row r="19" spans="1:5" ht="13.7" customHeight="1" x14ac:dyDescent="0.2">
      <c r="A19" s="171" t="s">
        <v>779</v>
      </c>
      <c r="B19" s="171">
        <v>78</v>
      </c>
      <c r="C19" s="171">
        <v>59</v>
      </c>
      <c r="D19" s="171">
        <v>19</v>
      </c>
      <c r="E19" s="22"/>
    </row>
    <row r="20" spans="1:5" ht="13.7" customHeight="1" x14ac:dyDescent="0.2">
      <c r="A20" s="171" t="s">
        <v>780</v>
      </c>
      <c r="B20" s="171">
        <v>133</v>
      </c>
      <c r="C20" s="171">
        <v>101</v>
      </c>
      <c r="D20" s="171">
        <v>32</v>
      </c>
      <c r="E20" s="22"/>
    </row>
    <row r="21" spans="1:5" ht="13.7" customHeight="1" x14ac:dyDescent="0.2">
      <c r="A21" s="171" t="s">
        <v>782</v>
      </c>
      <c r="B21" s="171">
        <v>24</v>
      </c>
      <c r="C21" s="171">
        <v>21</v>
      </c>
      <c r="D21" s="171">
        <v>3</v>
      </c>
      <c r="E21" s="22"/>
    </row>
    <row r="22" spans="1:5" ht="13.7" customHeight="1" x14ac:dyDescent="0.2">
      <c r="A22" s="171" t="s">
        <v>784</v>
      </c>
      <c r="B22" s="171">
        <v>434</v>
      </c>
      <c r="C22" s="171">
        <v>123</v>
      </c>
      <c r="D22" s="171">
        <v>311</v>
      </c>
      <c r="E22" s="22"/>
    </row>
    <row r="23" spans="1:5" ht="13.7" customHeight="1" x14ac:dyDescent="0.2">
      <c r="A23" s="171" t="s">
        <v>792</v>
      </c>
      <c r="B23" s="171">
        <v>49</v>
      </c>
      <c r="C23" s="171">
        <v>35</v>
      </c>
      <c r="D23" s="171">
        <v>14</v>
      </c>
      <c r="E23" s="22"/>
    </row>
    <row r="24" spans="1:5" ht="13.7" customHeight="1" x14ac:dyDescent="0.2">
      <c r="A24" s="172" t="s">
        <v>796</v>
      </c>
      <c r="B24" s="171">
        <v>9</v>
      </c>
      <c r="C24" s="171">
        <v>6</v>
      </c>
      <c r="D24" s="171">
        <v>3</v>
      </c>
      <c r="E24" s="22"/>
    </row>
    <row r="25" spans="1:5" ht="13.7" customHeight="1" x14ac:dyDescent="0.2">
      <c r="A25" s="171" t="s">
        <v>797</v>
      </c>
      <c r="B25" s="171">
        <v>15</v>
      </c>
      <c r="C25" s="171">
        <v>12</v>
      </c>
      <c r="D25" s="171">
        <v>3</v>
      </c>
      <c r="E25" s="22"/>
    </row>
    <row r="26" spans="1:5" ht="13.7" customHeight="1" x14ac:dyDescent="0.2">
      <c r="A26" s="40" t="s">
        <v>785</v>
      </c>
      <c r="B26" s="62"/>
      <c r="C26" s="62"/>
      <c r="D26" s="62"/>
      <c r="E26" s="22"/>
    </row>
    <row r="27" spans="1:5" ht="13.7" customHeight="1" x14ac:dyDescent="0.2">
      <c r="A27" s="40" t="s">
        <v>786</v>
      </c>
      <c r="B27" s="22"/>
      <c r="C27" s="22"/>
      <c r="D27" s="22"/>
      <c r="E27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/>
  </sheetViews>
  <sheetFormatPr baseColWidth="10" defaultColWidth="10.85546875" defaultRowHeight="12.75" customHeight="1" x14ac:dyDescent="0.2"/>
  <cols>
    <col min="1" max="1" width="36.2851562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3.7" customHeight="1" x14ac:dyDescent="0.2">
      <c r="A1" s="26" t="s">
        <v>798</v>
      </c>
      <c r="B1" s="22"/>
      <c r="C1" s="22"/>
      <c r="D1" s="22"/>
      <c r="E1" s="22"/>
    </row>
    <row r="2" spans="1:5" ht="13.7" customHeight="1" x14ac:dyDescent="0.2">
      <c r="A2" s="90" t="s">
        <v>799</v>
      </c>
      <c r="B2" s="22"/>
      <c r="C2" s="22"/>
      <c r="D2" s="22"/>
      <c r="E2" s="22"/>
    </row>
    <row r="3" spans="1:5" ht="13.7" customHeight="1" x14ac:dyDescent="0.2">
      <c r="A3" s="22"/>
      <c r="B3" s="22"/>
      <c r="C3" s="22"/>
      <c r="D3" s="22"/>
      <c r="E3" s="22"/>
    </row>
    <row r="4" spans="1:5" ht="13.7" customHeight="1" x14ac:dyDescent="0.2">
      <c r="A4" s="160"/>
      <c r="B4" s="161" t="s">
        <v>761</v>
      </c>
      <c r="C4" s="161" t="s">
        <v>762</v>
      </c>
      <c r="D4" s="161" t="s">
        <v>763</v>
      </c>
      <c r="E4" s="22"/>
    </row>
    <row r="5" spans="1:5" ht="13.7" customHeight="1" x14ac:dyDescent="0.2">
      <c r="A5" s="26" t="s">
        <v>13</v>
      </c>
      <c r="B5" s="92">
        <v>5241</v>
      </c>
      <c r="C5" s="92">
        <v>2981</v>
      </c>
      <c r="D5" s="92">
        <v>2260</v>
      </c>
      <c r="E5" s="22"/>
    </row>
    <row r="6" spans="1:5" x14ac:dyDescent="0.2">
      <c r="A6" s="172" t="s">
        <v>795</v>
      </c>
      <c r="B6" s="171">
        <v>769</v>
      </c>
      <c r="C6" s="171">
        <v>455</v>
      </c>
      <c r="D6" s="171">
        <v>314</v>
      </c>
      <c r="E6" s="22"/>
    </row>
    <row r="7" spans="1:5" ht="15" customHeight="1" x14ac:dyDescent="0.2">
      <c r="A7" s="171" t="s">
        <v>766</v>
      </c>
      <c r="B7" s="171">
        <v>110</v>
      </c>
      <c r="C7" s="171">
        <v>50</v>
      </c>
      <c r="D7" s="171">
        <v>60</v>
      </c>
      <c r="E7" s="22"/>
    </row>
    <row r="8" spans="1:5" ht="13.7" customHeight="1" x14ac:dyDescent="0.2">
      <c r="A8" s="171" t="s">
        <v>767</v>
      </c>
      <c r="B8" s="171">
        <v>97</v>
      </c>
      <c r="C8" s="171">
        <v>56</v>
      </c>
      <c r="D8" s="171">
        <v>41</v>
      </c>
      <c r="E8" s="22"/>
    </row>
    <row r="9" spans="1:5" ht="13.7" customHeight="1" x14ac:dyDescent="0.2">
      <c r="A9" s="171" t="s">
        <v>768</v>
      </c>
      <c r="B9" s="171">
        <v>372</v>
      </c>
      <c r="C9" s="171">
        <v>225</v>
      </c>
      <c r="D9" s="171">
        <v>147</v>
      </c>
      <c r="E9" s="22"/>
    </row>
    <row r="10" spans="1:5" ht="13.7" customHeight="1" x14ac:dyDescent="0.2">
      <c r="A10" s="171" t="s">
        <v>769</v>
      </c>
      <c r="B10" s="171">
        <v>864</v>
      </c>
      <c r="C10" s="171">
        <v>589</v>
      </c>
      <c r="D10" s="171">
        <v>275</v>
      </c>
      <c r="E10" s="22"/>
    </row>
    <row r="11" spans="1:5" ht="13.7" customHeight="1" x14ac:dyDescent="0.2">
      <c r="A11" s="171" t="s">
        <v>770</v>
      </c>
      <c r="B11" s="171">
        <v>146</v>
      </c>
      <c r="C11" s="171">
        <v>96</v>
      </c>
      <c r="D11" s="171">
        <v>50</v>
      </c>
      <c r="E11" s="22"/>
    </row>
    <row r="12" spans="1:5" ht="13.7" customHeight="1" x14ac:dyDescent="0.2">
      <c r="A12" s="171" t="s">
        <v>771</v>
      </c>
      <c r="B12" s="171">
        <v>83</v>
      </c>
      <c r="C12" s="171">
        <v>68</v>
      </c>
      <c r="D12" s="171">
        <v>15</v>
      </c>
      <c r="E12" s="22"/>
    </row>
    <row r="13" spans="1:5" ht="13.7" customHeight="1" x14ac:dyDescent="0.2">
      <c r="A13" s="171" t="s">
        <v>772</v>
      </c>
      <c r="B13" s="171">
        <v>75</v>
      </c>
      <c r="C13" s="171">
        <v>0</v>
      </c>
      <c r="D13" s="171">
        <v>75</v>
      </c>
      <c r="E13" s="22"/>
    </row>
    <row r="14" spans="1:5" ht="13.7" customHeight="1" x14ac:dyDescent="0.2">
      <c r="A14" s="171" t="s">
        <v>773</v>
      </c>
      <c r="B14" s="171">
        <v>295</v>
      </c>
      <c r="C14" s="171">
        <v>284</v>
      </c>
      <c r="D14" s="171">
        <v>11</v>
      </c>
      <c r="E14" s="22"/>
    </row>
    <row r="15" spans="1:5" ht="13.7" customHeight="1" x14ac:dyDescent="0.2">
      <c r="A15" s="171" t="s">
        <v>774</v>
      </c>
      <c r="B15" s="171">
        <v>548</v>
      </c>
      <c r="C15" s="171">
        <v>23</v>
      </c>
      <c r="D15" s="171">
        <v>525</v>
      </c>
      <c r="E15" s="22"/>
    </row>
    <row r="16" spans="1:5" ht="13.7" customHeight="1" x14ac:dyDescent="0.2">
      <c r="A16" s="171" t="s">
        <v>776</v>
      </c>
      <c r="B16" s="171">
        <v>320</v>
      </c>
      <c r="C16" s="171">
        <v>229</v>
      </c>
      <c r="D16" s="171">
        <v>91</v>
      </c>
      <c r="E16" s="22"/>
    </row>
    <row r="17" spans="1:5" ht="13.7" customHeight="1" x14ac:dyDescent="0.2">
      <c r="A17" s="171" t="s">
        <v>777</v>
      </c>
      <c r="B17" s="171">
        <v>621</v>
      </c>
      <c r="C17" s="171">
        <v>410</v>
      </c>
      <c r="D17" s="171">
        <v>211</v>
      </c>
      <c r="E17" s="22"/>
    </row>
    <row r="18" spans="1:5" ht="13.7" customHeight="1" x14ac:dyDescent="0.2">
      <c r="A18" s="171" t="s">
        <v>778</v>
      </c>
      <c r="B18" s="171">
        <v>204</v>
      </c>
      <c r="C18" s="171">
        <v>140</v>
      </c>
      <c r="D18" s="171">
        <v>64</v>
      </c>
      <c r="E18" s="22"/>
    </row>
    <row r="19" spans="1:5" ht="13.7" customHeight="1" x14ac:dyDescent="0.2">
      <c r="A19" s="171" t="s">
        <v>779</v>
      </c>
      <c r="B19" s="171">
        <v>78</v>
      </c>
      <c r="C19" s="171">
        <v>59</v>
      </c>
      <c r="D19" s="171">
        <v>19</v>
      </c>
      <c r="E19" s="22"/>
    </row>
    <row r="20" spans="1:5" ht="13.7" customHeight="1" x14ac:dyDescent="0.2">
      <c r="A20" s="171" t="s">
        <v>780</v>
      </c>
      <c r="B20" s="171">
        <v>133</v>
      </c>
      <c r="C20" s="171">
        <v>102</v>
      </c>
      <c r="D20" s="171">
        <v>31</v>
      </c>
      <c r="E20" s="22"/>
    </row>
    <row r="21" spans="1:5" ht="13.7" customHeight="1" x14ac:dyDescent="0.2">
      <c r="A21" s="171" t="s">
        <v>782</v>
      </c>
      <c r="B21" s="171">
        <v>27</v>
      </c>
      <c r="C21" s="171">
        <v>24</v>
      </c>
      <c r="D21" s="171">
        <v>3</v>
      </c>
      <c r="E21" s="22"/>
    </row>
    <row r="22" spans="1:5" ht="13.7" customHeight="1" x14ac:dyDescent="0.2">
      <c r="A22" s="171" t="s">
        <v>784</v>
      </c>
      <c r="B22" s="171">
        <v>434</v>
      </c>
      <c r="C22" s="171">
        <v>123</v>
      </c>
      <c r="D22" s="171">
        <v>311</v>
      </c>
      <c r="E22" s="22"/>
    </row>
    <row r="23" spans="1:5" ht="13.7" customHeight="1" x14ac:dyDescent="0.2">
      <c r="A23" s="171" t="s">
        <v>792</v>
      </c>
      <c r="B23" s="171">
        <v>50</v>
      </c>
      <c r="C23" s="171">
        <v>36</v>
      </c>
      <c r="D23" s="171">
        <v>14</v>
      </c>
      <c r="E23" s="22"/>
    </row>
    <row r="24" spans="1:5" ht="13.7" customHeight="1" x14ac:dyDescent="0.2">
      <c r="A24" s="172" t="s">
        <v>796</v>
      </c>
      <c r="B24" s="171">
        <v>9</v>
      </c>
      <c r="C24" s="171">
        <v>6</v>
      </c>
      <c r="D24" s="171">
        <v>3</v>
      </c>
      <c r="E24" s="22"/>
    </row>
    <row r="25" spans="1:5" ht="13.7" customHeight="1" x14ac:dyDescent="0.2">
      <c r="A25" s="171" t="s">
        <v>797</v>
      </c>
      <c r="B25" s="171">
        <v>6</v>
      </c>
      <c r="C25" s="171">
        <v>6</v>
      </c>
      <c r="D25" s="171">
        <v>0</v>
      </c>
      <c r="E25" s="22"/>
    </row>
    <row r="26" spans="1:5" ht="13.7" customHeight="1" x14ac:dyDescent="0.2">
      <c r="A26" s="40" t="s">
        <v>785</v>
      </c>
      <c r="B26" s="22"/>
      <c r="C26" s="22"/>
      <c r="D26" s="22"/>
      <c r="E26" s="22"/>
    </row>
    <row r="27" spans="1:5" ht="13.7" customHeight="1" x14ac:dyDescent="0.2">
      <c r="A27" s="40" t="s">
        <v>786</v>
      </c>
      <c r="B27" s="22"/>
      <c r="C27" s="22"/>
      <c r="D27" s="22"/>
      <c r="E27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/>
  </sheetViews>
  <sheetFormatPr baseColWidth="10" defaultColWidth="10.85546875" defaultRowHeight="12.75" customHeight="1" x14ac:dyDescent="0.2"/>
  <cols>
    <col min="1" max="1" width="35.2851562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3.7" customHeight="1" x14ac:dyDescent="0.2">
      <c r="A1" s="26" t="s">
        <v>800</v>
      </c>
      <c r="B1" s="22"/>
      <c r="C1" s="22"/>
      <c r="D1" s="22"/>
      <c r="E1" s="22"/>
    </row>
    <row r="2" spans="1:5" ht="13.7" customHeight="1" x14ac:dyDescent="0.2">
      <c r="A2" s="90" t="s">
        <v>801</v>
      </c>
      <c r="B2" s="22"/>
      <c r="C2" s="22"/>
      <c r="D2" s="22"/>
      <c r="E2" s="22"/>
    </row>
    <row r="3" spans="1:5" ht="13.7" customHeight="1" x14ac:dyDescent="0.2">
      <c r="A3" s="22"/>
      <c r="B3" s="22"/>
      <c r="C3" s="22"/>
      <c r="D3" s="22"/>
      <c r="E3" s="22"/>
    </row>
    <row r="4" spans="1:5" ht="13.5" customHeight="1" x14ac:dyDescent="0.2">
      <c r="A4" s="160"/>
      <c r="B4" s="161" t="s">
        <v>13</v>
      </c>
      <c r="C4" s="161" t="s">
        <v>762</v>
      </c>
      <c r="D4" s="161" t="s">
        <v>763</v>
      </c>
      <c r="E4" s="22"/>
    </row>
    <row r="5" spans="1:5" ht="13.7" customHeight="1" x14ac:dyDescent="0.2">
      <c r="A5" s="26" t="s">
        <v>13</v>
      </c>
      <c r="B5" s="92">
        <v>5722</v>
      </c>
      <c r="C5" s="92">
        <v>3201</v>
      </c>
      <c r="D5" s="92">
        <v>2521</v>
      </c>
      <c r="E5" s="22"/>
    </row>
    <row r="6" spans="1:5" x14ac:dyDescent="0.2">
      <c r="A6" s="172" t="s">
        <v>795</v>
      </c>
      <c r="B6" s="171">
        <v>880</v>
      </c>
      <c r="C6" s="171">
        <v>516</v>
      </c>
      <c r="D6" s="171">
        <v>364</v>
      </c>
      <c r="E6" s="22"/>
    </row>
    <row r="7" spans="1:5" ht="13.7" customHeight="1" x14ac:dyDescent="0.2">
      <c r="A7" s="171" t="s">
        <v>766</v>
      </c>
      <c r="B7" s="171">
        <v>205</v>
      </c>
      <c r="C7" s="171">
        <v>96</v>
      </c>
      <c r="D7" s="171">
        <v>109</v>
      </c>
      <c r="E7" s="22"/>
    </row>
    <row r="8" spans="1:5" ht="13.7" customHeight="1" x14ac:dyDescent="0.2">
      <c r="A8" s="171" t="s">
        <v>767</v>
      </c>
      <c r="B8" s="171">
        <v>132</v>
      </c>
      <c r="C8" s="171">
        <v>80</v>
      </c>
      <c r="D8" s="171">
        <v>52</v>
      </c>
      <c r="E8" s="22"/>
    </row>
    <row r="9" spans="1:5" ht="13.7" customHeight="1" x14ac:dyDescent="0.2">
      <c r="A9" s="171" t="s">
        <v>768</v>
      </c>
      <c r="B9" s="171">
        <v>426</v>
      </c>
      <c r="C9" s="171">
        <v>269</v>
      </c>
      <c r="D9" s="171">
        <v>157</v>
      </c>
      <c r="E9" s="22"/>
    </row>
    <row r="10" spans="1:5" ht="13.7" customHeight="1" x14ac:dyDescent="0.2">
      <c r="A10" s="171" t="s">
        <v>769</v>
      </c>
      <c r="B10" s="171">
        <v>1028</v>
      </c>
      <c r="C10" s="171">
        <v>688</v>
      </c>
      <c r="D10" s="171">
        <v>340</v>
      </c>
      <c r="E10" s="22"/>
    </row>
    <row r="11" spans="1:5" ht="13.7" customHeight="1" x14ac:dyDescent="0.2">
      <c r="A11" s="171" t="s">
        <v>770</v>
      </c>
      <c r="B11" s="171">
        <v>143</v>
      </c>
      <c r="C11" s="171">
        <v>96</v>
      </c>
      <c r="D11" s="171">
        <v>47</v>
      </c>
      <c r="E11" s="22"/>
    </row>
    <row r="12" spans="1:5" ht="13.7" customHeight="1" x14ac:dyDescent="0.2">
      <c r="A12" s="171" t="s">
        <v>771</v>
      </c>
      <c r="B12" s="171">
        <v>67</v>
      </c>
      <c r="C12" s="171">
        <v>52</v>
      </c>
      <c r="D12" s="171">
        <v>15</v>
      </c>
      <c r="E12" s="22"/>
    </row>
    <row r="13" spans="1:5" ht="13.7" customHeight="1" x14ac:dyDescent="0.2">
      <c r="A13" s="171" t="s">
        <v>772</v>
      </c>
      <c r="B13" s="171">
        <v>76</v>
      </c>
      <c r="C13" s="171">
        <v>0</v>
      </c>
      <c r="D13" s="171">
        <v>76</v>
      </c>
      <c r="E13" s="22"/>
    </row>
    <row r="14" spans="1:5" ht="13.7" customHeight="1" x14ac:dyDescent="0.2">
      <c r="A14" s="171" t="s">
        <v>773</v>
      </c>
      <c r="B14" s="171">
        <v>292</v>
      </c>
      <c r="C14" s="171">
        <v>278</v>
      </c>
      <c r="D14" s="171">
        <v>14</v>
      </c>
      <c r="E14" s="22"/>
    </row>
    <row r="15" spans="1:5" ht="13.7" customHeight="1" x14ac:dyDescent="0.2">
      <c r="A15" s="171" t="s">
        <v>774</v>
      </c>
      <c r="B15" s="171">
        <v>581</v>
      </c>
      <c r="C15" s="171">
        <v>36</v>
      </c>
      <c r="D15" s="171">
        <v>545</v>
      </c>
      <c r="E15" s="22"/>
    </row>
    <row r="16" spans="1:5" ht="13.7" customHeight="1" x14ac:dyDescent="0.2">
      <c r="A16" s="171" t="s">
        <v>776</v>
      </c>
      <c r="B16" s="171">
        <v>180</v>
      </c>
      <c r="C16" s="171">
        <v>104</v>
      </c>
      <c r="D16" s="171">
        <v>76</v>
      </c>
      <c r="E16" s="22"/>
    </row>
    <row r="17" spans="1:5" ht="13.7" customHeight="1" x14ac:dyDescent="0.2">
      <c r="A17" s="171" t="s">
        <v>777</v>
      </c>
      <c r="B17" s="171">
        <v>683</v>
      </c>
      <c r="C17" s="171">
        <v>443</v>
      </c>
      <c r="D17" s="171">
        <v>240</v>
      </c>
      <c r="E17" s="22"/>
    </row>
    <row r="18" spans="1:5" ht="13.7" customHeight="1" x14ac:dyDescent="0.2">
      <c r="A18" s="171" t="s">
        <v>778</v>
      </c>
      <c r="B18" s="171">
        <v>219</v>
      </c>
      <c r="C18" s="171">
        <v>150</v>
      </c>
      <c r="D18" s="171">
        <v>69</v>
      </c>
      <c r="E18" s="22"/>
    </row>
    <row r="19" spans="1:5" ht="13.7" customHeight="1" x14ac:dyDescent="0.2">
      <c r="A19" s="171" t="s">
        <v>779</v>
      </c>
      <c r="B19" s="171">
        <v>31</v>
      </c>
      <c r="C19" s="171">
        <v>24</v>
      </c>
      <c r="D19" s="171">
        <v>7</v>
      </c>
      <c r="E19" s="22"/>
    </row>
    <row r="20" spans="1:5" ht="13.7" customHeight="1" x14ac:dyDescent="0.2">
      <c r="A20" s="171" t="s">
        <v>780</v>
      </c>
      <c r="B20" s="171">
        <v>131</v>
      </c>
      <c r="C20" s="171">
        <v>91</v>
      </c>
      <c r="D20" s="171">
        <v>40</v>
      </c>
      <c r="E20" s="22"/>
    </row>
    <row r="21" spans="1:5" ht="13.7" customHeight="1" x14ac:dyDescent="0.2">
      <c r="A21" s="171" t="s">
        <v>782</v>
      </c>
      <c r="B21" s="171">
        <v>12</v>
      </c>
      <c r="C21" s="171">
        <v>10</v>
      </c>
      <c r="D21" s="171">
        <v>2</v>
      </c>
      <c r="E21" s="22"/>
    </row>
    <row r="22" spans="1:5" ht="13.7" customHeight="1" x14ac:dyDescent="0.2">
      <c r="A22" s="171" t="s">
        <v>784</v>
      </c>
      <c r="B22" s="171">
        <v>469</v>
      </c>
      <c r="C22" s="171">
        <v>169</v>
      </c>
      <c r="D22" s="171">
        <v>300</v>
      </c>
      <c r="E22" s="22"/>
    </row>
    <row r="23" spans="1:5" ht="13.7" customHeight="1" x14ac:dyDescent="0.2">
      <c r="A23" s="171" t="s">
        <v>792</v>
      </c>
      <c r="B23" s="171">
        <v>134</v>
      </c>
      <c r="C23" s="171">
        <v>75</v>
      </c>
      <c r="D23" s="171">
        <v>59</v>
      </c>
      <c r="E23" s="22"/>
    </row>
    <row r="24" spans="1:5" ht="13.7" customHeight="1" x14ac:dyDescent="0.2">
      <c r="A24" s="172" t="s">
        <v>796</v>
      </c>
      <c r="B24" s="171">
        <v>17</v>
      </c>
      <c r="C24" s="171">
        <v>12</v>
      </c>
      <c r="D24" s="171">
        <v>5</v>
      </c>
      <c r="E24" s="22"/>
    </row>
    <row r="25" spans="1:5" ht="13.7" customHeight="1" x14ac:dyDescent="0.2">
      <c r="A25" s="171" t="s">
        <v>797</v>
      </c>
      <c r="B25" s="171">
        <v>16</v>
      </c>
      <c r="C25" s="171">
        <v>12</v>
      </c>
      <c r="D25" s="171">
        <v>4</v>
      </c>
      <c r="E25" s="22"/>
    </row>
    <row r="26" spans="1:5" ht="13.7" customHeight="1" x14ac:dyDescent="0.2">
      <c r="A26" s="40" t="s">
        <v>785</v>
      </c>
      <c r="B26" s="22"/>
      <c r="C26" s="22"/>
      <c r="D26" s="22"/>
      <c r="E26" s="22"/>
    </row>
    <row r="27" spans="1:5" ht="13.7" customHeight="1" x14ac:dyDescent="0.2">
      <c r="A27" s="40" t="s">
        <v>802</v>
      </c>
      <c r="B27" s="22"/>
      <c r="C27" s="22"/>
      <c r="D27" s="22"/>
      <c r="E27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"/>
  <sheetViews>
    <sheetView workbookViewId="0"/>
  </sheetViews>
  <sheetFormatPr baseColWidth="10" defaultColWidth="10.85546875" defaultRowHeight="12.75" customHeight="1" x14ac:dyDescent="0.2"/>
  <cols>
    <col min="1" max="1" width="54" style="23" customWidth="1"/>
    <col min="2" max="256" width="10.85546875" style="23" customWidth="1"/>
    <col min="257" max="16384" width="10.85546875" style="22"/>
  </cols>
  <sheetData>
    <row r="1" spans="1:10" ht="13.7" customHeight="1" x14ac:dyDescent="0.2">
      <c r="A1" s="26" t="s">
        <v>826</v>
      </c>
      <c r="B1" s="8"/>
      <c r="C1" s="8"/>
      <c r="D1" s="8"/>
      <c r="E1" s="8"/>
      <c r="F1" s="8"/>
      <c r="G1" s="8"/>
      <c r="H1" s="22"/>
      <c r="I1" s="22"/>
      <c r="J1" s="22"/>
    </row>
    <row r="2" spans="1:10" ht="13.7" customHeight="1" x14ac:dyDescent="0.2">
      <c r="A2" s="90" t="s">
        <v>827</v>
      </c>
      <c r="B2" s="8"/>
      <c r="C2" s="8"/>
      <c r="D2" s="8"/>
      <c r="E2" s="8"/>
      <c r="F2" s="8"/>
      <c r="G2" s="8"/>
      <c r="H2" s="22"/>
      <c r="I2" s="22"/>
      <c r="J2" s="22"/>
    </row>
    <row r="3" spans="1:10" ht="13.7" customHeight="1" x14ac:dyDescent="0.2">
      <c r="A3" s="8"/>
      <c r="B3" s="8"/>
      <c r="C3" s="8"/>
      <c r="D3" s="8"/>
      <c r="E3" s="8"/>
      <c r="F3" s="8"/>
      <c r="G3" s="8"/>
      <c r="H3" s="22"/>
      <c r="I3" s="22"/>
      <c r="J3" s="22"/>
    </row>
    <row r="4" spans="1:10" ht="13.7" customHeight="1" x14ac:dyDescent="0.2">
      <c r="A4" s="162"/>
      <c r="B4" s="213" t="s">
        <v>803</v>
      </c>
      <c r="C4" s="214"/>
      <c r="D4" s="215" t="s">
        <v>804</v>
      </c>
      <c r="E4" s="216"/>
      <c r="F4" s="8"/>
      <c r="G4" s="8"/>
      <c r="H4" s="22"/>
      <c r="I4" s="22"/>
      <c r="J4" s="22"/>
    </row>
    <row r="5" spans="1:10" ht="13.7" customHeight="1" x14ac:dyDescent="0.2">
      <c r="A5" s="162"/>
      <c r="B5" s="157" t="s">
        <v>635</v>
      </c>
      <c r="C5" s="157" t="s">
        <v>634</v>
      </c>
      <c r="D5" s="157" t="s">
        <v>635</v>
      </c>
      <c r="E5" s="157" t="s">
        <v>634</v>
      </c>
      <c r="F5" s="8"/>
      <c r="G5" s="8"/>
      <c r="H5" s="22"/>
      <c r="I5" s="22"/>
      <c r="J5" s="22"/>
    </row>
    <row r="6" spans="1:10" ht="13.7" customHeight="1" x14ac:dyDescent="0.2">
      <c r="A6" s="43" t="s">
        <v>805</v>
      </c>
      <c r="B6" s="65">
        <v>0.02</v>
      </c>
      <c r="C6" s="65">
        <v>1.0999999999999999E-2</v>
      </c>
      <c r="D6" s="65">
        <v>2.1000000000000001E-2</v>
      </c>
      <c r="E6" s="65">
        <v>1.2E-2</v>
      </c>
      <c r="F6" s="8"/>
      <c r="G6" s="8"/>
      <c r="H6" s="22"/>
      <c r="I6" s="22"/>
      <c r="J6" s="22"/>
    </row>
    <row r="7" spans="1:10" ht="13.7" customHeight="1" x14ac:dyDescent="0.2">
      <c r="A7" s="43" t="s">
        <v>806</v>
      </c>
      <c r="B7" s="65">
        <v>6.5000000000000002E-2</v>
      </c>
      <c r="C7" s="65">
        <v>0.05</v>
      </c>
      <c r="D7" s="65">
        <v>6.7000000000000004E-2</v>
      </c>
      <c r="E7" s="65">
        <v>4.8000000000000001E-2</v>
      </c>
      <c r="F7" s="8"/>
      <c r="G7" s="8"/>
      <c r="H7" s="22"/>
      <c r="I7" s="22"/>
      <c r="J7" s="22"/>
    </row>
    <row r="8" spans="1:10" ht="13.7" customHeight="1" x14ac:dyDescent="0.2">
      <c r="A8" s="43" t="s">
        <v>807</v>
      </c>
      <c r="B8" s="65">
        <v>0.14099999999999999</v>
      </c>
      <c r="C8" s="65">
        <v>0.123</v>
      </c>
      <c r="D8" s="65">
        <v>0.111</v>
      </c>
      <c r="E8" s="65">
        <v>9.9000000000000005E-2</v>
      </c>
      <c r="F8" s="8"/>
      <c r="G8" s="8"/>
      <c r="H8" s="22"/>
      <c r="I8" s="22"/>
      <c r="J8" s="22"/>
    </row>
    <row r="9" spans="1:10" ht="13.7" customHeight="1" x14ac:dyDescent="0.2">
      <c r="A9" s="43" t="s">
        <v>808</v>
      </c>
      <c r="B9" s="65">
        <v>0.26200000000000001</v>
      </c>
      <c r="C9" s="65">
        <v>0.315</v>
      </c>
      <c r="D9" s="65">
        <v>0.28899999999999998</v>
      </c>
      <c r="E9" s="65">
        <v>0.36099999999999999</v>
      </c>
      <c r="F9" s="8"/>
      <c r="G9" s="8"/>
      <c r="H9" s="22"/>
      <c r="I9" s="22"/>
      <c r="J9" s="22"/>
    </row>
    <row r="10" spans="1:10" ht="13.7" customHeight="1" x14ac:dyDescent="0.2">
      <c r="A10" s="43" t="s">
        <v>809</v>
      </c>
      <c r="B10" s="65">
        <v>0.13500000000000001</v>
      </c>
      <c r="C10" s="65">
        <v>0.13800000000000001</v>
      </c>
      <c r="D10" s="65">
        <v>0.126</v>
      </c>
      <c r="E10" s="65">
        <v>0.14000000000000001</v>
      </c>
      <c r="F10" s="8"/>
      <c r="G10" s="8"/>
      <c r="H10" s="22"/>
      <c r="I10" s="22"/>
      <c r="J10" s="22"/>
    </row>
    <row r="11" spans="1:10" ht="25.5" customHeight="1" x14ac:dyDescent="0.2">
      <c r="A11" s="142" t="s">
        <v>810</v>
      </c>
      <c r="B11" s="65">
        <v>7.8E-2</v>
      </c>
      <c r="C11" s="65">
        <v>7.8E-2</v>
      </c>
      <c r="D11" s="65">
        <v>9.4E-2</v>
      </c>
      <c r="E11" s="65">
        <v>0.08</v>
      </c>
      <c r="F11" s="8"/>
      <c r="G11" s="8"/>
      <c r="H11" s="22"/>
      <c r="I11" s="22"/>
      <c r="J11" s="22"/>
    </row>
    <row r="12" spans="1:10" ht="13.7" customHeight="1" x14ac:dyDescent="0.2">
      <c r="A12" s="43" t="s">
        <v>811</v>
      </c>
      <c r="B12" s="65">
        <v>0.29799999999999999</v>
      </c>
      <c r="C12" s="65">
        <v>0.28599999999999998</v>
      </c>
      <c r="D12" s="65">
        <v>0.29199999999999998</v>
      </c>
      <c r="E12" s="65">
        <v>0.26100000000000001</v>
      </c>
      <c r="F12" s="8"/>
      <c r="G12" s="8"/>
      <c r="H12" s="22"/>
      <c r="I12" s="22"/>
      <c r="J12" s="22"/>
    </row>
    <row r="13" spans="1:10" ht="13.7" customHeight="1" x14ac:dyDescent="0.2">
      <c r="A13" s="26" t="s">
        <v>13</v>
      </c>
      <c r="B13" s="143">
        <v>1</v>
      </c>
      <c r="C13" s="143">
        <v>1</v>
      </c>
      <c r="D13" s="144">
        <v>1</v>
      </c>
      <c r="E13" s="144">
        <v>1</v>
      </c>
      <c r="F13" s="8"/>
      <c r="G13" s="8"/>
      <c r="H13" s="22"/>
      <c r="I13" s="22"/>
      <c r="J13" s="22"/>
    </row>
    <row r="14" spans="1:10" ht="13.7" customHeight="1" x14ac:dyDescent="0.2">
      <c r="A14" s="90" t="s">
        <v>812</v>
      </c>
      <c r="B14" s="8"/>
      <c r="C14" s="28"/>
      <c r="D14" s="28"/>
      <c r="E14" s="28"/>
      <c r="F14" s="8"/>
      <c r="G14" s="8"/>
      <c r="H14" s="22"/>
      <c r="I14" s="22"/>
      <c r="J14" s="22"/>
    </row>
    <row r="15" spans="1:10" ht="13.7" customHeight="1" x14ac:dyDescent="0.2">
      <c r="A15" s="8"/>
      <c r="B15" s="8"/>
      <c r="C15" s="8"/>
      <c r="D15" s="28"/>
      <c r="E15" s="8"/>
      <c r="F15" s="8"/>
      <c r="G15" s="8"/>
      <c r="H15" s="22"/>
      <c r="I15" s="22"/>
      <c r="J15" s="22"/>
    </row>
    <row r="16" spans="1:10" ht="13.7" customHeight="1" x14ac:dyDescent="0.2">
      <c r="A16" s="8"/>
      <c r="B16" s="28"/>
      <c r="C16" s="28"/>
      <c r="D16" s="8"/>
      <c r="E16" s="8"/>
      <c r="F16" s="8"/>
      <c r="G16" s="8"/>
      <c r="H16" s="22"/>
      <c r="I16" s="22"/>
      <c r="J16" s="22"/>
    </row>
    <row r="17" spans="1:10" ht="13.7" customHeight="1" x14ac:dyDescent="0.2">
      <c r="A17" s="8"/>
      <c r="B17" s="8"/>
      <c r="C17" s="8"/>
      <c r="D17" s="8"/>
      <c r="E17" s="8"/>
      <c r="F17" s="8"/>
      <c r="G17" s="8"/>
      <c r="H17" s="22"/>
      <c r="I17" s="22"/>
      <c r="J17" s="22"/>
    </row>
    <row r="18" spans="1:10" ht="13.7" customHeight="1" x14ac:dyDescent="0.2">
      <c r="A18" s="8"/>
      <c r="B18" s="8"/>
      <c r="C18" s="8"/>
      <c r="D18" s="8"/>
      <c r="E18" s="8"/>
      <c r="F18" s="8"/>
      <c r="G18" s="8"/>
      <c r="H18" s="22"/>
      <c r="I18" s="22"/>
      <c r="J18" s="22"/>
    </row>
  </sheetData>
  <mergeCells count="2">
    <mergeCell ref="B4:C4"/>
    <mergeCell ref="D4:E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6"/>
  <sheetViews>
    <sheetView workbookViewId="0"/>
  </sheetViews>
  <sheetFormatPr baseColWidth="10" defaultColWidth="10.85546875" defaultRowHeight="12.75" customHeight="1" x14ac:dyDescent="0.2"/>
  <cols>
    <col min="1" max="2" width="10.85546875" style="18" customWidth="1"/>
    <col min="3" max="3" width="13.42578125" style="18" customWidth="1"/>
    <col min="4" max="4" width="9.42578125" style="18" customWidth="1"/>
    <col min="5" max="5" width="13.42578125" style="18" customWidth="1"/>
    <col min="6" max="6" width="9.140625" style="18" customWidth="1"/>
    <col min="7" max="7" width="14" style="18" customWidth="1"/>
    <col min="8" max="256" width="10.85546875" style="18" customWidth="1"/>
    <col min="257" max="16384" width="10.85546875" style="19"/>
  </cols>
  <sheetData>
    <row r="1" spans="1:8" ht="13.5" customHeight="1" x14ac:dyDescent="0.2">
      <c r="A1" s="11" t="s">
        <v>828</v>
      </c>
      <c r="B1" s="71"/>
      <c r="C1" s="71"/>
      <c r="D1" s="71"/>
      <c r="E1" s="71"/>
      <c r="F1" s="71"/>
      <c r="G1" s="71"/>
      <c r="H1" s="71"/>
    </row>
    <row r="2" spans="1:8" ht="13.5" customHeight="1" x14ac:dyDescent="0.2">
      <c r="A2" s="102" t="s">
        <v>829</v>
      </c>
      <c r="B2" s="71"/>
      <c r="C2" s="71"/>
      <c r="D2" s="71"/>
      <c r="E2" s="71"/>
      <c r="F2" s="71"/>
      <c r="G2" s="71"/>
      <c r="H2" s="71"/>
    </row>
    <row r="3" spans="1:8" ht="13.5" customHeight="1" x14ac:dyDescent="0.2">
      <c r="A3" s="71"/>
      <c r="B3" s="71"/>
      <c r="C3" s="71"/>
      <c r="D3" s="71"/>
      <c r="E3" s="71"/>
      <c r="F3" s="71"/>
      <c r="G3" s="71"/>
      <c r="H3" s="71"/>
    </row>
    <row r="4" spans="1:8" ht="13.5" customHeight="1" x14ac:dyDescent="0.2">
      <c r="A4" s="71"/>
      <c r="B4" s="71"/>
      <c r="C4" s="71"/>
      <c r="D4" s="71"/>
      <c r="E4" s="71"/>
      <c r="F4" s="71"/>
      <c r="G4" s="71"/>
      <c r="H4" s="71"/>
    </row>
    <row r="5" spans="1:8" ht="25.5" customHeight="1" x14ac:dyDescent="0.2">
      <c r="A5" s="145"/>
      <c r="B5" s="146" t="s">
        <v>813</v>
      </c>
      <c r="C5" s="134" t="s">
        <v>814</v>
      </c>
      <c r="D5" s="134" t="s">
        <v>15</v>
      </c>
      <c r="E5" s="134" t="s">
        <v>815</v>
      </c>
      <c r="F5" s="134" t="s">
        <v>15</v>
      </c>
      <c r="G5" s="100" t="s">
        <v>816</v>
      </c>
      <c r="H5" s="134" t="s">
        <v>15</v>
      </c>
    </row>
    <row r="6" spans="1:8" ht="13.5" customHeight="1" x14ac:dyDescent="0.2">
      <c r="A6" s="102" t="s">
        <v>817</v>
      </c>
      <c r="B6" s="17">
        <v>313648</v>
      </c>
      <c r="C6" s="17">
        <v>59135</v>
      </c>
      <c r="D6" s="79">
        <v>0.189</v>
      </c>
      <c r="E6" s="17">
        <v>98897</v>
      </c>
      <c r="F6" s="79">
        <v>0.315</v>
      </c>
      <c r="G6" s="17">
        <v>155600</v>
      </c>
      <c r="H6" s="79">
        <v>0.48799999999999999</v>
      </c>
    </row>
    <row r="7" spans="1:8" ht="13.5" customHeight="1" x14ac:dyDescent="0.2">
      <c r="A7" s="102" t="s">
        <v>818</v>
      </c>
      <c r="B7" s="17">
        <v>353895</v>
      </c>
      <c r="C7" s="17">
        <v>77889</v>
      </c>
      <c r="D7" s="79">
        <v>0.22</v>
      </c>
      <c r="E7" s="17">
        <v>103506</v>
      </c>
      <c r="F7" s="79">
        <v>0.29199999999999998</v>
      </c>
      <c r="G7" s="17">
        <v>172490</v>
      </c>
      <c r="H7" s="79">
        <v>0.47599999999999998</v>
      </c>
    </row>
    <row r="8" spans="1:8" ht="13.5" customHeight="1" x14ac:dyDescent="0.2">
      <c r="A8" s="11" t="s">
        <v>813</v>
      </c>
      <c r="B8" s="147">
        <v>667543</v>
      </c>
      <c r="C8" s="12">
        <f>C6+C7</f>
        <v>137024</v>
      </c>
      <c r="D8" s="87">
        <v>0.20499999999999999</v>
      </c>
      <c r="E8" s="12">
        <f>E7+E6</f>
        <v>202403</v>
      </c>
      <c r="F8" s="87">
        <v>0.30299999999999999</v>
      </c>
      <c r="G8" s="12">
        <f>G6+G7</f>
        <v>328090</v>
      </c>
      <c r="H8" s="87">
        <v>0.49099999999999999</v>
      </c>
    </row>
    <row r="9" spans="1:8" ht="13.5" customHeight="1" x14ac:dyDescent="0.2">
      <c r="A9" s="83" t="s">
        <v>819</v>
      </c>
      <c r="B9" s="71"/>
      <c r="C9" s="71"/>
      <c r="D9" s="71"/>
      <c r="E9" s="71"/>
      <c r="F9" s="71"/>
      <c r="G9" s="71"/>
      <c r="H9" s="71"/>
    </row>
    <row r="10" spans="1:8" ht="13.5" customHeight="1" x14ac:dyDescent="0.2">
      <c r="A10" s="71"/>
      <c r="B10" s="71"/>
      <c r="C10" s="71"/>
      <c r="D10" s="71"/>
      <c r="E10" s="71"/>
      <c r="F10" s="71"/>
      <c r="G10" s="71"/>
      <c r="H10" s="71"/>
    </row>
    <row r="11" spans="1:8" ht="13.5" customHeight="1" x14ac:dyDescent="0.2">
      <c r="A11" s="71"/>
      <c r="B11" s="71"/>
      <c r="C11" s="71"/>
      <c r="D11" s="71"/>
      <c r="E11" s="71"/>
      <c r="F11" s="71"/>
      <c r="G11" s="71"/>
      <c r="H11" s="71"/>
    </row>
    <row r="12" spans="1:8" ht="13.5" customHeight="1" x14ac:dyDescent="0.2">
      <c r="A12" s="71"/>
      <c r="B12" s="71"/>
      <c r="C12" s="71"/>
      <c r="D12" s="71"/>
      <c r="E12" s="71"/>
      <c r="F12" s="71"/>
      <c r="G12" s="71"/>
      <c r="H12" s="71"/>
    </row>
    <row r="13" spans="1:8" ht="13.5" customHeight="1" x14ac:dyDescent="0.2">
      <c r="A13" s="71"/>
      <c r="B13" s="71"/>
      <c r="C13" s="71"/>
      <c r="D13" s="71"/>
      <c r="E13" s="71"/>
      <c r="F13" s="71"/>
      <c r="G13" s="71"/>
      <c r="H13" s="71"/>
    </row>
    <row r="14" spans="1:8" ht="13.5" customHeight="1" x14ac:dyDescent="0.2">
      <c r="A14" s="71"/>
      <c r="B14" s="71"/>
      <c r="C14" s="71"/>
      <c r="D14" s="71"/>
      <c r="E14" s="71"/>
      <c r="F14" s="71"/>
      <c r="G14" s="71"/>
      <c r="H14" s="71"/>
    </row>
    <row r="15" spans="1:8" ht="13.5" customHeight="1" x14ac:dyDescent="0.2">
      <c r="A15" s="71"/>
      <c r="B15" s="71"/>
      <c r="C15" s="71"/>
      <c r="D15" s="71"/>
      <c r="E15" s="71"/>
      <c r="F15" s="71"/>
      <c r="G15" s="71"/>
      <c r="H15" s="71"/>
    </row>
    <row r="16" spans="1:8" ht="13.5" customHeight="1" x14ac:dyDescent="0.2">
      <c r="A16" s="71"/>
      <c r="B16" s="71"/>
      <c r="C16" s="71"/>
      <c r="D16" s="71"/>
      <c r="E16" s="148"/>
      <c r="F16" s="71"/>
      <c r="G16" s="71"/>
      <c r="H16" s="71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workbookViewId="0"/>
  </sheetViews>
  <sheetFormatPr baseColWidth="10" defaultColWidth="10.85546875" defaultRowHeight="12.75" customHeight="1" x14ac:dyDescent="0.2"/>
  <cols>
    <col min="1" max="1" width="10.85546875" style="18" customWidth="1"/>
    <col min="2" max="2" width="13" style="18" customWidth="1"/>
    <col min="3" max="3" width="10.85546875" style="18" customWidth="1"/>
    <col min="4" max="4" width="8.85546875" style="18" customWidth="1"/>
    <col min="5" max="256" width="10.85546875" style="18" customWidth="1"/>
    <col min="257" max="16384" width="10.85546875" style="19"/>
  </cols>
  <sheetData>
    <row r="1" spans="1:7" ht="13.5" customHeight="1" x14ac:dyDescent="0.2">
      <c r="A1" s="11" t="s">
        <v>9</v>
      </c>
      <c r="B1" s="71"/>
      <c r="C1" s="71"/>
      <c r="D1" s="71"/>
      <c r="E1" s="71"/>
      <c r="F1" s="71"/>
      <c r="G1" s="71"/>
    </row>
    <row r="2" spans="1:7" ht="13.5" customHeight="1" x14ac:dyDescent="0.2">
      <c r="A2" s="83" t="s">
        <v>3</v>
      </c>
      <c r="B2" s="71"/>
      <c r="C2" s="71"/>
      <c r="D2" s="71"/>
      <c r="E2" s="71"/>
      <c r="F2" s="71"/>
      <c r="G2" s="71"/>
    </row>
    <row r="3" spans="1:7" ht="13.5" customHeight="1" x14ac:dyDescent="0.2">
      <c r="A3" s="71"/>
      <c r="B3" s="71"/>
      <c r="C3" s="71"/>
      <c r="D3" s="71"/>
      <c r="E3" s="71"/>
      <c r="F3" s="71"/>
      <c r="G3" s="71"/>
    </row>
    <row r="4" spans="1:7" ht="13.5" customHeight="1" x14ac:dyDescent="0.2">
      <c r="A4" s="71"/>
      <c r="B4" s="71"/>
      <c r="C4" s="71"/>
      <c r="D4" s="71"/>
      <c r="E4" s="71"/>
      <c r="F4" s="71"/>
      <c r="G4" s="71"/>
    </row>
    <row r="5" spans="1:7" ht="13.5" customHeight="1" x14ac:dyDescent="0.2">
      <c r="A5" s="149"/>
      <c r="B5" s="146" t="s">
        <v>820</v>
      </c>
      <c r="C5" s="146" t="s">
        <v>635</v>
      </c>
      <c r="D5" s="146" t="s">
        <v>634</v>
      </c>
      <c r="E5" s="71"/>
      <c r="F5" s="71"/>
      <c r="G5" s="71"/>
    </row>
    <row r="6" spans="1:7" ht="13.5" customHeight="1" x14ac:dyDescent="0.2">
      <c r="A6" s="99">
        <v>1991</v>
      </c>
      <c r="B6" s="139">
        <v>2.2999999999999998</v>
      </c>
      <c r="C6" s="139">
        <v>3.3</v>
      </c>
      <c r="D6" s="139">
        <v>1.1000000000000001</v>
      </c>
      <c r="E6" s="71"/>
      <c r="F6" s="71"/>
      <c r="G6" s="71"/>
    </row>
    <row r="7" spans="1:7" ht="13.5" customHeight="1" x14ac:dyDescent="0.2">
      <c r="A7" s="99">
        <v>2001</v>
      </c>
      <c r="B7" s="139">
        <v>1.8</v>
      </c>
      <c r="C7" s="139">
        <v>2.2999999999999998</v>
      </c>
      <c r="D7" s="139">
        <v>1.1000000000000001</v>
      </c>
      <c r="E7" s="71"/>
      <c r="F7" s="71"/>
      <c r="G7" s="71"/>
    </row>
    <row r="8" spans="1:7" ht="13.5" customHeight="1" x14ac:dyDescent="0.2">
      <c r="A8" s="99">
        <v>2011</v>
      </c>
      <c r="B8" s="139">
        <v>1</v>
      </c>
      <c r="C8" s="139">
        <v>1.3</v>
      </c>
      <c r="D8" s="139">
        <v>0.5</v>
      </c>
      <c r="E8" s="71"/>
      <c r="F8" s="71"/>
      <c r="G8" s="71"/>
    </row>
    <row r="9" spans="1:7" ht="13.5" customHeight="1" x14ac:dyDescent="0.2">
      <c r="A9" s="99">
        <v>2017</v>
      </c>
      <c r="B9" s="139">
        <v>0.4</v>
      </c>
      <c r="C9" s="139">
        <v>0.5</v>
      </c>
      <c r="D9" s="139">
        <v>0.2</v>
      </c>
      <c r="E9" s="71"/>
      <c r="F9" s="71"/>
      <c r="G9" s="71"/>
    </row>
    <row r="10" spans="1:7" ht="13.5" customHeight="1" x14ac:dyDescent="0.2">
      <c r="A10" s="150" t="s">
        <v>821</v>
      </c>
      <c r="B10" s="71"/>
      <c r="C10" s="71"/>
      <c r="D10" s="71"/>
      <c r="E10" s="71"/>
      <c r="F10" s="71"/>
      <c r="G10" s="71"/>
    </row>
    <row r="11" spans="1:7" ht="13.5" customHeight="1" x14ac:dyDescent="0.2">
      <c r="A11" s="71"/>
      <c r="B11" s="71"/>
      <c r="C11" s="71"/>
      <c r="D11" s="71"/>
      <c r="E11" s="71"/>
      <c r="F11" s="71"/>
      <c r="G11" s="71"/>
    </row>
    <row r="12" spans="1:7" ht="13.5" customHeight="1" x14ac:dyDescent="0.2">
      <c r="A12" s="71"/>
      <c r="B12" s="71"/>
      <c r="C12" s="71"/>
      <c r="D12" s="71"/>
      <c r="E12" s="71"/>
      <c r="F12" s="71"/>
      <c r="G12" s="71"/>
    </row>
    <row r="13" spans="1:7" ht="13.5" customHeight="1" x14ac:dyDescent="0.2">
      <c r="A13" s="71"/>
      <c r="B13" s="71"/>
      <c r="C13" s="71"/>
      <c r="D13" s="71"/>
      <c r="E13" s="71"/>
      <c r="F13" s="71"/>
      <c r="G13" s="71"/>
    </row>
    <row r="14" spans="1:7" ht="13.5" customHeight="1" x14ac:dyDescent="0.2">
      <c r="A14" s="71"/>
      <c r="B14" s="71"/>
      <c r="C14" s="71"/>
      <c r="D14" s="71"/>
      <c r="E14" s="71"/>
      <c r="F14" s="71"/>
      <c r="G14" s="71"/>
    </row>
    <row r="15" spans="1:7" ht="13.5" customHeight="1" x14ac:dyDescent="0.2">
      <c r="A15" s="71"/>
      <c r="B15" s="71"/>
      <c r="C15" s="71"/>
      <c r="D15" s="71"/>
      <c r="E15" s="71"/>
      <c r="F15" s="71"/>
      <c r="G15" s="71"/>
    </row>
    <row r="16" spans="1:7" ht="13.5" customHeight="1" x14ac:dyDescent="0.2">
      <c r="A16" s="71"/>
      <c r="B16" s="71"/>
      <c r="C16" s="71"/>
      <c r="D16" s="71"/>
      <c r="E16" s="71"/>
      <c r="F16" s="71"/>
      <c r="G16" s="71"/>
    </row>
    <row r="17" spans="1:7" ht="13.5" customHeight="1" x14ac:dyDescent="0.2">
      <c r="A17" s="71"/>
      <c r="B17" s="71"/>
      <c r="C17" s="71"/>
      <c r="D17" s="71"/>
      <c r="E17" s="71"/>
      <c r="F17" s="71"/>
      <c r="G17" s="71"/>
    </row>
    <row r="18" spans="1:7" ht="13.5" customHeight="1" x14ac:dyDescent="0.2">
      <c r="A18" s="71"/>
      <c r="B18" s="71"/>
      <c r="C18" s="71"/>
      <c r="D18" s="71"/>
      <c r="E18" s="71"/>
      <c r="F18" s="71"/>
      <c r="G18" s="71"/>
    </row>
    <row r="19" spans="1:7" ht="13.5" customHeight="1" x14ac:dyDescent="0.2">
      <c r="A19" s="71"/>
      <c r="B19" s="71"/>
      <c r="C19" s="71"/>
      <c r="D19" s="71"/>
      <c r="E19" s="71"/>
      <c r="F19" s="71"/>
      <c r="G19" s="71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"/>
  <sheetViews>
    <sheetView workbookViewId="0"/>
  </sheetViews>
  <sheetFormatPr baseColWidth="10" defaultColWidth="10.85546875" defaultRowHeight="12.75" customHeight="1" x14ac:dyDescent="0.2"/>
  <cols>
    <col min="1" max="256" width="10.85546875" style="18" customWidth="1"/>
    <col min="257" max="16384" width="10.85546875" style="19"/>
  </cols>
  <sheetData>
    <row r="1" spans="1:5" ht="13.7" customHeight="1" x14ac:dyDescent="0.2">
      <c r="A1" s="11" t="s">
        <v>4</v>
      </c>
      <c r="B1" s="19"/>
      <c r="C1" s="19"/>
      <c r="D1" s="19"/>
      <c r="E1" s="19"/>
    </row>
    <row r="2" spans="1:5" ht="13.7" customHeight="1" x14ac:dyDescent="0.2">
      <c r="A2" s="83" t="s">
        <v>10</v>
      </c>
      <c r="B2" s="19"/>
      <c r="C2" s="19"/>
      <c r="D2" s="19"/>
      <c r="E2" s="19"/>
    </row>
    <row r="3" spans="1:5" ht="13.7" customHeight="1" x14ac:dyDescent="0.2">
      <c r="A3" s="71"/>
      <c r="B3" s="19"/>
      <c r="C3" s="19"/>
      <c r="D3" s="19"/>
      <c r="E3" s="19"/>
    </row>
    <row r="4" spans="1:5" ht="13.7" customHeight="1" x14ac:dyDescent="0.2">
      <c r="A4" s="71"/>
      <c r="B4" s="19"/>
      <c r="C4" s="19"/>
      <c r="D4" s="19"/>
      <c r="E4" s="19"/>
    </row>
    <row r="5" spans="1:5" ht="13.7" customHeight="1" x14ac:dyDescent="0.2">
      <c r="A5" s="84"/>
      <c r="B5" s="85" t="s">
        <v>13</v>
      </c>
      <c r="C5" s="85" t="s">
        <v>822</v>
      </c>
      <c r="D5" s="85" t="s">
        <v>823</v>
      </c>
      <c r="E5" s="19"/>
    </row>
    <row r="6" spans="1:5" ht="13.7" customHeight="1" x14ac:dyDescent="0.2">
      <c r="A6" s="102" t="s">
        <v>824</v>
      </c>
      <c r="B6" s="151">
        <v>1963</v>
      </c>
      <c r="C6" s="139">
        <v>93</v>
      </c>
      <c r="D6" s="151">
        <v>1870</v>
      </c>
      <c r="E6" s="19"/>
    </row>
    <row r="7" spans="1:5" ht="13.7" customHeight="1" x14ac:dyDescent="0.2">
      <c r="A7" s="102" t="s">
        <v>13</v>
      </c>
      <c r="B7" s="151">
        <v>414368</v>
      </c>
      <c r="C7" s="151">
        <v>261112</v>
      </c>
      <c r="D7" s="151">
        <v>96501</v>
      </c>
      <c r="E7" s="19"/>
    </row>
    <row r="8" spans="1:5" ht="13.7" customHeight="1" x14ac:dyDescent="0.2">
      <c r="A8" s="102" t="s">
        <v>15</v>
      </c>
      <c r="B8" s="152">
        <v>4.7000000000000002E-3</v>
      </c>
      <c r="C8" s="152">
        <v>4.0000000000000002E-4</v>
      </c>
      <c r="D8" s="152">
        <v>1.9400000000000001E-2</v>
      </c>
      <c r="E8" s="19"/>
    </row>
    <row r="9" spans="1:5" ht="13.7" customHeight="1" x14ac:dyDescent="0.2">
      <c r="A9" s="150" t="s">
        <v>825</v>
      </c>
      <c r="B9" s="19"/>
      <c r="C9" s="19"/>
      <c r="D9" s="19"/>
      <c r="E9" s="19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0"/>
  <sheetViews>
    <sheetView workbookViewId="0"/>
  </sheetViews>
  <sheetFormatPr baseColWidth="10" defaultColWidth="10.85546875" defaultRowHeight="12.75" customHeight="1" x14ac:dyDescent="0.2"/>
  <cols>
    <col min="1" max="1" width="43.42578125" style="23" customWidth="1"/>
    <col min="2" max="2" width="14.140625" style="23" customWidth="1"/>
    <col min="3" max="256" width="10.85546875" style="23" customWidth="1"/>
    <col min="257" max="16384" width="10.85546875" style="22"/>
  </cols>
  <sheetData>
    <row r="1" spans="1:7" ht="12.75" customHeight="1" x14ac:dyDescent="0.2">
      <c r="A1" s="46" t="s">
        <v>68</v>
      </c>
      <c r="B1" s="8"/>
      <c r="C1" s="8"/>
      <c r="D1" s="8"/>
      <c r="E1" s="8"/>
      <c r="F1" s="8"/>
      <c r="G1" s="22"/>
    </row>
    <row r="2" spans="1:7" ht="12.75" customHeight="1" x14ac:dyDescent="0.2">
      <c r="A2" s="47" t="s">
        <v>69</v>
      </c>
      <c r="B2" s="8"/>
      <c r="C2" s="8"/>
      <c r="D2" s="8"/>
      <c r="E2" s="8"/>
      <c r="F2" s="8"/>
      <c r="G2" s="22"/>
    </row>
    <row r="3" spans="1:7" ht="13.7" customHeight="1" x14ac:dyDescent="0.2">
      <c r="A3" s="73"/>
      <c r="B3" s="8"/>
      <c r="C3" s="8"/>
      <c r="D3" s="8"/>
      <c r="E3" s="8"/>
      <c r="F3" s="8"/>
      <c r="G3" s="22"/>
    </row>
    <row r="4" spans="1:7" ht="24" customHeight="1" x14ac:dyDescent="0.2">
      <c r="A4" s="153"/>
      <c r="B4" s="146" t="s">
        <v>17</v>
      </c>
      <c r="C4" s="146" t="s">
        <v>14</v>
      </c>
      <c r="D4" s="146" t="s">
        <v>15</v>
      </c>
      <c r="E4" s="153" t="s">
        <v>16</v>
      </c>
      <c r="F4" s="146" t="s">
        <v>15</v>
      </c>
      <c r="G4" s="22"/>
    </row>
    <row r="5" spans="1:7" ht="13.5" customHeight="1" x14ac:dyDescent="0.2">
      <c r="A5" s="74" t="s">
        <v>49</v>
      </c>
      <c r="B5" s="49">
        <f>C5+E5</f>
        <v>462.31</v>
      </c>
      <c r="C5" s="49">
        <v>247.70599999999999</v>
      </c>
      <c r="D5" s="50">
        <f>C5/B5</f>
        <v>0.53580065324133153</v>
      </c>
      <c r="E5" s="49">
        <v>214.60400000000001</v>
      </c>
      <c r="F5" s="50">
        <f>E5/B5</f>
        <v>0.46419934675866847</v>
      </c>
      <c r="G5" s="22"/>
    </row>
    <row r="6" spans="1:7" ht="13.7" customHeight="1" x14ac:dyDescent="0.2">
      <c r="A6" s="74" t="s">
        <v>19</v>
      </c>
      <c r="B6" s="196" t="s">
        <v>38</v>
      </c>
      <c r="C6" s="197"/>
      <c r="D6" s="197"/>
      <c r="E6" s="197"/>
      <c r="F6" s="197"/>
      <c r="G6" s="22"/>
    </row>
    <row r="7" spans="1:7" ht="13.7" customHeight="1" x14ac:dyDescent="0.2">
      <c r="A7" s="29" t="s">
        <v>50</v>
      </c>
      <c r="B7" s="197"/>
      <c r="C7" s="197"/>
      <c r="D7" s="197"/>
      <c r="E7" s="197"/>
      <c r="F7" s="197"/>
      <c r="G7" s="22"/>
    </row>
    <row r="8" spans="1:7" ht="13.7" customHeight="1" x14ac:dyDescent="0.2">
      <c r="A8" s="29" t="s">
        <v>51</v>
      </c>
      <c r="B8" s="197"/>
      <c r="C8" s="197"/>
      <c r="D8" s="197"/>
      <c r="E8" s="197"/>
      <c r="F8" s="197"/>
      <c r="G8" s="22"/>
    </row>
    <row r="9" spans="1:7" ht="13.7" customHeight="1" x14ac:dyDescent="0.2">
      <c r="A9" s="29" t="s">
        <v>52</v>
      </c>
      <c r="B9" s="197"/>
      <c r="C9" s="197"/>
      <c r="D9" s="197"/>
      <c r="E9" s="197"/>
      <c r="F9" s="197"/>
      <c r="G9" s="22"/>
    </row>
    <row r="10" spans="1:7" ht="13.7" customHeight="1" x14ac:dyDescent="0.2">
      <c r="A10" s="29" t="s">
        <v>53</v>
      </c>
      <c r="B10" s="197"/>
      <c r="C10" s="197"/>
      <c r="D10" s="197"/>
      <c r="E10" s="197"/>
      <c r="F10" s="197"/>
      <c r="G10" s="64"/>
    </row>
    <row r="11" spans="1:7" ht="13.7" customHeight="1" x14ac:dyDescent="0.2">
      <c r="A11" s="29" t="s">
        <v>54</v>
      </c>
      <c r="B11" s="197"/>
      <c r="C11" s="197"/>
      <c r="D11" s="197"/>
      <c r="E11" s="197"/>
      <c r="F11" s="197"/>
      <c r="G11" s="22"/>
    </row>
    <row r="12" spans="1:7" ht="13.7" customHeight="1" x14ac:dyDescent="0.2">
      <c r="A12" s="29" t="s">
        <v>55</v>
      </c>
      <c r="B12" s="197"/>
      <c r="C12" s="197"/>
      <c r="D12" s="197"/>
      <c r="E12" s="197"/>
      <c r="F12" s="197"/>
      <c r="G12" s="22"/>
    </row>
    <row r="13" spans="1:7" ht="13.7" customHeight="1" x14ac:dyDescent="0.2">
      <c r="A13" s="29" t="s">
        <v>66</v>
      </c>
      <c r="B13" s="197"/>
      <c r="C13" s="197"/>
      <c r="D13" s="197"/>
      <c r="E13" s="197"/>
      <c r="F13" s="197"/>
      <c r="G13" s="22"/>
    </row>
    <row r="14" spans="1:7" ht="13.7" customHeight="1" x14ac:dyDescent="0.2">
      <c r="A14" s="29" t="s">
        <v>56</v>
      </c>
      <c r="B14" s="197"/>
      <c r="C14" s="197"/>
      <c r="D14" s="197"/>
      <c r="E14" s="197"/>
      <c r="F14" s="197"/>
      <c r="G14" s="22"/>
    </row>
    <row r="15" spans="1:7" ht="13.7" customHeight="1" x14ac:dyDescent="0.2">
      <c r="A15" s="74" t="s">
        <v>27</v>
      </c>
      <c r="B15" s="52"/>
      <c r="C15" s="52"/>
      <c r="D15" s="58"/>
      <c r="E15" s="52"/>
      <c r="F15" s="58"/>
      <c r="G15" s="22"/>
    </row>
    <row r="16" spans="1:7" ht="13.7" customHeight="1" x14ac:dyDescent="0.2">
      <c r="A16" s="29" t="s">
        <v>28</v>
      </c>
      <c r="B16" s="52">
        <f>C16+E16</f>
        <v>395.00911599999995</v>
      </c>
      <c r="C16" s="52">
        <f>$C$5*D16</f>
        <v>206.58680399999997</v>
      </c>
      <c r="D16" s="53">
        <v>0.83399999999999996</v>
      </c>
      <c r="E16" s="52">
        <f>$E$5*F16</f>
        <v>188.42231200000001</v>
      </c>
      <c r="F16" s="53">
        <v>0.878</v>
      </c>
      <c r="G16" s="22"/>
    </row>
    <row r="17" spans="1:7" ht="13.7" customHeight="1" x14ac:dyDescent="0.2">
      <c r="A17" s="29" t="s">
        <v>29</v>
      </c>
      <c r="B17" s="52">
        <f>C17+E17</f>
        <v>47.454656</v>
      </c>
      <c r="C17" s="52">
        <f>$C$5*D17</f>
        <v>30.715543999999998</v>
      </c>
      <c r="D17" s="53">
        <v>0.124</v>
      </c>
      <c r="E17" s="52">
        <f>$E$5*F17</f>
        <v>16.739112000000002</v>
      </c>
      <c r="F17" s="53">
        <v>7.8E-2</v>
      </c>
      <c r="G17" s="22"/>
    </row>
    <row r="18" spans="1:7" ht="13.7" customHeight="1" x14ac:dyDescent="0.2">
      <c r="A18" s="29" t="s">
        <v>30</v>
      </c>
      <c r="B18" s="52">
        <f>C18+E18</f>
        <v>19.846228000000004</v>
      </c>
      <c r="C18" s="52">
        <f>$C$5*D18</f>
        <v>10.403652000000001</v>
      </c>
      <c r="D18" s="53">
        <v>4.2000000000000003E-2</v>
      </c>
      <c r="E18" s="52">
        <f>$E$5*F18</f>
        <v>9.4425760000000007</v>
      </c>
      <c r="F18" s="53">
        <v>4.3999999999999997E-2</v>
      </c>
      <c r="G18" s="22"/>
    </row>
    <row r="19" spans="1:7" ht="13.7" customHeight="1" x14ac:dyDescent="0.2">
      <c r="A19" s="29" t="s">
        <v>31</v>
      </c>
      <c r="B19" s="28"/>
      <c r="C19" s="28"/>
      <c r="D19" s="28"/>
      <c r="E19" s="28"/>
      <c r="F19" s="53"/>
      <c r="G19" s="22"/>
    </row>
    <row r="20" spans="1:7" ht="13.7" customHeight="1" x14ac:dyDescent="0.2">
      <c r="A20" s="41" t="s">
        <v>70</v>
      </c>
      <c r="B20" s="63"/>
      <c r="C20" s="63"/>
      <c r="D20" s="63"/>
      <c r="E20" s="63"/>
      <c r="F20" s="8"/>
      <c r="G20" s="22"/>
    </row>
  </sheetData>
  <mergeCells count="1">
    <mergeCell ref="B6:F1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0"/>
  <sheetViews>
    <sheetView workbookViewId="0"/>
  </sheetViews>
  <sheetFormatPr baseColWidth="10" defaultColWidth="10.85546875" defaultRowHeight="12.75" customHeight="1" x14ac:dyDescent="0.2"/>
  <cols>
    <col min="1" max="1" width="43.42578125" style="6" customWidth="1"/>
    <col min="2" max="2" width="13.42578125" style="6" customWidth="1"/>
    <col min="3" max="256" width="10.85546875" style="6" customWidth="1"/>
    <col min="257" max="16384" width="10.85546875" style="42"/>
  </cols>
  <sheetData>
    <row r="1" spans="1:7" ht="12.75" customHeight="1" x14ac:dyDescent="0.2">
      <c r="A1" s="174" t="s">
        <v>873</v>
      </c>
      <c r="B1" s="8"/>
      <c r="C1" s="8"/>
      <c r="D1" s="8"/>
      <c r="E1" s="8"/>
      <c r="F1" s="8"/>
      <c r="G1" s="22"/>
    </row>
    <row r="2" spans="1:7" ht="12.75" customHeight="1" x14ac:dyDescent="0.2">
      <c r="A2" s="186" t="s">
        <v>874</v>
      </c>
      <c r="B2" s="8"/>
      <c r="C2" s="8"/>
      <c r="D2" s="8"/>
      <c r="E2" s="8"/>
      <c r="F2" s="8"/>
      <c r="G2" s="22"/>
    </row>
    <row r="3" spans="1:7" ht="13.7" customHeight="1" x14ac:dyDescent="0.2">
      <c r="A3" s="73"/>
      <c r="B3" s="8"/>
      <c r="C3" s="8"/>
      <c r="D3" s="8"/>
      <c r="E3" s="8"/>
      <c r="F3" s="8"/>
      <c r="G3" s="22"/>
    </row>
    <row r="4" spans="1:7" ht="24" customHeight="1" x14ac:dyDescent="0.2">
      <c r="A4" s="153"/>
      <c r="B4" s="146" t="s">
        <v>17</v>
      </c>
      <c r="C4" s="146" t="s">
        <v>14</v>
      </c>
      <c r="D4" s="146" t="s">
        <v>15</v>
      </c>
      <c r="E4" s="153" t="s">
        <v>16</v>
      </c>
      <c r="F4" s="146" t="s">
        <v>15</v>
      </c>
      <c r="G4" s="22"/>
    </row>
    <row r="5" spans="1:7" ht="13.5" customHeight="1" x14ac:dyDescent="0.2">
      <c r="A5" s="74" t="s">
        <v>49</v>
      </c>
      <c r="B5" s="49">
        <v>511.43299999999999</v>
      </c>
      <c r="C5" s="49">
        <v>301.61200000000002</v>
      </c>
      <c r="D5" s="50">
        <f>C5/B5</f>
        <v>0.58973902739948347</v>
      </c>
      <c r="E5" s="49">
        <v>209.821</v>
      </c>
      <c r="F5" s="50">
        <f>E5/B5</f>
        <v>0.41026097260051658</v>
      </c>
      <c r="G5" s="22"/>
    </row>
    <row r="6" spans="1:7" ht="13.7" customHeight="1" x14ac:dyDescent="0.2">
      <c r="A6" s="74" t="s">
        <v>19</v>
      </c>
      <c r="B6" s="196" t="s">
        <v>38</v>
      </c>
      <c r="C6" s="197"/>
      <c r="D6" s="197"/>
      <c r="E6" s="197"/>
      <c r="F6" s="197"/>
      <c r="G6" s="22"/>
    </row>
    <row r="7" spans="1:7" ht="13.7" customHeight="1" x14ac:dyDescent="0.2">
      <c r="A7" s="29" t="s">
        <v>50</v>
      </c>
      <c r="B7" s="197"/>
      <c r="C7" s="197"/>
      <c r="D7" s="197"/>
      <c r="E7" s="197"/>
      <c r="F7" s="197"/>
      <c r="G7" s="22"/>
    </row>
    <row r="8" spans="1:7" ht="13.7" customHeight="1" x14ac:dyDescent="0.2">
      <c r="A8" s="29" t="s">
        <v>51</v>
      </c>
      <c r="B8" s="197"/>
      <c r="C8" s="197"/>
      <c r="D8" s="197"/>
      <c r="E8" s="197"/>
      <c r="F8" s="197"/>
      <c r="G8" s="22"/>
    </row>
    <row r="9" spans="1:7" ht="13.7" customHeight="1" x14ac:dyDescent="0.2">
      <c r="A9" s="29" t="s">
        <v>52</v>
      </c>
      <c r="B9" s="197"/>
      <c r="C9" s="197"/>
      <c r="D9" s="197"/>
      <c r="E9" s="197"/>
      <c r="F9" s="197"/>
      <c r="G9" s="22"/>
    </row>
    <row r="10" spans="1:7" ht="13.7" customHeight="1" x14ac:dyDescent="0.2">
      <c r="A10" s="29" t="s">
        <v>53</v>
      </c>
      <c r="B10" s="197"/>
      <c r="C10" s="197"/>
      <c r="D10" s="197"/>
      <c r="E10" s="197"/>
      <c r="F10" s="197"/>
      <c r="G10" s="64"/>
    </row>
    <row r="11" spans="1:7" ht="13.7" customHeight="1" x14ac:dyDescent="0.2">
      <c r="A11" s="29" t="s">
        <v>54</v>
      </c>
      <c r="B11" s="197"/>
      <c r="C11" s="197"/>
      <c r="D11" s="197"/>
      <c r="E11" s="197"/>
      <c r="F11" s="197"/>
      <c r="G11" s="22"/>
    </row>
    <row r="12" spans="1:7" ht="13.7" customHeight="1" x14ac:dyDescent="0.2">
      <c r="A12" s="29" t="s">
        <v>55</v>
      </c>
      <c r="B12" s="197"/>
      <c r="C12" s="197"/>
      <c r="D12" s="197"/>
      <c r="E12" s="197"/>
      <c r="F12" s="197"/>
      <c r="G12" s="22"/>
    </row>
    <row r="13" spans="1:7" ht="13.7" customHeight="1" x14ac:dyDescent="0.2">
      <c r="A13" s="29" t="s">
        <v>66</v>
      </c>
      <c r="B13" s="197"/>
      <c r="C13" s="197"/>
      <c r="D13" s="197"/>
      <c r="E13" s="197"/>
      <c r="F13" s="197"/>
      <c r="G13" s="22"/>
    </row>
    <row r="14" spans="1:7" ht="13.7" customHeight="1" x14ac:dyDescent="0.2">
      <c r="A14" s="29" t="s">
        <v>56</v>
      </c>
      <c r="B14" s="197"/>
      <c r="C14" s="197"/>
      <c r="D14" s="197"/>
      <c r="E14" s="197"/>
      <c r="F14" s="197"/>
      <c r="G14" s="22"/>
    </row>
    <row r="15" spans="1:7" ht="13.7" customHeight="1" x14ac:dyDescent="0.2">
      <c r="A15" s="74" t="s">
        <v>27</v>
      </c>
      <c r="B15" s="52"/>
      <c r="C15" s="52"/>
      <c r="D15" s="58"/>
      <c r="E15" s="52"/>
      <c r="F15" s="58"/>
      <c r="G15" s="22"/>
    </row>
    <row r="16" spans="1:7" ht="13.7" customHeight="1" x14ac:dyDescent="0.2">
      <c r="A16" s="29" t="s">
        <v>28</v>
      </c>
      <c r="B16" s="52">
        <f>C16+E16</f>
        <v>441.09112400000004</v>
      </c>
      <c r="C16" s="52">
        <f>$C$5*D16</f>
        <v>269.03790400000003</v>
      </c>
      <c r="D16" s="53">
        <v>0.89200000000000002</v>
      </c>
      <c r="E16" s="52">
        <f>$E$5*F16</f>
        <v>172.05321999999998</v>
      </c>
      <c r="F16" s="53">
        <v>0.82</v>
      </c>
      <c r="G16" s="22"/>
    </row>
    <row r="17" spans="1:7" ht="13.7" customHeight="1" x14ac:dyDescent="0.2">
      <c r="A17" s="29" t="s">
        <v>29</v>
      </c>
      <c r="B17" s="52">
        <f>C17+E17</f>
        <v>53.871064000000004</v>
      </c>
      <c r="C17" s="52">
        <f>$C$5*D17</f>
        <v>25.335408000000005</v>
      </c>
      <c r="D17" s="53">
        <v>8.4000000000000005E-2</v>
      </c>
      <c r="E17" s="52">
        <f>$E$5*F17</f>
        <v>28.535656000000003</v>
      </c>
      <c r="F17" s="53">
        <v>0.13600000000000001</v>
      </c>
      <c r="G17" s="22"/>
    </row>
    <row r="18" spans="1:7" ht="13.7" customHeight="1" x14ac:dyDescent="0.2">
      <c r="A18" s="29" t="s">
        <v>30</v>
      </c>
      <c r="B18" s="52">
        <f>C18+E18</f>
        <v>16.470811999999999</v>
      </c>
      <c r="C18" s="52">
        <f>$C$5*D18</f>
        <v>7.2386880000000007</v>
      </c>
      <c r="D18" s="53">
        <v>2.4E-2</v>
      </c>
      <c r="E18" s="52">
        <f>$E$5*F18</f>
        <v>9.2321239999999989</v>
      </c>
      <c r="F18" s="53">
        <v>4.3999999999999997E-2</v>
      </c>
      <c r="G18" s="22"/>
    </row>
    <row r="19" spans="1:7" ht="13.7" customHeight="1" x14ac:dyDescent="0.2">
      <c r="A19" s="29" t="s">
        <v>31</v>
      </c>
      <c r="B19" s="28"/>
      <c r="C19" s="28"/>
      <c r="D19" s="28"/>
      <c r="E19" s="28"/>
      <c r="F19" s="53"/>
      <c r="G19" s="22"/>
    </row>
    <row r="20" spans="1:7" ht="13.7" customHeight="1" x14ac:dyDescent="0.2">
      <c r="A20" s="41" t="s">
        <v>70</v>
      </c>
      <c r="B20" s="63"/>
      <c r="C20" s="63"/>
      <c r="D20" s="63"/>
      <c r="E20" s="63"/>
      <c r="F20" s="8"/>
      <c r="G20" s="22"/>
    </row>
  </sheetData>
  <mergeCells count="1">
    <mergeCell ref="B6:F1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"/>
  <sheetViews>
    <sheetView workbookViewId="0">
      <selection activeCell="H14" sqref="H14"/>
    </sheetView>
  </sheetViews>
  <sheetFormatPr baseColWidth="10" defaultColWidth="10.85546875" defaultRowHeight="12.75" customHeight="1" x14ac:dyDescent="0.2"/>
  <cols>
    <col min="1" max="1" width="10.85546875" style="23" customWidth="1"/>
    <col min="2" max="4" width="16.28515625" style="23" customWidth="1"/>
    <col min="5" max="256" width="10.85546875" style="23" customWidth="1"/>
    <col min="257" max="16384" width="10.85546875" style="22"/>
  </cols>
  <sheetData>
    <row r="1" spans="1:5" ht="12.75" customHeight="1" x14ac:dyDescent="0.2">
      <c r="A1" s="46" t="s">
        <v>864</v>
      </c>
      <c r="B1" s="8"/>
      <c r="C1" s="8"/>
      <c r="D1" s="8"/>
      <c r="E1" s="22"/>
    </row>
    <row r="2" spans="1:5" ht="12.75" customHeight="1" x14ac:dyDescent="0.2">
      <c r="A2" s="47" t="s">
        <v>865</v>
      </c>
      <c r="B2" s="8"/>
      <c r="C2" s="8"/>
      <c r="D2" s="8"/>
      <c r="E2" s="22"/>
    </row>
    <row r="3" spans="1:5" ht="13.7" customHeight="1" x14ac:dyDescent="0.2">
      <c r="A3" s="8"/>
      <c r="B3" s="8"/>
      <c r="C3" s="8"/>
      <c r="D3" s="8"/>
      <c r="E3" s="22"/>
    </row>
    <row r="4" spans="1:5" ht="18.75" customHeight="1" x14ac:dyDescent="0.2">
      <c r="A4" s="153"/>
      <c r="B4" s="146" t="s">
        <v>17</v>
      </c>
      <c r="C4" s="146" t="s">
        <v>14</v>
      </c>
      <c r="D4" s="146" t="s">
        <v>16</v>
      </c>
      <c r="E4" s="22"/>
    </row>
    <row r="5" spans="1:5" ht="13.7" customHeight="1" x14ac:dyDescent="0.2">
      <c r="A5" s="80">
        <v>2012</v>
      </c>
      <c r="B5" s="59">
        <v>144.80000000000001</v>
      </c>
      <c r="C5" s="59">
        <v>73.7</v>
      </c>
      <c r="D5" s="59">
        <v>71.099999999999994</v>
      </c>
      <c r="E5" s="22"/>
    </row>
    <row r="6" spans="1:5" ht="13.7" customHeight="1" x14ac:dyDescent="0.2">
      <c r="A6" s="80">
        <v>2013</v>
      </c>
      <c r="B6" s="59">
        <v>105.22799999999999</v>
      </c>
      <c r="C6" s="59">
        <v>49.295000000000002</v>
      </c>
      <c r="D6" s="59">
        <v>55.933</v>
      </c>
      <c r="E6" s="22"/>
    </row>
    <row r="7" spans="1:5" ht="13.7" customHeight="1" x14ac:dyDescent="0.2">
      <c r="A7" s="80">
        <v>2014</v>
      </c>
      <c r="B7" s="59">
        <v>184.84200000000001</v>
      </c>
      <c r="C7" s="59">
        <v>104.55200000000001</v>
      </c>
      <c r="D7" s="59">
        <v>80.290000000000006</v>
      </c>
      <c r="E7" s="22"/>
    </row>
    <row r="8" spans="1:5" ht="13.7" customHeight="1" x14ac:dyDescent="0.2">
      <c r="A8" s="80">
        <v>2015</v>
      </c>
      <c r="B8" s="59">
        <v>219.14400000000001</v>
      </c>
      <c r="C8" s="59">
        <v>108.78</v>
      </c>
      <c r="D8" s="59">
        <v>110.364</v>
      </c>
      <c r="E8" s="22"/>
    </row>
    <row r="9" spans="1:5" ht="13.7" customHeight="1" x14ac:dyDescent="0.2">
      <c r="A9" s="80">
        <v>2016</v>
      </c>
      <c r="B9" s="59">
        <v>299.58300000000003</v>
      </c>
      <c r="C9" s="59">
        <v>166.34399999999999</v>
      </c>
      <c r="D9" s="59">
        <v>133.239</v>
      </c>
      <c r="E9" s="22"/>
    </row>
    <row r="10" spans="1:5" ht="13.7" customHeight="1" x14ac:dyDescent="0.2">
      <c r="A10" s="80">
        <v>2017</v>
      </c>
      <c r="B10" s="59">
        <v>343.56200000000001</v>
      </c>
      <c r="C10" s="59">
        <v>231.27799999999999</v>
      </c>
      <c r="D10" s="59">
        <v>112.28400000000001</v>
      </c>
      <c r="E10" s="22"/>
    </row>
    <row r="11" spans="1:5" ht="13.7" customHeight="1" x14ac:dyDescent="0.2">
      <c r="A11" s="41" t="s">
        <v>57</v>
      </c>
      <c r="B11" s="8"/>
      <c r="C11" s="8"/>
      <c r="D11" s="8"/>
      <c r="E11" s="22"/>
    </row>
    <row r="12" spans="1:5" ht="13.7" customHeight="1" x14ac:dyDescent="0.2">
      <c r="A12" s="41" t="s">
        <v>71</v>
      </c>
      <c r="B12" s="81"/>
      <c r="C12" s="22"/>
      <c r="D12" s="22"/>
      <c r="E12" s="22"/>
    </row>
    <row r="13" spans="1:5" ht="13.7" customHeight="1" x14ac:dyDescent="0.2">
      <c r="A13" s="22"/>
      <c r="B13" s="82"/>
      <c r="C13" s="82"/>
      <c r="D13" s="82"/>
      <c r="E13" s="22"/>
    </row>
    <row r="14" spans="1:5" ht="13.7" customHeight="1" x14ac:dyDescent="0.2">
      <c r="A14" s="22"/>
      <c r="B14" s="57"/>
      <c r="C14" s="57"/>
      <c r="D14" s="57"/>
      <c r="E14" s="22"/>
    </row>
  </sheetData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/>
  </sheetViews>
  <sheetFormatPr baseColWidth="10" defaultColWidth="10.85546875" defaultRowHeight="12.75" customHeight="1" x14ac:dyDescent="0.2"/>
  <cols>
    <col min="1" max="1" width="22.42578125" style="1" customWidth="1"/>
    <col min="2" max="256" width="10.85546875" style="1" customWidth="1"/>
  </cols>
  <sheetData>
    <row r="1" spans="1:5" ht="13.5" customHeight="1" x14ac:dyDescent="0.2">
      <c r="A1" s="11" t="s">
        <v>72</v>
      </c>
      <c r="B1" s="71"/>
      <c r="C1" s="71"/>
      <c r="D1" s="71"/>
      <c r="E1" s="71"/>
    </row>
    <row r="2" spans="1:5" ht="13.5" customHeight="1" x14ac:dyDescent="0.2">
      <c r="A2" s="83" t="s">
        <v>73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173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20.25" customHeight="1" x14ac:dyDescent="0.2">
      <c r="A6" s="11" t="s">
        <v>75</v>
      </c>
      <c r="B6" s="12">
        <v>10319</v>
      </c>
      <c r="C6" s="12">
        <v>4717</v>
      </c>
      <c r="D6" s="12">
        <v>5602</v>
      </c>
      <c r="E6" s="87">
        <f t="shared" ref="E6:E22" si="0">D6/B6</f>
        <v>0.54288206221533097</v>
      </c>
    </row>
    <row r="7" spans="1:5" ht="13.5" customHeight="1" x14ac:dyDescent="0.2">
      <c r="A7" s="14" t="s">
        <v>76</v>
      </c>
      <c r="B7" s="15">
        <v>987</v>
      </c>
      <c r="C7" s="17">
        <v>389</v>
      </c>
      <c r="D7" s="15">
        <v>598</v>
      </c>
      <c r="E7" s="79">
        <f t="shared" si="0"/>
        <v>0.60587639311043562</v>
      </c>
    </row>
    <row r="8" spans="1:5" ht="13.5" customHeight="1" x14ac:dyDescent="0.2">
      <c r="A8" s="14" t="s">
        <v>77</v>
      </c>
      <c r="B8" s="15">
        <v>608</v>
      </c>
      <c r="C8" s="17">
        <v>289</v>
      </c>
      <c r="D8" s="15">
        <v>319</v>
      </c>
      <c r="E8" s="79">
        <f t="shared" si="0"/>
        <v>0.52467105263157898</v>
      </c>
    </row>
    <row r="9" spans="1:5" ht="13.5" customHeight="1" x14ac:dyDescent="0.2">
      <c r="A9" s="14" t="s">
        <v>78</v>
      </c>
      <c r="B9" s="15">
        <v>745</v>
      </c>
      <c r="C9" s="17">
        <v>334</v>
      </c>
      <c r="D9" s="15">
        <v>411</v>
      </c>
      <c r="E9" s="79">
        <f t="shared" si="0"/>
        <v>0.55167785234899325</v>
      </c>
    </row>
    <row r="10" spans="1:5" ht="13.5" customHeight="1" x14ac:dyDescent="0.2">
      <c r="A10" s="14" t="s">
        <v>79</v>
      </c>
      <c r="B10" s="15">
        <v>374</v>
      </c>
      <c r="C10" s="17">
        <v>167</v>
      </c>
      <c r="D10" s="15">
        <v>207</v>
      </c>
      <c r="E10" s="79">
        <f t="shared" si="0"/>
        <v>0.553475935828877</v>
      </c>
    </row>
    <row r="11" spans="1:5" ht="13.5" customHeight="1" x14ac:dyDescent="0.2">
      <c r="A11" s="14" t="s">
        <v>80</v>
      </c>
      <c r="B11" s="15">
        <v>1030</v>
      </c>
      <c r="C11" s="17">
        <v>397</v>
      </c>
      <c r="D11" s="15">
        <v>633</v>
      </c>
      <c r="E11" s="79">
        <f t="shared" si="0"/>
        <v>0.61456310679611648</v>
      </c>
    </row>
    <row r="12" spans="1:5" ht="13.5" customHeight="1" x14ac:dyDescent="0.2">
      <c r="A12" s="14" t="s">
        <v>81</v>
      </c>
      <c r="B12" s="15">
        <v>952</v>
      </c>
      <c r="C12" s="17">
        <v>429</v>
      </c>
      <c r="D12" s="15">
        <v>523</v>
      </c>
      <c r="E12" s="79">
        <f t="shared" si="0"/>
        <v>0.54936974789915971</v>
      </c>
    </row>
    <row r="13" spans="1:5" ht="13.5" customHeight="1" x14ac:dyDescent="0.2">
      <c r="A13" s="14" t="s">
        <v>82</v>
      </c>
      <c r="B13" s="15">
        <v>1730</v>
      </c>
      <c r="C13" s="17">
        <v>872</v>
      </c>
      <c r="D13" s="15">
        <v>858</v>
      </c>
      <c r="E13" s="79">
        <f t="shared" si="0"/>
        <v>0.4959537572254335</v>
      </c>
    </row>
    <row r="14" spans="1:5" ht="13.5" customHeight="1" x14ac:dyDescent="0.2">
      <c r="A14" s="14" t="s">
        <v>83</v>
      </c>
      <c r="B14" s="15">
        <v>430</v>
      </c>
      <c r="C14" s="17">
        <v>211</v>
      </c>
      <c r="D14" s="15">
        <v>219</v>
      </c>
      <c r="E14" s="79">
        <f t="shared" si="0"/>
        <v>0.50930232558139532</v>
      </c>
    </row>
    <row r="15" spans="1:5" ht="13.5" customHeight="1" x14ac:dyDescent="0.2">
      <c r="A15" s="14" t="s">
        <v>84</v>
      </c>
      <c r="B15" s="15">
        <v>223</v>
      </c>
      <c r="C15" s="17">
        <v>114</v>
      </c>
      <c r="D15" s="15">
        <v>109</v>
      </c>
      <c r="E15" s="79">
        <f t="shared" si="0"/>
        <v>0.48878923766816146</v>
      </c>
    </row>
    <row r="16" spans="1:5" ht="13.5" customHeight="1" x14ac:dyDescent="0.2">
      <c r="A16" s="14" t="s">
        <v>85</v>
      </c>
      <c r="B16" s="15">
        <v>655</v>
      </c>
      <c r="C16" s="17">
        <v>282</v>
      </c>
      <c r="D16" s="15">
        <v>373</v>
      </c>
      <c r="E16" s="79">
        <f t="shared" si="0"/>
        <v>0.56946564885496187</v>
      </c>
    </row>
    <row r="17" spans="1:5" ht="13.5" customHeight="1" x14ac:dyDescent="0.2">
      <c r="A17" s="14" t="s">
        <v>86</v>
      </c>
      <c r="B17" s="15">
        <v>531</v>
      </c>
      <c r="C17" s="17">
        <v>241</v>
      </c>
      <c r="D17" s="15">
        <v>290</v>
      </c>
      <c r="E17" s="79">
        <f t="shared" si="0"/>
        <v>0.54613935969868177</v>
      </c>
    </row>
    <row r="18" spans="1:5" ht="13.5" customHeight="1" x14ac:dyDescent="0.2">
      <c r="A18" s="14" t="s">
        <v>87</v>
      </c>
      <c r="B18" s="15">
        <v>448</v>
      </c>
      <c r="C18" s="17">
        <v>212</v>
      </c>
      <c r="D18" s="15">
        <v>236</v>
      </c>
      <c r="E18" s="79">
        <f t="shared" si="0"/>
        <v>0.5267857142857143</v>
      </c>
    </row>
    <row r="19" spans="1:5" ht="13.5" customHeight="1" x14ac:dyDescent="0.2">
      <c r="A19" s="14" t="s">
        <v>88</v>
      </c>
      <c r="B19" s="15">
        <v>486</v>
      </c>
      <c r="C19" s="17">
        <v>222</v>
      </c>
      <c r="D19" s="15">
        <v>264</v>
      </c>
      <c r="E19" s="79">
        <f t="shared" si="0"/>
        <v>0.54320987654320985</v>
      </c>
    </row>
    <row r="20" spans="1:5" ht="13.5" customHeight="1" x14ac:dyDescent="0.2">
      <c r="A20" s="14" t="s">
        <v>89</v>
      </c>
      <c r="B20" s="15">
        <v>147</v>
      </c>
      <c r="C20" s="17">
        <v>72</v>
      </c>
      <c r="D20" s="15">
        <v>75</v>
      </c>
      <c r="E20" s="79">
        <f t="shared" si="0"/>
        <v>0.51020408163265307</v>
      </c>
    </row>
    <row r="21" spans="1:5" ht="13.5" customHeight="1" x14ac:dyDescent="0.2">
      <c r="A21" s="14" t="s">
        <v>90</v>
      </c>
      <c r="B21" s="15">
        <v>383</v>
      </c>
      <c r="C21" s="17">
        <v>186</v>
      </c>
      <c r="D21" s="15">
        <v>197</v>
      </c>
      <c r="E21" s="79">
        <f t="shared" si="0"/>
        <v>0.51436031331592691</v>
      </c>
    </row>
    <row r="22" spans="1:5" ht="13.5" customHeight="1" x14ac:dyDescent="0.2">
      <c r="A22" s="14" t="s">
        <v>91</v>
      </c>
      <c r="B22" s="15">
        <v>126</v>
      </c>
      <c r="C22" s="17">
        <v>68</v>
      </c>
      <c r="D22" s="15">
        <v>58</v>
      </c>
      <c r="E22" s="79">
        <f t="shared" si="0"/>
        <v>0.46031746031746029</v>
      </c>
    </row>
    <row r="23" spans="1:5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300</v>
      </c>
      <c r="C24" s="17">
        <v>150</v>
      </c>
      <c r="D24" s="15">
        <v>150</v>
      </c>
      <c r="E24" s="79">
        <f>D24/B24</f>
        <v>0.5</v>
      </c>
    </row>
    <row r="25" spans="1:5" ht="13.5" customHeight="1" x14ac:dyDescent="0.2">
      <c r="A25" s="14" t="s">
        <v>94</v>
      </c>
      <c r="B25" s="15">
        <v>164</v>
      </c>
      <c r="C25" s="17">
        <v>82</v>
      </c>
      <c r="D25" s="15">
        <v>82</v>
      </c>
      <c r="E25" s="79">
        <f>D25/B25</f>
        <v>0.5</v>
      </c>
    </row>
    <row r="26" spans="1:5" ht="11.65" customHeight="1" x14ac:dyDescent="0.2">
      <c r="A26" s="72" t="s">
        <v>95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/>
  </sheetViews>
  <sheetFormatPr baseColWidth="10" defaultColWidth="10.85546875" defaultRowHeight="12.75" customHeight="1" x14ac:dyDescent="0.2"/>
  <cols>
    <col min="1" max="1" width="20.140625" style="23" customWidth="1"/>
    <col min="2" max="256" width="10.85546875" style="23" customWidth="1"/>
    <col min="257" max="16384" width="10.85546875" style="22"/>
  </cols>
  <sheetData>
    <row r="1" spans="1:5" ht="13.5" customHeight="1" x14ac:dyDescent="0.2">
      <c r="A1" s="26" t="s">
        <v>97</v>
      </c>
      <c r="B1" s="8"/>
      <c r="C1" s="8"/>
      <c r="D1" s="8"/>
      <c r="E1" s="8"/>
    </row>
    <row r="2" spans="1:5" ht="13.5" customHeight="1" x14ac:dyDescent="0.2">
      <c r="A2" s="90" t="s">
        <v>98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2"/>
      <c r="B4" s="3"/>
      <c r="C4" s="200" t="s">
        <v>74</v>
      </c>
      <c r="D4" s="201"/>
      <c r="E4" s="4" t="s">
        <v>15</v>
      </c>
    </row>
    <row r="5" spans="1:5" ht="13.5" customHeight="1" x14ac:dyDescent="0.2">
      <c r="A5" s="2"/>
      <c r="B5" s="3" t="s">
        <v>13</v>
      </c>
      <c r="C5" s="200" t="s">
        <v>14</v>
      </c>
      <c r="D5" s="201" t="s">
        <v>16</v>
      </c>
      <c r="E5" s="4" t="s">
        <v>16</v>
      </c>
    </row>
    <row r="6" spans="1:5" ht="20.25" customHeight="1" x14ac:dyDescent="0.2">
      <c r="A6" s="26" t="s">
        <v>75</v>
      </c>
      <c r="B6" s="92">
        <v>10910</v>
      </c>
      <c r="C6" s="92">
        <v>4908</v>
      </c>
      <c r="D6" s="92">
        <v>6002</v>
      </c>
      <c r="E6" s="67">
        <f t="shared" ref="E6:E22" si="0">D6/B6</f>
        <v>0.55013748854262146</v>
      </c>
    </row>
    <row r="7" spans="1:5" ht="13.5" customHeight="1" x14ac:dyDescent="0.2">
      <c r="A7" s="29" t="s">
        <v>76</v>
      </c>
      <c r="B7" s="30">
        <v>1123</v>
      </c>
      <c r="C7" s="44">
        <v>443</v>
      </c>
      <c r="D7" s="30">
        <v>680</v>
      </c>
      <c r="E7" s="28">
        <f t="shared" si="0"/>
        <v>0.60552092609082819</v>
      </c>
    </row>
    <row r="8" spans="1:5" ht="13.5" customHeight="1" x14ac:dyDescent="0.2">
      <c r="A8" s="29" t="s">
        <v>77</v>
      </c>
      <c r="B8" s="30">
        <v>795</v>
      </c>
      <c r="C8" s="44">
        <v>355</v>
      </c>
      <c r="D8" s="30">
        <v>440</v>
      </c>
      <c r="E8" s="28">
        <f t="shared" si="0"/>
        <v>0.55345911949685533</v>
      </c>
    </row>
    <row r="9" spans="1:5" ht="13.5" customHeight="1" x14ac:dyDescent="0.2">
      <c r="A9" s="29" t="s">
        <v>78</v>
      </c>
      <c r="B9" s="30">
        <v>990</v>
      </c>
      <c r="C9" s="44">
        <v>464</v>
      </c>
      <c r="D9" s="30">
        <v>526</v>
      </c>
      <c r="E9" s="28">
        <f t="shared" si="0"/>
        <v>0.53131313131313129</v>
      </c>
    </row>
    <row r="10" spans="1:5" ht="13.5" customHeight="1" x14ac:dyDescent="0.2">
      <c r="A10" s="29" t="s">
        <v>79</v>
      </c>
      <c r="B10" s="30">
        <v>402</v>
      </c>
      <c r="C10" s="44">
        <v>150</v>
      </c>
      <c r="D10" s="30">
        <v>252</v>
      </c>
      <c r="E10" s="28">
        <f t="shared" si="0"/>
        <v>0.62686567164179108</v>
      </c>
    </row>
    <row r="11" spans="1:5" ht="13.5" customHeight="1" x14ac:dyDescent="0.2">
      <c r="A11" s="29" t="s">
        <v>80</v>
      </c>
      <c r="B11" s="30">
        <v>1020</v>
      </c>
      <c r="C11" s="44">
        <v>384</v>
      </c>
      <c r="D11" s="30">
        <v>636</v>
      </c>
      <c r="E11" s="28">
        <f t="shared" si="0"/>
        <v>0.62352941176470589</v>
      </c>
    </row>
    <row r="12" spans="1:5" ht="13.5" customHeight="1" x14ac:dyDescent="0.2">
      <c r="A12" s="29" t="s">
        <v>81</v>
      </c>
      <c r="B12" s="30">
        <v>944</v>
      </c>
      <c r="C12" s="44">
        <v>423</v>
      </c>
      <c r="D12" s="30">
        <v>521</v>
      </c>
      <c r="E12" s="28">
        <f t="shared" si="0"/>
        <v>0.55190677966101698</v>
      </c>
    </row>
    <row r="13" spans="1:5" ht="13.5" customHeight="1" x14ac:dyDescent="0.2">
      <c r="A13" s="29" t="s">
        <v>82</v>
      </c>
      <c r="B13" s="30">
        <v>1886</v>
      </c>
      <c r="C13" s="44">
        <v>929</v>
      </c>
      <c r="D13" s="30">
        <v>957</v>
      </c>
      <c r="E13" s="28">
        <f t="shared" si="0"/>
        <v>0.50742311770943793</v>
      </c>
    </row>
    <row r="14" spans="1:5" ht="13.5" customHeight="1" x14ac:dyDescent="0.2">
      <c r="A14" s="29" t="s">
        <v>83</v>
      </c>
      <c r="B14" s="30">
        <v>442</v>
      </c>
      <c r="C14" s="44">
        <v>209</v>
      </c>
      <c r="D14" s="30">
        <v>233</v>
      </c>
      <c r="E14" s="28">
        <f t="shared" si="0"/>
        <v>0.52714932126696834</v>
      </c>
    </row>
    <row r="15" spans="1:5" ht="13.5" customHeight="1" x14ac:dyDescent="0.2">
      <c r="A15" s="29" t="s">
        <v>84</v>
      </c>
      <c r="B15" s="30">
        <v>226</v>
      </c>
      <c r="C15" s="44">
        <v>98</v>
      </c>
      <c r="D15" s="30">
        <v>128</v>
      </c>
      <c r="E15" s="28">
        <f t="shared" si="0"/>
        <v>0.5663716814159292</v>
      </c>
    </row>
    <row r="16" spans="1:5" ht="13.5" customHeight="1" x14ac:dyDescent="0.2">
      <c r="A16" s="29" t="s">
        <v>85</v>
      </c>
      <c r="B16" s="30">
        <v>658</v>
      </c>
      <c r="C16" s="44">
        <v>277</v>
      </c>
      <c r="D16" s="30">
        <v>381</v>
      </c>
      <c r="E16" s="28">
        <f t="shared" si="0"/>
        <v>0.57902735562310026</v>
      </c>
    </row>
    <row r="17" spans="1:5" ht="13.5" customHeight="1" x14ac:dyDescent="0.2">
      <c r="A17" s="29" t="s">
        <v>86</v>
      </c>
      <c r="B17" s="30">
        <v>470</v>
      </c>
      <c r="C17" s="44">
        <v>202</v>
      </c>
      <c r="D17" s="30">
        <v>268</v>
      </c>
      <c r="E17" s="28">
        <f t="shared" si="0"/>
        <v>0.57021276595744685</v>
      </c>
    </row>
    <row r="18" spans="1:5" ht="13.5" customHeight="1" x14ac:dyDescent="0.2">
      <c r="A18" s="29" t="s">
        <v>87</v>
      </c>
      <c r="B18" s="30">
        <v>436</v>
      </c>
      <c r="C18" s="44">
        <v>222</v>
      </c>
      <c r="D18" s="30">
        <v>214</v>
      </c>
      <c r="E18" s="28">
        <f t="shared" si="0"/>
        <v>0.49082568807339449</v>
      </c>
    </row>
    <row r="19" spans="1:5" ht="13.5" customHeight="1" x14ac:dyDescent="0.2">
      <c r="A19" s="29" t="s">
        <v>88</v>
      </c>
      <c r="B19" s="30">
        <v>486</v>
      </c>
      <c r="C19" s="44">
        <v>237</v>
      </c>
      <c r="D19" s="30">
        <v>249</v>
      </c>
      <c r="E19" s="28">
        <f t="shared" si="0"/>
        <v>0.51234567901234573</v>
      </c>
    </row>
    <row r="20" spans="1:5" ht="13.5" customHeight="1" x14ac:dyDescent="0.2">
      <c r="A20" s="29" t="s">
        <v>89</v>
      </c>
      <c r="B20" s="30">
        <v>115</v>
      </c>
      <c r="C20" s="44">
        <v>62</v>
      </c>
      <c r="D20" s="30">
        <v>53</v>
      </c>
      <c r="E20" s="28">
        <f t="shared" si="0"/>
        <v>0.46086956521739131</v>
      </c>
    </row>
    <row r="21" spans="1:5" ht="13.5" customHeight="1" x14ac:dyDescent="0.2">
      <c r="A21" s="29" t="s">
        <v>90</v>
      </c>
      <c r="B21" s="30">
        <v>356</v>
      </c>
      <c r="C21" s="44">
        <v>178</v>
      </c>
      <c r="D21" s="30">
        <v>178</v>
      </c>
      <c r="E21" s="28">
        <f t="shared" si="0"/>
        <v>0.5</v>
      </c>
    </row>
    <row r="22" spans="1:5" ht="13.5" customHeight="1" x14ac:dyDescent="0.2">
      <c r="A22" s="29" t="s">
        <v>91</v>
      </c>
      <c r="B22" s="30">
        <v>123</v>
      </c>
      <c r="C22" s="44">
        <v>63</v>
      </c>
      <c r="D22" s="30">
        <v>60</v>
      </c>
      <c r="E22" s="28">
        <f t="shared" si="0"/>
        <v>0.48780487804878048</v>
      </c>
    </row>
    <row r="23" spans="1:5" ht="13.5" customHeight="1" x14ac:dyDescent="0.2">
      <c r="A23" s="29" t="s">
        <v>92</v>
      </c>
      <c r="B23" s="30">
        <v>0</v>
      </c>
      <c r="C23" s="44">
        <v>0</v>
      </c>
      <c r="D23" s="30">
        <v>0</v>
      </c>
      <c r="E23" s="28">
        <v>0</v>
      </c>
    </row>
    <row r="24" spans="1:5" ht="13.5" customHeight="1" x14ac:dyDescent="0.2">
      <c r="A24" s="29" t="s">
        <v>93</v>
      </c>
      <c r="B24" s="30">
        <v>281</v>
      </c>
      <c r="C24" s="44">
        <v>137</v>
      </c>
      <c r="D24" s="30">
        <v>144</v>
      </c>
      <c r="E24" s="28">
        <f>D24/B24</f>
        <v>0.51245551601423489</v>
      </c>
    </row>
    <row r="25" spans="1:5" ht="13.5" customHeight="1" x14ac:dyDescent="0.2">
      <c r="A25" s="29" t="s">
        <v>94</v>
      </c>
      <c r="B25" s="30">
        <v>157</v>
      </c>
      <c r="C25" s="44">
        <v>75</v>
      </c>
      <c r="D25" s="30">
        <v>82</v>
      </c>
      <c r="E25" s="28">
        <f>D25/B25</f>
        <v>0.52229299363057324</v>
      </c>
    </row>
    <row r="26" spans="1:5" ht="11.65" customHeight="1" x14ac:dyDescent="0.2">
      <c r="A26" s="41" t="s">
        <v>99</v>
      </c>
      <c r="B26" s="62"/>
      <c r="C26" s="62"/>
      <c r="D26" s="62"/>
      <c r="E26" s="62"/>
    </row>
    <row r="27" spans="1:5" ht="11.65" customHeight="1" x14ac:dyDescent="0.2">
      <c r="A27" s="41" t="s">
        <v>96</v>
      </c>
      <c r="B27" s="62"/>
      <c r="C27" s="93"/>
      <c r="D27" s="93"/>
      <c r="E27" s="93"/>
    </row>
  </sheetData>
  <mergeCells count="2">
    <mergeCell ref="C4:D4"/>
    <mergeCell ref="C5:D5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J23" sqref="J23"/>
    </sheetView>
  </sheetViews>
  <sheetFormatPr baseColWidth="10" defaultColWidth="10.85546875" defaultRowHeight="12.75" customHeight="1" x14ac:dyDescent="0.2"/>
  <cols>
    <col min="1" max="1" width="20.7109375" style="23" customWidth="1"/>
    <col min="2" max="256" width="10.85546875" style="23" customWidth="1"/>
    <col min="257" max="16384" width="10.85546875" style="22"/>
  </cols>
  <sheetData>
    <row r="1" spans="1:6" ht="13.5" customHeight="1" x14ac:dyDescent="0.2">
      <c r="A1" s="26" t="s">
        <v>100</v>
      </c>
      <c r="B1" s="8"/>
      <c r="C1" s="8"/>
      <c r="D1" s="8"/>
      <c r="E1" s="8"/>
      <c r="F1" s="8"/>
    </row>
    <row r="2" spans="1:6" ht="13.5" customHeight="1" x14ac:dyDescent="0.2">
      <c r="A2" s="90" t="s">
        <v>101</v>
      </c>
      <c r="B2" s="8"/>
      <c r="C2" s="8"/>
      <c r="D2" s="8"/>
      <c r="E2" s="8"/>
      <c r="F2" s="8"/>
    </row>
    <row r="3" spans="1:6" ht="13.5" customHeight="1" x14ac:dyDescent="0.2">
      <c r="A3" s="8"/>
      <c r="B3" s="8"/>
      <c r="C3" s="8"/>
      <c r="D3" s="8"/>
      <c r="E3" s="8"/>
      <c r="F3" s="8"/>
    </row>
    <row r="4" spans="1:6" ht="13.5" customHeight="1" x14ac:dyDescent="0.2">
      <c r="A4" s="2"/>
      <c r="B4" s="3"/>
      <c r="C4" s="200" t="s">
        <v>102</v>
      </c>
      <c r="D4" s="201"/>
      <c r="E4" s="4"/>
      <c r="F4" s="2" t="s">
        <v>15</v>
      </c>
    </row>
    <row r="5" spans="1:6" ht="13.5" customHeight="1" x14ac:dyDescent="0.2">
      <c r="A5" s="2"/>
      <c r="B5" s="3" t="s">
        <v>13</v>
      </c>
      <c r="C5" s="200" t="s">
        <v>14</v>
      </c>
      <c r="D5" s="201" t="s">
        <v>16</v>
      </c>
      <c r="E5" s="4" t="s">
        <v>103</v>
      </c>
      <c r="F5" s="2" t="s">
        <v>16</v>
      </c>
    </row>
    <row r="6" spans="1:6" ht="20.25" customHeight="1" x14ac:dyDescent="0.2">
      <c r="A6" s="26" t="s">
        <v>75</v>
      </c>
      <c r="B6" s="92">
        <v>12095</v>
      </c>
      <c r="C6" s="92">
        <v>5358</v>
      </c>
      <c r="D6" s="92">
        <v>6136</v>
      </c>
      <c r="E6" s="92">
        <v>601</v>
      </c>
      <c r="F6" s="67">
        <f>D6/B6</f>
        <v>0.50731707317073171</v>
      </c>
    </row>
    <row r="7" spans="1:6" ht="13.5" customHeight="1" x14ac:dyDescent="0.2">
      <c r="A7" s="29" t="s">
        <v>76</v>
      </c>
      <c r="B7" s="30">
        <v>1111</v>
      </c>
      <c r="C7" s="44">
        <v>479</v>
      </c>
      <c r="D7" s="30">
        <v>632</v>
      </c>
      <c r="E7" s="30">
        <v>0</v>
      </c>
      <c r="F7" s="28">
        <f>D7/B7</f>
        <v>0.56885688568856885</v>
      </c>
    </row>
    <row r="8" spans="1:6" ht="13.5" customHeight="1" x14ac:dyDescent="0.2">
      <c r="A8" s="29" t="s">
        <v>77</v>
      </c>
      <c r="B8" s="30">
        <v>936</v>
      </c>
      <c r="C8" s="44">
        <v>263</v>
      </c>
      <c r="D8" s="30">
        <v>320</v>
      </c>
      <c r="E8" s="30">
        <v>353</v>
      </c>
      <c r="F8" s="28">
        <f>D8/SUM(C8:D8)</f>
        <v>0.548885077186964</v>
      </c>
    </row>
    <row r="9" spans="1:6" ht="13.5" customHeight="1" x14ac:dyDescent="0.2">
      <c r="A9" s="29" t="s">
        <v>78</v>
      </c>
      <c r="B9" s="30">
        <v>1046</v>
      </c>
      <c r="C9" s="44">
        <v>487</v>
      </c>
      <c r="D9" s="30">
        <v>559</v>
      </c>
      <c r="E9" s="30">
        <v>0</v>
      </c>
      <c r="F9" s="28">
        <f>D9/B9</f>
        <v>0.53441682600382412</v>
      </c>
    </row>
    <row r="10" spans="1:6" ht="13.5" customHeight="1" x14ac:dyDescent="0.2">
      <c r="A10" s="29" t="s">
        <v>79</v>
      </c>
      <c r="B10" s="30">
        <v>713</v>
      </c>
      <c r="C10" s="44">
        <v>328</v>
      </c>
      <c r="D10" s="30">
        <v>385</v>
      </c>
      <c r="E10" s="30">
        <v>0</v>
      </c>
      <c r="F10" s="28">
        <f>D10/B10</f>
        <v>0.53997194950911642</v>
      </c>
    </row>
    <row r="11" spans="1:6" ht="13.5" customHeight="1" x14ac:dyDescent="0.2">
      <c r="A11" s="29" t="s">
        <v>80</v>
      </c>
      <c r="B11" s="30">
        <v>1186</v>
      </c>
      <c r="C11" s="44">
        <v>540</v>
      </c>
      <c r="D11" s="30">
        <v>646</v>
      </c>
      <c r="E11" s="30">
        <v>0</v>
      </c>
      <c r="F11" s="28">
        <f>D11/B11</f>
        <v>0.54468802698145025</v>
      </c>
    </row>
    <row r="12" spans="1:6" ht="13.5" customHeight="1" x14ac:dyDescent="0.2">
      <c r="A12" s="29" t="s">
        <v>81</v>
      </c>
      <c r="B12" s="30">
        <v>975</v>
      </c>
      <c r="C12" s="44">
        <v>439</v>
      </c>
      <c r="D12" s="30">
        <v>536</v>
      </c>
      <c r="E12" s="30">
        <v>0</v>
      </c>
      <c r="F12" s="28">
        <f>D12/B12</f>
        <v>0.54974358974358972</v>
      </c>
    </row>
    <row r="13" spans="1:6" ht="13.5" customHeight="1" x14ac:dyDescent="0.2">
      <c r="A13" s="29" t="s">
        <v>82</v>
      </c>
      <c r="B13" s="30">
        <v>2043</v>
      </c>
      <c r="C13" s="44">
        <v>971</v>
      </c>
      <c r="D13" s="30">
        <v>991</v>
      </c>
      <c r="E13" s="30">
        <v>81</v>
      </c>
      <c r="F13" s="28">
        <f>D13/SUM(C13:D13)</f>
        <v>0.50509683995922527</v>
      </c>
    </row>
    <row r="14" spans="1:6" ht="13.5" customHeight="1" x14ac:dyDescent="0.2">
      <c r="A14" s="29" t="s">
        <v>83</v>
      </c>
      <c r="B14" s="30">
        <v>552</v>
      </c>
      <c r="C14" s="44">
        <v>207</v>
      </c>
      <c r="D14" s="30">
        <v>312</v>
      </c>
      <c r="E14" s="30">
        <v>33</v>
      </c>
      <c r="F14" s="28">
        <f>D14/SUM(C14:D14)</f>
        <v>0.60115606936416188</v>
      </c>
    </row>
    <row r="15" spans="1:6" ht="13.5" customHeight="1" x14ac:dyDescent="0.2">
      <c r="A15" s="29" t="s">
        <v>84</v>
      </c>
      <c r="B15" s="30">
        <v>216</v>
      </c>
      <c r="C15" s="44">
        <v>108</v>
      </c>
      <c r="D15" s="30">
        <v>108</v>
      </c>
      <c r="E15" s="30">
        <v>0</v>
      </c>
      <c r="F15" s="28">
        <f>D15/B15</f>
        <v>0.5</v>
      </c>
    </row>
    <row r="16" spans="1:6" ht="13.5" customHeight="1" x14ac:dyDescent="0.2">
      <c r="A16" s="29" t="s">
        <v>85</v>
      </c>
      <c r="B16" s="30">
        <v>862</v>
      </c>
      <c r="C16" s="44">
        <v>330</v>
      </c>
      <c r="D16" s="30">
        <v>398</v>
      </c>
      <c r="E16" s="30">
        <v>134</v>
      </c>
      <c r="F16" s="28">
        <f>D16/SUM(C16:D16)</f>
        <v>0.54670329670329665</v>
      </c>
    </row>
    <row r="17" spans="1:6" ht="13.5" customHeight="1" x14ac:dyDescent="0.2">
      <c r="A17" s="29" t="s">
        <v>86</v>
      </c>
      <c r="B17" s="30">
        <v>460</v>
      </c>
      <c r="C17" s="44">
        <v>214</v>
      </c>
      <c r="D17" s="30">
        <v>246</v>
      </c>
      <c r="E17" s="30">
        <v>0</v>
      </c>
      <c r="F17" s="28">
        <f t="shared" ref="F17:F22" si="0">D17/B17</f>
        <v>0.5347826086956522</v>
      </c>
    </row>
    <row r="18" spans="1:6" ht="13.5" customHeight="1" x14ac:dyDescent="0.2">
      <c r="A18" s="29" t="s">
        <v>87</v>
      </c>
      <c r="B18" s="30">
        <v>484</v>
      </c>
      <c r="C18" s="44">
        <v>244</v>
      </c>
      <c r="D18" s="30">
        <v>240</v>
      </c>
      <c r="E18" s="30">
        <v>0</v>
      </c>
      <c r="F18" s="28">
        <f t="shared" si="0"/>
        <v>0.49586776859504134</v>
      </c>
    </row>
    <row r="19" spans="1:6" ht="13.5" customHeight="1" x14ac:dyDescent="0.2">
      <c r="A19" s="29" t="s">
        <v>88</v>
      </c>
      <c r="B19" s="30">
        <v>505</v>
      </c>
      <c r="C19" s="44">
        <v>246</v>
      </c>
      <c r="D19" s="30">
        <v>259</v>
      </c>
      <c r="E19" s="30">
        <v>0</v>
      </c>
      <c r="F19" s="28">
        <f t="shared" si="0"/>
        <v>0.51287128712871288</v>
      </c>
    </row>
    <row r="20" spans="1:6" ht="13.5" customHeight="1" x14ac:dyDescent="0.2">
      <c r="A20" s="29" t="s">
        <v>89</v>
      </c>
      <c r="B20" s="30">
        <v>105</v>
      </c>
      <c r="C20" s="44">
        <v>57</v>
      </c>
      <c r="D20" s="30">
        <v>48</v>
      </c>
      <c r="E20" s="30">
        <v>0</v>
      </c>
      <c r="F20" s="28">
        <f t="shared" si="0"/>
        <v>0.45714285714285713</v>
      </c>
    </row>
    <row r="21" spans="1:6" ht="13.5" customHeight="1" x14ac:dyDescent="0.2">
      <c r="A21" s="29" t="s">
        <v>90</v>
      </c>
      <c r="B21" s="30">
        <v>346</v>
      </c>
      <c r="C21" s="44">
        <v>174</v>
      </c>
      <c r="D21" s="30">
        <v>172</v>
      </c>
      <c r="E21" s="30">
        <v>0</v>
      </c>
      <c r="F21" s="28">
        <f t="shared" si="0"/>
        <v>0.49710982658959535</v>
      </c>
    </row>
    <row r="22" spans="1:6" ht="13.5" customHeight="1" x14ac:dyDescent="0.2">
      <c r="A22" s="29" t="s">
        <v>91</v>
      </c>
      <c r="B22" s="30">
        <v>130</v>
      </c>
      <c r="C22" s="44">
        <v>66</v>
      </c>
      <c r="D22" s="30">
        <v>64</v>
      </c>
      <c r="E22" s="30">
        <v>0</v>
      </c>
      <c r="F22" s="28">
        <f t="shared" si="0"/>
        <v>0.49230769230769234</v>
      </c>
    </row>
    <row r="23" spans="1:6" ht="13.5" customHeight="1" x14ac:dyDescent="0.2">
      <c r="A23" s="29" t="s">
        <v>92</v>
      </c>
      <c r="B23" s="30">
        <v>0</v>
      </c>
      <c r="C23" s="44">
        <v>0</v>
      </c>
      <c r="D23" s="30">
        <v>0</v>
      </c>
      <c r="E23" s="30">
        <v>0</v>
      </c>
      <c r="F23" s="28">
        <v>0</v>
      </c>
    </row>
    <row r="24" spans="1:6" ht="13.5" customHeight="1" x14ac:dyDescent="0.2">
      <c r="A24" s="29" t="s">
        <v>93</v>
      </c>
      <c r="B24" s="30">
        <v>261</v>
      </c>
      <c r="C24" s="44">
        <v>129</v>
      </c>
      <c r="D24" s="30">
        <v>132</v>
      </c>
      <c r="E24" s="30">
        <v>0</v>
      </c>
      <c r="F24" s="28">
        <f>D24/B24</f>
        <v>0.50574712643678166</v>
      </c>
    </row>
    <row r="25" spans="1:6" ht="13.5" customHeight="1" x14ac:dyDescent="0.2">
      <c r="A25" s="29" t="s">
        <v>94</v>
      </c>
      <c r="B25" s="30">
        <v>164</v>
      </c>
      <c r="C25" s="44">
        <v>76</v>
      </c>
      <c r="D25" s="30">
        <v>88</v>
      </c>
      <c r="E25" s="30">
        <v>0</v>
      </c>
      <c r="F25" s="28">
        <f>D25/B25</f>
        <v>0.53658536585365857</v>
      </c>
    </row>
    <row r="26" spans="1:6" ht="13.5" customHeight="1" x14ac:dyDescent="0.2">
      <c r="A26" s="41" t="s">
        <v>99</v>
      </c>
      <c r="B26" s="8"/>
      <c r="C26" s="8"/>
      <c r="D26" s="8"/>
      <c r="E26" s="8"/>
      <c r="F26" s="8"/>
    </row>
    <row r="27" spans="1:6" ht="13.5" customHeight="1" x14ac:dyDescent="0.2">
      <c r="A27" s="41" t="s">
        <v>96</v>
      </c>
      <c r="B27" s="8"/>
      <c r="C27" s="8"/>
      <c r="D27" s="8"/>
      <c r="E27" s="8"/>
      <c r="F27" s="8"/>
    </row>
  </sheetData>
  <mergeCells count="2">
    <mergeCell ref="C4:D4"/>
    <mergeCell ref="C5:D5"/>
  </mergeCells>
  <pageMargins left="0.75" right="0.75" top="1" bottom="1" header="0" footer="0"/>
  <pageSetup orientation="portrait"/>
  <headerFooter>
    <oddFooter>&amp;C&amp;"Helvetica Neue,Regular"&amp;12&amp;K000000&amp;P</oddFooter>
  </headerFooter>
  <ignoredErrors>
    <ignoredError sqref="F9:F12 F15" formula="1"/>
    <ignoredError sqref="F8 F13:F14 F16" formula="1" formulaRange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G27" sqref="G27"/>
    </sheetView>
  </sheetViews>
  <sheetFormatPr baseColWidth="10" defaultColWidth="10.85546875" defaultRowHeight="12.75" customHeight="1" x14ac:dyDescent="0.2"/>
  <cols>
    <col min="1" max="1" width="18.71093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104</v>
      </c>
      <c r="B1" s="71"/>
      <c r="C1" s="71"/>
      <c r="D1" s="71"/>
      <c r="E1" s="71"/>
    </row>
    <row r="2" spans="1:5" ht="13.5" customHeight="1" x14ac:dyDescent="0.2">
      <c r="A2" s="83" t="s">
        <v>105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20.25" customHeight="1" x14ac:dyDescent="0.2">
      <c r="A6" s="11" t="s">
        <v>75</v>
      </c>
      <c r="B6" s="12">
        <v>11294</v>
      </c>
      <c r="C6" s="12">
        <v>5233</v>
      </c>
      <c r="D6" s="12">
        <v>6061</v>
      </c>
      <c r="E6" s="87">
        <f t="shared" ref="E6:E22" si="0">D6/B6</f>
        <v>0.53665663183991497</v>
      </c>
    </row>
    <row r="7" spans="1:5" ht="13.5" customHeight="1" x14ac:dyDescent="0.2">
      <c r="A7" s="14" t="s">
        <v>76</v>
      </c>
      <c r="B7" s="15">
        <v>1120</v>
      </c>
      <c r="C7" s="17">
        <v>476</v>
      </c>
      <c r="D7" s="15">
        <v>644</v>
      </c>
      <c r="E7" s="79">
        <f t="shared" si="0"/>
        <v>0.57499999999999996</v>
      </c>
    </row>
    <row r="8" spans="1:5" ht="13.5" customHeight="1" x14ac:dyDescent="0.2">
      <c r="A8" s="14" t="s">
        <v>77</v>
      </c>
      <c r="B8" s="15">
        <v>826</v>
      </c>
      <c r="C8" s="17">
        <v>369</v>
      </c>
      <c r="D8" s="15">
        <v>457</v>
      </c>
      <c r="E8" s="79">
        <f t="shared" si="0"/>
        <v>0.55326876513317191</v>
      </c>
    </row>
    <row r="9" spans="1:5" ht="13.5" customHeight="1" x14ac:dyDescent="0.2">
      <c r="A9" s="14" t="s">
        <v>78</v>
      </c>
      <c r="B9" s="15">
        <v>998</v>
      </c>
      <c r="C9" s="17">
        <v>475</v>
      </c>
      <c r="D9" s="15">
        <v>523</v>
      </c>
      <c r="E9" s="79">
        <f t="shared" si="0"/>
        <v>0.52404809619238479</v>
      </c>
    </row>
    <row r="10" spans="1:5" ht="13.5" customHeight="1" x14ac:dyDescent="0.2">
      <c r="A10" s="14" t="s">
        <v>79</v>
      </c>
      <c r="B10" s="15">
        <v>744</v>
      </c>
      <c r="C10" s="17">
        <v>341</v>
      </c>
      <c r="D10" s="15">
        <v>403</v>
      </c>
      <c r="E10" s="79">
        <f t="shared" si="0"/>
        <v>0.54166666666666663</v>
      </c>
    </row>
    <row r="11" spans="1:5" ht="13.5" customHeight="1" x14ac:dyDescent="0.2">
      <c r="A11" s="14" t="s">
        <v>80</v>
      </c>
      <c r="B11" s="15">
        <v>1090</v>
      </c>
      <c r="C11" s="17">
        <v>493</v>
      </c>
      <c r="D11" s="15">
        <v>597</v>
      </c>
      <c r="E11" s="79">
        <f t="shared" si="0"/>
        <v>0.54770642201834863</v>
      </c>
    </row>
    <row r="12" spans="1:5" ht="13.5" customHeight="1" x14ac:dyDescent="0.2">
      <c r="A12" s="14" t="s">
        <v>81</v>
      </c>
      <c r="B12" s="15">
        <v>1022</v>
      </c>
      <c r="C12" s="17">
        <v>435</v>
      </c>
      <c r="D12" s="15">
        <v>587</v>
      </c>
      <c r="E12" s="79">
        <f t="shared" si="0"/>
        <v>0.57436399217221135</v>
      </c>
    </row>
    <row r="13" spans="1:5" ht="13.5" customHeight="1" x14ac:dyDescent="0.2">
      <c r="A13" s="14" t="s">
        <v>82</v>
      </c>
      <c r="B13" s="15">
        <v>1694</v>
      </c>
      <c r="C13" s="17">
        <v>841</v>
      </c>
      <c r="D13" s="15">
        <v>853</v>
      </c>
      <c r="E13" s="79">
        <f t="shared" si="0"/>
        <v>0.50354191263282178</v>
      </c>
    </row>
    <row r="14" spans="1:5" ht="13.5" customHeight="1" x14ac:dyDescent="0.2">
      <c r="A14" s="14" t="s">
        <v>83</v>
      </c>
      <c r="B14" s="15">
        <v>437</v>
      </c>
      <c r="C14" s="17">
        <v>198</v>
      </c>
      <c r="D14" s="15">
        <v>239</v>
      </c>
      <c r="E14" s="79">
        <f t="shared" si="0"/>
        <v>0.54691075514874143</v>
      </c>
    </row>
    <row r="15" spans="1:5" ht="13.5" customHeight="1" x14ac:dyDescent="0.2">
      <c r="A15" s="14" t="s">
        <v>84</v>
      </c>
      <c r="B15" s="15">
        <v>210</v>
      </c>
      <c r="C15" s="17">
        <v>104</v>
      </c>
      <c r="D15" s="15">
        <v>106</v>
      </c>
      <c r="E15" s="79">
        <f t="shared" si="0"/>
        <v>0.50476190476190474</v>
      </c>
    </row>
    <row r="16" spans="1:5" ht="13.5" customHeight="1" x14ac:dyDescent="0.2">
      <c r="A16" s="14" t="s">
        <v>85</v>
      </c>
      <c r="B16" s="15">
        <v>677</v>
      </c>
      <c r="C16" s="17">
        <v>290</v>
      </c>
      <c r="D16" s="15">
        <v>387</v>
      </c>
      <c r="E16" s="79">
        <f t="shared" si="0"/>
        <v>0.57163958641063517</v>
      </c>
    </row>
    <row r="17" spans="1:5" ht="13.5" customHeight="1" x14ac:dyDescent="0.2">
      <c r="A17" s="14" t="s">
        <v>86</v>
      </c>
      <c r="B17" s="15">
        <v>402</v>
      </c>
      <c r="C17" s="17">
        <v>201</v>
      </c>
      <c r="D17" s="15">
        <v>201</v>
      </c>
      <c r="E17" s="79">
        <f t="shared" si="0"/>
        <v>0.5</v>
      </c>
    </row>
    <row r="18" spans="1:5" ht="13.5" customHeight="1" x14ac:dyDescent="0.2">
      <c r="A18" s="14" t="s">
        <v>87</v>
      </c>
      <c r="B18" s="15">
        <v>491</v>
      </c>
      <c r="C18" s="17">
        <v>233</v>
      </c>
      <c r="D18" s="15">
        <v>258</v>
      </c>
      <c r="E18" s="79">
        <f t="shared" si="0"/>
        <v>0.52545824847250511</v>
      </c>
    </row>
    <row r="19" spans="1:5" ht="13.5" customHeight="1" x14ac:dyDescent="0.2">
      <c r="A19" s="14" t="s">
        <v>88</v>
      </c>
      <c r="B19" s="15">
        <v>524</v>
      </c>
      <c r="C19" s="17">
        <v>271</v>
      </c>
      <c r="D19" s="15">
        <v>253</v>
      </c>
      <c r="E19" s="79">
        <f t="shared" si="0"/>
        <v>0.48282442748091603</v>
      </c>
    </row>
    <row r="20" spans="1:5" ht="13.5" customHeight="1" x14ac:dyDescent="0.2">
      <c r="A20" s="14" t="s">
        <v>89</v>
      </c>
      <c r="B20" s="15">
        <v>164</v>
      </c>
      <c r="C20" s="17">
        <v>79</v>
      </c>
      <c r="D20" s="15">
        <v>85</v>
      </c>
      <c r="E20" s="79">
        <f t="shared" si="0"/>
        <v>0.51829268292682928</v>
      </c>
    </row>
    <row r="21" spans="1:5" ht="13.5" customHeight="1" x14ac:dyDescent="0.2">
      <c r="A21" s="14" t="s">
        <v>90</v>
      </c>
      <c r="B21" s="15">
        <v>364</v>
      </c>
      <c r="C21" s="17">
        <v>167</v>
      </c>
      <c r="D21" s="15">
        <v>197</v>
      </c>
      <c r="E21" s="79">
        <f t="shared" si="0"/>
        <v>0.54120879120879117</v>
      </c>
    </row>
    <row r="22" spans="1:5" ht="13.5" customHeight="1" x14ac:dyDescent="0.2">
      <c r="A22" s="14" t="s">
        <v>91</v>
      </c>
      <c r="B22" s="15">
        <v>110</v>
      </c>
      <c r="C22" s="17">
        <v>56</v>
      </c>
      <c r="D22" s="15">
        <v>54</v>
      </c>
      <c r="E22" s="79">
        <f t="shared" si="0"/>
        <v>0.49090909090909091</v>
      </c>
    </row>
    <row r="23" spans="1:5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16">
        <v>0</v>
      </c>
    </row>
    <row r="24" spans="1:5" ht="13.5" customHeight="1" x14ac:dyDescent="0.2">
      <c r="A24" s="14" t="s">
        <v>93</v>
      </c>
      <c r="B24" s="15">
        <v>263</v>
      </c>
      <c r="C24" s="17">
        <v>127</v>
      </c>
      <c r="D24" s="15">
        <v>136</v>
      </c>
      <c r="E24" s="79">
        <f>D24/B24</f>
        <v>0.5171102661596958</v>
      </c>
    </row>
    <row r="25" spans="1:5" ht="13.5" customHeight="1" x14ac:dyDescent="0.2">
      <c r="A25" s="14" t="s">
        <v>94</v>
      </c>
      <c r="B25" s="15">
        <v>158</v>
      </c>
      <c r="C25" s="17">
        <v>77</v>
      </c>
      <c r="D25" s="15">
        <v>81</v>
      </c>
      <c r="E25" s="79">
        <f>D25/B25</f>
        <v>0.51265822784810122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L27" sqref="L27"/>
    </sheetView>
  </sheetViews>
  <sheetFormatPr baseColWidth="10" defaultColWidth="10.85546875" defaultRowHeight="12.75" customHeight="1" x14ac:dyDescent="0.2"/>
  <cols>
    <col min="1" max="1" width="23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106</v>
      </c>
      <c r="B1" s="71"/>
      <c r="C1" s="71"/>
      <c r="D1" s="71"/>
      <c r="E1" s="71"/>
    </row>
    <row r="2" spans="1:5" ht="13.5" customHeight="1" x14ac:dyDescent="0.2">
      <c r="A2" s="83" t="s">
        <v>107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20.25" customHeight="1" x14ac:dyDescent="0.2">
      <c r="A6" s="11" t="s">
        <v>75</v>
      </c>
      <c r="B6" s="12">
        <v>11435</v>
      </c>
      <c r="C6" s="12">
        <v>5327</v>
      </c>
      <c r="D6" s="12">
        <v>6108</v>
      </c>
      <c r="E6" s="87">
        <f t="shared" ref="E6:E22" si="0">D6/B6</f>
        <v>0.53414954088325317</v>
      </c>
    </row>
    <row r="7" spans="1:5" ht="13.5" customHeight="1" x14ac:dyDescent="0.2">
      <c r="A7" s="14" t="s">
        <v>76</v>
      </c>
      <c r="B7" s="15">
        <v>1182</v>
      </c>
      <c r="C7" s="17">
        <v>493</v>
      </c>
      <c r="D7" s="15">
        <v>689</v>
      </c>
      <c r="E7" s="79">
        <f t="shared" si="0"/>
        <v>0.58291032148900168</v>
      </c>
    </row>
    <row r="8" spans="1:5" ht="13.5" customHeight="1" x14ac:dyDescent="0.2">
      <c r="A8" s="14" t="s">
        <v>77</v>
      </c>
      <c r="B8" s="15">
        <v>854</v>
      </c>
      <c r="C8" s="17">
        <v>383</v>
      </c>
      <c r="D8" s="15">
        <v>471</v>
      </c>
      <c r="E8" s="79">
        <f t="shared" si="0"/>
        <v>0.55152224824355967</v>
      </c>
    </row>
    <row r="9" spans="1:5" ht="13.5" customHeight="1" x14ac:dyDescent="0.2">
      <c r="A9" s="14" t="s">
        <v>78</v>
      </c>
      <c r="B9" s="15">
        <v>1019</v>
      </c>
      <c r="C9" s="17">
        <v>493</v>
      </c>
      <c r="D9" s="15">
        <v>526</v>
      </c>
      <c r="E9" s="79">
        <f t="shared" si="0"/>
        <v>0.51619234543670267</v>
      </c>
    </row>
    <row r="10" spans="1:5" ht="13.5" customHeight="1" x14ac:dyDescent="0.2">
      <c r="A10" s="14" t="s">
        <v>79</v>
      </c>
      <c r="B10" s="15">
        <v>757</v>
      </c>
      <c r="C10" s="17">
        <v>335</v>
      </c>
      <c r="D10" s="15">
        <v>422</v>
      </c>
      <c r="E10" s="79">
        <f t="shared" si="0"/>
        <v>0.55746367239101713</v>
      </c>
    </row>
    <row r="11" spans="1:5" ht="13.5" customHeight="1" x14ac:dyDescent="0.2">
      <c r="A11" s="14" t="s">
        <v>80</v>
      </c>
      <c r="B11" s="15">
        <v>1074</v>
      </c>
      <c r="C11" s="17">
        <v>479</v>
      </c>
      <c r="D11" s="15">
        <v>595</v>
      </c>
      <c r="E11" s="79">
        <f t="shared" si="0"/>
        <v>0.55400372439478585</v>
      </c>
    </row>
    <row r="12" spans="1:5" ht="13.5" customHeight="1" x14ac:dyDescent="0.2">
      <c r="A12" s="14" t="s">
        <v>81</v>
      </c>
      <c r="B12" s="15">
        <v>1053</v>
      </c>
      <c r="C12" s="17">
        <v>463</v>
      </c>
      <c r="D12" s="15">
        <v>590</v>
      </c>
      <c r="E12" s="79">
        <f t="shared" si="0"/>
        <v>0.56030389363722699</v>
      </c>
    </row>
    <row r="13" spans="1:5" ht="13.5" customHeight="1" x14ac:dyDescent="0.2">
      <c r="A13" s="14" t="s">
        <v>82</v>
      </c>
      <c r="B13" s="15">
        <v>1641</v>
      </c>
      <c r="C13" s="17">
        <v>819</v>
      </c>
      <c r="D13" s="15">
        <v>822</v>
      </c>
      <c r="E13" s="79">
        <f t="shared" si="0"/>
        <v>0.5009140767824497</v>
      </c>
    </row>
    <row r="14" spans="1:5" ht="13.5" customHeight="1" x14ac:dyDescent="0.2">
      <c r="A14" s="14" t="s">
        <v>83</v>
      </c>
      <c r="B14" s="15">
        <v>431</v>
      </c>
      <c r="C14" s="17">
        <v>212</v>
      </c>
      <c r="D14" s="15">
        <v>219</v>
      </c>
      <c r="E14" s="79">
        <f t="shared" si="0"/>
        <v>0.50812064965197212</v>
      </c>
    </row>
    <row r="15" spans="1:5" ht="13.5" customHeight="1" x14ac:dyDescent="0.2">
      <c r="A15" s="14" t="s">
        <v>84</v>
      </c>
      <c r="B15" s="15">
        <v>189</v>
      </c>
      <c r="C15" s="17">
        <v>95</v>
      </c>
      <c r="D15" s="15">
        <v>94</v>
      </c>
      <c r="E15" s="79">
        <f t="shared" si="0"/>
        <v>0.49735449735449733</v>
      </c>
    </row>
    <row r="16" spans="1:5" ht="13.5" customHeight="1" x14ac:dyDescent="0.2">
      <c r="A16" s="14" t="s">
        <v>85</v>
      </c>
      <c r="B16" s="15">
        <v>699</v>
      </c>
      <c r="C16" s="17">
        <v>323</v>
      </c>
      <c r="D16" s="15">
        <v>376</v>
      </c>
      <c r="E16" s="79">
        <f t="shared" si="0"/>
        <v>0.53791130185979974</v>
      </c>
    </row>
    <row r="17" spans="1:5" ht="13.5" customHeight="1" x14ac:dyDescent="0.2">
      <c r="A17" s="14" t="s">
        <v>86</v>
      </c>
      <c r="B17" s="15">
        <v>401</v>
      </c>
      <c r="C17" s="17">
        <v>190</v>
      </c>
      <c r="D17" s="15">
        <v>211</v>
      </c>
      <c r="E17" s="79">
        <f t="shared" si="0"/>
        <v>0.52618453865336656</v>
      </c>
    </row>
    <row r="18" spans="1:5" ht="13.5" customHeight="1" x14ac:dyDescent="0.2">
      <c r="A18" s="14" t="s">
        <v>87</v>
      </c>
      <c r="B18" s="15">
        <v>543</v>
      </c>
      <c r="C18" s="17">
        <v>270</v>
      </c>
      <c r="D18" s="15">
        <v>273</v>
      </c>
      <c r="E18" s="79">
        <f t="shared" si="0"/>
        <v>0.50276243093922657</v>
      </c>
    </row>
    <row r="19" spans="1:5" ht="13.5" customHeight="1" x14ac:dyDescent="0.2">
      <c r="A19" s="14" t="s">
        <v>88</v>
      </c>
      <c r="B19" s="15">
        <v>508</v>
      </c>
      <c r="C19" s="17">
        <v>266</v>
      </c>
      <c r="D19" s="15">
        <v>242</v>
      </c>
      <c r="E19" s="79">
        <f t="shared" si="0"/>
        <v>0.4763779527559055</v>
      </c>
    </row>
    <row r="20" spans="1:5" ht="13.5" customHeight="1" x14ac:dyDescent="0.2">
      <c r="A20" s="14" t="s">
        <v>89</v>
      </c>
      <c r="B20" s="15">
        <v>199</v>
      </c>
      <c r="C20" s="17">
        <v>92</v>
      </c>
      <c r="D20" s="15">
        <v>107</v>
      </c>
      <c r="E20" s="79">
        <f t="shared" si="0"/>
        <v>0.53768844221105527</v>
      </c>
    </row>
    <row r="21" spans="1:5" ht="13.5" customHeight="1" x14ac:dyDescent="0.2">
      <c r="A21" s="14" t="s">
        <v>90</v>
      </c>
      <c r="B21" s="15">
        <v>372</v>
      </c>
      <c r="C21" s="17">
        <v>171</v>
      </c>
      <c r="D21" s="15">
        <v>201</v>
      </c>
      <c r="E21" s="79">
        <f t="shared" si="0"/>
        <v>0.54032258064516125</v>
      </c>
    </row>
    <row r="22" spans="1:5" ht="13.5" customHeight="1" x14ac:dyDescent="0.2">
      <c r="A22" s="14" t="s">
        <v>91</v>
      </c>
      <c r="B22" s="15">
        <v>106</v>
      </c>
      <c r="C22" s="17">
        <v>47</v>
      </c>
      <c r="D22" s="15">
        <v>59</v>
      </c>
      <c r="E22" s="79">
        <f t="shared" si="0"/>
        <v>0.55660377358490565</v>
      </c>
    </row>
    <row r="23" spans="1:5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16">
        <v>0</v>
      </c>
    </row>
    <row r="24" spans="1:5" ht="13.5" customHeight="1" x14ac:dyDescent="0.2">
      <c r="A24" s="14" t="s">
        <v>93</v>
      </c>
      <c r="B24" s="15">
        <v>259</v>
      </c>
      <c r="C24" s="17">
        <v>117</v>
      </c>
      <c r="D24" s="15">
        <v>142</v>
      </c>
      <c r="E24" s="79">
        <f>D24/B24</f>
        <v>0.54826254826254828</v>
      </c>
    </row>
    <row r="25" spans="1:5" ht="13.5" customHeight="1" x14ac:dyDescent="0.2">
      <c r="A25" s="14" t="s">
        <v>94</v>
      </c>
      <c r="B25" s="15">
        <v>148</v>
      </c>
      <c r="C25" s="17">
        <v>79</v>
      </c>
      <c r="D25" s="15">
        <v>69</v>
      </c>
      <c r="E25" s="79">
        <f>D25/B25</f>
        <v>0.46621621621621623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1"/>
  <sheetViews>
    <sheetView workbookViewId="0">
      <selection activeCell="A34" sqref="A34"/>
    </sheetView>
  </sheetViews>
  <sheetFormatPr baseColWidth="10" defaultColWidth="10.85546875" defaultRowHeight="12.75" customHeight="1" x14ac:dyDescent="0.2"/>
  <cols>
    <col min="1" max="1" width="129.7109375" style="23" customWidth="1"/>
    <col min="2" max="256" width="10.85546875" style="23" customWidth="1"/>
    <col min="257" max="16384" width="10.85546875" style="22"/>
  </cols>
  <sheetData>
    <row r="1" spans="1:5" ht="13.7" customHeight="1" x14ac:dyDescent="0.2">
      <c r="A1" s="162"/>
      <c r="B1" s="22"/>
      <c r="C1" s="22"/>
      <c r="D1" s="22"/>
      <c r="E1" s="22"/>
    </row>
    <row r="2" spans="1:5" ht="13.7" customHeight="1" x14ac:dyDescent="0.2">
      <c r="A2" s="167" t="s">
        <v>5</v>
      </c>
      <c r="B2" s="22"/>
      <c r="C2" s="22"/>
      <c r="D2" s="22"/>
      <c r="E2" s="22"/>
    </row>
    <row r="3" spans="1:5" ht="13.7" customHeight="1" x14ac:dyDescent="0.2">
      <c r="A3" s="8"/>
      <c r="B3" s="22"/>
      <c r="C3" s="22"/>
      <c r="D3" s="22"/>
      <c r="E3" s="22"/>
    </row>
    <row r="4" spans="1:5" ht="13.7" customHeight="1" x14ac:dyDescent="0.2">
      <c r="A4" s="43" t="s">
        <v>6</v>
      </c>
      <c r="B4" s="22"/>
      <c r="C4" s="22"/>
      <c r="D4" s="22"/>
      <c r="E4" s="22"/>
    </row>
    <row r="5" spans="1:5" ht="13.7" customHeight="1" x14ac:dyDescent="0.2">
      <c r="A5" s="43" t="s">
        <v>891</v>
      </c>
      <c r="B5" s="22"/>
      <c r="C5" s="22"/>
      <c r="D5" s="22"/>
      <c r="E5" s="22"/>
    </row>
    <row r="6" spans="1:5" ht="13.7" customHeight="1" x14ac:dyDescent="0.2">
      <c r="A6" s="176" t="s">
        <v>885</v>
      </c>
      <c r="B6" s="22"/>
      <c r="C6" s="22"/>
      <c r="D6" s="22"/>
      <c r="E6" s="22"/>
    </row>
    <row r="7" spans="1:5" ht="13.7" customHeight="1" x14ac:dyDescent="0.2">
      <c r="A7" s="43" t="s">
        <v>833</v>
      </c>
      <c r="B7" s="22"/>
      <c r="C7" s="22"/>
      <c r="D7" s="22"/>
      <c r="E7" s="22"/>
    </row>
    <row r="8" spans="1:5" ht="13.7" customHeight="1" x14ac:dyDescent="0.2">
      <c r="A8" s="43" t="s">
        <v>835</v>
      </c>
      <c r="B8" s="22"/>
      <c r="C8" s="22"/>
      <c r="D8" s="22"/>
      <c r="E8" s="22"/>
    </row>
    <row r="9" spans="1:5" ht="13.7" customHeight="1" x14ac:dyDescent="0.2">
      <c r="A9" s="43" t="s">
        <v>839</v>
      </c>
      <c r="B9" s="22"/>
      <c r="C9" s="22"/>
      <c r="D9" s="22"/>
      <c r="E9" s="22"/>
    </row>
    <row r="10" spans="1:5" ht="13.7" customHeight="1" x14ac:dyDescent="0.2">
      <c r="A10" s="43" t="s">
        <v>841</v>
      </c>
      <c r="B10" s="22"/>
      <c r="C10" s="22"/>
      <c r="D10" s="22"/>
      <c r="E10" s="22"/>
    </row>
    <row r="11" spans="1:5" ht="13.7" customHeight="1" x14ac:dyDescent="0.2">
      <c r="A11" s="43" t="s">
        <v>843</v>
      </c>
      <c r="B11" s="22"/>
      <c r="C11" s="22"/>
      <c r="D11" s="22"/>
      <c r="E11" s="22"/>
    </row>
    <row r="12" spans="1:5" ht="13.7" customHeight="1" x14ac:dyDescent="0.2">
      <c r="A12" s="43" t="s">
        <v>845</v>
      </c>
      <c r="B12" s="22"/>
      <c r="C12" s="22"/>
      <c r="D12" s="22"/>
      <c r="E12" s="22"/>
    </row>
    <row r="13" spans="1:5" ht="13.7" customHeight="1" x14ac:dyDescent="0.2">
      <c r="A13" s="43" t="s">
        <v>837</v>
      </c>
      <c r="B13" s="22"/>
      <c r="C13" s="22"/>
      <c r="D13" s="22"/>
      <c r="E13" s="22"/>
    </row>
    <row r="14" spans="1:5" ht="13.7" customHeight="1" x14ac:dyDescent="0.2">
      <c r="A14" s="176" t="s">
        <v>886</v>
      </c>
      <c r="B14" s="22"/>
      <c r="C14" s="22"/>
      <c r="D14" s="22"/>
      <c r="E14" s="22"/>
    </row>
    <row r="15" spans="1:5" ht="13.7" customHeight="1" x14ac:dyDescent="0.2">
      <c r="A15" s="176" t="s">
        <v>887</v>
      </c>
      <c r="B15" s="22"/>
      <c r="C15" s="22"/>
      <c r="D15" s="22"/>
      <c r="E15" s="22"/>
    </row>
    <row r="16" spans="1:5" ht="13.7" customHeight="1" x14ac:dyDescent="0.2">
      <c r="A16" s="43" t="s">
        <v>847</v>
      </c>
      <c r="B16" s="22"/>
      <c r="C16" s="22"/>
      <c r="D16" s="22"/>
      <c r="E16" s="22"/>
    </row>
    <row r="17" spans="1:5" ht="13.7" customHeight="1" x14ac:dyDescent="0.2">
      <c r="A17" s="176" t="s">
        <v>872</v>
      </c>
      <c r="B17" s="22"/>
      <c r="C17" s="22"/>
      <c r="D17" s="22"/>
      <c r="E17" s="22"/>
    </row>
    <row r="18" spans="1:5" ht="13.7" customHeight="1" x14ac:dyDescent="0.2">
      <c r="A18" s="43" t="s">
        <v>854</v>
      </c>
      <c r="B18" s="22"/>
      <c r="C18" s="22"/>
      <c r="D18" s="22"/>
      <c r="E18" s="22"/>
    </row>
    <row r="19" spans="1:5" ht="13.7" customHeight="1" x14ac:dyDescent="0.2">
      <c r="A19" s="43" t="s">
        <v>851</v>
      </c>
      <c r="B19" s="22"/>
      <c r="C19" s="22"/>
      <c r="D19" s="22"/>
      <c r="E19" s="22"/>
    </row>
    <row r="20" spans="1:5" ht="13.7" customHeight="1" x14ac:dyDescent="0.2">
      <c r="A20" s="176" t="s">
        <v>888</v>
      </c>
      <c r="B20" s="22"/>
      <c r="C20" s="22"/>
      <c r="D20" s="22"/>
      <c r="E20" s="22"/>
    </row>
    <row r="21" spans="1:5" ht="13.7" customHeight="1" x14ac:dyDescent="0.2">
      <c r="A21" s="176" t="s">
        <v>889</v>
      </c>
      <c r="B21" s="22"/>
      <c r="C21" s="22"/>
      <c r="D21" s="22"/>
      <c r="E21" s="22"/>
    </row>
    <row r="22" spans="1:5" ht="13.7" customHeight="1" x14ac:dyDescent="0.2">
      <c r="A22" s="176" t="s">
        <v>890</v>
      </c>
      <c r="B22" s="22"/>
      <c r="C22" s="22"/>
      <c r="D22" s="22"/>
      <c r="E22" s="22"/>
    </row>
    <row r="23" spans="1:5" ht="13.7" customHeight="1" x14ac:dyDescent="0.2">
      <c r="A23" s="43" t="s">
        <v>683</v>
      </c>
      <c r="B23" s="22"/>
      <c r="C23" s="22"/>
      <c r="D23" s="22"/>
      <c r="E23" s="22"/>
    </row>
    <row r="24" spans="1:5" ht="13.7" customHeight="1" x14ac:dyDescent="0.2">
      <c r="A24" s="43" t="s">
        <v>705</v>
      </c>
      <c r="B24" s="22"/>
      <c r="C24" s="22"/>
      <c r="D24" s="22"/>
      <c r="E24" s="22"/>
    </row>
    <row r="25" spans="1:5" ht="13.7" customHeight="1" x14ac:dyDescent="0.2">
      <c r="A25" s="43" t="s">
        <v>860</v>
      </c>
      <c r="B25" s="22"/>
      <c r="C25" s="22"/>
      <c r="D25" s="22"/>
      <c r="E25" s="22"/>
    </row>
    <row r="26" spans="1:5" ht="13.7" customHeight="1" x14ac:dyDescent="0.2">
      <c r="A26" s="43" t="s">
        <v>733</v>
      </c>
      <c r="B26" s="22"/>
      <c r="C26" s="22"/>
      <c r="D26" s="22"/>
      <c r="E26" s="22"/>
    </row>
    <row r="27" spans="1:5" ht="13.7" customHeight="1" x14ac:dyDescent="0.2">
      <c r="A27" s="43" t="s">
        <v>861</v>
      </c>
      <c r="B27" s="22"/>
      <c r="C27" s="22"/>
      <c r="D27" s="22"/>
      <c r="E27" s="22"/>
    </row>
    <row r="28" spans="1:5" ht="13.7" customHeight="1" x14ac:dyDescent="0.2">
      <c r="A28" s="43" t="s">
        <v>862</v>
      </c>
      <c r="B28" s="22"/>
      <c r="C28" s="22"/>
      <c r="D28" s="22"/>
      <c r="E28" s="22"/>
    </row>
    <row r="29" spans="1:5" ht="13.7" customHeight="1" x14ac:dyDescent="0.2">
      <c r="A29" s="43" t="s">
        <v>8</v>
      </c>
      <c r="B29" s="22"/>
      <c r="C29" s="22"/>
      <c r="D29" s="22"/>
      <c r="E29" s="22"/>
    </row>
    <row r="30" spans="1:5" ht="13.7" customHeight="1" x14ac:dyDescent="0.2">
      <c r="A30" s="43" t="s">
        <v>827</v>
      </c>
      <c r="B30" s="22"/>
      <c r="C30" s="22"/>
      <c r="D30" s="22"/>
      <c r="E30" s="22"/>
    </row>
    <row r="31" spans="1:5" ht="13.7" customHeight="1" x14ac:dyDescent="0.2">
      <c r="A31" s="43" t="s">
        <v>831</v>
      </c>
      <c r="B31" s="22"/>
      <c r="C31" s="22"/>
      <c r="D31" s="22"/>
      <c r="E31" s="22"/>
    </row>
    <row r="32" spans="1:5" ht="13.7" customHeight="1" x14ac:dyDescent="0.2">
      <c r="A32" s="43" t="s">
        <v>9</v>
      </c>
      <c r="B32" s="22"/>
      <c r="C32" s="22"/>
      <c r="D32" s="22"/>
      <c r="E32" s="22"/>
    </row>
    <row r="33" spans="1:5" ht="13.7" customHeight="1" x14ac:dyDescent="0.2">
      <c r="A33" s="43" t="s">
        <v>10</v>
      </c>
      <c r="B33" s="22"/>
      <c r="C33" s="22"/>
      <c r="D33" s="22"/>
      <c r="E33" s="22"/>
    </row>
    <row r="34" spans="1:5" ht="13.7" customHeight="1" x14ac:dyDescent="0.2">
      <c r="A34" s="8"/>
      <c r="B34" s="22"/>
      <c r="C34" s="22"/>
      <c r="D34" s="22"/>
      <c r="E34" s="22"/>
    </row>
    <row r="35" spans="1:5" ht="13.7" customHeight="1" x14ac:dyDescent="0.2">
      <c r="A35" s="8"/>
      <c r="B35" s="22"/>
      <c r="C35" s="22"/>
      <c r="D35" s="22"/>
      <c r="E35" s="22"/>
    </row>
    <row r="36" spans="1:5" ht="13.7" customHeight="1" x14ac:dyDescent="0.2">
      <c r="A36" s="8"/>
      <c r="B36" s="22"/>
      <c r="C36" s="22"/>
      <c r="D36" s="22"/>
      <c r="E36" s="22"/>
    </row>
    <row r="37" spans="1:5" ht="13.7" customHeight="1" x14ac:dyDescent="0.2">
      <c r="A37" s="8"/>
      <c r="B37" s="22"/>
      <c r="C37" s="22"/>
      <c r="D37" s="22"/>
      <c r="E37" s="22"/>
    </row>
    <row r="38" spans="1:5" ht="13.7" customHeight="1" x14ac:dyDescent="0.2">
      <c r="A38" s="8"/>
      <c r="B38" s="22"/>
      <c r="C38" s="22"/>
      <c r="D38" s="22"/>
      <c r="E38" s="22"/>
    </row>
    <row r="39" spans="1:5" ht="13.7" customHeight="1" x14ac:dyDescent="0.2">
      <c r="A39" s="8"/>
      <c r="B39" s="22"/>
      <c r="C39" s="22"/>
      <c r="D39" s="22"/>
      <c r="E39" s="22"/>
    </row>
    <row r="40" spans="1:5" ht="13.7" customHeight="1" x14ac:dyDescent="0.2">
      <c r="A40" s="8"/>
      <c r="B40" s="22"/>
      <c r="C40" s="22"/>
      <c r="D40" s="22"/>
      <c r="E40" s="22"/>
    </row>
    <row r="41" spans="1:5" ht="13.7" customHeight="1" x14ac:dyDescent="0.2">
      <c r="A41" s="8"/>
      <c r="B41" s="22"/>
      <c r="C41" s="22"/>
      <c r="D41" s="22"/>
      <c r="E41" s="22"/>
    </row>
    <row r="42" spans="1:5" ht="13.7" customHeight="1" x14ac:dyDescent="0.2">
      <c r="A42" s="8"/>
      <c r="B42" s="22"/>
      <c r="C42" s="22"/>
      <c r="D42" s="22"/>
      <c r="E42" s="22"/>
    </row>
    <row r="43" spans="1:5" ht="13.7" customHeight="1" x14ac:dyDescent="0.2">
      <c r="A43" s="44"/>
      <c r="B43" s="22"/>
      <c r="C43" s="22"/>
      <c r="D43" s="22"/>
      <c r="E43" s="22"/>
    </row>
    <row r="44" spans="1:5" ht="13.7" customHeight="1" x14ac:dyDescent="0.2">
      <c r="A44" s="8"/>
      <c r="B44" s="22"/>
      <c r="C44" s="22"/>
      <c r="D44" s="22"/>
      <c r="E44" s="22"/>
    </row>
    <row r="45" spans="1:5" ht="13.7" customHeight="1" x14ac:dyDescent="0.2">
      <c r="A45" s="8"/>
      <c r="B45" s="22"/>
      <c r="C45" s="22"/>
      <c r="D45" s="22"/>
      <c r="E45" s="22"/>
    </row>
    <row r="46" spans="1:5" ht="13.7" customHeight="1" x14ac:dyDescent="0.2">
      <c r="A46" s="8"/>
      <c r="B46" s="22"/>
      <c r="C46" s="22"/>
      <c r="D46" s="22"/>
      <c r="E46" s="22"/>
    </row>
    <row r="47" spans="1:5" ht="13.7" customHeight="1" x14ac:dyDescent="0.2">
      <c r="A47" s="8"/>
      <c r="B47" s="22"/>
      <c r="C47" s="22"/>
      <c r="D47" s="22"/>
      <c r="E47" s="22"/>
    </row>
    <row r="48" spans="1:5" ht="13.7" customHeight="1" x14ac:dyDescent="0.2">
      <c r="A48" s="45"/>
      <c r="B48" s="22"/>
      <c r="C48" s="22"/>
      <c r="D48" s="22"/>
      <c r="E48" s="22"/>
    </row>
    <row r="49" spans="1:5" ht="13.7" customHeight="1" x14ac:dyDescent="0.2">
      <c r="A49" s="8"/>
      <c r="B49" s="22"/>
      <c r="C49" s="22"/>
      <c r="D49" s="22"/>
      <c r="E49" s="22"/>
    </row>
    <row r="50" spans="1:5" ht="13.7" customHeight="1" x14ac:dyDescent="0.2">
      <c r="A50" s="8"/>
      <c r="B50" s="22"/>
      <c r="C50" s="22"/>
      <c r="D50" s="22"/>
      <c r="E50" s="22"/>
    </row>
    <row r="51" spans="1:5" ht="13.7" customHeight="1" x14ac:dyDescent="0.2">
      <c r="A51" s="8"/>
      <c r="B51" s="22"/>
      <c r="C51" s="22"/>
      <c r="D51" s="22"/>
      <c r="E51" s="22"/>
    </row>
  </sheetData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I20" sqref="I20"/>
    </sheetView>
  </sheetViews>
  <sheetFormatPr baseColWidth="10" defaultColWidth="10.85546875" defaultRowHeight="12.75" customHeight="1" x14ac:dyDescent="0.2"/>
  <cols>
    <col min="1" max="1" width="18.2851562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108</v>
      </c>
      <c r="B1" s="71"/>
      <c r="C1" s="71"/>
      <c r="D1" s="71"/>
      <c r="E1" s="71"/>
    </row>
    <row r="2" spans="1:5" ht="13.5" customHeight="1" x14ac:dyDescent="0.2">
      <c r="A2" s="83" t="s">
        <v>109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3.5" customHeight="1" x14ac:dyDescent="0.2">
      <c r="A6" s="11" t="s">
        <v>75</v>
      </c>
      <c r="B6" s="12">
        <v>11416</v>
      </c>
      <c r="C6" s="12">
        <v>5206</v>
      </c>
      <c r="D6" s="12">
        <v>5929</v>
      </c>
      <c r="E6" s="87">
        <f t="shared" ref="E6:E22" si="0">D6/B6</f>
        <v>0.51935879467414159</v>
      </c>
    </row>
    <row r="7" spans="1:5" ht="13.5" customHeight="1" x14ac:dyDescent="0.2">
      <c r="A7" s="14" t="s">
        <v>76</v>
      </c>
      <c r="B7" s="15">
        <v>1109</v>
      </c>
      <c r="C7" s="17">
        <v>412</v>
      </c>
      <c r="D7" s="15">
        <v>568</v>
      </c>
      <c r="E7" s="79">
        <f t="shared" si="0"/>
        <v>0.51217312894499545</v>
      </c>
    </row>
    <row r="8" spans="1:5" ht="13.5" customHeight="1" x14ac:dyDescent="0.2">
      <c r="A8" s="14" t="s">
        <v>77</v>
      </c>
      <c r="B8" s="15">
        <v>870</v>
      </c>
      <c r="C8" s="17">
        <v>394</v>
      </c>
      <c r="D8" s="15">
        <v>476</v>
      </c>
      <c r="E8" s="79">
        <f t="shared" si="0"/>
        <v>0.54712643678160922</v>
      </c>
    </row>
    <row r="9" spans="1:5" ht="13.5" customHeight="1" x14ac:dyDescent="0.2">
      <c r="A9" s="14" t="s">
        <v>78</v>
      </c>
      <c r="B9" s="15">
        <v>1040</v>
      </c>
      <c r="C9" s="17">
        <v>492</v>
      </c>
      <c r="D9" s="15">
        <v>548</v>
      </c>
      <c r="E9" s="79">
        <f t="shared" si="0"/>
        <v>0.52692307692307694</v>
      </c>
    </row>
    <row r="10" spans="1:5" ht="13.5" customHeight="1" x14ac:dyDescent="0.2">
      <c r="A10" s="14" t="s">
        <v>79</v>
      </c>
      <c r="B10" s="15">
        <v>760</v>
      </c>
      <c r="C10" s="17">
        <v>337</v>
      </c>
      <c r="D10" s="15">
        <v>423</v>
      </c>
      <c r="E10" s="79">
        <f t="shared" si="0"/>
        <v>0.55657894736842106</v>
      </c>
    </row>
    <row r="11" spans="1:5" ht="13.5" customHeight="1" x14ac:dyDescent="0.2">
      <c r="A11" s="14" t="s">
        <v>80</v>
      </c>
      <c r="B11" s="15">
        <v>1029</v>
      </c>
      <c r="C11" s="17">
        <v>423</v>
      </c>
      <c r="D11" s="15">
        <v>520</v>
      </c>
      <c r="E11" s="79">
        <f t="shared" si="0"/>
        <v>0.50534499514091347</v>
      </c>
    </row>
    <row r="12" spans="1:5" ht="13.5" customHeight="1" x14ac:dyDescent="0.2">
      <c r="A12" s="14" t="s">
        <v>81</v>
      </c>
      <c r="B12" s="15">
        <v>1058</v>
      </c>
      <c r="C12" s="17">
        <v>489</v>
      </c>
      <c r="D12" s="15">
        <v>569</v>
      </c>
      <c r="E12" s="79">
        <f t="shared" si="0"/>
        <v>0.53780718336483935</v>
      </c>
    </row>
    <row r="13" spans="1:5" ht="13.5" customHeight="1" x14ac:dyDescent="0.2">
      <c r="A13" s="14" t="s">
        <v>82</v>
      </c>
      <c r="B13" s="15">
        <v>1528</v>
      </c>
      <c r="C13" s="17">
        <v>749</v>
      </c>
      <c r="D13" s="15">
        <v>779</v>
      </c>
      <c r="E13" s="79">
        <f t="shared" si="0"/>
        <v>0.50981675392670156</v>
      </c>
    </row>
    <row r="14" spans="1:5" ht="13.5" customHeight="1" x14ac:dyDescent="0.2">
      <c r="A14" s="14" t="s">
        <v>83</v>
      </c>
      <c r="B14" s="15">
        <v>436</v>
      </c>
      <c r="C14" s="17">
        <v>217</v>
      </c>
      <c r="D14" s="15">
        <v>219</v>
      </c>
      <c r="E14" s="79">
        <f t="shared" si="0"/>
        <v>0.50229357798165142</v>
      </c>
    </row>
    <row r="15" spans="1:5" ht="13.5" customHeight="1" x14ac:dyDescent="0.2">
      <c r="A15" s="14" t="s">
        <v>84</v>
      </c>
      <c r="B15" s="15">
        <v>212</v>
      </c>
      <c r="C15" s="17">
        <v>104</v>
      </c>
      <c r="D15" s="15">
        <v>108</v>
      </c>
      <c r="E15" s="79">
        <f t="shared" si="0"/>
        <v>0.50943396226415094</v>
      </c>
    </row>
    <row r="16" spans="1:5" ht="13.5" customHeight="1" x14ac:dyDescent="0.2">
      <c r="A16" s="14" t="s">
        <v>85</v>
      </c>
      <c r="B16" s="15">
        <v>697</v>
      </c>
      <c r="C16" s="17">
        <v>328</v>
      </c>
      <c r="D16" s="15">
        <v>369</v>
      </c>
      <c r="E16" s="79">
        <f t="shared" si="0"/>
        <v>0.52941176470588236</v>
      </c>
    </row>
    <row r="17" spans="1:5" ht="13.5" customHeight="1" x14ac:dyDescent="0.2">
      <c r="A17" s="14" t="s">
        <v>86</v>
      </c>
      <c r="B17" s="15">
        <v>446</v>
      </c>
      <c r="C17" s="17">
        <v>211</v>
      </c>
      <c r="D17" s="15">
        <v>235</v>
      </c>
      <c r="E17" s="79">
        <f t="shared" si="0"/>
        <v>0.52690582959641252</v>
      </c>
    </row>
    <row r="18" spans="1:5" ht="13.5" customHeight="1" x14ac:dyDescent="0.2">
      <c r="A18" s="14" t="s">
        <v>87</v>
      </c>
      <c r="B18" s="15">
        <v>545</v>
      </c>
      <c r="C18" s="17">
        <v>273</v>
      </c>
      <c r="D18" s="15">
        <v>272</v>
      </c>
      <c r="E18" s="79">
        <f t="shared" si="0"/>
        <v>0.49908256880733948</v>
      </c>
    </row>
    <row r="19" spans="1:5" ht="13.5" customHeight="1" x14ac:dyDescent="0.2">
      <c r="A19" s="14" t="s">
        <v>88</v>
      </c>
      <c r="B19" s="15">
        <v>512</v>
      </c>
      <c r="C19" s="17">
        <v>231</v>
      </c>
      <c r="D19" s="15">
        <v>241</v>
      </c>
      <c r="E19" s="79">
        <f t="shared" si="0"/>
        <v>0.470703125</v>
      </c>
    </row>
    <row r="20" spans="1:5" ht="13.5" customHeight="1" x14ac:dyDescent="0.2">
      <c r="A20" s="14" t="s">
        <v>89</v>
      </c>
      <c r="B20" s="15">
        <v>222</v>
      </c>
      <c r="C20" s="17">
        <v>98</v>
      </c>
      <c r="D20" s="15">
        <v>124</v>
      </c>
      <c r="E20" s="79">
        <f t="shared" si="0"/>
        <v>0.55855855855855852</v>
      </c>
    </row>
    <row r="21" spans="1:5" ht="13.5" customHeight="1" x14ac:dyDescent="0.2">
      <c r="A21" s="14" t="s">
        <v>90</v>
      </c>
      <c r="B21" s="15">
        <v>392</v>
      </c>
      <c r="C21" s="17">
        <v>181</v>
      </c>
      <c r="D21" s="15">
        <v>211</v>
      </c>
      <c r="E21" s="79">
        <f t="shared" si="0"/>
        <v>0.53826530612244894</v>
      </c>
    </row>
    <row r="22" spans="1:5" ht="13.5" customHeight="1" x14ac:dyDescent="0.2">
      <c r="A22" s="14" t="s">
        <v>91</v>
      </c>
      <c r="B22" s="15">
        <v>127</v>
      </c>
      <c r="C22" s="17">
        <v>45</v>
      </c>
      <c r="D22" s="15">
        <v>56</v>
      </c>
      <c r="E22" s="79">
        <f t="shared" si="0"/>
        <v>0.44094488188976377</v>
      </c>
    </row>
    <row r="23" spans="1:5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16">
        <v>0</v>
      </c>
    </row>
    <row r="24" spans="1:5" ht="13.5" customHeight="1" x14ac:dyDescent="0.2">
      <c r="A24" s="14" t="s">
        <v>93</v>
      </c>
      <c r="B24" s="15">
        <v>275</v>
      </c>
      <c r="C24" s="17">
        <v>141</v>
      </c>
      <c r="D24" s="15">
        <v>134</v>
      </c>
      <c r="E24" s="79">
        <f>D24/B24</f>
        <v>0.48727272727272725</v>
      </c>
    </row>
    <row r="25" spans="1:5" ht="13.5" customHeight="1" x14ac:dyDescent="0.2">
      <c r="A25" s="14" t="s">
        <v>94</v>
      </c>
      <c r="B25" s="15">
        <v>158</v>
      </c>
      <c r="C25" s="17">
        <v>81</v>
      </c>
      <c r="D25" s="15">
        <v>77</v>
      </c>
      <c r="E25" s="79">
        <f>D25/B25</f>
        <v>0.48734177215189872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H36" sqref="H36"/>
    </sheetView>
  </sheetViews>
  <sheetFormatPr baseColWidth="10" defaultColWidth="10.85546875" defaultRowHeight="12.75" customHeight="1" x14ac:dyDescent="0.2"/>
  <cols>
    <col min="1" max="1" width="18.4257812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110</v>
      </c>
      <c r="B1" s="71"/>
      <c r="C1" s="71"/>
      <c r="D1" s="71"/>
      <c r="E1" s="71"/>
    </row>
    <row r="2" spans="1:5" ht="13.5" customHeight="1" x14ac:dyDescent="0.2">
      <c r="A2" s="83" t="s">
        <v>111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3.5" customHeight="1" x14ac:dyDescent="0.2">
      <c r="A6" s="11" t="s">
        <v>75</v>
      </c>
      <c r="B6" s="12">
        <v>11211</v>
      </c>
      <c r="C6" s="12">
        <v>5160</v>
      </c>
      <c r="D6" s="12">
        <v>6051</v>
      </c>
      <c r="E6" s="87">
        <f t="shared" ref="E6:E22" si="0">D6/B6</f>
        <v>0.53973775755953979</v>
      </c>
    </row>
    <row r="7" spans="1:5" ht="13.5" customHeight="1" x14ac:dyDescent="0.2">
      <c r="A7" s="14" t="s">
        <v>76</v>
      </c>
      <c r="B7" s="15">
        <v>1045</v>
      </c>
      <c r="C7" s="17">
        <v>427</v>
      </c>
      <c r="D7" s="15">
        <v>618</v>
      </c>
      <c r="E7" s="79">
        <f t="shared" si="0"/>
        <v>0.59138755980861246</v>
      </c>
    </row>
    <row r="8" spans="1:5" ht="13.5" customHeight="1" x14ac:dyDescent="0.2">
      <c r="A8" s="14" t="s">
        <v>77</v>
      </c>
      <c r="B8" s="15">
        <v>844</v>
      </c>
      <c r="C8" s="17">
        <v>366</v>
      </c>
      <c r="D8" s="15">
        <v>478</v>
      </c>
      <c r="E8" s="79">
        <f t="shared" si="0"/>
        <v>0.56635071090047395</v>
      </c>
    </row>
    <row r="9" spans="1:5" ht="13.5" customHeight="1" x14ac:dyDescent="0.2">
      <c r="A9" s="14" t="s">
        <v>78</v>
      </c>
      <c r="B9" s="15">
        <v>1043</v>
      </c>
      <c r="C9" s="17">
        <v>521</v>
      </c>
      <c r="D9" s="15">
        <v>522</v>
      </c>
      <c r="E9" s="79">
        <f t="shared" si="0"/>
        <v>0.50047938638542666</v>
      </c>
    </row>
    <row r="10" spans="1:5" ht="13.5" customHeight="1" x14ac:dyDescent="0.2">
      <c r="A10" s="14" t="s">
        <v>79</v>
      </c>
      <c r="B10" s="15">
        <v>728</v>
      </c>
      <c r="C10" s="17">
        <v>315</v>
      </c>
      <c r="D10" s="15">
        <v>413</v>
      </c>
      <c r="E10" s="79">
        <f t="shared" si="0"/>
        <v>0.56730769230769229</v>
      </c>
    </row>
    <row r="11" spans="1:5" ht="13.5" customHeight="1" x14ac:dyDescent="0.2">
      <c r="A11" s="14" t="s">
        <v>80</v>
      </c>
      <c r="B11" s="15">
        <v>1051</v>
      </c>
      <c r="C11" s="17">
        <v>451</v>
      </c>
      <c r="D11" s="15">
        <v>600</v>
      </c>
      <c r="E11" s="79">
        <f t="shared" si="0"/>
        <v>0.57088487155090395</v>
      </c>
    </row>
    <row r="12" spans="1:5" ht="13.5" customHeight="1" x14ac:dyDescent="0.2">
      <c r="A12" s="14" t="s">
        <v>81</v>
      </c>
      <c r="B12" s="15">
        <v>960</v>
      </c>
      <c r="C12" s="17">
        <v>443</v>
      </c>
      <c r="D12" s="15">
        <v>517</v>
      </c>
      <c r="E12" s="79">
        <f t="shared" si="0"/>
        <v>0.5385416666666667</v>
      </c>
    </row>
    <row r="13" spans="1:5" ht="13.5" customHeight="1" x14ac:dyDescent="0.2">
      <c r="A13" s="14" t="s">
        <v>82</v>
      </c>
      <c r="B13" s="15">
        <v>1513</v>
      </c>
      <c r="C13" s="17">
        <v>764</v>
      </c>
      <c r="D13" s="15">
        <v>749</v>
      </c>
      <c r="E13" s="79">
        <f t="shared" si="0"/>
        <v>0.49504296100462658</v>
      </c>
    </row>
    <row r="14" spans="1:5" ht="13.5" customHeight="1" x14ac:dyDescent="0.2">
      <c r="A14" s="14" t="s">
        <v>83</v>
      </c>
      <c r="B14" s="15">
        <v>416</v>
      </c>
      <c r="C14" s="17">
        <v>191</v>
      </c>
      <c r="D14" s="15">
        <v>225</v>
      </c>
      <c r="E14" s="79">
        <f t="shared" si="0"/>
        <v>0.54086538461538458</v>
      </c>
    </row>
    <row r="15" spans="1:5" ht="13.5" customHeight="1" x14ac:dyDescent="0.2">
      <c r="A15" s="14" t="s">
        <v>84</v>
      </c>
      <c r="B15" s="15">
        <v>217</v>
      </c>
      <c r="C15" s="17">
        <v>98</v>
      </c>
      <c r="D15" s="15">
        <v>119</v>
      </c>
      <c r="E15" s="79">
        <f t="shared" si="0"/>
        <v>0.54838709677419351</v>
      </c>
    </row>
    <row r="16" spans="1:5" ht="13.5" customHeight="1" x14ac:dyDescent="0.2">
      <c r="A16" s="14" t="s">
        <v>85</v>
      </c>
      <c r="B16" s="15">
        <v>655</v>
      </c>
      <c r="C16" s="17">
        <v>287</v>
      </c>
      <c r="D16" s="15">
        <v>368</v>
      </c>
      <c r="E16" s="79">
        <f t="shared" si="0"/>
        <v>0.56183206106870232</v>
      </c>
    </row>
    <row r="17" spans="1:5" ht="13.5" customHeight="1" x14ac:dyDescent="0.2">
      <c r="A17" s="14" t="s">
        <v>86</v>
      </c>
      <c r="B17" s="15">
        <v>490</v>
      </c>
      <c r="C17" s="17">
        <v>233</v>
      </c>
      <c r="D17" s="15">
        <v>257</v>
      </c>
      <c r="E17" s="79">
        <f t="shared" si="0"/>
        <v>0.52448979591836731</v>
      </c>
    </row>
    <row r="18" spans="1:5" ht="13.5" customHeight="1" x14ac:dyDescent="0.2">
      <c r="A18" s="14" t="s">
        <v>87</v>
      </c>
      <c r="B18" s="15">
        <v>530</v>
      </c>
      <c r="C18" s="17">
        <v>254</v>
      </c>
      <c r="D18" s="15">
        <v>276</v>
      </c>
      <c r="E18" s="79">
        <f t="shared" si="0"/>
        <v>0.52075471698113207</v>
      </c>
    </row>
    <row r="19" spans="1:5" ht="13.5" customHeight="1" x14ac:dyDescent="0.2">
      <c r="A19" s="14" t="s">
        <v>88</v>
      </c>
      <c r="B19" s="15">
        <v>526</v>
      </c>
      <c r="C19" s="17">
        <v>244</v>
      </c>
      <c r="D19" s="15">
        <v>282</v>
      </c>
      <c r="E19" s="79">
        <f t="shared" si="0"/>
        <v>0.53612167300380231</v>
      </c>
    </row>
    <row r="20" spans="1:5" ht="13.5" customHeight="1" x14ac:dyDescent="0.2">
      <c r="A20" s="14" t="s">
        <v>89</v>
      </c>
      <c r="B20" s="15">
        <v>235</v>
      </c>
      <c r="C20" s="17">
        <v>108</v>
      </c>
      <c r="D20" s="15">
        <v>127</v>
      </c>
      <c r="E20" s="79">
        <f t="shared" si="0"/>
        <v>0.54042553191489362</v>
      </c>
    </row>
    <row r="21" spans="1:5" ht="13.5" customHeight="1" x14ac:dyDescent="0.2">
      <c r="A21" s="14" t="s">
        <v>90</v>
      </c>
      <c r="B21" s="15">
        <v>405</v>
      </c>
      <c r="C21" s="17">
        <v>189</v>
      </c>
      <c r="D21" s="15">
        <v>216</v>
      </c>
      <c r="E21" s="79">
        <f t="shared" si="0"/>
        <v>0.53333333333333333</v>
      </c>
    </row>
    <row r="22" spans="1:5" ht="13.5" customHeight="1" x14ac:dyDescent="0.2">
      <c r="A22" s="14" t="s">
        <v>91</v>
      </c>
      <c r="B22" s="15">
        <v>123</v>
      </c>
      <c r="C22" s="17">
        <v>57</v>
      </c>
      <c r="D22" s="15">
        <v>66</v>
      </c>
      <c r="E22" s="79">
        <f t="shared" si="0"/>
        <v>0.53658536585365857</v>
      </c>
    </row>
    <row r="23" spans="1:5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16">
        <v>0</v>
      </c>
    </row>
    <row r="24" spans="1:5" ht="13.5" customHeight="1" x14ac:dyDescent="0.2">
      <c r="A24" s="14" t="s">
        <v>93</v>
      </c>
      <c r="B24" s="15">
        <v>289</v>
      </c>
      <c r="C24" s="17">
        <v>146</v>
      </c>
      <c r="D24" s="15">
        <v>143</v>
      </c>
      <c r="E24" s="79">
        <f>D24/B24</f>
        <v>0.49480968858131485</v>
      </c>
    </row>
    <row r="25" spans="1:5" ht="13.5" customHeight="1" x14ac:dyDescent="0.2">
      <c r="A25" s="14" t="s">
        <v>94</v>
      </c>
      <c r="B25" s="15">
        <v>141</v>
      </c>
      <c r="C25" s="17">
        <v>66</v>
      </c>
      <c r="D25" s="15">
        <v>75</v>
      </c>
      <c r="E25" s="79">
        <f>D25/B25</f>
        <v>0.53191489361702127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H34" sqref="H34"/>
    </sheetView>
  </sheetViews>
  <sheetFormatPr baseColWidth="10" defaultColWidth="10.85546875" defaultRowHeight="12.75" customHeight="1" x14ac:dyDescent="0.2"/>
  <cols>
    <col min="1" max="1" width="22.855468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112</v>
      </c>
      <c r="B1" s="71"/>
      <c r="C1" s="71"/>
      <c r="D1" s="71"/>
      <c r="E1" s="71"/>
    </row>
    <row r="2" spans="1:5" ht="13.5" customHeight="1" x14ac:dyDescent="0.2">
      <c r="A2" s="83" t="s">
        <v>113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21" customHeight="1" x14ac:dyDescent="0.2">
      <c r="A6" s="11" t="s">
        <v>75</v>
      </c>
      <c r="B6" s="12">
        <v>917</v>
      </c>
      <c r="C6" s="12">
        <v>361</v>
      </c>
      <c r="D6" s="12">
        <v>556</v>
      </c>
      <c r="E6" s="87">
        <f t="shared" ref="E6:E22" si="0">D6/B6</f>
        <v>0.60632497273718644</v>
      </c>
    </row>
    <row r="7" spans="1:5" ht="13.5" customHeight="1" x14ac:dyDescent="0.2">
      <c r="A7" s="14" t="s">
        <v>76</v>
      </c>
      <c r="B7" s="15">
        <v>88</v>
      </c>
      <c r="C7" s="17">
        <v>31</v>
      </c>
      <c r="D7" s="15">
        <v>57</v>
      </c>
      <c r="E7" s="79">
        <f t="shared" si="0"/>
        <v>0.64772727272727271</v>
      </c>
    </row>
    <row r="8" spans="1:5" ht="13.5" customHeight="1" x14ac:dyDescent="0.2">
      <c r="A8" s="14" t="s">
        <v>77</v>
      </c>
      <c r="B8" s="15">
        <v>36</v>
      </c>
      <c r="C8" s="17">
        <v>12</v>
      </c>
      <c r="D8" s="15">
        <v>24</v>
      </c>
      <c r="E8" s="79">
        <f t="shared" si="0"/>
        <v>0.66666666666666663</v>
      </c>
    </row>
    <row r="9" spans="1:5" ht="13.5" customHeight="1" x14ac:dyDescent="0.2">
      <c r="A9" s="14" t="s">
        <v>78</v>
      </c>
      <c r="B9" s="15">
        <v>50</v>
      </c>
      <c r="C9" s="17">
        <v>22</v>
      </c>
      <c r="D9" s="15">
        <v>28</v>
      </c>
      <c r="E9" s="79">
        <f t="shared" si="0"/>
        <v>0.56000000000000005</v>
      </c>
    </row>
    <row r="10" spans="1:5" ht="13.5" customHeight="1" x14ac:dyDescent="0.2">
      <c r="A10" s="14" t="s">
        <v>79</v>
      </c>
      <c r="B10" s="15">
        <v>54</v>
      </c>
      <c r="C10" s="17">
        <v>27</v>
      </c>
      <c r="D10" s="15">
        <v>27</v>
      </c>
      <c r="E10" s="79">
        <f t="shared" si="0"/>
        <v>0.5</v>
      </c>
    </row>
    <row r="11" spans="1:5" ht="13.5" customHeight="1" x14ac:dyDescent="0.2">
      <c r="A11" s="14" t="s">
        <v>80</v>
      </c>
      <c r="B11" s="15">
        <v>78</v>
      </c>
      <c r="C11" s="17">
        <v>24</v>
      </c>
      <c r="D11" s="15">
        <v>54</v>
      </c>
      <c r="E11" s="79">
        <f t="shared" si="0"/>
        <v>0.69230769230769229</v>
      </c>
    </row>
    <row r="12" spans="1:5" ht="13.5" customHeight="1" x14ac:dyDescent="0.2">
      <c r="A12" s="14" t="s">
        <v>81</v>
      </c>
      <c r="B12" s="15">
        <v>10</v>
      </c>
      <c r="C12" s="17">
        <v>5</v>
      </c>
      <c r="D12" s="15">
        <v>5</v>
      </c>
      <c r="E12" s="79">
        <f t="shared" si="0"/>
        <v>0.5</v>
      </c>
    </row>
    <row r="13" spans="1:5" ht="13.5" customHeight="1" x14ac:dyDescent="0.2">
      <c r="A13" s="14" t="s">
        <v>82</v>
      </c>
      <c r="B13" s="15">
        <v>189</v>
      </c>
      <c r="C13" s="17">
        <v>75</v>
      </c>
      <c r="D13" s="15">
        <v>114</v>
      </c>
      <c r="E13" s="79">
        <f t="shared" si="0"/>
        <v>0.60317460317460314</v>
      </c>
    </row>
    <row r="14" spans="1:5" ht="13.5" customHeight="1" x14ac:dyDescent="0.2">
      <c r="A14" s="14" t="s">
        <v>83</v>
      </c>
      <c r="B14" s="15">
        <v>45</v>
      </c>
      <c r="C14" s="17">
        <v>16</v>
      </c>
      <c r="D14" s="15">
        <v>29</v>
      </c>
      <c r="E14" s="79">
        <f t="shared" si="0"/>
        <v>0.64444444444444449</v>
      </c>
    </row>
    <row r="15" spans="1:5" ht="13.5" customHeight="1" x14ac:dyDescent="0.2">
      <c r="A15" s="14" t="s">
        <v>84</v>
      </c>
      <c r="B15" s="15">
        <v>17</v>
      </c>
      <c r="C15" s="15">
        <v>7</v>
      </c>
      <c r="D15" s="15">
        <v>10</v>
      </c>
      <c r="E15" s="79">
        <f t="shared" si="0"/>
        <v>0.58823529411764708</v>
      </c>
    </row>
    <row r="16" spans="1:5" ht="13.5" customHeight="1" x14ac:dyDescent="0.2">
      <c r="A16" s="14" t="s">
        <v>85</v>
      </c>
      <c r="B16" s="15">
        <v>68</v>
      </c>
      <c r="C16" s="15">
        <v>28</v>
      </c>
      <c r="D16" s="15">
        <v>40</v>
      </c>
      <c r="E16" s="79">
        <f t="shared" si="0"/>
        <v>0.58823529411764708</v>
      </c>
    </row>
    <row r="17" spans="1:5" ht="13.5" customHeight="1" x14ac:dyDescent="0.2">
      <c r="A17" s="14" t="s">
        <v>86</v>
      </c>
      <c r="B17" s="15">
        <v>39</v>
      </c>
      <c r="C17" s="15">
        <v>14</v>
      </c>
      <c r="D17" s="15">
        <v>25</v>
      </c>
      <c r="E17" s="79">
        <f t="shared" si="0"/>
        <v>0.64102564102564108</v>
      </c>
    </row>
    <row r="18" spans="1:5" ht="13.5" customHeight="1" x14ac:dyDescent="0.2">
      <c r="A18" s="14" t="s">
        <v>87</v>
      </c>
      <c r="B18" s="15">
        <v>37</v>
      </c>
      <c r="C18" s="15">
        <v>12</v>
      </c>
      <c r="D18" s="15">
        <v>25</v>
      </c>
      <c r="E18" s="79">
        <f t="shared" si="0"/>
        <v>0.67567567567567566</v>
      </c>
    </row>
    <row r="19" spans="1:5" ht="13.5" customHeight="1" x14ac:dyDescent="0.2">
      <c r="A19" s="14" t="s">
        <v>88</v>
      </c>
      <c r="B19" s="15">
        <v>59</v>
      </c>
      <c r="C19" s="15">
        <v>27</v>
      </c>
      <c r="D19" s="15">
        <v>32</v>
      </c>
      <c r="E19" s="79">
        <f t="shared" si="0"/>
        <v>0.5423728813559322</v>
      </c>
    </row>
    <row r="20" spans="1:5" ht="13.5" customHeight="1" x14ac:dyDescent="0.2">
      <c r="A20" s="14" t="s">
        <v>89</v>
      </c>
      <c r="B20" s="15">
        <v>20</v>
      </c>
      <c r="C20" s="15">
        <v>11</v>
      </c>
      <c r="D20" s="15">
        <v>9</v>
      </c>
      <c r="E20" s="79">
        <f t="shared" si="0"/>
        <v>0.45</v>
      </c>
    </row>
    <row r="21" spans="1:5" ht="13.5" customHeight="1" x14ac:dyDescent="0.2">
      <c r="A21" s="14" t="s">
        <v>90</v>
      </c>
      <c r="B21" s="15">
        <v>63</v>
      </c>
      <c r="C21" s="15">
        <v>26</v>
      </c>
      <c r="D21" s="15">
        <v>37</v>
      </c>
      <c r="E21" s="79">
        <f t="shared" si="0"/>
        <v>0.58730158730158732</v>
      </c>
    </row>
    <row r="22" spans="1:5" ht="13.5" customHeight="1" x14ac:dyDescent="0.2">
      <c r="A22" s="14" t="s">
        <v>91</v>
      </c>
      <c r="B22" s="15">
        <v>8</v>
      </c>
      <c r="C22" s="15">
        <v>3</v>
      </c>
      <c r="D22" s="15">
        <v>5</v>
      </c>
      <c r="E22" s="79">
        <f t="shared" si="0"/>
        <v>0.625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95" t="s">
        <v>866</v>
      </c>
    </row>
    <row r="24" spans="1:5" ht="13.5" customHeight="1" x14ac:dyDescent="0.2">
      <c r="A24" s="14" t="s">
        <v>93</v>
      </c>
      <c r="B24" s="15">
        <v>48</v>
      </c>
      <c r="C24" s="15">
        <v>19</v>
      </c>
      <c r="D24" s="15">
        <v>29</v>
      </c>
      <c r="E24" s="79">
        <f>D24/B24</f>
        <v>0.60416666666666663</v>
      </c>
    </row>
    <row r="25" spans="1:5" ht="13.5" customHeight="1" x14ac:dyDescent="0.2">
      <c r="A25" s="14" t="s">
        <v>94</v>
      </c>
      <c r="B25" s="15">
        <v>8</v>
      </c>
      <c r="C25" s="15">
        <v>2</v>
      </c>
      <c r="D25" s="15">
        <v>6</v>
      </c>
      <c r="E25" s="79">
        <f>D25/B25</f>
        <v>0.75</v>
      </c>
    </row>
    <row r="26" spans="1:5" ht="11.65" customHeight="1" x14ac:dyDescent="0.2">
      <c r="A26" s="72" t="s">
        <v>95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  <ignoredErrors>
    <ignoredError sqref="E23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K34" sqref="K34"/>
    </sheetView>
  </sheetViews>
  <sheetFormatPr baseColWidth="10" defaultColWidth="10.85546875" defaultRowHeight="12.75" customHeight="1" x14ac:dyDescent="0.2"/>
  <cols>
    <col min="1" max="1" width="23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115</v>
      </c>
      <c r="B1" s="71"/>
      <c r="C1" s="71"/>
      <c r="D1" s="71"/>
      <c r="E1" s="71"/>
    </row>
    <row r="2" spans="1:5" ht="13.5" customHeight="1" x14ac:dyDescent="0.2">
      <c r="A2" s="83" t="s">
        <v>116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9.5" customHeight="1" x14ac:dyDescent="0.2">
      <c r="A6" s="11" t="s">
        <v>75</v>
      </c>
      <c r="B6" s="12">
        <v>815</v>
      </c>
      <c r="C6" s="12">
        <v>314</v>
      </c>
      <c r="D6" s="12">
        <v>501</v>
      </c>
      <c r="E6" s="87">
        <f t="shared" ref="E6:E22" si="0">D6/B6</f>
        <v>0.6147239263803681</v>
      </c>
    </row>
    <row r="7" spans="1:5" ht="13.5" customHeight="1" x14ac:dyDescent="0.2">
      <c r="A7" s="14" t="s">
        <v>76</v>
      </c>
      <c r="B7" s="15">
        <v>98</v>
      </c>
      <c r="C7" s="17">
        <v>34</v>
      </c>
      <c r="D7" s="15">
        <v>64</v>
      </c>
      <c r="E7" s="79">
        <f t="shared" si="0"/>
        <v>0.65306122448979587</v>
      </c>
    </row>
    <row r="8" spans="1:5" ht="13.5" customHeight="1" x14ac:dyDescent="0.2">
      <c r="A8" s="14" t="s">
        <v>77</v>
      </c>
      <c r="B8" s="15">
        <v>33</v>
      </c>
      <c r="C8" s="17">
        <v>11</v>
      </c>
      <c r="D8" s="15">
        <v>22</v>
      </c>
      <c r="E8" s="79">
        <f t="shared" si="0"/>
        <v>0.66666666666666663</v>
      </c>
    </row>
    <row r="9" spans="1:5" ht="13.5" customHeight="1" x14ac:dyDescent="0.2">
      <c r="A9" s="14" t="s">
        <v>78</v>
      </c>
      <c r="B9" s="15">
        <v>68</v>
      </c>
      <c r="C9" s="17">
        <v>25</v>
      </c>
      <c r="D9" s="15">
        <v>43</v>
      </c>
      <c r="E9" s="79">
        <f t="shared" si="0"/>
        <v>0.63235294117647056</v>
      </c>
    </row>
    <row r="10" spans="1:5" ht="13.5" customHeight="1" x14ac:dyDescent="0.2">
      <c r="A10" s="14" t="s">
        <v>79</v>
      </c>
      <c r="B10" s="15">
        <v>50</v>
      </c>
      <c r="C10" s="17">
        <v>20</v>
      </c>
      <c r="D10" s="15">
        <v>30</v>
      </c>
      <c r="E10" s="79">
        <f t="shared" si="0"/>
        <v>0.6</v>
      </c>
    </row>
    <row r="11" spans="1:5" ht="13.5" customHeight="1" x14ac:dyDescent="0.2">
      <c r="A11" s="14" t="s">
        <v>80</v>
      </c>
      <c r="B11" s="15">
        <v>88</v>
      </c>
      <c r="C11" s="17">
        <v>33</v>
      </c>
      <c r="D11" s="15">
        <v>55</v>
      </c>
      <c r="E11" s="79">
        <f t="shared" si="0"/>
        <v>0.625</v>
      </c>
    </row>
    <row r="12" spans="1:5" ht="13.5" customHeight="1" x14ac:dyDescent="0.2">
      <c r="A12" s="14" t="s">
        <v>81</v>
      </c>
      <c r="B12" s="15">
        <v>16</v>
      </c>
      <c r="C12" s="17">
        <v>7</v>
      </c>
      <c r="D12" s="15">
        <v>9</v>
      </c>
      <c r="E12" s="79">
        <f t="shared" si="0"/>
        <v>0.5625</v>
      </c>
    </row>
    <row r="13" spans="1:5" ht="13.5" customHeight="1" x14ac:dyDescent="0.2">
      <c r="A13" s="14" t="s">
        <v>82</v>
      </c>
      <c r="B13" s="15">
        <v>61</v>
      </c>
      <c r="C13" s="17">
        <v>26</v>
      </c>
      <c r="D13" s="15">
        <v>35</v>
      </c>
      <c r="E13" s="79">
        <f t="shared" si="0"/>
        <v>0.57377049180327866</v>
      </c>
    </row>
    <row r="14" spans="1:5" ht="13.5" customHeight="1" x14ac:dyDescent="0.2">
      <c r="A14" s="14" t="s">
        <v>83</v>
      </c>
      <c r="B14" s="15">
        <v>58</v>
      </c>
      <c r="C14" s="17">
        <v>16</v>
      </c>
      <c r="D14" s="15">
        <v>42</v>
      </c>
      <c r="E14" s="79">
        <f t="shared" si="0"/>
        <v>0.72413793103448276</v>
      </c>
    </row>
    <row r="15" spans="1:5" ht="13.5" customHeight="1" x14ac:dyDescent="0.2">
      <c r="A15" s="14" t="s">
        <v>84</v>
      </c>
      <c r="B15" s="15">
        <v>19</v>
      </c>
      <c r="C15" s="15">
        <v>7</v>
      </c>
      <c r="D15" s="15">
        <v>12</v>
      </c>
      <c r="E15" s="79">
        <f t="shared" si="0"/>
        <v>0.63157894736842102</v>
      </c>
    </row>
    <row r="16" spans="1:5" ht="13.5" customHeight="1" x14ac:dyDescent="0.2">
      <c r="A16" s="14" t="s">
        <v>85</v>
      </c>
      <c r="B16" s="15">
        <v>53</v>
      </c>
      <c r="C16" s="15">
        <v>18</v>
      </c>
      <c r="D16" s="15">
        <v>35</v>
      </c>
      <c r="E16" s="79">
        <f t="shared" si="0"/>
        <v>0.660377358490566</v>
      </c>
    </row>
    <row r="17" spans="1:5" ht="13.5" customHeight="1" x14ac:dyDescent="0.2">
      <c r="A17" s="14" t="s">
        <v>86</v>
      </c>
      <c r="B17" s="15">
        <v>47</v>
      </c>
      <c r="C17" s="15">
        <v>19</v>
      </c>
      <c r="D17" s="15">
        <v>28</v>
      </c>
      <c r="E17" s="79">
        <f t="shared" si="0"/>
        <v>0.5957446808510638</v>
      </c>
    </row>
    <row r="18" spans="1:5" ht="13.5" customHeight="1" x14ac:dyDescent="0.2">
      <c r="A18" s="14" t="s">
        <v>87</v>
      </c>
      <c r="B18" s="15">
        <v>37</v>
      </c>
      <c r="C18" s="15">
        <v>15</v>
      </c>
      <c r="D18" s="15">
        <v>22</v>
      </c>
      <c r="E18" s="79">
        <f t="shared" si="0"/>
        <v>0.59459459459459463</v>
      </c>
    </row>
    <row r="19" spans="1:5" ht="13.5" customHeight="1" x14ac:dyDescent="0.2">
      <c r="A19" s="14" t="s">
        <v>88</v>
      </c>
      <c r="B19" s="15">
        <v>62</v>
      </c>
      <c r="C19" s="15">
        <v>30</v>
      </c>
      <c r="D19" s="15">
        <v>32</v>
      </c>
      <c r="E19" s="79">
        <f t="shared" si="0"/>
        <v>0.5161290322580645</v>
      </c>
    </row>
    <row r="20" spans="1:5" ht="13.5" customHeight="1" x14ac:dyDescent="0.2">
      <c r="A20" s="14" t="s">
        <v>89</v>
      </c>
      <c r="B20" s="15">
        <v>6</v>
      </c>
      <c r="C20" s="15">
        <v>3</v>
      </c>
      <c r="D20" s="15">
        <v>3</v>
      </c>
      <c r="E20" s="79">
        <f t="shared" si="0"/>
        <v>0.5</v>
      </c>
    </row>
    <row r="21" spans="1:5" ht="13.5" customHeight="1" x14ac:dyDescent="0.2">
      <c r="A21" s="14" t="s">
        <v>90</v>
      </c>
      <c r="B21" s="15">
        <v>56</v>
      </c>
      <c r="C21" s="15">
        <v>28</v>
      </c>
      <c r="D21" s="15">
        <v>28</v>
      </c>
      <c r="E21" s="79">
        <f t="shared" si="0"/>
        <v>0.5</v>
      </c>
    </row>
    <row r="22" spans="1:5" ht="13.5" customHeight="1" x14ac:dyDescent="0.2">
      <c r="A22" s="14" t="s">
        <v>91</v>
      </c>
      <c r="B22" s="15">
        <v>11</v>
      </c>
      <c r="C22" s="15">
        <v>3</v>
      </c>
      <c r="D22" s="15">
        <v>8</v>
      </c>
      <c r="E22" s="79">
        <f t="shared" si="0"/>
        <v>0.72727272727272729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40</v>
      </c>
      <c r="C24" s="15">
        <v>18</v>
      </c>
      <c r="D24" s="15">
        <v>22</v>
      </c>
      <c r="E24" s="79">
        <f>D24/B24</f>
        <v>0.55000000000000004</v>
      </c>
    </row>
    <row r="25" spans="1:5" ht="13.5" customHeight="1" x14ac:dyDescent="0.2">
      <c r="A25" s="14" t="s">
        <v>94</v>
      </c>
      <c r="B25" s="15">
        <v>12</v>
      </c>
      <c r="C25" s="15">
        <v>1</v>
      </c>
      <c r="D25" s="15">
        <v>11</v>
      </c>
      <c r="E25" s="79">
        <f>D25/B25</f>
        <v>0.91666666666666663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I27" sqref="I27"/>
    </sheetView>
  </sheetViews>
  <sheetFormatPr baseColWidth="10" defaultColWidth="10.85546875" defaultRowHeight="12.75" customHeight="1" x14ac:dyDescent="0.2"/>
  <cols>
    <col min="1" max="1" width="22.71093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117</v>
      </c>
      <c r="B1" s="71"/>
      <c r="C1" s="71"/>
      <c r="D1" s="71"/>
      <c r="E1" s="71"/>
    </row>
    <row r="2" spans="1:5" ht="13.5" customHeight="1" x14ac:dyDescent="0.2">
      <c r="A2" s="83" t="s">
        <v>118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102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9.5" customHeight="1" x14ac:dyDescent="0.2">
      <c r="A6" s="11" t="s">
        <v>75</v>
      </c>
      <c r="B6" s="12">
        <v>1104</v>
      </c>
      <c r="C6" s="12">
        <v>449</v>
      </c>
      <c r="D6" s="12">
        <v>655</v>
      </c>
      <c r="E6" s="87">
        <f t="shared" ref="E6:E22" si="0">D6/B6</f>
        <v>0.59329710144927539</v>
      </c>
    </row>
    <row r="7" spans="1:5" ht="13.5" customHeight="1" x14ac:dyDescent="0.2">
      <c r="A7" s="14" t="s">
        <v>76</v>
      </c>
      <c r="B7" s="15">
        <v>98</v>
      </c>
      <c r="C7" s="17">
        <v>35</v>
      </c>
      <c r="D7" s="15">
        <v>63</v>
      </c>
      <c r="E7" s="79">
        <f t="shared" si="0"/>
        <v>0.6428571428571429</v>
      </c>
    </row>
    <row r="8" spans="1:5" ht="13.5" customHeight="1" x14ac:dyDescent="0.2">
      <c r="A8" s="14" t="s">
        <v>77</v>
      </c>
      <c r="B8" s="15">
        <v>23</v>
      </c>
      <c r="C8" s="17">
        <v>5</v>
      </c>
      <c r="D8" s="15">
        <v>18</v>
      </c>
      <c r="E8" s="79">
        <f t="shared" si="0"/>
        <v>0.78260869565217395</v>
      </c>
    </row>
    <row r="9" spans="1:5" ht="13.5" customHeight="1" x14ac:dyDescent="0.2">
      <c r="A9" s="14" t="s">
        <v>78</v>
      </c>
      <c r="B9" s="15">
        <v>67</v>
      </c>
      <c r="C9" s="17">
        <v>23</v>
      </c>
      <c r="D9" s="15">
        <v>44</v>
      </c>
      <c r="E9" s="79">
        <f t="shared" si="0"/>
        <v>0.65671641791044777</v>
      </c>
    </row>
    <row r="10" spans="1:5" ht="13.5" customHeight="1" x14ac:dyDescent="0.2">
      <c r="A10" s="14" t="s">
        <v>79</v>
      </c>
      <c r="B10" s="15">
        <v>102</v>
      </c>
      <c r="C10" s="17">
        <v>46</v>
      </c>
      <c r="D10" s="15">
        <v>56</v>
      </c>
      <c r="E10" s="79">
        <f t="shared" si="0"/>
        <v>0.5490196078431373</v>
      </c>
    </row>
    <row r="11" spans="1:5" ht="13.5" customHeight="1" x14ac:dyDescent="0.2">
      <c r="A11" s="14" t="s">
        <v>80</v>
      </c>
      <c r="B11" s="15">
        <v>131</v>
      </c>
      <c r="C11" s="17">
        <v>54</v>
      </c>
      <c r="D11" s="15">
        <v>77</v>
      </c>
      <c r="E11" s="79">
        <f t="shared" si="0"/>
        <v>0.58778625954198471</v>
      </c>
    </row>
    <row r="12" spans="1:5" ht="13.5" customHeight="1" x14ac:dyDescent="0.2">
      <c r="A12" s="14" t="s">
        <v>81</v>
      </c>
      <c r="B12" s="15">
        <v>15</v>
      </c>
      <c r="C12" s="17">
        <v>4</v>
      </c>
      <c r="D12" s="15">
        <v>11</v>
      </c>
      <c r="E12" s="79">
        <f t="shared" si="0"/>
        <v>0.73333333333333328</v>
      </c>
    </row>
    <row r="13" spans="1:5" ht="13.5" customHeight="1" x14ac:dyDescent="0.2">
      <c r="A13" s="14" t="s">
        <v>82</v>
      </c>
      <c r="B13" s="15">
        <v>234</v>
      </c>
      <c r="C13" s="17">
        <v>100</v>
      </c>
      <c r="D13" s="15">
        <v>134</v>
      </c>
      <c r="E13" s="79">
        <f t="shared" si="0"/>
        <v>0.57264957264957261</v>
      </c>
    </row>
    <row r="14" spans="1:5" ht="13.5" customHeight="1" x14ac:dyDescent="0.2">
      <c r="A14" s="14" t="s">
        <v>83</v>
      </c>
      <c r="B14" s="15">
        <v>41</v>
      </c>
      <c r="C14" s="17">
        <v>10</v>
      </c>
      <c r="D14" s="15">
        <v>31</v>
      </c>
      <c r="E14" s="79">
        <f t="shared" si="0"/>
        <v>0.75609756097560976</v>
      </c>
    </row>
    <row r="15" spans="1:5" ht="13.5" customHeight="1" x14ac:dyDescent="0.2">
      <c r="A15" s="14" t="s">
        <v>84</v>
      </c>
      <c r="B15" s="15">
        <v>13</v>
      </c>
      <c r="C15" s="15">
        <v>4</v>
      </c>
      <c r="D15" s="15">
        <v>9</v>
      </c>
      <c r="E15" s="79">
        <f t="shared" si="0"/>
        <v>0.69230769230769229</v>
      </c>
    </row>
    <row r="16" spans="1:5" ht="13.5" customHeight="1" x14ac:dyDescent="0.2">
      <c r="A16" s="14" t="s">
        <v>85</v>
      </c>
      <c r="B16" s="15">
        <v>85</v>
      </c>
      <c r="C16" s="15">
        <v>36</v>
      </c>
      <c r="D16" s="15">
        <v>49</v>
      </c>
      <c r="E16" s="79">
        <f t="shared" si="0"/>
        <v>0.57647058823529407</v>
      </c>
    </row>
    <row r="17" spans="1:5" ht="13.5" customHeight="1" x14ac:dyDescent="0.2">
      <c r="A17" s="14" t="s">
        <v>86</v>
      </c>
      <c r="B17" s="15">
        <v>57</v>
      </c>
      <c r="C17" s="15">
        <v>23</v>
      </c>
      <c r="D17" s="15">
        <v>34</v>
      </c>
      <c r="E17" s="79">
        <f t="shared" si="0"/>
        <v>0.59649122807017541</v>
      </c>
    </row>
    <row r="18" spans="1:5" ht="13.5" customHeight="1" x14ac:dyDescent="0.2">
      <c r="A18" s="14" t="s">
        <v>87</v>
      </c>
      <c r="B18" s="15">
        <v>48</v>
      </c>
      <c r="C18" s="15">
        <v>21</v>
      </c>
      <c r="D18" s="15">
        <v>27</v>
      </c>
      <c r="E18" s="79">
        <f t="shared" si="0"/>
        <v>0.5625</v>
      </c>
    </row>
    <row r="19" spans="1:5" ht="13.5" customHeight="1" x14ac:dyDescent="0.2">
      <c r="A19" s="14" t="s">
        <v>88</v>
      </c>
      <c r="B19" s="15">
        <v>66</v>
      </c>
      <c r="C19" s="15">
        <v>36</v>
      </c>
      <c r="D19" s="15">
        <v>30</v>
      </c>
      <c r="E19" s="79">
        <f t="shared" si="0"/>
        <v>0.45454545454545453</v>
      </c>
    </row>
    <row r="20" spans="1:5" ht="13.5" customHeight="1" x14ac:dyDescent="0.2">
      <c r="A20" s="14" t="s">
        <v>89</v>
      </c>
      <c r="B20" s="15">
        <v>9</v>
      </c>
      <c r="C20" s="15">
        <v>5</v>
      </c>
      <c r="D20" s="15">
        <v>4</v>
      </c>
      <c r="E20" s="79">
        <f t="shared" si="0"/>
        <v>0.44444444444444442</v>
      </c>
    </row>
    <row r="21" spans="1:5" ht="13.5" customHeight="1" x14ac:dyDescent="0.2">
      <c r="A21" s="14" t="s">
        <v>90</v>
      </c>
      <c r="B21" s="15">
        <v>58</v>
      </c>
      <c r="C21" s="15">
        <v>27</v>
      </c>
      <c r="D21" s="15">
        <v>31</v>
      </c>
      <c r="E21" s="79">
        <f t="shared" si="0"/>
        <v>0.53448275862068961</v>
      </c>
    </row>
    <row r="22" spans="1:5" ht="13.5" customHeight="1" x14ac:dyDescent="0.2">
      <c r="A22" s="14" t="s">
        <v>91</v>
      </c>
      <c r="B22" s="15">
        <v>11</v>
      </c>
      <c r="C22" s="15">
        <v>2</v>
      </c>
      <c r="D22" s="15">
        <v>9</v>
      </c>
      <c r="E22" s="79">
        <f t="shared" si="0"/>
        <v>0.81818181818181823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36</v>
      </c>
      <c r="C24" s="15">
        <v>16</v>
      </c>
      <c r="D24" s="15">
        <v>20</v>
      </c>
      <c r="E24" s="79">
        <f>D24/B24</f>
        <v>0.55555555555555558</v>
      </c>
    </row>
    <row r="25" spans="1:5" ht="13.5" customHeight="1" x14ac:dyDescent="0.2">
      <c r="A25" s="14" t="s">
        <v>94</v>
      </c>
      <c r="B25" s="15">
        <v>10</v>
      </c>
      <c r="C25" s="15">
        <v>2</v>
      </c>
      <c r="D25" s="15">
        <v>8</v>
      </c>
      <c r="E25" s="79">
        <f>D25/B25</f>
        <v>0.8</v>
      </c>
    </row>
    <row r="26" spans="1:5" ht="11.65" customHeight="1" x14ac:dyDescent="0.2">
      <c r="A26" s="72" t="s">
        <v>99</v>
      </c>
      <c r="B26" s="96"/>
      <c r="C26" s="96"/>
      <c r="D26" s="96"/>
      <c r="E26" s="96"/>
    </row>
    <row r="27" spans="1:5" ht="11.65" customHeight="1" x14ac:dyDescent="0.2">
      <c r="A27" s="72" t="s">
        <v>96</v>
      </c>
      <c r="B27" s="96"/>
      <c r="C27" s="96"/>
      <c r="D27" s="96"/>
      <c r="E27" s="96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L29" sqref="L29"/>
    </sheetView>
  </sheetViews>
  <sheetFormatPr baseColWidth="10" defaultColWidth="10.85546875" defaultRowHeight="12.75" customHeight="1" x14ac:dyDescent="0.2"/>
  <cols>
    <col min="1" max="1" width="22.855468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119</v>
      </c>
      <c r="B1" s="71"/>
      <c r="C1" s="71"/>
      <c r="D1" s="71"/>
      <c r="E1" s="71"/>
    </row>
    <row r="2" spans="1:5" ht="13.5" customHeight="1" x14ac:dyDescent="0.2">
      <c r="A2" s="83" t="s">
        <v>120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9.5" customHeight="1" x14ac:dyDescent="0.2">
      <c r="A6" s="11" t="s">
        <v>75</v>
      </c>
      <c r="B6" s="12">
        <v>947</v>
      </c>
      <c r="C6" s="12">
        <v>409</v>
      </c>
      <c r="D6" s="12">
        <v>538</v>
      </c>
      <c r="E6" s="87">
        <f t="shared" ref="E6:E22" si="0">D6/B6</f>
        <v>0.56810982048574443</v>
      </c>
    </row>
    <row r="7" spans="1:5" ht="13.5" customHeight="1" x14ac:dyDescent="0.2">
      <c r="A7" s="14" t="s">
        <v>76</v>
      </c>
      <c r="B7" s="15">
        <v>89</v>
      </c>
      <c r="C7" s="17">
        <v>30</v>
      </c>
      <c r="D7" s="15">
        <v>59</v>
      </c>
      <c r="E7" s="79">
        <f t="shared" si="0"/>
        <v>0.6629213483146067</v>
      </c>
    </row>
    <row r="8" spans="1:5" ht="13.5" customHeight="1" x14ac:dyDescent="0.2">
      <c r="A8" s="14" t="s">
        <v>77</v>
      </c>
      <c r="B8" s="15">
        <v>46</v>
      </c>
      <c r="C8" s="17">
        <v>16</v>
      </c>
      <c r="D8" s="15">
        <v>30</v>
      </c>
      <c r="E8" s="79">
        <f t="shared" si="0"/>
        <v>0.65217391304347827</v>
      </c>
    </row>
    <row r="9" spans="1:5" ht="13.5" customHeight="1" x14ac:dyDescent="0.2">
      <c r="A9" s="14" t="s">
        <v>78</v>
      </c>
      <c r="B9" s="15">
        <v>55</v>
      </c>
      <c r="C9" s="17">
        <v>23</v>
      </c>
      <c r="D9" s="15">
        <v>32</v>
      </c>
      <c r="E9" s="79">
        <f t="shared" si="0"/>
        <v>0.58181818181818179</v>
      </c>
    </row>
    <row r="10" spans="1:5" ht="13.5" customHeight="1" x14ac:dyDescent="0.2">
      <c r="A10" s="14" t="s">
        <v>79</v>
      </c>
      <c r="B10" s="15">
        <v>92</v>
      </c>
      <c r="C10" s="17">
        <v>35</v>
      </c>
      <c r="D10" s="15">
        <v>57</v>
      </c>
      <c r="E10" s="79">
        <f t="shared" si="0"/>
        <v>0.61956521739130432</v>
      </c>
    </row>
    <row r="11" spans="1:5" ht="13.5" customHeight="1" x14ac:dyDescent="0.2">
      <c r="A11" s="14" t="s">
        <v>80</v>
      </c>
      <c r="B11" s="15">
        <v>89</v>
      </c>
      <c r="C11" s="17">
        <v>35</v>
      </c>
      <c r="D11" s="15">
        <v>54</v>
      </c>
      <c r="E11" s="79">
        <f t="shared" si="0"/>
        <v>0.6067415730337079</v>
      </c>
    </row>
    <row r="12" spans="1:5" ht="13.5" customHeight="1" x14ac:dyDescent="0.2">
      <c r="A12" s="14" t="s">
        <v>81</v>
      </c>
      <c r="B12" s="15">
        <v>18</v>
      </c>
      <c r="C12" s="17">
        <v>10</v>
      </c>
      <c r="D12" s="15">
        <v>8</v>
      </c>
      <c r="E12" s="79">
        <f t="shared" si="0"/>
        <v>0.44444444444444442</v>
      </c>
    </row>
    <row r="13" spans="1:5" ht="13.5" customHeight="1" x14ac:dyDescent="0.2">
      <c r="A13" s="14" t="s">
        <v>82</v>
      </c>
      <c r="B13" s="15">
        <v>153</v>
      </c>
      <c r="C13" s="17">
        <v>76</v>
      </c>
      <c r="D13" s="15">
        <v>77</v>
      </c>
      <c r="E13" s="79">
        <f t="shared" si="0"/>
        <v>0.50326797385620914</v>
      </c>
    </row>
    <row r="14" spans="1:5" ht="13.5" customHeight="1" x14ac:dyDescent="0.2">
      <c r="A14" s="14" t="s">
        <v>83</v>
      </c>
      <c r="B14" s="15">
        <v>44</v>
      </c>
      <c r="C14" s="17">
        <v>15</v>
      </c>
      <c r="D14" s="15">
        <v>29</v>
      </c>
      <c r="E14" s="79">
        <f t="shared" si="0"/>
        <v>0.65909090909090906</v>
      </c>
    </row>
    <row r="15" spans="1:5" ht="13.5" customHeight="1" x14ac:dyDescent="0.2">
      <c r="A15" s="14" t="s">
        <v>84</v>
      </c>
      <c r="B15" s="15">
        <v>17</v>
      </c>
      <c r="C15" s="15">
        <v>6</v>
      </c>
      <c r="D15" s="15">
        <v>11</v>
      </c>
      <c r="E15" s="79">
        <f t="shared" si="0"/>
        <v>0.6470588235294118</v>
      </c>
    </row>
    <row r="16" spans="1:5" ht="13.5" customHeight="1" x14ac:dyDescent="0.2">
      <c r="A16" s="14" t="s">
        <v>85</v>
      </c>
      <c r="B16" s="15">
        <v>73</v>
      </c>
      <c r="C16" s="15">
        <v>29</v>
      </c>
      <c r="D16" s="15">
        <v>44</v>
      </c>
      <c r="E16" s="79">
        <f t="shared" si="0"/>
        <v>0.60273972602739723</v>
      </c>
    </row>
    <row r="17" spans="1:5" ht="13.5" customHeight="1" x14ac:dyDescent="0.2">
      <c r="A17" s="14" t="s">
        <v>86</v>
      </c>
      <c r="B17" s="15">
        <v>33</v>
      </c>
      <c r="C17" s="15">
        <v>18</v>
      </c>
      <c r="D17" s="15">
        <v>15</v>
      </c>
      <c r="E17" s="79">
        <f t="shared" si="0"/>
        <v>0.45454545454545453</v>
      </c>
    </row>
    <row r="18" spans="1:5" ht="13.5" customHeight="1" x14ac:dyDescent="0.2">
      <c r="A18" s="14" t="s">
        <v>87</v>
      </c>
      <c r="B18" s="15">
        <v>50</v>
      </c>
      <c r="C18" s="15">
        <v>24</v>
      </c>
      <c r="D18" s="15">
        <v>26</v>
      </c>
      <c r="E18" s="79">
        <f t="shared" si="0"/>
        <v>0.52</v>
      </c>
    </row>
    <row r="19" spans="1:5" ht="13.5" customHeight="1" x14ac:dyDescent="0.2">
      <c r="A19" s="14" t="s">
        <v>88</v>
      </c>
      <c r="B19" s="15">
        <v>65</v>
      </c>
      <c r="C19" s="15">
        <v>33</v>
      </c>
      <c r="D19" s="15">
        <v>32</v>
      </c>
      <c r="E19" s="79">
        <f t="shared" si="0"/>
        <v>0.49230769230769234</v>
      </c>
    </row>
    <row r="20" spans="1:5" ht="13.5" customHeight="1" x14ac:dyDescent="0.2">
      <c r="A20" s="14" t="s">
        <v>89</v>
      </c>
      <c r="B20" s="15">
        <v>9</v>
      </c>
      <c r="C20" s="15">
        <v>5</v>
      </c>
      <c r="D20" s="15">
        <v>4</v>
      </c>
      <c r="E20" s="79">
        <f t="shared" si="0"/>
        <v>0.44444444444444442</v>
      </c>
    </row>
    <row r="21" spans="1:5" ht="13.5" customHeight="1" x14ac:dyDescent="0.2">
      <c r="A21" s="14" t="s">
        <v>90</v>
      </c>
      <c r="B21" s="15">
        <v>74</v>
      </c>
      <c r="C21" s="15">
        <v>36</v>
      </c>
      <c r="D21" s="15">
        <v>38</v>
      </c>
      <c r="E21" s="79">
        <f t="shared" si="0"/>
        <v>0.51351351351351349</v>
      </c>
    </row>
    <row r="22" spans="1:5" ht="13.5" customHeight="1" x14ac:dyDescent="0.2">
      <c r="A22" s="14" t="s">
        <v>91</v>
      </c>
      <c r="B22" s="15">
        <v>11</v>
      </c>
      <c r="C22" s="15">
        <v>4</v>
      </c>
      <c r="D22" s="15">
        <v>7</v>
      </c>
      <c r="E22" s="79">
        <f t="shared" si="0"/>
        <v>0.63636363636363635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24</v>
      </c>
      <c r="C24" s="15">
        <v>13</v>
      </c>
      <c r="D24" s="15">
        <v>11</v>
      </c>
      <c r="E24" s="79">
        <f>D24/B24</f>
        <v>0.45833333333333331</v>
      </c>
    </row>
    <row r="25" spans="1:5" ht="13.5" customHeight="1" x14ac:dyDescent="0.2">
      <c r="A25" s="14" t="s">
        <v>94</v>
      </c>
      <c r="B25" s="15">
        <v>5</v>
      </c>
      <c r="C25" s="15">
        <v>1</v>
      </c>
      <c r="D25" s="15">
        <v>4</v>
      </c>
      <c r="E25" s="79">
        <f>D25/B25</f>
        <v>0.8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K28" sqref="K28:K29"/>
    </sheetView>
  </sheetViews>
  <sheetFormatPr baseColWidth="10" defaultColWidth="10.85546875" defaultRowHeight="12.75" customHeight="1" x14ac:dyDescent="0.2"/>
  <cols>
    <col min="1" max="1" width="22.855468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121</v>
      </c>
      <c r="B1" s="71"/>
      <c r="C1" s="71"/>
      <c r="D1" s="71"/>
      <c r="E1" s="71"/>
    </row>
    <row r="2" spans="1:5" ht="13.5" customHeight="1" x14ac:dyDescent="0.2">
      <c r="A2" s="83" t="s">
        <v>122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9.5" customHeight="1" x14ac:dyDescent="0.2">
      <c r="A6" s="11" t="s">
        <v>75</v>
      </c>
      <c r="B6" s="12">
        <v>897</v>
      </c>
      <c r="C6" s="12">
        <v>386</v>
      </c>
      <c r="D6" s="12">
        <v>511</v>
      </c>
      <c r="E6" s="87">
        <f t="shared" ref="E6:E22" si="0">D6/B6</f>
        <v>0.56967670011148275</v>
      </c>
    </row>
    <row r="7" spans="1:5" ht="13.5" customHeight="1" x14ac:dyDescent="0.2">
      <c r="A7" s="14" t="s">
        <v>76</v>
      </c>
      <c r="B7" s="15">
        <v>87</v>
      </c>
      <c r="C7" s="17">
        <v>30</v>
      </c>
      <c r="D7" s="15">
        <v>57</v>
      </c>
      <c r="E7" s="79">
        <f t="shared" si="0"/>
        <v>0.65517241379310343</v>
      </c>
    </row>
    <row r="8" spans="1:5" ht="13.5" customHeight="1" x14ac:dyDescent="0.2">
      <c r="A8" s="14" t="s">
        <v>77</v>
      </c>
      <c r="B8" s="15">
        <v>41</v>
      </c>
      <c r="C8" s="17">
        <v>13</v>
      </c>
      <c r="D8" s="15">
        <v>28</v>
      </c>
      <c r="E8" s="79">
        <f t="shared" si="0"/>
        <v>0.68292682926829273</v>
      </c>
    </row>
    <row r="9" spans="1:5" ht="13.5" customHeight="1" x14ac:dyDescent="0.2">
      <c r="A9" s="14" t="s">
        <v>78</v>
      </c>
      <c r="B9" s="15">
        <v>46</v>
      </c>
      <c r="C9" s="17">
        <v>20</v>
      </c>
      <c r="D9" s="15">
        <v>26</v>
      </c>
      <c r="E9" s="79">
        <f t="shared" si="0"/>
        <v>0.56521739130434778</v>
      </c>
    </row>
    <row r="10" spans="1:5" ht="13.5" customHeight="1" x14ac:dyDescent="0.2">
      <c r="A10" s="14" t="s">
        <v>79</v>
      </c>
      <c r="B10" s="15">
        <v>78</v>
      </c>
      <c r="C10" s="17">
        <v>29</v>
      </c>
      <c r="D10" s="15">
        <v>49</v>
      </c>
      <c r="E10" s="79">
        <f t="shared" si="0"/>
        <v>0.62820512820512819</v>
      </c>
    </row>
    <row r="11" spans="1:5" ht="13.5" customHeight="1" x14ac:dyDescent="0.2">
      <c r="A11" s="14" t="s">
        <v>80</v>
      </c>
      <c r="B11" s="15">
        <v>87</v>
      </c>
      <c r="C11" s="17">
        <v>40</v>
      </c>
      <c r="D11" s="15">
        <v>47</v>
      </c>
      <c r="E11" s="79">
        <f t="shared" si="0"/>
        <v>0.54022988505747127</v>
      </c>
    </row>
    <row r="12" spans="1:5" ht="13.5" customHeight="1" x14ac:dyDescent="0.2">
      <c r="A12" s="14" t="s">
        <v>81</v>
      </c>
      <c r="B12" s="15">
        <v>24</v>
      </c>
      <c r="C12" s="17">
        <v>11</v>
      </c>
      <c r="D12" s="15">
        <v>13</v>
      </c>
      <c r="E12" s="79">
        <f t="shared" si="0"/>
        <v>0.54166666666666663</v>
      </c>
    </row>
    <row r="13" spans="1:5" ht="13.5" customHeight="1" x14ac:dyDescent="0.2">
      <c r="A13" s="14" t="s">
        <v>82</v>
      </c>
      <c r="B13" s="15">
        <v>148</v>
      </c>
      <c r="C13" s="17">
        <v>75</v>
      </c>
      <c r="D13" s="15">
        <v>73</v>
      </c>
      <c r="E13" s="79">
        <f t="shared" si="0"/>
        <v>0.49324324324324326</v>
      </c>
    </row>
    <row r="14" spans="1:5" ht="13.5" customHeight="1" x14ac:dyDescent="0.2">
      <c r="A14" s="14" t="s">
        <v>83</v>
      </c>
      <c r="B14" s="15">
        <v>44</v>
      </c>
      <c r="C14" s="17">
        <v>20</v>
      </c>
      <c r="D14" s="15">
        <v>24</v>
      </c>
      <c r="E14" s="79">
        <f t="shared" si="0"/>
        <v>0.54545454545454541</v>
      </c>
    </row>
    <row r="15" spans="1:5" ht="13.5" customHeight="1" x14ac:dyDescent="0.2">
      <c r="A15" s="14" t="s">
        <v>84</v>
      </c>
      <c r="B15" s="15">
        <v>24</v>
      </c>
      <c r="C15" s="15">
        <v>11</v>
      </c>
      <c r="D15" s="15">
        <v>13</v>
      </c>
      <c r="E15" s="79">
        <f t="shared" si="0"/>
        <v>0.54166666666666663</v>
      </c>
    </row>
    <row r="16" spans="1:5" ht="13.5" customHeight="1" x14ac:dyDescent="0.2">
      <c r="A16" s="14" t="s">
        <v>85</v>
      </c>
      <c r="B16" s="15">
        <v>72</v>
      </c>
      <c r="C16" s="15">
        <v>27</v>
      </c>
      <c r="D16" s="15">
        <v>45</v>
      </c>
      <c r="E16" s="79">
        <f t="shared" si="0"/>
        <v>0.625</v>
      </c>
    </row>
    <row r="17" spans="1:5" ht="13.5" customHeight="1" x14ac:dyDescent="0.2">
      <c r="A17" s="14" t="s">
        <v>86</v>
      </c>
      <c r="B17" s="15">
        <v>25</v>
      </c>
      <c r="C17" s="15">
        <v>11</v>
      </c>
      <c r="D17" s="15">
        <v>14</v>
      </c>
      <c r="E17" s="79">
        <f t="shared" si="0"/>
        <v>0.56000000000000005</v>
      </c>
    </row>
    <row r="18" spans="1:5" ht="13.5" customHeight="1" x14ac:dyDescent="0.2">
      <c r="A18" s="14" t="s">
        <v>87</v>
      </c>
      <c r="B18" s="15">
        <v>58</v>
      </c>
      <c r="C18" s="15">
        <v>27</v>
      </c>
      <c r="D18" s="15">
        <v>31</v>
      </c>
      <c r="E18" s="79">
        <f t="shared" si="0"/>
        <v>0.53448275862068961</v>
      </c>
    </row>
    <row r="19" spans="1:5" ht="13.5" customHeight="1" x14ac:dyDescent="0.2">
      <c r="A19" s="14" t="s">
        <v>88</v>
      </c>
      <c r="B19" s="15">
        <v>48</v>
      </c>
      <c r="C19" s="15">
        <v>23</v>
      </c>
      <c r="D19" s="15">
        <v>25</v>
      </c>
      <c r="E19" s="79">
        <f t="shared" si="0"/>
        <v>0.52083333333333337</v>
      </c>
    </row>
    <row r="20" spans="1:5" ht="13.5" customHeight="1" x14ac:dyDescent="0.2">
      <c r="A20" s="14" t="s">
        <v>89</v>
      </c>
      <c r="B20" s="15">
        <v>8</v>
      </c>
      <c r="C20" s="15">
        <v>4</v>
      </c>
      <c r="D20" s="15">
        <v>4</v>
      </c>
      <c r="E20" s="79">
        <f t="shared" si="0"/>
        <v>0.5</v>
      </c>
    </row>
    <row r="21" spans="1:5" ht="13.5" customHeight="1" x14ac:dyDescent="0.2">
      <c r="A21" s="14" t="s">
        <v>90</v>
      </c>
      <c r="B21" s="15">
        <v>64</v>
      </c>
      <c r="C21" s="15">
        <v>31</v>
      </c>
      <c r="D21" s="15">
        <v>33</v>
      </c>
      <c r="E21" s="79">
        <f t="shared" si="0"/>
        <v>0.515625</v>
      </c>
    </row>
    <row r="22" spans="1:5" ht="13.5" customHeight="1" x14ac:dyDescent="0.2">
      <c r="A22" s="14" t="s">
        <v>91</v>
      </c>
      <c r="B22" s="15">
        <v>13</v>
      </c>
      <c r="C22" s="15">
        <v>5</v>
      </c>
      <c r="D22" s="15">
        <v>8</v>
      </c>
      <c r="E22" s="79">
        <f t="shared" si="0"/>
        <v>0.61538461538461542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23</v>
      </c>
      <c r="C24" s="15">
        <v>7</v>
      </c>
      <c r="D24" s="15">
        <v>16</v>
      </c>
      <c r="E24" s="79">
        <f>D24/B24</f>
        <v>0.69565217391304346</v>
      </c>
    </row>
    <row r="25" spans="1:5" ht="13.5" customHeight="1" x14ac:dyDescent="0.2">
      <c r="A25" s="14" t="s">
        <v>94</v>
      </c>
      <c r="B25" s="15">
        <v>7</v>
      </c>
      <c r="C25" s="15">
        <v>2</v>
      </c>
      <c r="D25" s="15">
        <v>5</v>
      </c>
      <c r="E25" s="79">
        <f>D25/B25</f>
        <v>0.7142857142857143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/>
  </sheetViews>
  <sheetFormatPr baseColWidth="10" defaultColWidth="10.85546875" defaultRowHeight="12.75" customHeight="1" x14ac:dyDescent="0.2"/>
  <cols>
    <col min="1" max="1" width="18.85546875" style="18" customWidth="1"/>
    <col min="2" max="256" width="10.85546875" style="18" customWidth="1"/>
    <col min="257" max="16384" width="10.85546875" style="19"/>
  </cols>
  <sheetData>
    <row r="1" spans="1:6" ht="13.7" customHeight="1" x14ac:dyDescent="0.2">
      <c r="A1" s="11" t="s">
        <v>123</v>
      </c>
      <c r="B1" s="71"/>
      <c r="C1" s="71"/>
      <c r="D1" s="71"/>
      <c r="E1" s="71"/>
      <c r="F1" s="19"/>
    </row>
    <row r="2" spans="1:6" ht="13.7" customHeight="1" x14ac:dyDescent="0.2">
      <c r="A2" s="83" t="s">
        <v>124</v>
      </c>
      <c r="B2" s="71"/>
      <c r="C2" s="71"/>
      <c r="D2" s="71"/>
      <c r="E2" s="71"/>
      <c r="F2" s="19"/>
    </row>
    <row r="3" spans="1:6" ht="13.7" customHeight="1" x14ac:dyDescent="0.2">
      <c r="A3" s="71"/>
      <c r="B3" s="71"/>
      <c r="C3" s="71"/>
      <c r="D3" s="71"/>
      <c r="E3" s="71"/>
      <c r="F3" s="19"/>
    </row>
    <row r="4" spans="1:6" ht="13.7" customHeight="1" x14ac:dyDescent="0.2">
      <c r="A4" s="84"/>
      <c r="B4" s="84"/>
      <c r="C4" s="198" t="s">
        <v>74</v>
      </c>
      <c r="D4" s="199"/>
      <c r="E4" s="85" t="s">
        <v>15</v>
      </c>
      <c r="F4" s="19"/>
    </row>
    <row r="5" spans="1:6" ht="13.7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  <c r="F5" s="19"/>
    </row>
    <row r="6" spans="1:6" ht="13.7" customHeight="1" x14ac:dyDescent="0.2">
      <c r="A6" s="11" t="s">
        <v>75</v>
      </c>
      <c r="B6" s="12">
        <v>866</v>
      </c>
      <c r="C6" s="12">
        <v>360</v>
      </c>
      <c r="D6" s="12">
        <v>506</v>
      </c>
      <c r="E6" s="87">
        <f t="shared" ref="E6:E22" si="0">D6/B6</f>
        <v>0.58429561200923785</v>
      </c>
      <c r="F6" s="97"/>
    </row>
    <row r="7" spans="1:6" ht="13.7" customHeight="1" x14ac:dyDescent="0.2">
      <c r="A7" s="14" t="s">
        <v>76</v>
      </c>
      <c r="B7" s="15">
        <v>95</v>
      </c>
      <c r="C7" s="17">
        <v>34</v>
      </c>
      <c r="D7" s="15">
        <v>61</v>
      </c>
      <c r="E7" s="79">
        <f t="shared" si="0"/>
        <v>0.64210526315789473</v>
      </c>
      <c r="F7" s="19"/>
    </row>
    <row r="8" spans="1:6" ht="13.7" customHeight="1" x14ac:dyDescent="0.2">
      <c r="A8" s="14" t="s">
        <v>77</v>
      </c>
      <c r="B8" s="15">
        <v>40</v>
      </c>
      <c r="C8" s="17">
        <v>19</v>
      </c>
      <c r="D8" s="15">
        <v>21</v>
      </c>
      <c r="E8" s="79">
        <f t="shared" si="0"/>
        <v>0.52500000000000002</v>
      </c>
      <c r="F8" s="19"/>
    </row>
    <row r="9" spans="1:6" ht="13.7" customHeight="1" x14ac:dyDescent="0.2">
      <c r="A9" s="14" t="s">
        <v>78</v>
      </c>
      <c r="B9" s="15">
        <v>47</v>
      </c>
      <c r="C9" s="17">
        <v>13</v>
      </c>
      <c r="D9" s="15">
        <v>34</v>
      </c>
      <c r="E9" s="79">
        <f t="shared" si="0"/>
        <v>0.72340425531914898</v>
      </c>
      <c r="F9" s="19"/>
    </row>
    <row r="10" spans="1:6" ht="13.7" customHeight="1" x14ac:dyDescent="0.2">
      <c r="A10" s="14" t="s">
        <v>79</v>
      </c>
      <c r="B10" s="15">
        <v>87</v>
      </c>
      <c r="C10" s="17">
        <v>32</v>
      </c>
      <c r="D10" s="15">
        <v>55</v>
      </c>
      <c r="E10" s="79">
        <f t="shared" si="0"/>
        <v>0.63218390804597702</v>
      </c>
      <c r="F10" s="19"/>
    </row>
    <row r="11" spans="1:6" ht="13.7" customHeight="1" x14ac:dyDescent="0.2">
      <c r="A11" s="14" t="s">
        <v>80</v>
      </c>
      <c r="B11" s="15">
        <v>74</v>
      </c>
      <c r="C11" s="17">
        <v>33</v>
      </c>
      <c r="D11" s="15">
        <v>41</v>
      </c>
      <c r="E11" s="79">
        <f t="shared" si="0"/>
        <v>0.55405405405405406</v>
      </c>
      <c r="F11" s="19"/>
    </row>
    <row r="12" spans="1:6" ht="13.7" customHeight="1" x14ac:dyDescent="0.2">
      <c r="A12" s="14" t="s">
        <v>81</v>
      </c>
      <c r="B12" s="15">
        <v>16</v>
      </c>
      <c r="C12" s="17">
        <v>6</v>
      </c>
      <c r="D12" s="15">
        <v>10</v>
      </c>
      <c r="E12" s="79">
        <f t="shared" si="0"/>
        <v>0.625</v>
      </c>
      <c r="F12" s="19"/>
    </row>
    <row r="13" spans="1:6" ht="13.7" customHeight="1" x14ac:dyDescent="0.2">
      <c r="A13" s="14" t="s">
        <v>82</v>
      </c>
      <c r="B13" s="15">
        <v>141</v>
      </c>
      <c r="C13" s="17">
        <v>62</v>
      </c>
      <c r="D13" s="15">
        <v>79</v>
      </c>
      <c r="E13" s="79">
        <f t="shared" si="0"/>
        <v>0.56028368794326244</v>
      </c>
      <c r="F13" s="19"/>
    </row>
    <row r="14" spans="1:6" ht="13.7" customHeight="1" x14ac:dyDescent="0.2">
      <c r="A14" s="14" t="s">
        <v>83</v>
      </c>
      <c r="B14" s="15">
        <v>41</v>
      </c>
      <c r="C14" s="17">
        <v>20</v>
      </c>
      <c r="D14" s="15">
        <v>21</v>
      </c>
      <c r="E14" s="79">
        <f t="shared" si="0"/>
        <v>0.51219512195121952</v>
      </c>
      <c r="F14" s="19"/>
    </row>
    <row r="15" spans="1:6" ht="13.7" customHeight="1" x14ac:dyDescent="0.2">
      <c r="A15" s="14" t="s">
        <v>84</v>
      </c>
      <c r="B15" s="15">
        <v>16</v>
      </c>
      <c r="C15" s="15">
        <v>8</v>
      </c>
      <c r="D15" s="15">
        <v>8</v>
      </c>
      <c r="E15" s="79">
        <f t="shared" si="0"/>
        <v>0.5</v>
      </c>
      <c r="F15" s="19"/>
    </row>
    <row r="16" spans="1:6" ht="13.7" customHeight="1" x14ac:dyDescent="0.2">
      <c r="A16" s="14" t="s">
        <v>85</v>
      </c>
      <c r="B16" s="15">
        <v>63</v>
      </c>
      <c r="C16" s="15">
        <v>24</v>
      </c>
      <c r="D16" s="15">
        <v>39</v>
      </c>
      <c r="E16" s="79">
        <f t="shared" si="0"/>
        <v>0.61904761904761907</v>
      </c>
      <c r="F16" s="19"/>
    </row>
    <row r="17" spans="1:6" ht="13.7" customHeight="1" x14ac:dyDescent="0.2">
      <c r="A17" s="14" t="s">
        <v>86</v>
      </c>
      <c r="B17" s="15">
        <v>39</v>
      </c>
      <c r="C17" s="15">
        <v>18</v>
      </c>
      <c r="D17" s="15">
        <v>21</v>
      </c>
      <c r="E17" s="79">
        <f t="shared" si="0"/>
        <v>0.53846153846153844</v>
      </c>
      <c r="F17" s="19"/>
    </row>
    <row r="18" spans="1:6" ht="13.7" customHeight="1" x14ac:dyDescent="0.2">
      <c r="A18" s="14" t="s">
        <v>87</v>
      </c>
      <c r="B18" s="15">
        <v>43</v>
      </c>
      <c r="C18" s="15">
        <v>18</v>
      </c>
      <c r="D18" s="15">
        <v>25</v>
      </c>
      <c r="E18" s="79">
        <f t="shared" si="0"/>
        <v>0.58139534883720934</v>
      </c>
      <c r="F18" s="19"/>
    </row>
    <row r="19" spans="1:6" ht="13.7" customHeight="1" x14ac:dyDescent="0.2">
      <c r="A19" s="14" t="s">
        <v>88</v>
      </c>
      <c r="B19" s="15">
        <v>50</v>
      </c>
      <c r="C19" s="15">
        <v>21</v>
      </c>
      <c r="D19" s="15">
        <v>29</v>
      </c>
      <c r="E19" s="79">
        <f t="shared" si="0"/>
        <v>0.57999999999999996</v>
      </c>
      <c r="F19" s="19"/>
    </row>
    <row r="20" spans="1:6" ht="13.7" customHeight="1" x14ac:dyDescent="0.2">
      <c r="A20" s="14" t="s">
        <v>89</v>
      </c>
      <c r="B20" s="15">
        <v>13</v>
      </c>
      <c r="C20" s="15">
        <v>5</v>
      </c>
      <c r="D20" s="15">
        <v>8</v>
      </c>
      <c r="E20" s="79">
        <f t="shared" si="0"/>
        <v>0.61538461538461542</v>
      </c>
      <c r="F20" s="19"/>
    </row>
    <row r="21" spans="1:6" ht="13.7" customHeight="1" x14ac:dyDescent="0.2">
      <c r="A21" s="14" t="s">
        <v>90</v>
      </c>
      <c r="B21" s="15">
        <v>65</v>
      </c>
      <c r="C21" s="15">
        <v>29</v>
      </c>
      <c r="D21" s="15">
        <v>36</v>
      </c>
      <c r="E21" s="79">
        <f t="shared" si="0"/>
        <v>0.55384615384615388</v>
      </c>
      <c r="F21" s="19"/>
    </row>
    <row r="22" spans="1:6" ht="13.7" customHeight="1" x14ac:dyDescent="0.2">
      <c r="A22" s="14" t="s">
        <v>91</v>
      </c>
      <c r="B22" s="15">
        <v>9</v>
      </c>
      <c r="C22" s="15">
        <v>5</v>
      </c>
      <c r="D22" s="15">
        <v>4</v>
      </c>
      <c r="E22" s="79">
        <f t="shared" si="0"/>
        <v>0.44444444444444442</v>
      </c>
      <c r="F22" s="19"/>
    </row>
    <row r="23" spans="1:6" ht="13.7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  <c r="F23" s="19"/>
    </row>
    <row r="24" spans="1:6" ht="13.7" customHeight="1" x14ac:dyDescent="0.2">
      <c r="A24" s="14" t="s">
        <v>93</v>
      </c>
      <c r="B24" s="15">
        <v>17</v>
      </c>
      <c r="C24" s="15">
        <v>7</v>
      </c>
      <c r="D24" s="15">
        <v>10</v>
      </c>
      <c r="E24" s="79">
        <f>D24/B24</f>
        <v>0.58823529411764708</v>
      </c>
      <c r="F24" s="19"/>
    </row>
    <row r="25" spans="1:6" ht="13.7" customHeight="1" x14ac:dyDescent="0.2">
      <c r="A25" s="14" t="s">
        <v>94</v>
      </c>
      <c r="B25" s="15">
        <v>10</v>
      </c>
      <c r="C25" s="15">
        <v>6</v>
      </c>
      <c r="D25" s="15">
        <v>4</v>
      </c>
      <c r="E25" s="79">
        <f>D25/B25</f>
        <v>0.4</v>
      </c>
      <c r="F25" s="19"/>
    </row>
    <row r="26" spans="1:6" ht="13.7" customHeight="1" x14ac:dyDescent="0.2">
      <c r="A26" s="72" t="s">
        <v>99</v>
      </c>
      <c r="B26" s="88"/>
      <c r="C26" s="88"/>
      <c r="D26" s="88"/>
      <c r="E26" s="88"/>
      <c r="F26" s="19"/>
    </row>
    <row r="27" spans="1:6" ht="13.7" customHeight="1" x14ac:dyDescent="0.2">
      <c r="A27" s="72" t="s">
        <v>96</v>
      </c>
      <c r="B27" s="88"/>
      <c r="C27" s="89"/>
      <c r="D27" s="89"/>
      <c r="E27" s="89"/>
      <c r="F27" s="19"/>
    </row>
  </sheetData>
  <mergeCells count="1">
    <mergeCell ref="C4:D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J25" sqref="J25"/>
    </sheetView>
  </sheetViews>
  <sheetFormatPr baseColWidth="10" defaultColWidth="10.85546875" defaultRowHeight="12.75" customHeight="1" x14ac:dyDescent="0.2"/>
  <cols>
    <col min="1" max="1" width="19.140625" style="18" customWidth="1"/>
    <col min="2" max="256" width="10.85546875" style="18" customWidth="1"/>
    <col min="257" max="16384" width="10.85546875" style="19"/>
  </cols>
  <sheetData>
    <row r="1" spans="1:6" ht="13.7" customHeight="1" x14ac:dyDescent="0.2">
      <c r="A1" s="11" t="s">
        <v>125</v>
      </c>
      <c r="B1" s="71"/>
      <c r="C1" s="71"/>
      <c r="D1" s="71"/>
      <c r="E1" s="71"/>
      <c r="F1" s="19"/>
    </row>
    <row r="2" spans="1:6" ht="13.7" customHeight="1" x14ac:dyDescent="0.2">
      <c r="A2" s="83" t="s">
        <v>126</v>
      </c>
      <c r="B2" s="71"/>
      <c r="C2" s="71"/>
      <c r="D2" s="71"/>
      <c r="E2" s="71"/>
      <c r="F2" s="19"/>
    </row>
    <row r="3" spans="1:6" ht="13.7" customHeight="1" x14ac:dyDescent="0.2">
      <c r="A3" s="71"/>
      <c r="B3" s="71"/>
      <c r="C3" s="71"/>
      <c r="D3" s="71"/>
      <c r="E3" s="71"/>
      <c r="F3" s="19"/>
    </row>
    <row r="4" spans="1:6" ht="13.7" customHeight="1" x14ac:dyDescent="0.2">
      <c r="A4" s="84"/>
      <c r="B4" s="84"/>
      <c r="C4" s="198" t="s">
        <v>74</v>
      </c>
      <c r="D4" s="199"/>
      <c r="E4" s="85" t="s">
        <v>15</v>
      </c>
      <c r="F4" s="19"/>
    </row>
    <row r="5" spans="1:6" ht="13.7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  <c r="F5" s="19"/>
    </row>
    <row r="6" spans="1:6" ht="13.7" customHeight="1" x14ac:dyDescent="0.2">
      <c r="A6" s="11" t="s">
        <v>75</v>
      </c>
      <c r="B6" s="12">
        <v>823</v>
      </c>
      <c r="C6" s="12">
        <v>337</v>
      </c>
      <c r="D6" s="12">
        <v>486</v>
      </c>
      <c r="E6" s="87">
        <f t="shared" ref="E6:E22" si="0">D6/B6</f>
        <v>0.59052247873633046</v>
      </c>
      <c r="F6" s="97"/>
    </row>
    <row r="7" spans="1:6" ht="13.7" customHeight="1" x14ac:dyDescent="0.2">
      <c r="A7" s="14" t="s">
        <v>76</v>
      </c>
      <c r="B7" s="15">
        <v>86</v>
      </c>
      <c r="C7" s="17">
        <v>30</v>
      </c>
      <c r="D7" s="15">
        <v>56</v>
      </c>
      <c r="E7" s="79">
        <f t="shared" si="0"/>
        <v>0.65116279069767447</v>
      </c>
      <c r="F7" s="19"/>
    </row>
    <row r="8" spans="1:6" ht="13.7" customHeight="1" x14ac:dyDescent="0.2">
      <c r="A8" s="14" t="s">
        <v>77</v>
      </c>
      <c r="B8" s="15">
        <v>53</v>
      </c>
      <c r="C8" s="17">
        <v>26</v>
      </c>
      <c r="D8" s="15">
        <v>27</v>
      </c>
      <c r="E8" s="79">
        <f t="shared" si="0"/>
        <v>0.50943396226415094</v>
      </c>
      <c r="F8" s="19"/>
    </row>
    <row r="9" spans="1:6" ht="13.7" customHeight="1" x14ac:dyDescent="0.2">
      <c r="A9" s="14" t="s">
        <v>78</v>
      </c>
      <c r="B9" s="15">
        <v>44</v>
      </c>
      <c r="C9" s="17">
        <v>16</v>
      </c>
      <c r="D9" s="15">
        <v>28</v>
      </c>
      <c r="E9" s="79">
        <f t="shared" si="0"/>
        <v>0.63636363636363635</v>
      </c>
      <c r="F9" s="19"/>
    </row>
    <row r="10" spans="1:6" ht="13.7" customHeight="1" x14ac:dyDescent="0.2">
      <c r="A10" s="14" t="s">
        <v>79</v>
      </c>
      <c r="B10" s="15">
        <v>76</v>
      </c>
      <c r="C10" s="17">
        <v>22</v>
      </c>
      <c r="D10" s="15">
        <v>54</v>
      </c>
      <c r="E10" s="79">
        <f t="shared" si="0"/>
        <v>0.71052631578947367</v>
      </c>
      <c r="F10" s="19"/>
    </row>
    <row r="11" spans="1:6" ht="13.7" customHeight="1" x14ac:dyDescent="0.2">
      <c r="A11" s="14" t="s">
        <v>80</v>
      </c>
      <c r="B11" s="15">
        <v>75</v>
      </c>
      <c r="C11" s="17">
        <v>29</v>
      </c>
      <c r="D11" s="15">
        <v>46</v>
      </c>
      <c r="E11" s="79">
        <f t="shared" si="0"/>
        <v>0.61333333333333329</v>
      </c>
      <c r="F11" s="19"/>
    </row>
    <row r="12" spans="1:6" ht="13.7" customHeight="1" x14ac:dyDescent="0.2">
      <c r="A12" s="14" t="s">
        <v>81</v>
      </c>
      <c r="B12" s="15">
        <v>9</v>
      </c>
      <c r="C12" s="17">
        <v>5</v>
      </c>
      <c r="D12" s="15">
        <v>4</v>
      </c>
      <c r="E12" s="79">
        <f t="shared" si="0"/>
        <v>0.44444444444444442</v>
      </c>
      <c r="F12" s="19"/>
    </row>
    <row r="13" spans="1:6" ht="13.7" customHeight="1" x14ac:dyDescent="0.2">
      <c r="A13" s="14" t="s">
        <v>82</v>
      </c>
      <c r="B13" s="15">
        <v>124</v>
      </c>
      <c r="C13" s="17">
        <v>65</v>
      </c>
      <c r="D13" s="15">
        <v>59</v>
      </c>
      <c r="E13" s="79">
        <f t="shared" si="0"/>
        <v>0.47580645161290325</v>
      </c>
      <c r="F13" s="19"/>
    </row>
    <row r="14" spans="1:6" ht="13.7" customHeight="1" x14ac:dyDescent="0.2">
      <c r="A14" s="14" t="s">
        <v>83</v>
      </c>
      <c r="B14" s="15">
        <v>31</v>
      </c>
      <c r="C14" s="17">
        <v>9</v>
      </c>
      <c r="D14" s="15">
        <v>22</v>
      </c>
      <c r="E14" s="79">
        <f t="shared" si="0"/>
        <v>0.70967741935483875</v>
      </c>
      <c r="F14" s="19"/>
    </row>
    <row r="15" spans="1:6" ht="13.7" customHeight="1" x14ac:dyDescent="0.2">
      <c r="A15" s="14" t="s">
        <v>84</v>
      </c>
      <c r="B15" s="15">
        <v>16</v>
      </c>
      <c r="C15" s="15">
        <v>5</v>
      </c>
      <c r="D15" s="15">
        <v>11</v>
      </c>
      <c r="E15" s="79">
        <f t="shared" si="0"/>
        <v>0.6875</v>
      </c>
      <c r="F15" s="19"/>
    </row>
    <row r="16" spans="1:6" ht="13.7" customHeight="1" x14ac:dyDescent="0.2">
      <c r="A16" s="14" t="s">
        <v>85</v>
      </c>
      <c r="B16" s="15">
        <v>61</v>
      </c>
      <c r="C16" s="15">
        <v>19</v>
      </c>
      <c r="D16" s="15">
        <v>42</v>
      </c>
      <c r="E16" s="79">
        <f t="shared" si="0"/>
        <v>0.68852459016393441</v>
      </c>
      <c r="F16" s="19"/>
    </row>
    <row r="17" spans="1:6" ht="13.7" customHeight="1" x14ac:dyDescent="0.2">
      <c r="A17" s="14" t="s">
        <v>86</v>
      </c>
      <c r="B17" s="15">
        <v>45</v>
      </c>
      <c r="C17" s="15">
        <v>21</v>
      </c>
      <c r="D17" s="15">
        <v>24</v>
      </c>
      <c r="E17" s="79">
        <f t="shared" si="0"/>
        <v>0.53333333333333333</v>
      </c>
      <c r="F17" s="19"/>
    </row>
    <row r="18" spans="1:6" ht="13.7" customHeight="1" x14ac:dyDescent="0.2">
      <c r="A18" s="14" t="s">
        <v>87</v>
      </c>
      <c r="B18" s="15">
        <v>48</v>
      </c>
      <c r="C18" s="15">
        <v>22</v>
      </c>
      <c r="D18" s="15">
        <v>26</v>
      </c>
      <c r="E18" s="79">
        <f t="shared" si="0"/>
        <v>0.54166666666666663</v>
      </c>
      <c r="F18" s="19"/>
    </row>
    <row r="19" spans="1:6" ht="13.7" customHeight="1" x14ac:dyDescent="0.2">
      <c r="A19" s="14" t="s">
        <v>88</v>
      </c>
      <c r="B19" s="15">
        <v>48</v>
      </c>
      <c r="C19" s="15">
        <v>20</v>
      </c>
      <c r="D19" s="15">
        <v>28</v>
      </c>
      <c r="E19" s="79">
        <f t="shared" si="0"/>
        <v>0.58333333333333337</v>
      </c>
      <c r="F19" s="19"/>
    </row>
    <row r="20" spans="1:6" ht="13.7" customHeight="1" x14ac:dyDescent="0.2">
      <c r="A20" s="14" t="s">
        <v>89</v>
      </c>
      <c r="B20" s="15">
        <v>14</v>
      </c>
      <c r="C20" s="15">
        <v>4</v>
      </c>
      <c r="D20" s="15">
        <v>10</v>
      </c>
      <c r="E20" s="79">
        <f t="shared" si="0"/>
        <v>0.7142857142857143</v>
      </c>
      <c r="F20" s="19"/>
    </row>
    <row r="21" spans="1:6" ht="13.7" customHeight="1" x14ac:dyDescent="0.2">
      <c r="A21" s="14" t="s">
        <v>90</v>
      </c>
      <c r="B21" s="15">
        <v>66</v>
      </c>
      <c r="C21" s="15">
        <v>29</v>
      </c>
      <c r="D21" s="15">
        <v>37</v>
      </c>
      <c r="E21" s="79">
        <f t="shared" si="0"/>
        <v>0.56060606060606055</v>
      </c>
      <c r="F21" s="19"/>
    </row>
    <row r="22" spans="1:6" ht="13.7" customHeight="1" x14ac:dyDescent="0.2">
      <c r="A22" s="14" t="s">
        <v>91</v>
      </c>
      <c r="B22" s="15">
        <v>7</v>
      </c>
      <c r="C22" s="15">
        <v>5</v>
      </c>
      <c r="D22" s="15">
        <v>2</v>
      </c>
      <c r="E22" s="79">
        <f t="shared" si="0"/>
        <v>0.2857142857142857</v>
      </c>
      <c r="F22" s="19"/>
    </row>
    <row r="23" spans="1:6" ht="13.7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  <c r="F23" s="19"/>
    </row>
    <row r="24" spans="1:6" ht="13.7" customHeight="1" x14ac:dyDescent="0.2">
      <c r="A24" s="14" t="s">
        <v>93</v>
      </c>
      <c r="B24" s="15">
        <v>11</v>
      </c>
      <c r="C24" s="15">
        <v>5</v>
      </c>
      <c r="D24" s="15">
        <v>6</v>
      </c>
      <c r="E24" s="79">
        <f>D24/B24</f>
        <v>0.54545454545454541</v>
      </c>
      <c r="F24" s="19"/>
    </row>
    <row r="25" spans="1:6" ht="13.7" customHeight="1" x14ac:dyDescent="0.2">
      <c r="A25" s="14" t="s">
        <v>94</v>
      </c>
      <c r="B25" s="15">
        <v>9</v>
      </c>
      <c r="C25" s="15">
        <v>5</v>
      </c>
      <c r="D25" s="15">
        <v>4</v>
      </c>
      <c r="E25" s="79">
        <f>D25/B25</f>
        <v>0.44444444444444442</v>
      </c>
      <c r="F25" s="19"/>
    </row>
    <row r="26" spans="1:6" ht="13.7" customHeight="1" x14ac:dyDescent="0.2">
      <c r="A26" s="72" t="s">
        <v>99</v>
      </c>
      <c r="B26" s="88"/>
      <c r="C26" s="88"/>
      <c r="D26" s="88"/>
      <c r="E26" s="88"/>
      <c r="F26" s="19"/>
    </row>
    <row r="27" spans="1:6" ht="13.7" customHeight="1" x14ac:dyDescent="0.2">
      <c r="A27" s="72" t="s">
        <v>96</v>
      </c>
      <c r="B27" s="88"/>
      <c r="C27" s="89"/>
      <c r="D27" s="89"/>
      <c r="E27" s="89"/>
      <c r="F27" s="19"/>
    </row>
  </sheetData>
  <mergeCells count="1">
    <mergeCell ref="C4:D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K21" sqref="K21"/>
    </sheetView>
  </sheetViews>
  <sheetFormatPr baseColWidth="10" defaultColWidth="10.85546875" defaultRowHeight="12.75" customHeight="1" x14ac:dyDescent="0.2"/>
  <cols>
    <col min="1" max="1" width="22.71093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127</v>
      </c>
      <c r="B1" s="71"/>
      <c r="C1" s="71"/>
      <c r="D1" s="71"/>
      <c r="E1" s="71"/>
    </row>
    <row r="2" spans="1:5" ht="13.5" customHeight="1" x14ac:dyDescent="0.2">
      <c r="A2" s="83" t="s">
        <v>128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x14ac:dyDescent="0.2">
      <c r="A6" s="11" t="s">
        <v>75</v>
      </c>
      <c r="B6" s="98">
        <v>7226</v>
      </c>
      <c r="C6" s="12">
        <v>3686</v>
      </c>
      <c r="D6" s="12">
        <v>3540</v>
      </c>
      <c r="E6" s="87">
        <f t="shared" ref="E6:E19" si="0">D6/B6</f>
        <v>0.48989759202878497</v>
      </c>
    </row>
    <row r="7" spans="1:5" ht="13.5" customHeight="1" x14ac:dyDescent="0.2">
      <c r="A7" s="14" t="s">
        <v>76</v>
      </c>
      <c r="B7" s="15">
        <v>976</v>
      </c>
      <c r="C7" s="17">
        <v>360</v>
      </c>
      <c r="D7" s="15">
        <v>616</v>
      </c>
      <c r="E7" s="79">
        <f t="shared" si="0"/>
        <v>0.63114754098360659</v>
      </c>
    </row>
    <row r="8" spans="1:5" ht="13.5" customHeight="1" x14ac:dyDescent="0.2">
      <c r="A8" s="14" t="s">
        <v>77</v>
      </c>
      <c r="B8" s="15">
        <v>1086</v>
      </c>
      <c r="C8" s="17">
        <v>561</v>
      </c>
      <c r="D8" s="15">
        <v>525</v>
      </c>
      <c r="E8" s="79">
        <f t="shared" si="0"/>
        <v>0.48342541436464087</v>
      </c>
    </row>
    <row r="9" spans="1:5" ht="13.5" customHeight="1" x14ac:dyDescent="0.2">
      <c r="A9" s="14" t="s">
        <v>78</v>
      </c>
      <c r="B9" s="15">
        <v>835</v>
      </c>
      <c r="C9" s="17">
        <v>313</v>
      </c>
      <c r="D9" s="15">
        <v>522</v>
      </c>
      <c r="E9" s="79">
        <f t="shared" si="0"/>
        <v>0.62514970059880237</v>
      </c>
    </row>
    <row r="10" spans="1:5" ht="13.5" customHeight="1" x14ac:dyDescent="0.2">
      <c r="A10" s="14" t="s">
        <v>79</v>
      </c>
      <c r="B10" s="15">
        <v>438</v>
      </c>
      <c r="C10" s="17">
        <v>341</v>
      </c>
      <c r="D10" s="15">
        <v>97</v>
      </c>
      <c r="E10" s="79">
        <f t="shared" si="0"/>
        <v>0.22146118721461186</v>
      </c>
    </row>
    <row r="11" spans="1:5" ht="13.5" customHeight="1" x14ac:dyDescent="0.2">
      <c r="A11" s="14" t="s">
        <v>80</v>
      </c>
      <c r="B11" s="15">
        <v>143</v>
      </c>
      <c r="C11" s="17">
        <v>79</v>
      </c>
      <c r="D11" s="15">
        <v>64</v>
      </c>
      <c r="E11" s="79">
        <f t="shared" si="0"/>
        <v>0.44755244755244755</v>
      </c>
    </row>
    <row r="12" spans="1:5" ht="13.5" customHeight="1" x14ac:dyDescent="0.2">
      <c r="A12" s="14" t="s">
        <v>81</v>
      </c>
      <c r="B12" s="15">
        <v>92</v>
      </c>
      <c r="C12" s="17">
        <v>0</v>
      </c>
      <c r="D12" s="15">
        <v>92</v>
      </c>
      <c r="E12" s="79">
        <f t="shared" si="0"/>
        <v>1</v>
      </c>
    </row>
    <row r="13" spans="1:5" ht="13.5" customHeight="1" x14ac:dyDescent="0.2">
      <c r="A13" s="14" t="s">
        <v>82</v>
      </c>
      <c r="B13" s="15">
        <v>552</v>
      </c>
      <c r="C13" s="17">
        <v>266</v>
      </c>
      <c r="D13" s="15">
        <v>286</v>
      </c>
      <c r="E13" s="79">
        <f t="shared" si="0"/>
        <v>0.51811594202898548</v>
      </c>
    </row>
    <row r="14" spans="1:5" ht="13.5" customHeight="1" x14ac:dyDescent="0.2">
      <c r="A14" s="14" t="s">
        <v>83</v>
      </c>
      <c r="B14" s="15">
        <v>90</v>
      </c>
      <c r="C14" s="17">
        <v>76</v>
      </c>
      <c r="D14" s="15">
        <v>14</v>
      </c>
      <c r="E14" s="79">
        <f t="shared" si="0"/>
        <v>0.15555555555555556</v>
      </c>
    </row>
    <row r="15" spans="1:5" ht="13.5" customHeight="1" x14ac:dyDescent="0.2">
      <c r="A15" s="14" t="s">
        <v>84</v>
      </c>
      <c r="B15" s="15">
        <v>881</v>
      </c>
      <c r="C15" s="17">
        <v>591</v>
      </c>
      <c r="D15" s="15">
        <v>290</v>
      </c>
      <c r="E15" s="79">
        <f t="shared" si="0"/>
        <v>0.32917139614074914</v>
      </c>
    </row>
    <row r="16" spans="1:5" ht="13.5" customHeight="1" x14ac:dyDescent="0.2">
      <c r="A16" s="14" t="s">
        <v>85</v>
      </c>
      <c r="B16" s="15">
        <v>725</v>
      </c>
      <c r="C16" s="17">
        <v>256</v>
      </c>
      <c r="D16" s="15">
        <v>469</v>
      </c>
      <c r="E16" s="79">
        <f t="shared" si="0"/>
        <v>0.64689655172413796</v>
      </c>
    </row>
    <row r="17" spans="1:5" ht="13.5" customHeight="1" x14ac:dyDescent="0.2">
      <c r="A17" s="14" t="s">
        <v>86</v>
      </c>
      <c r="B17" s="15">
        <v>189</v>
      </c>
      <c r="C17" s="17">
        <v>95</v>
      </c>
      <c r="D17" s="15">
        <v>94</v>
      </c>
      <c r="E17" s="79">
        <f t="shared" si="0"/>
        <v>0.49735449735449733</v>
      </c>
    </row>
    <row r="18" spans="1:5" ht="13.5" customHeight="1" x14ac:dyDescent="0.2">
      <c r="A18" s="14" t="s">
        <v>87</v>
      </c>
      <c r="B18" s="15">
        <v>244</v>
      </c>
      <c r="C18" s="17">
        <v>125</v>
      </c>
      <c r="D18" s="15">
        <v>119</v>
      </c>
      <c r="E18" s="79">
        <f t="shared" si="0"/>
        <v>0.48770491803278687</v>
      </c>
    </row>
    <row r="19" spans="1:5" ht="13.5" customHeight="1" x14ac:dyDescent="0.2">
      <c r="A19" s="14" t="s">
        <v>88</v>
      </c>
      <c r="B19" s="15">
        <v>499</v>
      </c>
      <c r="C19" s="17">
        <v>265</v>
      </c>
      <c r="D19" s="15">
        <v>234</v>
      </c>
      <c r="E19" s="79">
        <f t="shared" si="0"/>
        <v>0.46893787575150303</v>
      </c>
    </row>
    <row r="20" spans="1:5" ht="13.5" customHeight="1" x14ac:dyDescent="0.2">
      <c r="A20" s="14" t="s">
        <v>89</v>
      </c>
      <c r="B20" s="15">
        <v>0</v>
      </c>
      <c r="C20" s="17">
        <v>0</v>
      </c>
      <c r="D20" s="15">
        <v>0</v>
      </c>
      <c r="E20" s="79">
        <v>0</v>
      </c>
    </row>
    <row r="21" spans="1:5" ht="13.5" customHeight="1" x14ac:dyDescent="0.2">
      <c r="A21" s="14" t="s">
        <v>90</v>
      </c>
      <c r="B21" s="15">
        <v>243</v>
      </c>
      <c r="C21" s="99">
        <v>186</v>
      </c>
      <c r="D21" s="99">
        <v>57</v>
      </c>
      <c r="E21" s="79">
        <f>D21/B21</f>
        <v>0.23456790123456789</v>
      </c>
    </row>
    <row r="22" spans="1:5" ht="13.5" customHeight="1" x14ac:dyDescent="0.2">
      <c r="A22" s="14" t="s">
        <v>91</v>
      </c>
      <c r="B22" s="15">
        <v>0</v>
      </c>
      <c r="C22" s="99">
        <v>0</v>
      </c>
      <c r="D22" s="99">
        <v>0</v>
      </c>
      <c r="E22" s="79">
        <v>0</v>
      </c>
    </row>
    <row r="23" spans="1:5" ht="13.5" customHeight="1" x14ac:dyDescent="0.2">
      <c r="A23" s="14" t="s">
        <v>92</v>
      </c>
      <c r="B23" s="15">
        <v>38</v>
      </c>
      <c r="C23" s="17">
        <v>16</v>
      </c>
      <c r="D23" s="15">
        <v>22</v>
      </c>
      <c r="E23" s="79">
        <f>D23/B23</f>
        <v>0.57894736842105265</v>
      </c>
    </row>
    <row r="24" spans="1:5" ht="13.5" customHeight="1" x14ac:dyDescent="0.2">
      <c r="A24" s="14" t="s">
        <v>93</v>
      </c>
      <c r="B24" s="99">
        <v>195</v>
      </c>
      <c r="C24" s="17">
        <v>156</v>
      </c>
      <c r="D24" s="99">
        <v>39</v>
      </c>
      <c r="E24" s="79">
        <f>D24/B24</f>
        <v>0.2</v>
      </c>
    </row>
    <row r="25" spans="1:5" ht="13.5" customHeight="1" x14ac:dyDescent="0.2">
      <c r="A25" s="14" t="s">
        <v>94</v>
      </c>
      <c r="B25" s="15">
        <v>0</v>
      </c>
      <c r="C25" s="17">
        <v>0</v>
      </c>
      <c r="D25" s="15">
        <v>0</v>
      </c>
      <c r="E25" s="79">
        <v>0</v>
      </c>
    </row>
    <row r="26" spans="1:5" ht="11.65" customHeight="1" x14ac:dyDescent="0.2">
      <c r="A26" s="72" t="s">
        <v>95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18"/>
  <sheetViews>
    <sheetView workbookViewId="0">
      <selection activeCell="D35" sqref="D35"/>
    </sheetView>
  </sheetViews>
  <sheetFormatPr baseColWidth="10" defaultColWidth="10.85546875" defaultRowHeight="12.75" customHeight="1" x14ac:dyDescent="0.2"/>
  <cols>
    <col min="1" max="1" width="46" style="23" customWidth="1"/>
    <col min="2" max="6" width="12.140625" style="23" customWidth="1"/>
    <col min="7" max="256" width="10.85546875" style="23" customWidth="1"/>
    <col min="257" max="16384" width="10.85546875" style="22"/>
  </cols>
  <sheetData>
    <row r="1" spans="1:18" ht="12.75" customHeight="1" x14ac:dyDescent="0.2">
      <c r="A1" s="46" t="s">
        <v>11</v>
      </c>
      <c r="B1" s="8"/>
      <c r="C1" s="8"/>
      <c r="D1" s="8"/>
      <c r="E1" s="8"/>
      <c r="F1" s="8"/>
      <c r="G1" s="8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12.75" customHeight="1" x14ac:dyDescent="0.2">
      <c r="A2" s="47" t="s">
        <v>12</v>
      </c>
      <c r="B2" s="8"/>
      <c r="C2" s="8"/>
      <c r="D2" s="8"/>
      <c r="E2" s="8"/>
      <c r="F2" s="8"/>
      <c r="G2" s="8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3.7" customHeight="1" x14ac:dyDescent="0.2">
      <c r="A3" s="8"/>
      <c r="B3" s="8"/>
      <c r="C3" s="8"/>
      <c r="D3" s="8"/>
      <c r="E3" s="8"/>
      <c r="F3" s="8"/>
      <c r="G3" s="8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18" ht="18.75" customHeight="1" x14ac:dyDescent="0.2">
      <c r="A4" s="153"/>
      <c r="B4" s="146" t="s">
        <v>13</v>
      </c>
      <c r="C4" s="146" t="s">
        <v>14</v>
      </c>
      <c r="D4" s="146" t="s">
        <v>15</v>
      </c>
      <c r="E4" s="153" t="s">
        <v>16</v>
      </c>
      <c r="F4" s="146" t="s">
        <v>15</v>
      </c>
      <c r="G4" s="8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18" ht="13.7" customHeight="1" x14ac:dyDescent="0.2">
      <c r="A5" s="48" t="s">
        <v>17</v>
      </c>
      <c r="B5" s="49">
        <v>666.4</v>
      </c>
      <c r="C5" s="49">
        <v>321.8</v>
      </c>
      <c r="D5" s="50">
        <v>1</v>
      </c>
      <c r="E5" s="49">
        <v>344.5</v>
      </c>
      <c r="F5" s="50">
        <v>1</v>
      </c>
      <c r="G5" s="8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18" ht="13.5" customHeight="1" x14ac:dyDescent="0.2">
      <c r="A6" s="51" t="s">
        <v>18</v>
      </c>
      <c r="B6" s="52">
        <v>472.2</v>
      </c>
      <c r="C6" s="52">
        <v>239.5</v>
      </c>
      <c r="D6" s="53">
        <v>0.5072003388394748</v>
      </c>
      <c r="E6" s="52">
        <v>232.7</v>
      </c>
      <c r="F6" s="53">
        <v>0.4927996611605252</v>
      </c>
      <c r="G6" s="8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ht="13.7" customHeight="1" x14ac:dyDescent="0.2">
      <c r="A7" s="46" t="s">
        <v>19</v>
      </c>
      <c r="B7" s="28"/>
      <c r="C7" s="8"/>
      <c r="D7" s="53"/>
      <c r="E7" s="8"/>
      <c r="F7" s="53"/>
      <c r="G7" s="8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</row>
    <row r="8" spans="1:18" ht="13.7" customHeight="1" x14ac:dyDescent="0.2">
      <c r="A8" s="29" t="s">
        <v>20</v>
      </c>
      <c r="B8" s="52">
        <v>609.98630000000003</v>
      </c>
      <c r="C8" s="52">
        <v>294.7688</v>
      </c>
      <c r="D8" s="53">
        <v>0.91600000000000004</v>
      </c>
      <c r="E8" s="52">
        <v>315.21749999999997</v>
      </c>
      <c r="F8" s="53">
        <v>0.91500000000000004</v>
      </c>
      <c r="G8" s="8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1:18" ht="13.7" customHeight="1" x14ac:dyDescent="0.2">
      <c r="A9" s="29" t="s">
        <v>21</v>
      </c>
      <c r="B9" s="52">
        <v>264.16989999999998</v>
      </c>
      <c r="C9" s="52">
        <v>147.3844</v>
      </c>
      <c r="D9" s="53">
        <v>0.45800000000000002</v>
      </c>
      <c r="E9" s="52">
        <v>116.7855</v>
      </c>
      <c r="F9" s="53">
        <v>0.33900000000000002</v>
      </c>
      <c r="G9" s="8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ht="13.7" customHeight="1" x14ac:dyDescent="0.2">
      <c r="A10" s="29" t="s">
        <v>22</v>
      </c>
      <c r="B10" s="52">
        <v>313.28250000000003</v>
      </c>
      <c r="C10" s="52">
        <v>159.291</v>
      </c>
      <c r="D10" s="53">
        <v>0.495</v>
      </c>
      <c r="E10" s="52">
        <v>153.9915</v>
      </c>
      <c r="F10" s="53">
        <v>0.44700000000000001</v>
      </c>
      <c r="G10" s="8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1:18" ht="13.7" customHeight="1" x14ac:dyDescent="0.2">
      <c r="A11" s="29" t="s">
        <v>23</v>
      </c>
      <c r="B11" s="52">
        <v>83.015100000000004</v>
      </c>
      <c r="C11" s="52">
        <v>44.086599999999997</v>
      </c>
      <c r="D11" s="53">
        <v>0.13700000000000001</v>
      </c>
      <c r="E11" s="52">
        <v>38.9285</v>
      </c>
      <c r="F11" s="53">
        <v>0.113</v>
      </c>
      <c r="G11" s="8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</row>
    <row r="12" spans="1:18" ht="13.7" customHeight="1" x14ac:dyDescent="0.2">
      <c r="A12" s="29" t="s">
        <v>24</v>
      </c>
      <c r="B12" s="52">
        <v>95.955200000000005</v>
      </c>
      <c r="C12" s="52">
        <v>55.993200000000002</v>
      </c>
      <c r="D12" s="53">
        <v>0.17399999999999999</v>
      </c>
      <c r="E12" s="52">
        <v>39.962000000000003</v>
      </c>
      <c r="F12" s="53">
        <v>0.11600000000000001</v>
      </c>
      <c r="G12" s="8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ht="13.7" customHeight="1" x14ac:dyDescent="0.2">
      <c r="A13" s="29" t="s">
        <v>25</v>
      </c>
      <c r="B13" s="52">
        <v>38.142000000000003</v>
      </c>
      <c r="C13" s="52">
        <v>20.917000000000002</v>
      </c>
      <c r="D13" s="53">
        <v>6.5000000000000002E-2</v>
      </c>
      <c r="E13" s="52">
        <v>17.225000000000001</v>
      </c>
      <c r="F13" s="53">
        <v>0.05</v>
      </c>
      <c r="G13" s="8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18" ht="13.7" customHeight="1" x14ac:dyDescent="0.2">
      <c r="A14" s="29" t="s">
        <v>26</v>
      </c>
      <c r="B14" s="52">
        <v>67.009199999999993</v>
      </c>
      <c r="C14" s="52">
        <v>46.339199999999998</v>
      </c>
      <c r="D14" s="53">
        <v>0.14399999999999999</v>
      </c>
      <c r="E14" s="52">
        <v>20.67</v>
      </c>
      <c r="F14" s="53">
        <v>0.06</v>
      </c>
      <c r="G14" s="8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18" ht="13.7" customHeight="1" x14ac:dyDescent="0.2">
      <c r="A15" s="26" t="s">
        <v>27</v>
      </c>
      <c r="B15" s="52"/>
      <c r="C15" s="52"/>
      <c r="D15" s="53"/>
      <c r="E15" s="52"/>
      <c r="F15" s="53"/>
      <c r="G15" s="8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18" ht="13.7" customHeight="1" x14ac:dyDescent="0.2">
      <c r="A16" s="54" t="s">
        <v>28</v>
      </c>
      <c r="B16" s="52">
        <v>518.99959999999999</v>
      </c>
      <c r="C16" s="52">
        <v>275.7826</v>
      </c>
      <c r="D16" s="53">
        <v>0.85699999999999998</v>
      </c>
      <c r="E16" s="52">
        <v>243.21700000000001</v>
      </c>
      <c r="F16" s="53">
        <v>0.70599999999999996</v>
      </c>
      <c r="G16" s="8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ht="13.5" customHeight="1" x14ac:dyDescent="0.2">
      <c r="A17" s="29" t="s">
        <v>29</v>
      </c>
      <c r="B17" s="52">
        <v>75.791300000000007</v>
      </c>
      <c r="C17" s="52">
        <v>29.283799999999999</v>
      </c>
      <c r="D17" s="53">
        <v>9.0999999999999998E-2</v>
      </c>
      <c r="E17" s="52">
        <v>46.5075</v>
      </c>
      <c r="F17" s="53">
        <v>0.13500000000000001</v>
      </c>
      <c r="G17" s="8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ht="13.7" customHeight="1" x14ac:dyDescent="0.2">
      <c r="A18" s="54" t="s">
        <v>30</v>
      </c>
      <c r="B18" s="52">
        <v>31.217300000000002</v>
      </c>
      <c r="C18" s="52">
        <v>6.7577999999999996</v>
      </c>
      <c r="D18" s="53">
        <v>2.1000000000000001E-2</v>
      </c>
      <c r="E18" s="52">
        <v>24.459499999999998</v>
      </c>
      <c r="F18" s="53">
        <v>7.0999999999999994E-2</v>
      </c>
      <c r="G18" s="8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1:18" ht="13.7" customHeight="1" x14ac:dyDescent="0.2">
      <c r="A19" s="29" t="s">
        <v>31</v>
      </c>
      <c r="B19" s="52">
        <v>39.947299999999998</v>
      </c>
      <c r="C19" s="52">
        <v>9.9757999999999996</v>
      </c>
      <c r="D19" s="53">
        <v>3.1E-2</v>
      </c>
      <c r="E19" s="52">
        <v>29.971499999999999</v>
      </c>
      <c r="F19" s="53">
        <v>8.6999999999999994E-2</v>
      </c>
      <c r="G19" s="8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ht="13.7" customHeight="1" x14ac:dyDescent="0.2">
      <c r="A20" s="41" t="s">
        <v>32</v>
      </c>
      <c r="B20" s="53"/>
      <c r="C20" s="30"/>
      <c r="D20" s="30"/>
      <c r="E20" s="30"/>
      <c r="F20" s="30"/>
      <c r="G20" s="8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ht="13.7" customHeight="1" x14ac:dyDescent="0.2">
      <c r="A21" s="55"/>
      <c r="B21" s="56"/>
      <c r="C21" s="56"/>
      <c r="D21" s="56"/>
      <c r="E21" s="56"/>
      <c r="F21" s="56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ht="13.7" customHeight="1" x14ac:dyDescent="0.2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ht="13.7" customHeight="1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ht="13.7" customHeight="1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ht="13.7" customHeight="1" x14ac:dyDescent="0.2">
      <c r="A25" s="22"/>
      <c r="B25" s="57"/>
      <c r="C25" s="57"/>
      <c r="D25" s="22"/>
      <c r="E25" s="57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ht="13.7" customHeight="1" x14ac:dyDescent="0.2">
      <c r="A26" s="22"/>
      <c r="B26" s="22"/>
      <c r="C26" s="22"/>
      <c r="D26" s="58"/>
      <c r="E26" s="22"/>
      <c r="F26" s="58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ht="13.7" customHeight="1" x14ac:dyDescent="0.2">
      <c r="A27" s="22"/>
      <c r="B27" s="22"/>
      <c r="C27" s="22"/>
      <c r="D27" s="58"/>
      <c r="E27" s="22"/>
      <c r="F27" s="58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ht="13.7" customHeight="1" x14ac:dyDescent="0.2">
      <c r="A28" s="22"/>
      <c r="B28" s="22"/>
      <c r="C28" s="22"/>
      <c r="D28" s="58"/>
      <c r="E28" s="22"/>
      <c r="F28" s="58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ht="13.7" customHeight="1" x14ac:dyDescent="0.2">
      <c r="A29" s="22"/>
      <c r="B29" s="22"/>
      <c r="C29" s="22"/>
      <c r="D29" s="58"/>
      <c r="E29" s="22"/>
      <c r="F29" s="58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ht="12.75" customHeight="1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8" ht="12.75" customHeight="1" x14ac:dyDescent="0.2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  <row r="32" spans="1:18" ht="12.75" customHeight="1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14:256" s="22" customFormat="1" ht="12.75" customHeight="1" x14ac:dyDescent="0.2"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</row>
    <row r="34" spans="14:256" s="22" customFormat="1" ht="12.75" customHeight="1" x14ac:dyDescent="0.2"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</row>
    <row r="35" spans="14:256" s="22" customFormat="1" ht="12.75" customHeight="1" x14ac:dyDescent="0.2"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</row>
    <row r="36" spans="14:256" s="22" customFormat="1" ht="12.75" customHeight="1" x14ac:dyDescent="0.2"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  <c r="IU36" s="23"/>
      <c r="IV36" s="23"/>
    </row>
    <row r="37" spans="14:256" s="22" customFormat="1" ht="12.75" customHeight="1" x14ac:dyDescent="0.2"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  <c r="IB37" s="23"/>
      <c r="IC37" s="23"/>
      <c r="ID37" s="23"/>
      <c r="IE37" s="23"/>
      <c r="IF37" s="23"/>
      <c r="IG37" s="23"/>
      <c r="IH37" s="23"/>
      <c r="II37" s="23"/>
      <c r="IJ37" s="23"/>
      <c r="IK37" s="23"/>
      <c r="IL37" s="23"/>
      <c r="IM37" s="23"/>
      <c r="IN37" s="23"/>
      <c r="IO37" s="23"/>
      <c r="IP37" s="23"/>
      <c r="IQ37" s="23"/>
      <c r="IR37" s="23"/>
      <c r="IS37" s="23"/>
      <c r="IT37" s="23"/>
      <c r="IU37" s="23"/>
      <c r="IV37" s="23"/>
    </row>
    <row r="38" spans="14:256" s="22" customFormat="1" ht="12.75" customHeight="1" x14ac:dyDescent="0.2"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  <c r="GQ38" s="23"/>
      <c r="GR38" s="23"/>
      <c r="GS38" s="23"/>
      <c r="GT38" s="23"/>
      <c r="GU38" s="23"/>
      <c r="GV38" s="23"/>
      <c r="GW38" s="23"/>
      <c r="GX38" s="23"/>
      <c r="GY38" s="23"/>
      <c r="GZ38" s="23"/>
      <c r="HA38" s="23"/>
      <c r="HB38" s="23"/>
      <c r="HC38" s="23"/>
      <c r="HD38" s="23"/>
      <c r="HE38" s="23"/>
      <c r="HF38" s="23"/>
      <c r="HG38" s="23"/>
      <c r="HH38" s="23"/>
      <c r="HI38" s="23"/>
      <c r="HJ38" s="23"/>
      <c r="HK38" s="23"/>
      <c r="HL38" s="23"/>
      <c r="HM38" s="23"/>
      <c r="HN38" s="23"/>
      <c r="HO38" s="23"/>
      <c r="HP38" s="23"/>
      <c r="HQ38" s="23"/>
      <c r="HR38" s="23"/>
      <c r="HS38" s="23"/>
      <c r="HT38" s="23"/>
      <c r="HU38" s="23"/>
      <c r="HV38" s="23"/>
      <c r="HW38" s="23"/>
      <c r="HX38" s="23"/>
      <c r="HY38" s="23"/>
      <c r="HZ38" s="23"/>
      <c r="IA38" s="23"/>
      <c r="IB38" s="23"/>
      <c r="IC38" s="23"/>
      <c r="ID38" s="23"/>
      <c r="IE38" s="23"/>
      <c r="IF38" s="23"/>
      <c r="IG38" s="23"/>
      <c r="IH38" s="23"/>
      <c r="II38" s="23"/>
      <c r="IJ38" s="23"/>
      <c r="IK38" s="23"/>
      <c r="IL38" s="23"/>
      <c r="IM38" s="23"/>
      <c r="IN38" s="23"/>
      <c r="IO38" s="23"/>
      <c r="IP38" s="23"/>
      <c r="IQ38" s="23"/>
      <c r="IR38" s="23"/>
      <c r="IS38" s="23"/>
      <c r="IT38" s="23"/>
      <c r="IU38" s="23"/>
      <c r="IV38" s="23"/>
    </row>
    <row r="39" spans="14:256" s="22" customFormat="1" ht="12.75" customHeight="1" x14ac:dyDescent="0.2"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  <c r="GR39" s="23"/>
      <c r="GS39" s="23"/>
      <c r="GT39" s="23"/>
      <c r="GU39" s="23"/>
      <c r="GV39" s="23"/>
      <c r="GW39" s="23"/>
      <c r="GX39" s="23"/>
      <c r="GY39" s="23"/>
      <c r="GZ39" s="23"/>
      <c r="HA39" s="23"/>
      <c r="HB39" s="23"/>
      <c r="HC39" s="23"/>
      <c r="HD39" s="23"/>
      <c r="HE39" s="23"/>
      <c r="HF39" s="23"/>
      <c r="HG39" s="23"/>
      <c r="HH39" s="23"/>
      <c r="HI39" s="23"/>
      <c r="HJ39" s="23"/>
      <c r="HK39" s="23"/>
      <c r="HL39" s="23"/>
      <c r="HM39" s="23"/>
      <c r="HN39" s="23"/>
      <c r="HO39" s="23"/>
      <c r="HP39" s="23"/>
      <c r="HQ39" s="23"/>
      <c r="HR39" s="23"/>
      <c r="HS39" s="23"/>
      <c r="HT39" s="23"/>
      <c r="HU39" s="23"/>
      <c r="HV39" s="23"/>
      <c r="HW39" s="23"/>
      <c r="HX39" s="23"/>
      <c r="HY39" s="23"/>
      <c r="HZ39" s="23"/>
      <c r="IA39" s="23"/>
      <c r="IB39" s="23"/>
      <c r="IC39" s="23"/>
      <c r="ID39" s="23"/>
      <c r="IE39" s="23"/>
      <c r="IF39" s="23"/>
      <c r="IG39" s="23"/>
      <c r="IH39" s="23"/>
      <c r="II39" s="23"/>
      <c r="IJ39" s="23"/>
      <c r="IK39" s="23"/>
      <c r="IL39" s="23"/>
      <c r="IM39" s="23"/>
      <c r="IN39" s="23"/>
      <c r="IO39" s="23"/>
      <c r="IP39" s="23"/>
      <c r="IQ39" s="23"/>
      <c r="IR39" s="23"/>
      <c r="IS39" s="23"/>
      <c r="IT39" s="23"/>
      <c r="IU39" s="23"/>
      <c r="IV39" s="23"/>
    </row>
    <row r="40" spans="14:256" s="22" customFormat="1" ht="12.75" customHeight="1" x14ac:dyDescent="0.2"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23"/>
      <c r="GQ40" s="23"/>
      <c r="GR40" s="23"/>
      <c r="GS40" s="23"/>
      <c r="GT40" s="23"/>
      <c r="GU40" s="23"/>
      <c r="GV40" s="23"/>
      <c r="GW40" s="23"/>
      <c r="GX40" s="23"/>
      <c r="GY40" s="23"/>
      <c r="GZ40" s="23"/>
      <c r="HA40" s="23"/>
      <c r="HB40" s="23"/>
      <c r="HC40" s="23"/>
      <c r="HD40" s="23"/>
      <c r="HE40" s="23"/>
      <c r="HF40" s="23"/>
      <c r="HG40" s="23"/>
      <c r="HH40" s="23"/>
      <c r="HI40" s="23"/>
      <c r="HJ40" s="23"/>
      <c r="HK40" s="23"/>
      <c r="HL40" s="23"/>
      <c r="HM40" s="23"/>
      <c r="HN40" s="23"/>
      <c r="HO40" s="23"/>
      <c r="HP40" s="23"/>
      <c r="HQ40" s="23"/>
      <c r="HR40" s="23"/>
      <c r="HS40" s="23"/>
      <c r="HT40" s="23"/>
      <c r="HU40" s="23"/>
      <c r="HV40" s="23"/>
      <c r="HW40" s="23"/>
      <c r="HX40" s="23"/>
      <c r="HY40" s="23"/>
      <c r="HZ40" s="23"/>
      <c r="IA40" s="23"/>
      <c r="IB40" s="23"/>
      <c r="IC40" s="23"/>
      <c r="ID40" s="23"/>
      <c r="IE40" s="23"/>
      <c r="IF40" s="23"/>
      <c r="IG40" s="23"/>
      <c r="IH40" s="23"/>
      <c r="II40" s="23"/>
      <c r="IJ40" s="23"/>
      <c r="IK40" s="23"/>
      <c r="IL40" s="23"/>
      <c r="IM40" s="23"/>
      <c r="IN40" s="23"/>
      <c r="IO40" s="23"/>
      <c r="IP40" s="23"/>
      <c r="IQ40" s="23"/>
      <c r="IR40" s="23"/>
      <c r="IS40" s="23"/>
      <c r="IT40" s="23"/>
      <c r="IU40" s="23"/>
      <c r="IV40" s="23"/>
    </row>
    <row r="41" spans="14:256" s="22" customFormat="1" ht="12.75" customHeight="1" x14ac:dyDescent="0.2"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  <c r="GR41" s="23"/>
      <c r="GS41" s="23"/>
      <c r="GT41" s="23"/>
      <c r="GU41" s="23"/>
      <c r="GV41" s="23"/>
      <c r="GW41" s="23"/>
      <c r="GX41" s="23"/>
      <c r="GY41" s="23"/>
      <c r="GZ41" s="23"/>
      <c r="HA41" s="23"/>
      <c r="HB41" s="23"/>
      <c r="HC41" s="23"/>
      <c r="HD41" s="23"/>
      <c r="HE41" s="23"/>
      <c r="HF41" s="23"/>
      <c r="HG41" s="23"/>
      <c r="HH41" s="23"/>
      <c r="HI41" s="23"/>
      <c r="HJ41" s="23"/>
      <c r="HK41" s="23"/>
      <c r="HL41" s="23"/>
      <c r="HM41" s="23"/>
      <c r="HN41" s="23"/>
      <c r="HO41" s="23"/>
      <c r="HP41" s="23"/>
      <c r="HQ41" s="23"/>
      <c r="HR41" s="23"/>
      <c r="HS41" s="23"/>
      <c r="HT41" s="23"/>
      <c r="HU41" s="23"/>
      <c r="HV41" s="23"/>
      <c r="HW41" s="23"/>
      <c r="HX41" s="23"/>
      <c r="HY41" s="23"/>
      <c r="HZ41" s="23"/>
      <c r="IA41" s="23"/>
      <c r="IB41" s="23"/>
      <c r="IC41" s="23"/>
      <c r="ID41" s="23"/>
      <c r="IE41" s="23"/>
      <c r="IF41" s="23"/>
      <c r="IG41" s="23"/>
      <c r="IH41" s="23"/>
      <c r="II41" s="23"/>
      <c r="IJ41" s="23"/>
      <c r="IK41" s="23"/>
      <c r="IL41" s="23"/>
      <c r="IM41" s="23"/>
      <c r="IN41" s="23"/>
      <c r="IO41" s="23"/>
      <c r="IP41" s="23"/>
      <c r="IQ41" s="23"/>
      <c r="IR41" s="23"/>
      <c r="IS41" s="23"/>
      <c r="IT41" s="23"/>
      <c r="IU41" s="23"/>
      <c r="IV41" s="23"/>
    </row>
    <row r="42" spans="14:256" s="22" customFormat="1" ht="12.75" customHeight="1" x14ac:dyDescent="0.2"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  <c r="GQ42" s="23"/>
      <c r="GR42" s="23"/>
      <c r="GS42" s="23"/>
      <c r="GT42" s="23"/>
      <c r="GU42" s="23"/>
      <c r="GV42" s="23"/>
      <c r="GW42" s="23"/>
      <c r="GX42" s="23"/>
      <c r="GY42" s="23"/>
      <c r="GZ42" s="23"/>
      <c r="HA42" s="23"/>
      <c r="HB42" s="23"/>
      <c r="HC42" s="23"/>
      <c r="HD42" s="23"/>
      <c r="HE42" s="23"/>
      <c r="HF42" s="23"/>
      <c r="HG42" s="23"/>
      <c r="HH42" s="23"/>
      <c r="HI42" s="23"/>
      <c r="HJ42" s="23"/>
      <c r="HK42" s="23"/>
      <c r="HL42" s="23"/>
      <c r="HM42" s="23"/>
      <c r="HN42" s="23"/>
      <c r="HO42" s="23"/>
      <c r="HP42" s="23"/>
      <c r="HQ42" s="23"/>
      <c r="HR42" s="23"/>
      <c r="HS42" s="23"/>
      <c r="HT42" s="23"/>
      <c r="HU42" s="23"/>
      <c r="HV42" s="23"/>
      <c r="HW42" s="23"/>
      <c r="HX42" s="23"/>
      <c r="HY42" s="23"/>
      <c r="HZ42" s="23"/>
      <c r="IA42" s="23"/>
      <c r="IB42" s="23"/>
      <c r="IC42" s="23"/>
      <c r="ID42" s="23"/>
      <c r="IE42" s="23"/>
      <c r="IF42" s="23"/>
      <c r="IG42" s="23"/>
      <c r="IH42" s="23"/>
      <c r="II42" s="23"/>
      <c r="IJ42" s="23"/>
      <c r="IK42" s="23"/>
      <c r="IL42" s="23"/>
      <c r="IM42" s="23"/>
      <c r="IN42" s="23"/>
      <c r="IO42" s="23"/>
      <c r="IP42" s="23"/>
      <c r="IQ42" s="23"/>
      <c r="IR42" s="23"/>
      <c r="IS42" s="23"/>
      <c r="IT42" s="23"/>
      <c r="IU42" s="23"/>
      <c r="IV42" s="23"/>
    </row>
    <row r="43" spans="14:256" s="22" customFormat="1" ht="12.75" customHeight="1" x14ac:dyDescent="0.2"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  <c r="GN43" s="23"/>
      <c r="GO43" s="23"/>
      <c r="GP43" s="23"/>
      <c r="GQ43" s="23"/>
      <c r="GR43" s="23"/>
      <c r="GS43" s="23"/>
      <c r="GT43" s="23"/>
      <c r="GU43" s="23"/>
      <c r="GV43" s="23"/>
      <c r="GW43" s="23"/>
      <c r="GX43" s="23"/>
      <c r="GY43" s="23"/>
      <c r="GZ43" s="23"/>
      <c r="HA43" s="23"/>
      <c r="HB43" s="23"/>
      <c r="HC43" s="23"/>
      <c r="HD43" s="23"/>
      <c r="HE43" s="23"/>
      <c r="HF43" s="23"/>
      <c r="HG43" s="23"/>
      <c r="HH43" s="23"/>
      <c r="HI43" s="23"/>
      <c r="HJ43" s="23"/>
      <c r="HK43" s="23"/>
      <c r="HL43" s="23"/>
      <c r="HM43" s="23"/>
      <c r="HN43" s="23"/>
      <c r="HO43" s="23"/>
      <c r="HP43" s="23"/>
      <c r="HQ43" s="23"/>
      <c r="HR43" s="23"/>
      <c r="HS43" s="23"/>
      <c r="HT43" s="23"/>
      <c r="HU43" s="23"/>
      <c r="HV43" s="23"/>
      <c r="HW43" s="23"/>
      <c r="HX43" s="23"/>
      <c r="HY43" s="23"/>
      <c r="HZ43" s="23"/>
      <c r="IA43" s="23"/>
      <c r="IB43" s="23"/>
      <c r="IC43" s="23"/>
      <c r="ID43" s="23"/>
      <c r="IE43" s="23"/>
      <c r="IF43" s="23"/>
      <c r="IG43" s="23"/>
      <c r="IH43" s="23"/>
      <c r="II43" s="23"/>
      <c r="IJ43" s="23"/>
      <c r="IK43" s="23"/>
      <c r="IL43" s="23"/>
      <c r="IM43" s="23"/>
      <c r="IN43" s="23"/>
      <c r="IO43" s="23"/>
      <c r="IP43" s="23"/>
      <c r="IQ43" s="23"/>
      <c r="IR43" s="23"/>
      <c r="IS43" s="23"/>
      <c r="IT43" s="23"/>
      <c r="IU43" s="23"/>
      <c r="IV43" s="23"/>
    </row>
    <row r="44" spans="14:256" s="22" customFormat="1" ht="12.75" customHeight="1" x14ac:dyDescent="0.2"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  <c r="GN44" s="23"/>
      <c r="GO44" s="23"/>
      <c r="GP44" s="23"/>
      <c r="GQ44" s="23"/>
      <c r="GR44" s="23"/>
      <c r="GS44" s="23"/>
      <c r="GT44" s="23"/>
      <c r="GU44" s="23"/>
      <c r="GV44" s="23"/>
      <c r="GW44" s="23"/>
      <c r="GX44" s="23"/>
      <c r="GY44" s="23"/>
      <c r="GZ44" s="23"/>
      <c r="HA44" s="23"/>
      <c r="HB44" s="23"/>
      <c r="HC44" s="23"/>
      <c r="HD44" s="23"/>
      <c r="HE44" s="23"/>
      <c r="HF44" s="23"/>
      <c r="HG44" s="23"/>
      <c r="HH44" s="23"/>
      <c r="HI44" s="23"/>
      <c r="HJ44" s="23"/>
      <c r="HK44" s="23"/>
      <c r="HL44" s="23"/>
      <c r="HM44" s="23"/>
      <c r="HN44" s="23"/>
      <c r="HO44" s="23"/>
      <c r="HP44" s="23"/>
      <c r="HQ44" s="23"/>
      <c r="HR44" s="23"/>
      <c r="HS44" s="23"/>
      <c r="HT44" s="23"/>
      <c r="HU44" s="23"/>
      <c r="HV44" s="23"/>
      <c r="HW44" s="23"/>
      <c r="HX44" s="23"/>
      <c r="HY44" s="23"/>
      <c r="HZ44" s="23"/>
      <c r="IA44" s="23"/>
      <c r="IB44" s="23"/>
      <c r="IC44" s="23"/>
      <c r="ID44" s="23"/>
      <c r="IE44" s="23"/>
      <c r="IF44" s="23"/>
      <c r="IG44" s="23"/>
      <c r="IH44" s="23"/>
      <c r="II44" s="23"/>
      <c r="IJ44" s="23"/>
      <c r="IK44" s="23"/>
      <c r="IL44" s="23"/>
      <c r="IM44" s="23"/>
      <c r="IN44" s="23"/>
      <c r="IO44" s="23"/>
      <c r="IP44" s="23"/>
      <c r="IQ44" s="23"/>
      <c r="IR44" s="23"/>
      <c r="IS44" s="23"/>
      <c r="IT44" s="23"/>
      <c r="IU44" s="23"/>
      <c r="IV44" s="23"/>
    </row>
    <row r="45" spans="14:256" s="22" customFormat="1" ht="12.75" customHeight="1" x14ac:dyDescent="0.2"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  <c r="GN45" s="23"/>
      <c r="GO45" s="23"/>
      <c r="GP45" s="23"/>
      <c r="GQ45" s="23"/>
      <c r="GR45" s="23"/>
      <c r="GS45" s="23"/>
      <c r="GT45" s="23"/>
      <c r="GU45" s="23"/>
      <c r="GV45" s="23"/>
      <c r="GW45" s="23"/>
      <c r="GX45" s="23"/>
      <c r="GY45" s="23"/>
      <c r="GZ45" s="23"/>
      <c r="HA45" s="23"/>
      <c r="HB45" s="23"/>
      <c r="HC45" s="23"/>
      <c r="HD45" s="23"/>
      <c r="HE45" s="23"/>
      <c r="HF45" s="23"/>
      <c r="HG45" s="23"/>
      <c r="HH45" s="23"/>
      <c r="HI45" s="23"/>
      <c r="HJ45" s="23"/>
      <c r="HK45" s="23"/>
      <c r="HL45" s="23"/>
      <c r="HM45" s="23"/>
      <c r="HN45" s="23"/>
      <c r="HO45" s="23"/>
      <c r="HP45" s="23"/>
      <c r="HQ45" s="23"/>
      <c r="HR45" s="23"/>
      <c r="HS45" s="23"/>
      <c r="HT45" s="23"/>
      <c r="HU45" s="23"/>
      <c r="HV45" s="23"/>
      <c r="HW45" s="23"/>
      <c r="HX45" s="23"/>
      <c r="HY45" s="23"/>
      <c r="HZ45" s="23"/>
      <c r="IA45" s="23"/>
      <c r="IB45" s="23"/>
      <c r="IC45" s="23"/>
      <c r="ID45" s="23"/>
      <c r="IE45" s="23"/>
      <c r="IF45" s="23"/>
      <c r="IG45" s="23"/>
      <c r="IH45" s="23"/>
      <c r="II45" s="23"/>
      <c r="IJ45" s="23"/>
      <c r="IK45" s="23"/>
      <c r="IL45" s="23"/>
      <c r="IM45" s="23"/>
      <c r="IN45" s="23"/>
      <c r="IO45" s="23"/>
      <c r="IP45" s="23"/>
      <c r="IQ45" s="23"/>
      <c r="IR45" s="23"/>
      <c r="IS45" s="23"/>
      <c r="IT45" s="23"/>
      <c r="IU45" s="23"/>
      <c r="IV45" s="23"/>
    </row>
    <row r="46" spans="14:256" s="22" customFormat="1" ht="12.75" customHeight="1" x14ac:dyDescent="0.2"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  <c r="GN46" s="23"/>
      <c r="GO46" s="23"/>
      <c r="GP46" s="23"/>
      <c r="GQ46" s="23"/>
      <c r="GR46" s="23"/>
      <c r="GS46" s="23"/>
      <c r="GT46" s="23"/>
      <c r="GU46" s="23"/>
      <c r="GV46" s="23"/>
      <c r="GW46" s="23"/>
      <c r="GX46" s="23"/>
      <c r="GY46" s="23"/>
      <c r="GZ46" s="23"/>
      <c r="HA46" s="23"/>
      <c r="HB46" s="23"/>
      <c r="HC46" s="23"/>
      <c r="HD46" s="23"/>
      <c r="HE46" s="23"/>
      <c r="HF46" s="23"/>
      <c r="HG46" s="23"/>
      <c r="HH46" s="23"/>
      <c r="HI46" s="23"/>
      <c r="HJ46" s="23"/>
      <c r="HK46" s="23"/>
      <c r="HL46" s="23"/>
      <c r="HM46" s="23"/>
      <c r="HN46" s="23"/>
      <c r="HO46" s="23"/>
      <c r="HP46" s="23"/>
      <c r="HQ46" s="23"/>
      <c r="HR46" s="23"/>
      <c r="HS46" s="23"/>
      <c r="HT46" s="23"/>
      <c r="HU46" s="23"/>
      <c r="HV46" s="23"/>
      <c r="HW46" s="23"/>
      <c r="HX46" s="23"/>
      <c r="HY46" s="23"/>
      <c r="HZ46" s="23"/>
      <c r="IA46" s="23"/>
      <c r="IB46" s="23"/>
      <c r="IC46" s="23"/>
      <c r="ID46" s="23"/>
      <c r="IE46" s="23"/>
      <c r="IF46" s="23"/>
      <c r="IG46" s="23"/>
      <c r="IH46" s="23"/>
      <c r="II46" s="23"/>
      <c r="IJ46" s="23"/>
      <c r="IK46" s="23"/>
      <c r="IL46" s="23"/>
      <c r="IM46" s="23"/>
      <c r="IN46" s="23"/>
      <c r="IO46" s="23"/>
      <c r="IP46" s="23"/>
      <c r="IQ46" s="23"/>
      <c r="IR46" s="23"/>
      <c r="IS46" s="23"/>
      <c r="IT46" s="23"/>
      <c r="IU46" s="23"/>
      <c r="IV46" s="23"/>
    </row>
    <row r="47" spans="14:256" s="22" customFormat="1" ht="12.75" customHeight="1" x14ac:dyDescent="0.2"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  <c r="GR47" s="23"/>
      <c r="GS47" s="23"/>
      <c r="GT47" s="23"/>
      <c r="GU47" s="23"/>
      <c r="GV47" s="23"/>
      <c r="GW47" s="23"/>
      <c r="GX47" s="23"/>
      <c r="GY47" s="23"/>
      <c r="GZ47" s="23"/>
      <c r="HA47" s="23"/>
      <c r="HB47" s="23"/>
      <c r="HC47" s="23"/>
      <c r="HD47" s="23"/>
      <c r="HE47" s="23"/>
      <c r="HF47" s="23"/>
      <c r="HG47" s="23"/>
      <c r="HH47" s="23"/>
      <c r="HI47" s="23"/>
      <c r="HJ47" s="23"/>
      <c r="HK47" s="23"/>
      <c r="HL47" s="23"/>
      <c r="HM47" s="23"/>
      <c r="HN47" s="23"/>
      <c r="HO47" s="23"/>
      <c r="HP47" s="23"/>
      <c r="HQ47" s="23"/>
      <c r="HR47" s="23"/>
      <c r="HS47" s="23"/>
      <c r="HT47" s="23"/>
      <c r="HU47" s="23"/>
      <c r="HV47" s="23"/>
      <c r="HW47" s="23"/>
      <c r="HX47" s="23"/>
      <c r="HY47" s="23"/>
      <c r="HZ47" s="23"/>
      <c r="IA47" s="23"/>
      <c r="IB47" s="23"/>
      <c r="IC47" s="23"/>
      <c r="ID47" s="23"/>
      <c r="IE47" s="23"/>
      <c r="IF47" s="23"/>
      <c r="IG47" s="23"/>
      <c r="IH47" s="23"/>
      <c r="II47" s="23"/>
      <c r="IJ47" s="23"/>
      <c r="IK47" s="23"/>
      <c r="IL47" s="23"/>
      <c r="IM47" s="23"/>
      <c r="IN47" s="23"/>
      <c r="IO47" s="23"/>
      <c r="IP47" s="23"/>
      <c r="IQ47" s="23"/>
      <c r="IR47" s="23"/>
      <c r="IS47" s="23"/>
      <c r="IT47" s="23"/>
      <c r="IU47" s="23"/>
      <c r="IV47" s="23"/>
    </row>
    <row r="48" spans="14:256" s="22" customFormat="1" ht="12.75" customHeight="1" x14ac:dyDescent="0.2"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</row>
    <row r="49" spans="14:256" s="22" customFormat="1" ht="12.75" customHeight="1" x14ac:dyDescent="0.2"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  <c r="GN49" s="23"/>
      <c r="GO49" s="23"/>
      <c r="GP49" s="23"/>
      <c r="GQ49" s="23"/>
      <c r="GR49" s="23"/>
      <c r="GS49" s="23"/>
      <c r="GT49" s="23"/>
      <c r="GU49" s="23"/>
      <c r="GV49" s="23"/>
      <c r="GW49" s="23"/>
      <c r="GX49" s="23"/>
      <c r="GY49" s="23"/>
      <c r="GZ49" s="23"/>
      <c r="HA49" s="23"/>
      <c r="HB49" s="23"/>
      <c r="HC49" s="23"/>
      <c r="HD49" s="23"/>
      <c r="HE49" s="23"/>
      <c r="HF49" s="23"/>
      <c r="HG49" s="23"/>
      <c r="HH49" s="23"/>
      <c r="HI49" s="23"/>
      <c r="HJ49" s="23"/>
      <c r="HK49" s="23"/>
      <c r="HL49" s="23"/>
      <c r="HM49" s="23"/>
      <c r="HN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  <c r="IA49" s="23"/>
      <c r="IB49" s="23"/>
      <c r="IC49" s="23"/>
      <c r="ID49" s="23"/>
      <c r="IE49" s="23"/>
      <c r="IF49" s="23"/>
      <c r="IG49" s="23"/>
      <c r="IH49" s="23"/>
      <c r="II49" s="23"/>
      <c r="IJ49" s="23"/>
      <c r="IK49" s="23"/>
      <c r="IL49" s="23"/>
      <c r="IM49" s="23"/>
      <c r="IN49" s="23"/>
      <c r="IO49" s="23"/>
      <c r="IP49" s="23"/>
      <c r="IQ49" s="23"/>
      <c r="IR49" s="23"/>
      <c r="IS49" s="23"/>
      <c r="IT49" s="23"/>
      <c r="IU49" s="23"/>
      <c r="IV49" s="23"/>
    </row>
    <row r="50" spans="14:256" s="22" customFormat="1" ht="12.75" customHeight="1" x14ac:dyDescent="0.2"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  <c r="GN50" s="23"/>
      <c r="GO50" s="23"/>
      <c r="GP50" s="23"/>
      <c r="GQ50" s="23"/>
      <c r="GR50" s="23"/>
      <c r="GS50" s="23"/>
      <c r="GT50" s="23"/>
      <c r="GU50" s="23"/>
      <c r="GV50" s="23"/>
      <c r="GW50" s="23"/>
      <c r="GX50" s="23"/>
      <c r="GY50" s="23"/>
      <c r="GZ50" s="23"/>
      <c r="HA50" s="23"/>
      <c r="HB50" s="23"/>
      <c r="HC50" s="23"/>
      <c r="HD50" s="23"/>
      <c r="HE50" s="23"/>
      <c r="HF50" s="23"/>
      <c r="HG50" s="23"/>
      <c r="HH50" s="23"/>
      <c r="HI50" s="23"/>
      <c r="HJ50" s="23"/>
      <c r="HK50" s="23"/>
      <c r="HL50" s="23"/>
      <c r="HM50" s="23"/>
      <c r="HN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IA50" s="23"/>
      <c r="IB50" s="23"/>
      <c r="IC50" s="23"/>
      <c r="ID50" s="23"/>
      <c r="IE50" s="23"/>
      <c r="IF50" s="23"/>
      <c r="IG50" s="23"/>
      <c r="IH50" s="23"/>
      <c r="II50" s="23"/>
      <c r="IJ50" s="23"/>
      <c r="IK50" s="23"/>
      <c r="IL50" s="23"/>
      <c r="IM50" s="23"/>
      <c r="IN50" s="23"/>
      <c r="IO50" s="23"/>
      <c r="IP50" s="23"/>
      <c r="IQ50" s="23"/>
      <c r="IR50" s="23"/>
      <c r="IS50" s="23"/>
      <c r="IT50" s="23"/>
      <c r="IU50" s="23"/>
      <c r="IV50" s="23"/>
    </row>
    <row r="51" spans="14:256" s="22" customFormat="1" ht="12.75" customHeight="1" x14ac:dyDescent="0.2"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  <c r="IU51" s="23"/>
      <c r="IV51" s="23"/>
    </row>
    <row r="52" spans="14:256" s="22" customFormat="1" ht="12.75" customHeight="1" x14ac:dyDescent="0.2"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  <c r="GN52" s="23"/>
      <c r="GO52" s="23"/>
      <c r="GP52" s="23"/>
      <c r="GQ52" s="23"/>
      <c r="GR52" s="23"/>
      <c r="GS52" s="23"/>
      <c r="GT52" s="23"/>
      <c r="GU52" s="23"/>
      <c r="GV52" s="23"/>
      <c r="GW52" s="23"/>
      <c r="GX52" s="23"/>
      <c r="GY52" s="23"/>
      <c r="GZ52" s="23"/>
      <c r="HA52" s="23"/>
      <c r="HB52" s="23"/>
      <c r="HC52" s="23"/>
      <c r="HD52" s="23"/>
      <c r="HE52" s="23"/>
      <c r="HF52" s="23"/>
      <c r="HG52" s="23"/>
      <c r="HH52" s="23"/>
      <c r="HI52" s="23"/>
      <c r="HJ52" s="23"/>
      <c r="HK52" s="23"/>
      <c r="HL52" s="23"/>
      <c r="HM52" s="23"/>
      <c r="HN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A52" s="23"/>
      <c r="IB52" s="23"/>
      <c r="IC52" s="23"/>
      <c r="ID52" s="23"/>
      <c r="IE52" s="23"/>
      <c r="IF52" s="23"/>
      <c r="IG52" s="23"/>
      <c r="IH52" s="23"/>
      <c r="II52" s="23"/>
      <c r="IJ52" s="23"/>
      <c r="IK52" s="23"/>
      <c r="IL52" s="23"/>
      <c r="IM52" s="23"/>
      <c r="IN52" s="23"/>
      <c r="IO52" s="23"/>
      <c r="IP52" s="23"/>
      <c r="IQ52" s="23"/>
      <c r="IR52" s="23"/>
      <c r="IS52" s="23"/>
      <c r="IT52" s="23"/>
      <c r="IU52" s="23"/>
      <c r="IV52" s="23"/>
    </row>
    <row r="53" spans="14:256" s="22" customFormat="1" ht="12.75" customHeight="1" x14ac:dyDescent="0.2"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  <c r="GN53" s="23"/>
      <c r="GO53" s="23"/>
      <c r="GP53" s="23"/>
      <c r="GQ53" s="23"/>
      <c r="GR53" s="23"/>
      <c r="GS53" s="23"/>
      <c r="GT53" s="23"/>
      <c r="GU53" s="23"/>
      <c r="GV53" s="23"/>
      <c r="GW53" s="23"/>
      <c r="GX53" s="23"/>
      <c r="GY53" s="23"/>
      <c r="GZ53" s="23"/>
      <c r="HA53" s="23"/>
      <c r="HB53" s="23"/>
      <c r="HC53" s="23"/>
      <c r="HD53" s="23"/>
      <c r="HE53" s="23"/>
      <c r="HF53" s="23"/>
      <c r="HG53" s="23"/>
      <c r="HH53" s="23"/>
      <c r="HI53" s="23"/>
      <c r="HJ53" s="23"/>
      <c r="HK53" s="23"/>
      <c r="HL53" s="23"/>
      <c r="HM53" s="23"/>
      <c r="HN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A53" s="23"/>
      <c r="IB53" s="23"/>
      <c r="IC53" s="23"/>
      <c r="ID53" s="23"/>
      <c r="IE53" s="23"/>
      <c r="IF53" s="23"/>
      <c r="IG53" s="23"/>
      <c r="IH53" s="23"/>
      <c r="II53" s="23"/>
      <c r="IJ53" s="23"/>
      <c r="IK53" s="23"/>
      <c r="IL53" s="23"/>
      <c r="IM53" s="23"/>
      <c r="IN53" s="23"/>
      <c r="IO53" s="23"/>
      <c r="IP53" s="23"/>
      <c r="IQ53" s="23"/>
      <c r="IR53" s="23"/>
      <c r="IS53" s="23"/>
      <c r="IT53" s="23"/>
      <c r="IU53" s="23"/>
      <c r="IV53" s="23"/>
    </row>
    <row r="54" spans="14:256" s="22" customFormat="1" ht="12.75" customHeight="1" x14ac:dyDescent="0.2"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  <c r="GN54" s="23"/>
      <c r="GO54" s="23"/>
      <c r="GP54" s="23"/>
      <c r="GQ54" s="23"/>
      <c r="GR54" s="23"/>
      <c r="GS54" s="23"/>
      <c r="GT54" s="23"/>
      <c r="GU54" s="23"/>
      <c r="GV54" s="23"/>
      <c r="GW54" s="23"/>
      <c r="GX54" s="23"/>
      <c r="GY54" s="23"/>
      <c r="GZ54" s="23"/>
      <c r="HA54" s="23"/>
      <c r="HB54" s="23"/>
      <c r="HC54" s="23"/>
      <c r="HD54" s="23"/>
      <c r="HE54" s="23"/>
      <c r="HF54" s="23"/>
      <c r="HG54" s="23"/>
      <c r="HH54" s="23"/>
      <c r="HI54" s="23"/>
      <c r="HJ54" s="23"/>
      <c r="HK54" s="23"/>
      <c r="HL54" s="23"/>
      <c r="HM54" s="23"/>
      <c r="HN54" s="23"/>
      <c r="HO54" s="23"/>
      <c r="HP54" s="23"/>
      <c r="HQ54" s="23"/>
      <c r="HR54" s="23"/>
      <c r="HS54" s="23"/>
      <c r="HT54" s="23"/>
      <c r="HU54" s="23"/>
      <c r="HV54" s="23"/>
      <c r="HW54" s="23"/>
      <c r="HX54" s="23"/>
      <c r="HY54" s="23"/>
      <c r="HZ54" s="23"/>
      <c r="IA54" s="23"/>
      <c r="IB54" s="23"/>
      <c r="IC54" s="23"/>
      <c r="ID54" s="23"/>
      <c r="IE54" s="23"/>
      <c r="IF54" s="23"/>
      <c r="IG54" s="23"/>
      <c r="IH54" s="23"/>
      <c r="II54" s="23"/>
      <c r="IJ54" s="23"/>
      <c r="IK54" s="23"/>
      <c r="IL54" s="23"/>
      <c r="IM54" s="23"/>
      <c r="IN54" s="23"/>
      <c r="IO54" s="23"/>
      <c r="IP54" s="23"/>
      <c r="IQ54" s="23"/>
      <c r="IR54" s="23"/>
      <c r="IS54" s="23"/>
      <c r="IT54" s="23"/>
      <c r="IU54" s="23"/>
      <c r="IV54" s="23"/>
    </row>
    <row r="55" spans="14:256" s="22" customFormat="1" ht="12.75" customHeight="1" x14ac:dyDescent="0.2"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  <c r="GQ55" s="23"/>
      <c r="GR55" s="23"/>
      <c r="GS55" s="23"/>
      <c r="GT55" s="23"/>
      <c r="GU55" s="23"/>
      <c r="GV55" s="23"/>
      <c r="GW55" s="23"/>
      <c r="GX55" s="23"/>
      <c r="GY55" s="23"/>
      <c r="GZ55" s="23"/>
      <c r="HA55" s="23"/>
      <c r="HB55" s="23"/>
      <c r="HC55" s="23"/>
      <c r="HD55" s="23"/>
      <c r="HE55" s="23"/>
      <c r="HF55" s="23"/>
      <c r="HG55" s="23"/>
      <c r="HH55" s="23"/>
      <c r="HI55" s="23"/>
      <c r="HJ55" s="23"/>
      <c r="HK55" s="23"/>
      <c r="HL55" s="23"/>
      <c r="HM55" s="23"/>
      <c r="HN55" s="23"/>
      <c r="HO55" s="23"/>
      <c r="HP55" s="23"/>
      <c r="HQ55" s="23"/>
      <c r="HR55" s="23"/>
      <c r="HS55" s="23"/>
      <c r="HT55" s="23"/>
      <c r="HU55" s="23"/>
      <c r="HV55" s="23"/>
      <c r="HW55" s="23"/>
      <c r="HX55" s="23"/>
      <c r="HY55" s="23"/>
      <c r="HZ55" s="23"/>
      <c r="IA55" s="23"/>
      <c r="IB55" s="23"/>
      <c r="IC55" s="23"/>
      <c r="ID55" s="23"/>
      <c r="IE55" s="23"/>
      <c r="IF55" s="23"/>
      <c r="IG55" s="23"/>
      <c r="IH55" s="23"/>
      <c r="II55" s="23"/>
      <c r="IJ55" s="23"/>
      <c r="IK55" s="23"/>
      <c r="IL55" s="23"/>
      <c r="IM55" s="23"/>
      <c r="IN55" s="23"/>
      <c r="IO55" s="23"/>
      <c r="IP55" s="23"/>
      <c r="IQ55" s="23"/>
      <c r="IR55" s="23"/>
      <c r="IS55" s="23"/>
      <c r="IT55" s="23"/>
      <c r="IU55" s="23"/>
      <c r="IV55" s="23"/>
    </row>
    <row r="56" spans="14:256" s="22" customFormat="1" ht="12.75" customHeight="1" x14ac:dyDescent="0.2"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  <c r="GN56" s="23"/>
      <c r="GO56" s="23"/>
      <c r="GP56" s="23"/>
      <c r="GQ56" s="23"/>
      <c r="GR56" s="23"/>
      <c r="GS56" s="23"/>
      <c r="GT56" s="23"/>
      <c r="GU56" s="23"/>
      <c r="GV56" s="23"/>
      <c r="GW56" s="23"/>
      <c r="GX56" s="23"/>
      <c r="GY56" s="23"/>
      <c r="GZ56" s="23"/>
      <c r="HA56" s="23"/>
      <c r="HB56" s="23"/>
      <c r="HC56" s="23"/>
      <c r="HD56" s="23"/>
      <c r="HE56" s="23"/>
      <c r="HF56" s="23"/>
      <c r="HG56" s="23"/>
      <c r="HH56" s="23"/>
      <c r="HI56" s="23"/>
      <c r="HJ56" s="23"/>
      <c r="HK56" s="23"/>
      <c r="HL56" s="23"/>
      <c r="HM56" s="23"/>
      <c r="HN56" s="23"/>
      <c r="HO56" s="23"/>
      <c r="HP56" s="23"/>
      <c r="HQ56" s="23"/>
      <c r="HR56" s="23"/>
      <c r="HS56" s="23"/>
      <c r="HT56" s="23"/>
      <c r="HU56" s="23"/>
      <c r="HV56" s="23"/>
      <c r="HW56" s="23"/>
      <c r="HX56" s="23"/>
      <c r="HY56" s="23"/>
      <c r="HZ56" s="23"/>
      <c r="IA56" s="23"/>
      <c r="IB56" s="23"/>
      <c r="IC56" s="23"/>
      <c r="ID56" s="23"/>
      <c r="IE56" s="23"/>
      <c r="IF56" s="23"/>
      <c r="IG56" s="23"/>
      <c r="IH56" s="23"/>
      <c r="II56" s="23"/>
      <c r="IJ56" s="23"/>
      <c r="IK56" s="23"/>
      <c r="IL56" s="23"/>
      <c r="IM56" s="23"/>
      <c r="IN56" s="23"/>
      <c r="IO56" s="23"/>
      <c r="IP56" s="23"/>
      <c r="IQ56" s="23"/>
      <c r="IR56" s="23"/>
      <c r="IS56" s="23"/>
      <c r="IT56" s="23"/>
      <c r="IU56" s="23"/>
      <c r="IV56" s="23"/>
    </row>
    <row r="57" spans="14:256" s="22" customFormat="1" ht="12.75" customHeight="1" x14ac:dyDescent="0.2"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  <c r="GN57" s="23"/>
      <c r="GO57" s="23"/>
      <c r="GP57" s="23"/>
      <c r="GQ57" s="23"/>
      <c r="GR57" s="23"/>
      <c r="GS57" s="23"/>
      <c r="GT57" s="23"/>
      <c r="GU57" s="23"/>
      <c r="GV57" s="23"/>
      <c r="GW57" s="23"/>
      <c r="GX57" s="23"/>
      <c r="GY57" s="23"/>
      <c r="GZ57" s="23"/>
      <c r="HA57" s="23"/>
      <c r="HB57" s="23"/>
      <c r="HC57" s="23"/>
      <c r="HD57" s="23"/>
      <c r="HE57" s="23"/>
      <c r="HF57" s="23"/>
      <c r="HG57" s="23"/>
      <c r="HH57" s="23"/>
      <c r="HI57" s="23"/>
      <c r="HJ57" s="23"/>
      <c r="HK57" s="23"/>
      <c r="HL57" s="23"/>
      <c r="HM57" s="23"/>
      <c r="HN57" s="23"/>
      <c r="HO57" s="23"/>
      <c r="HP57" s="23"/>
      <c r="HQ57" s="23"/>
      <c r="HR57" s="23"/>
      <c r="HS57" s="23"/>
      <c r="HT57" s="23"/>
      <c r="HU57" s="23"/>
      <c r="HV57" s="23"/>
      <c r="HW57" s="23"/>
      <c r="HX57" s="23"/>
      <c r="HY57" s="23"/>
      <c r="HZ57" s="23"/>
      <c r="IA57" s="23"/>
      <c r="IB57" s="23"/>
      <c r="IC57" s="23"/>
      <c r="ID57" s="23"/>
      <c r="IE57" s="23"/>
      <c r="IF57" s="23"/>
      <c r="IG57" s="23"/>
      <c r="IH57" s="23"/>
      <c r="II57" s="23"/>
      <c r="IJ57" s="23"/>
      <c r="IK57" s="23"/>
      <c r="IL57" s="23"/>
      <c r="IM57" s="23"/>
      <c r="IN57" s="23"/>
      <c r="IO57" s="23"/>
      <c r="IP57" s="23"/>
      <c r="IQ57" s="23"/>
      <c r="IR57" s="23"/>
      <c r="IS57" s="23"/>
      <c r="IT57" s="23"/>
      <c r="IU57" s="23"/>
      <c r="IV57" s="23"/>
    </row>
    <row r="58" spans="14:256" s="22" customFormat="1" ht="12.75" customHeight="1" x14ac:dyDescent="0.2"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  <c r="GN58" s="23"/>
      <c r="GO58" s="23"/>
      <c r="GP58" s="23"/>
      <c r="GQ58" s="23"/>
      <c r="GR58" s="23"/>
      <c r="GS58" s="23"/>
      <c r="GT58" s="23"/>
      <c r="GU58" s="23"/>
      <c r="GV58" s="23"/>
      <c r="GW58" s="23"/>
      <c r="GX58" s="23"/>
      <c r="GY58" s="23"/>
      <c r="GZ58" s="23"/>
      <c r="HA58" s="23"/>
      <c r="HB58" s="23"/>
      <c r="HC58" s="23"/>
      <c r="HD58" s="23"/>
      <c r="HE58" s="23"/>
      <c r="HF58" s="23"/>
      <c r="HG58" s="23"/>
      <c r="HH58" s="23"/>
      <c r="HI58" s="23"/>
      <c r="HJ58" s="23"/>
      <c r="HK58" s="23"/>
      <c r="HL58" s="23"/>
      <c r="HM58" s="23"/>
      <c r="HN58" s="23"/>
      <c r="HO58" s="23"/>
      <c r="HP58" s="23"/>
      <c r="HQ58" s="23"/>
      <c r="HR58" s="23"/>
      <c r="HS58" s="23"/>
      <c r="HT58" s="23"/>
      <c r="HU58" s="23"/>
      <c r="HV58" s="23"/>
      <c r="HW58" s="23"/>
      <c r="HX58" s="23"/>
      <c r="HY58" s="23"/>
      <c r="HZ58" s="23"/>
      <c r="IA58" s="23"/>
      <c r="IB58" s="23"/>
      <c r="IC58" s="23"/>
      <c r="ID58" s="23"/>
      <c r="IE58" s="23"/>
      <c r="IF58" s="23"/>
      <c r="IG58" s="23"/>
      <c r="IH58" s="23"/>
      <c r="II58" s="23"/>
      <c r="IJ58" s="23"/>
      <c r="IK58" s="23"/>
      <c r="IL58" s="23"/>
      <c r="IM58" s="23"/>
      <c r="IN58" s="23"/>
      <c r="IO58" s="23"/>
      <c r="IP58" s="23"/>
      <c r="IQ58" s="23"/>
      <c r="IR58" s="23"/>
      <c r="IS58" s="23"/>
      <c r="IT58" s="23"/>
      <c r="IU58" s="23"/>
      <c r="IV58" s="23"/>
    </row>
    <row r="59" spans="14:256" s="22" customFormat="1" ht="12.75" customHeight="1" x14ac:dyDescent="0.2"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  <c r="GN59" s="23"/>
      <c r="GO59" s="23"/>
      <c r="GP59" s="23"/>
      <c r="GQ59" s="23"/>
      <c r="GR59" s="23"/>
      <c r="GS59" s="23"/>
      <c r="GT59" s="23"/>
      <c r="GU59" s="23"/>
      <c r="GV59" s="23"/>
      <c r="GW59" s="23"/>
      <c r="GX59" s="23"/>
      <c r="GY59" s="23"/>
      <c r="GZ59" s="23"/>
      <c r="HA59" s="23"/>
      <c r="HB59" s="23"/>
      <c r="HC59" s="23"/>
      <c r="HD59" s="23"/>
      <c r="HE59" s="23"/>
      <c r="HF59" s="23"/>
      <c r="HG59" s="23"/>
      <c r="HH59" s="23"/>
      <c r="HI59" s="23"/>
      <c r="HJ59" s="23"/>
      <c r="HK59" s="23"/>
      <c r="HL59" s="23"/>
      <c r="HM59" s="23"/>
      <c r="HN59" s="23"/>
      <c r="HO59" s="23"/>
      <c r="HP59" s="23"/>
      <c r="HQ59" s="23"/>
      <c r="HR59" s="23"/>
      <c r="HS59" s="23"/>
      <c r="HT59" s="23"/>
      <c r="HU59" s="23"/>
      <c r="HV59" s="23"/>
      <c r="HW59" s="23"/>
      <c r="HX59" s="23"/>
      <c r="HY59" s="23"/>
      <c r="HZ59" s="23"/>
      <c r="IA59" s="23"/>
      <c r="IB59" s="23"/>
      <c r="IC59" s="23"/>
      <c r="ID59" s="23"/>
      <c r="IE59" s="23"/>
      <c r="IF59" s="23"/>
      <c r="IG59" s="23"/>
      <c r="IH59" s="23"/>
      <c r="II59" s="23"/>
      <c r="IJ59" s="23"/>
      <c r="IK59" s="23"/>
      <c r="IL59" s="23"/>
      <c r="IM59" s="23"/>
      <c r="IN59" s="23"/>
      <c r="IO59" s="23"/>
      <c r="IP59" s="23"/>
      <c r="IQ59" s="23"/>
      <c r="IR59" s="23"/>
      <c r="IS59" s="23"/>
      <c r="IT59" s="23"/>
      <c r="IU59" s="23"/>
      <c r="IV59" s="23"/>
    </row>
    <row r="60" spans="14:256" s="22" customFormat="1" ht="12.75" customHeight="1" x14ac:dyDescent="0.2"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  <c r="GN60" s="23"/>
      <c r="GO60" s="23"/>
      <c r="GP60" s="23"/>
      <c r="GQ60" s="23"/>
      <c r="GR60" s="23"/>
      <c r="GS60" s="23"/>
      <c r="GT60" s="23"/>
      <c r="GU60" s="23"/>
      <c r="GV60" s="23"/>
      <c r="GW60" s="23"/>
      <c r="GX60" s="23"/>
      <c r="GY60" s="23"/>
      <c r="GZ60" s="23"/>
      <c r="HA60" s="23"/>
      <c r="HB60" s="23"/>
      <c r="HC60" s="23"/>
      <c r="HD60" s="23"/>
      <c r="HE60" s="23"/>
      <c r="HF60" s="23"/>
      <c r="HG60" s="23"/>
      <c r="HH60" s="23"/>
      <c r="HI60" s="23"/>
      <c r="HJ60" s="23"/>
      <c r="HK60" s="23"/>
      <c r="HL60" s="23"/>
      <c r="HM60" s="23"/>
      <c r="HN60" s="23"/>
      <c r="HO60" s="23"/>
      <c r="HP60" s="23"/>
      <c r="HQ60" s="23"/>
      <c r="HR60" s="23"/>
      <c r="HS60" s="23"/>
      <c r="HT60" s="23"/>
      <c r="HU60" s="23"/>
      <c r="HV60" s="23"/>
      <c r="HW60" s="23"/>
      <c r="HX60" s="23"/>
      <c r="HY60" s="23"/>
      <c r="HZ60" s="23"/>
      <c r="IA60" s="23"/>
      <c r="IB60" s="23"/>
      <c r="IC60" s="23"/>
      <c r="ID60" s="23"/>
      <c r="IE60" s="23"/>
      <c r="IF60" s="23"/>
      <c r="IG60" s="23"/>
      <c r="IH60" s="23"/>
      <c r="II60" s="23"/>
      <c r="IJ60" s="23"/>
      <c r="IK60" s="23"/>
      <c r="IL60" s="23"/>
      <c r="IM60" s="23"/>
      <c r="IN60" s="23"/>
      <c r="IO60" s="23"/>
      <c r="IP60" s="23"/>
      <c r="IQ60" s="23"/>
      <c r="IR60" s="23"/>
      <c r="IS60" s="23"/>
      <c r="IT60" s="23"/>
      <c r="IU60" s="23"/>
      <c r="IV60" s="23"/>
    </row>
    <row r="61" spans="14:256" s="22" customFormat="1" ht="12.75" customHeight="1" x14ac:dyDescent="0.2"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  <c r="GO61" s="23"/>
      <c r="GP61" s="23"/>
      <c r="GQ61" s="23"/>
      <c r="GR61" s="23"/>
      <c r="GS61" s="23"/>
      <c r="GT61" s="23"/>
      <c r="GU61" s="23"/>
      <c r="GV61" s="23"/>
      <c r="GW61" s="23"/>
      <c r="GX61" s="23"/>
      <c r="GY61" s="23"/>
      <c r="GZ61" s="23"/>
      <c r="HA61" s="23"/>
      <c r="HB61" s="23"/>
      <c r="HC61" s="23"/>
      <c r="HD61" s="23"/>
      <c r="HE61" s="23"/>
      <c r="HF61" s="23"/>
      <c r="HG61" s="23"/>
      <c r="HH61" s="23"/>
      <c r="HI61" s="23"/>
      <c r="HJ61" s="23"/>
      <c r="HK61" s="23"/>
      <c r="HL61" s="23"/>
      <c r="HM61" s="23"/>
      <c r="HN61" s="23"/>
      <c r="HO61" s="23"/>
      <c r="HP61" s="23"/>
      <c r="HQ61" s="23"/>
      <c r="HR61" s="23"/>
      <c r="HS61" s="23"/>
      <c r="HT61" s="23"/>
      <c r="HU61" s="23"/>
      <c r="HV61" s="23"/>
      <c r="HW61" s="23"/>
      <c r="HX61" s="23"/>
      <c r="HY61" s="23"/>
      <c r="HZ61" s="23"/>
      <c r="IA61" s="23"/>
      <c r="IB61" s="23"/>
      <c r="IC61" s="23"/>
      <c r="ID61" s="23"/>
      <c r="IE61" s="23"/>
      <c r="IF61" s="23"/>
      <c r="IG61" s="23"/>
      <c r="IH61" s="23"/>
      <c r="II61" s="23"/>
      <c r="IJ61" s="23"/>
      <c r="IK61" s="23"/>
      <c r="IL61" s="23"/>
      <c r="IM61" s="23"/>
      <c r="IN61" s="23"/>
      <c r="IO61" s="23"/>
      <c r="IP61" s="23"/>
      <c r="IQ61" s="23"/>
      <c r="IR61" s="23"/>
      <c r="IS61" s="23"/>
      <c r="IT61" s="23"/>
      <c r="IU61" s="23"/>
      <c r="IV61" s="23"/>
    </row>
    <row r="62" spans="14:256" s="22" customFormat="1" ht="12.75" customHeight="1" x14ac:dyDescent="0.2"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  <c r="GN62" s="23"/>
      <c r="GO62" s="23"/>
      <c r="GP62" s="23"/>
      <c r="GQ62" s="23"/>
      <c r="GR62" s="23"/>
      <c r="GS62" s="23"/>
      <c r="GT62" s="23"/>
      <c r="GU62" s="23"/>
      <c r="GV62" s="23"/>
      <c r="GW62" s="23"/>
      <c r="GX62" s="23"/>
      <c r="GY62" s="23"/>
      <c r="GZ62" s="23"/>
      <c r="HA62" s="23"/>
      <c r="HB62" s="23"/>
      <c r="HC62" s="23"/>
      <c r="HD62" s="23"/>
      <c r="HE62" s="23"/>
      <c r="HF62" s="23"/>
      <c r="HG62" s="23"/>
      <c r="HH62" s="23"/>
      <c r="HI62" s="23"/>
      <c r="HJ62" s="23"/>
      <c r="HK62" s="23"/>
      <c r="HL62" s="23"/>
      <c r="HM62" s="23"/>
      <c r="HN62" s="23"/>
      <c r="HO62" s="23"/>
      <c r="HP62" s="23"/>
      <c r="HQ62" s="23"/>
      <c r="HR62" s="23"/>
      <c r="HS62" s="23"/>
      <c r="HT62" s="23"/>
      <c r="HU62" s="23"/>
      <c r="HV62" s="23"/>
      <c r="HW62" s="23"/>
      <c r="HX62" s="23"/>
      <c r="HY62" s="23"/>
      <c r="HZ62" s="23"/>
      <c r="IA62" s="23"/>
      <c r="IB62" s="23"/>
      <c r="IC62" s="23"/>
      <c r="ID62" s="23"/>
      <c r="IE62" s="23"/>
      <c r="IF62" s="23"/>
      <c r="IG62" s="23"/>
      <c r="IH62" s="23"/>
      <c r="II62" s="23"/>
      <c r="IJ62" s="23"/>
      <c r="IK62" s="23"/>
      <c r="IL62" s="23"/>
      <c r="IM62" s="23"/>
      <c r="IN62" s="23"/>
      <c r="IO62" s="23"/>
      <c r="IP62" s="23"/>
      <c r="IQ62" s="23"/>
      <c r="IR62" s="23"/>
      <c r="IS62" s="23"/>
      <c r="IT62" s="23"/>
      <c r="IU62" s="23"/>
      <c r="IV62" s="23"/>
    </row>
    <row r="63" spans="14:256" s="22" customFormat="1" ht="12.75" customHeight="1" x14ac:dyDescent="0.2"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  <c r="GN63" s="23"/>
      <c r="GO63" s="23"/>
      <c r="GP63" s="23"/>
      <c r="GQ63" s="23"/>
      <c r="GR63" s="23"/>
      <c r="GS63" s="23"/>
      <c r="GT63" s="23"/>
      <c r="GU63" s="23"/>
      <c r="GV63" s="23"/>
      <c r="GW63" s="23"/>
      <c r="GX63" s="23"/>
      <c r="GY63" s="23"/>
      <c r="GZ63" s="23"/>
      <c r="HA63" s="23"/>
      <c r="HB63" s="23"/>
      <c r="HC63" s="23"/>
      <c r="HD63" s="23"/>
      <c r="HE63" s="23"/>
      <c r="HF63" s="23"/>
      <c r="HG63" s="23"/>
      <c r="HH63" s="23"/>
      <c r="HI63" s="23"/>
      <c r="HJ63" s="23"/>
      <c r="HK63" s="23"/>
      <c r="HL63" s="23"/>
      <c r="HM63" s="23"/>
      <c r="HN63" s="23"/>
      <c r="HO63" s="23"/>
      <c r="HP63" s="23"/>
      <c r="HQ63" s="23"/>
      <c r="HR63" s="23"/>
      <c r="HS63" s="23"/>
      <c r="HT63" s="23"/>
      <c r="HU63" s="23"/>
      <c r="HV63" s="23"/>
      <c r="HW63" s="23"/>
      <c r="HX63" s="23"/>
      <c r="HY63" s="23"/>
      <c r="HZ63" s="23"/>
      <c r="IA63" s="23"/>
      <c r="IB63" s="23"/>
      <c r="IC63" s="23"/>
      <c r="ID63" s="23"/>
      <c r="IE63" s="23"/>
      <c r="IF63" s="23"/>
      <c r="IG63" s="23"/>
      <c r="IH63" s="23"/>
      <c r="II63" s="23"/>
      <c r="IJ63" s="23"/>
      <c r="IK63" s="23"/>
      <c r="IL63" s="23"/>
      <c r="IM63" s="23"/>
      <c r="IN63" s="23"/>
      <c r="IO63" s="23"/>
      <c r="IP63" s="23"/>
      <c r="IQ63" s="23"/>
      <c r="IR63" s="23"/>
      <c r="IS63" s="23"/>
      <c r="IT63" s="23"/>
      <c r="IU63" s="23"/>
      <c r="IV63" s="23"/>
    </row>
    <row r="64" spans="14:256" s="22" customFormat="1" ht="12.75" customHeight="1" x14ac:dyDescent="0.2"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  <c r="GN64" s="23"/>
      <c r="GO64" s="23"/>
      <c r="GP64" s="23"/>
      <c r="GQ64" s="23"/>
      <c r="GR64" s="23"/>
      <c r="GS64" s="23"/>
      <c r="GT64" s="23"/>
      <c r="GU64" s="23"/>
      <c r="GV64" s="23"/>
      <c r="GW64" s="23"/>
      <c r="GX64" s="23"/>
      <c r="GY64" s="23"/>
      <c r="GZ64" s="23"/>
      <c r="HA64" s="23"/>
      <c r="HB64" s="23"/>
      <c r="HC64" s="23"/>
      <c r="HD64" s="23"/>
      <c r="HE64" s="23"/>
      <c r="HF64" s="23"/>
      <c r="HG64" s="23"/>
      <c r="HH64" s="23"/>
      <c r="HI64" s="23"/>
      <c r="HJ64" s="23"/>
      <c r="HK64" s="23"/>
      <c r="HL64" s="23"/>
      <c r="HM64" s="23"/>
      <c r="HN64" s="23"/>
      <c r="HO64" s="23"/>
      <c r="HP64" s="23"/>
      <c r="HQ64" s="23"/>
      <c r="HR64" s="23"/>
      <c r="HS64" s="23"/>
      <c r="HT64" s="23"/>
      <c r="HU64" s="23"/>
      <c r="HV64" s="23"/>
      <c r="HW64" s="23"/>
      <c r="HX64" s="23"/>
      <c r="HY64" s="23"/>
      <c r="HZ64" s="23"/>
      <c r="IA64" s="23"/>
      <c r="IB64" s="23"/>
      <c r="IC64" s="23"/>
      <c r="ID64" s="23"/>
      <c r="IE64" s="23"/>
      <c r="IF64" s="23"/>
      <c r="IG64" s="23"/>
      <c r="IH64" s="23"/>
      <c r="II64" s="23"/>
      <c r="IJ64" s="23"/>
      <c r="IK64" s="23"/>
      <c r="IL64" s="23"/>
      <c r="IM64" s="23"/>
      <c r="IN64" s="23"/>
      <c r="IO64" s="23"/>
      <c r="IP64" s="23"/>
      <c r="IQ64" s="23"/>
      <c r="IR64" s="23"/>
      <c r="IS64" s="23"/>
      <c r="IT64" s="23"/>
      <c r="IU64" s="23"/>
      <c r="IV64" s="23"/>
    </row>
    <row r="65" spans="14:256" s="22" customFormat="1" ht="12.75" customHeight="1" x14ac:dyDescent="0.2"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  <c r="GN65" s="23"/>
      <c r="GO65" s="23"/>
      <c r="GP65" s="23"/>
      <c r="GQ65" s="23"/>
      <c r="GR65" s="23"/>
      <c r="GS65" s="23"/>
      <c r="GT65" s="23"/>
      <c r="GU65" s="23"/>
      <c r="GV65" s="23"/>
      <c r="GW65" s="23"/>
      <c r="GX65" s="23"/>
      <c r="GY65" s="23"/>
      <c r="GZ65" s="23"/>
      <c r="HA65" s="23"/>
      <c r="HB65" s="23"/>
      <c r="HC65" s="23"/>
      <c r="HD65" s="23"/>
      <c r="HE65" s="23"/>
      <c r="HF65" s="23"/>
      <c r="HG65" s="23"/>
      <c r="HH65" s="23"/>
      <c r="HI65" s="23"/>
      <c r="HJ65" s="23"/>
      <c r="HK65" s="23"/>
      <c r="HL65" s="23"/>
      <c r="HM65" s="23"/>
      <c r="HN65" s="23"/>
      <c r="HO65" s="23"/>
      <c r="HP65" s="23"/>
      <c r="HQ65" s="23"/>
      <c r="HR65" s="23"/>
      <c r="HS65" s="23"/>
      <c r="HT65" s="23"/>
      <c r="HU65" s="23"/>
      <c r="HV65" s="23"/>
      <c r="HW65" s="23"/>
      <c r="HX65" s="23"/>
      <c r="HY65" s="23"/>
      <c r="HZ65" s="23"/>
      <c r="IA65" s="23"/>
      <c r="IB65" s="23"/>
      <c r="IC65" s="23"/>
      <c r="ID65" s="23"/>
      <c r="IE65" s="23"/>
      <c r="IF65" s="23"/>
      <c r="IG65" s="23"/>
      <c r="IH65" s="23"/>
      <c r="II65" s="23"/>
      <c r="IJ65" s="23"/>
      <c r="IK65" s="23"/>
      <c r="IL65" s="23"/>
      <c r="IM65" s="23"/>
      <c r="IN65" s="23"/>
      <c r="IO65" s="23"/>
      <c r="IP65" s="23"/>
      <c r="IQ65" s="23"/>
      <c r="IR65" s="23"/>
      <c r="IS65" s="23"/>
      <c r="IT65" s="23"/>
      <c r="IU65" s="23"/>
      <c r="IV65" s="23"/>
    </row>
    <row r="66" spans="14:256" s="22" customFormat="1" ht="12.75" customHeight="1" x14ac:dyDescent="0.2"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  <c r="GN66" s="23"/>
      <c r="GO66" s="23"/>
      <c r="GP66" s="23"/>
      <c r="GQ66" s="23"/>
      <c r="GR66" s="23"/>
      <c r="GS66" s="23"/>
      <c r="GT66" s="23"/>
      <c r="GU66" s="23"/>
      <c r="GV66" s="23"/>
      <c r="GW66" s="23"/>
      <c r="GX66" s="23"/>
      <c r="GY66" s="23"/>
      <c r="GZ66" s="23"/>
      <c r="HA66" s="23"/>
      <c r="HB66" s="23"/>
      <c r="HC66" s="23"/>
      <c r="HD66" s="23"/>
      <c r="HE66" s="23"/>
      <c r="HF66" s="23"/>
      <c r="HG66" s="23"/>
      <c r="HH66" s="23"/>
      <c r="HI66" s="23"/>
      <c r="HJ66" s="23"/>
      <c r="HK66" s="23"/>
      <c r="HL66" s="23"/>
      <c r="HM66" s="23"/>
      <c r="HN66" s="23"/>
      <c r="HO66" s="23"/>
      <c r="HP66" s="23"/>
      <c r="HQ66" s="23"/>
      <c r="HR66" s="23"/>
      <c r="HS66" s="23"/>
      <c r="HT66" s="23"/>
      <c r="HU66" s="23"/>
      <c r="HV66" s="23"/>
      <c r="HW66" s="23"/>
      <c r="HX66" s="23"/>
      <c r="HY66" s="23"/>
      <c r="HZ66" s="23"/>
      <c r="IA66" s="23"/>
      <c r="IB66" s="23"/>
      <c r="IC66" s="23"/>
      <c r="ID66" s="23"/>
      <c r="IE66" s="23"/>
      <c r="IF66" s="23"/>
      <c r="IG66" s="23"/>
      <c r="IH66" s="23"/>
      <c r="II66" s="23"/>
      <c r="IJ66" s="23"/>
      <c r="IK66" s="23"/>
      <c r="IL66" s="23"/>
      <c r="IM66" s="23"/>
      <c r="IN66" s="23"/>
      <c r="IO66" s="23"/>
      <c r="IP66" s="23"/>
      <c r="IQ66" s="23"/>
      <c r="IR66" s="23"/>
      <c r="IS66" s="23"/>
      <c r="IT66" s="23"/>
      <c r="IU66" s="23"/>
      <c r="IV66" s="23"/>
    </row>
    <row r="67" spans="14:256" s="22" customFormat="1" ht="12.75" customHeight="1" x14ac:dyDescent="0.2"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  <c r="GN67" s="23"/>
      <c r="GO67" s="23"/>
      <c r="GP67" s="23"/>
      <c r="GQ67" s="23"/>
      <c r="GR67" s="23"/>
      <c r="GS67" s="23"/>
      <c r="GT67" s="23"/>
      <c r="GU67" s="23"/>
      <c r="GV67" s="23"/>
      <c r="GW67" s="23"/>
      <c r="GX67" s="23"/>
      <c r="GY67" s="23"/>
      <c r="GZ67" s="23"/>
      <c r="HA67" s="23"/>
      <c r="HB67" s="23"/>
      <c r="HC67" s="23"/>
      <c r="HD67" s="23"/>
      <c r="HE67" s="23"/>
      <c r="HF67" s="23"/>
      <c r="HG67" s="23"/>
      <c r="HH67" s="23"/>
      <c r="HI67" s="23"/>
      <c r="HJ67" s="23"/>
      <c r="HK67" s="23"/>
      <c r="HL67" s="23"/>
      <c r="HM67" s="23"/>
      <c r="HN67" s="23"/>
      <c r="HO67" s="23"/>
      <c r="HP67" s="23"/>
      <c r="HQ67" s="23"/>
      <c r="HR67" s="23"/>
      <c r="HS67" s="23"/>
      <c r="HT67" s="23"/>
      <c r="HU67" s="23"/>
      <c r="HV67" s="23"/>
      <c r="HW67" s="23"/>
      <c r="HX67" s="23"/>
      <c r="HY67" s="23"/>
      <c r="HZ67" s="23"/>
      <c r="IA67" s="23"/>
      <c r="IB67" s="23"/>
      <c r="IC67" s="23"/>
      <c r="ID67" s="23"/>
      <c r="IE67" s="23"/>
      <c r="IF67" s="23"/>
      <c r="IG67" s="23"/>
      <c r="IH67" s="23"/>
      <c r="II67" s="23"/>
      <c r="IJ67" s="23"/>
      <c r="IK67" s="23"/>
      <c r="IL67" s="23"/>
      <c r="IM67" s="23"/>
      <c r="IN67" s="23"/>
      <c r="IO67" s="23"/>
      <c r="IP67" s="23"/>
      <c r="IQ67" s="23"/>
      <c r="IR67" s="23"/>
      <c r="IS67" s="23"/>
      <c r="IT67" s="23"/>
      <c r="IU67" s="23"/>
      <c r="IV67" s="23"/>
    </row>
    <row r="68" spans="14:256" s="22" customFormat="1" ht="12.75" customHeight="1" x14ac:dyDescent="0.2"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  <c r="GN68" s="23"/>
      <c r="GO68" s="23"/>
      <c r="GP68" s="23"/>
      <c r="GQ68" s="23"/>
      <c r="GR68" s="23"/>
      <c r="GS68" s="23"/>
      <c r="GT68" s="23"/>
      <c r="GU68" s="23"/>
      <c r="GV68" s="23"/>
      <c r="GW68" s="23"/>
      <c r="GX68" s="23"/>
      <c r="GY68" s="23"/>
      <c r="GZ68" s="23"/>
      <c r="HA68" s="23"/>
      <c r="HB68" s="23"/>
      <c r="HC68" s="23"/>
      <c r="HD68" s="23"/>
      <c r="HE68" s="23"/>
      <c r="HF68" s="23"/>
      <c r="HG68" s="23"/>
      <c r="HH68" s="23"/>
      <c r="HI68" s="23"/>
      <c r="HJ68" s="23"/>
      <c r="HK68" s="23"/>
      <c r="HL68" s="23"/>
      <c r="HM68" s="23"/>
      <c r="HN68" s="23"/>
      <c r="HO68" s="23"/>
      <c r="HP68" s="23"/>
      <c r="HQ68" s="23"/>
      <c r="HR68" s="23"/>
      <c r="HS68" s="23"/>
      <c r="HT68" s="23"/>
      <c r="HU68" s="23"/>
      <c r="HV68" s="23"/>
      <c r="HW68" s="23"/>
      <c r="HX68" s="23"/>
      <c r="HY68" s="23"/>
      <c r="HZ68" s="23"/>
      <c r="IA68" s="23"/>
      <c r="IB68" s="23"/>
      <c r="IC68" s="23"/>
      <c r="ID68" s="23"/>
      <c r="IE68" s="23"/>
      <c r="IF68" s="23"/>
      <c r="IG68" s="23"/>
      <c r="IH68" s="23"/>
      <c r="II68" s="23"/>
      <c r="IJ68" s="23"/>
      <c r="IK68" s="23"/>
      <c r="IL68" s="23"/>
      <c r="IM68" s="23"/>
      <c r="IN68" s="23"/>
      <c r="IO68" s="23"/>
      <c r="IP68" s="23"/>
      <c r="IQ68" s="23"/>
      <c r="IR68" s="23"/>
      <c r="IS68" s="23"/>
      <c r="IT68" s="23"/>
      <c r="IU68" s="23"/>
      <c r="IV68" s="23"/>
    </row>
    <row r="69" spans="14:256" s="22" customFormat="1" ht="12.75" customHeight="1" x14ac:dyDescent="0.2"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  <c r="GN69" s="23"/>
      <c r="GO69" s="23"/>
      <c r="GP69" s="23"/>
      <c r="GQ69" s="23"/>
      <c r="GR69" s="23"/>
      <c r="GS69" s="23"/>
      <c r="GT69" s="23"/>
      <c r="GU69" s="23"/>
      <c r="GV69" s="23"/>
      <c r="GW69" s="23"/>
      <c r="GX69" s="23"/>
      <c r="GY69" s="23"/>
      <c r="GZ69" s="23"/>
      <c r="HA69" s="23"/>
      <c r="HB69" s="23"/>
      <c r="HC69" s="23"/>
      <c r="HD69" s="23"/>
      <c r="HE69" s="23"/>
      <c r="HF69" s="23"/>
      <c r="HG69" s="23"/>
      <c r="HH69" s="23"/>
      <c r="HI69" s="23"/>
      <c r="HJ69" s="23"/>
      <c r="HK69" s="23"/>
      <c r="HL69" s="23"/>
      <c r="HM69" s="23"/>
      <c r="HN69" s="23"/>
      <c r="HO69" s="23"/>
      <c r="HP69" s="23"/>
      <c r="HQ69" s="23"/>
      <c r="HR69" s="23"/>
      <c r="HS69" s="23"/>
      <c r="HT69" s="23"/>
      <c r="HU69" s="23"/>
      <c r="HV69" s="23"/>
      <c r="HW69" s="23"/>
      <c r="HX69" s="23"/>
      <c r="HY69" s="23"/>
      <c r="HZ69" s="23"/>
      <c r="IA69" s="23"/>
      <c r="IB69" s="23"/>
      <c r="IC69" s="23"/>
      <c r="ID69" s="23"/>
      <c r="IE69" s="23"/>
      <c r="IF69" s="23"/>
      <c r="IG69" s="23"/>
      <c r="IH69" s="23"/>
      <c r="II69" s="23"/>
      <c r="IJ69" s="23"/>
      <c r="IK69" s="23"/>
      <c r="IL69" s="23"/>
      <c r="IM69" s="23"/>
      <c r="IN69" s="23"/>
      <c r="IO69" s="23"/>
      <c r="IP69" s="23"/>
      <c r="IQ69" s="23"/>
      <c r="IR69" s="23"/>
      <c r="IS69" s="23"/>
      <c r="IT69" s="23"/>
      <c r="IU69" s="23"/>
      <c r="IV69" s="23"/>
    </row>
    <row r="70" spans="14:256" s="22" customFormat="1" ht="12.75" customHeight="1" x14ac:dyDescent="0.2"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  <c r="GN70" s="23"/>
      <c r="GO70" s="23"/>
      <c r="GP70" s="23"/>
      <c r="GQ70" s="23"/>
      <c r="GR70" s="23"/>
      <c r="GS70" s="23"/>
      <c r="GT70" s="23"/>
      <c r="GU70" s="23"/>
      <c r="GV70" s="23"/>
      <c r="GW70" s="23"/>
      <c r="GX70" s="23"/>
      <c r="GY70" s="23"/>
      <c r="GZ70" s="23"/>
      <c r="HA70" s="23"/>
      <c r="HB70" s="23"/>
      <c r="HC70" s="23"/>
      <c r="HD70" s="23"/>
      <c r="HE70" s="23"/>
      <c r="HF70" s="23"/>
      <c r="HG70" s="23"/>
      <c r="HH70" s="23"/>
      <c r="HI70" s="23"/>
      <c r="HJ70" s="23"/>
      <c r="HK70" s="23"/>
      <c r="HL70" s="23"/>
      <c r="HM70" s="23"/>
      <c r="HN70" s="23"/>
      <c r="HO70" s="23"/>
      <c r="HP70" s="23"/>
      <c r="HQ70" s="23"/>
      <c r="HR70" s="23"/>
      <c r="HS70" s="23"/>
      <c r="HT70" s="23"/>
      <c r="HU70" s="23"/>
      <c r="HV70" s="23"/>
      <c r="HW70" s="23"/>
      <c r="HX70" s="23"/>
      <c r="HY70" s="23"/>
      <c r="HZ70" s="23"/>
      <c r="IA70" s="23"/>
      <c r="IB70" s="23"/>
      <c r="IC70" s="23"/>
      <c r="ID70" s="23"/>
      <c r="IE70" s="23"/>
      <c r="IF70" s="23"/>
      <c r="IG70" s="23"/>
      <c r="IH70" s="23"/>
      <c r="II70" s="23"/>
      <c r="IJ70" s="23"/>
      <c r="IK70" s="23"/>
      <c r="IL70" s="23"/>
      <c r="IM70" s="23"/>
      <c r="IN70" s="23"/>
      <c r="IO70" s="23"/>
      <c r="IP70" s="23"/>
      <c r="IQ70" s="23"/>
      <c r="IR70" s="23"/>
      <c r="IS70" s="23"/>
      <c r="IT70" s="23"/>
      <c r="IU70" s="23"/>
      <c r="IV70" s="23"/>
    </row>
    <row r="71" spans="14:256" s="22" customFormat="1" ht="12.75" customHeight="1" x14ac:dyDescent="0.2"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  <c r="GN71" s="23"/>
      <c r="GO71" s="23"/>
      <c r="GP71" s="23"/>
      <c r="GQ71" s="23"/>
      <c r="GR71" s="23"/>
      <c r="GS71" s="23"/>
      <c r="GT71" s="23"/>
      <c r="GU71" s="23"/>
      <c r="GV71" s="23"/>
      <c r="GW71" s="23"/>
      <c r="GX71" s="23"/>
      <c r="GY71" s="23"/>
      <c r="GZ71" s="23"/>
      <c r="HA71" s="23"/>
      <c r="HB71" s="23"/>
      <c r="HC71" s="23"/>
      <c r="HD71" s="23"/>
      <c r="HE71" s="23"/>
      <c r="HF71" s="23"/>
      <c r="HG71" s="23"/>
      <c r="HH71" s="23"/>
      <c r="HI71" s="23"/>
      <c r="HJ71" s="23"/>
      <c r="HK71" s="23"/>
      <c r="HL71" s="23"/>
      <c r="HM71" s="23"/>
      <c r="HN71" s="23"/>
      <c r="HO71" s="23"/>
      <c r="HP71" s="23"/>
      <c r="HQ71" s="23"/>
      <c r="HR71" s="23"/>
      <c r="HS71" s="23"/>
      <c r="HT71" s="23"/>
      <c r="HU71" s="23"/>
      <c r="HV71" s="23"/>
      <c r="HW71" s="23"/>
      <c r="HX71" s="23"/>
      <c r="HY71" s="23"/>
      <c r="HZ71" s="23"/>
      <c r="IA71" s="23"/>
      <c r="IB71" s="23"/>
      <c r="IC71" s="23"/>
      <c r="ID71" s="23"/>
      <c r="IE71" s="23"/>
      <c r="IF71" s="23"/>
      <c r="IG71" s="23"/>
      <c r="IH71" s="23"/>
      <c r="II71" s="23"/>
      <c r="IJ71" s="23"/>
      <c r="IK71" s="23"/>
      <c r="IL71" s="23"/>
      <c r="IM71" s="23"/>
      <c r="IN71" s="23"/>
      <c r="IO71" s="23"/>
      <c r="IP71" s="23"/>
      <c r="IQ71" s="23"/>
      <c r="IR71" s="23"/>
      <c r="IS71" s="23"/>
      <c r="IT71" s="23"/>
      <c r="IU71" s="23"/>
      <c r="IV71" s="23"/>
    </row>
    <row r="72" spans="14:256" s="22" customFormat="1" ht="12.75" customHeight="1" x14ac:dyDescent="0.2"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  <c r="GN72" s="23"/>
      <c r="GO72" s="23"/>
      <c r="GP72" s="23"/>
      <c r="GQ72" s="23"/>
      <c r="GR72" s="23"/>
      <c r="GS72" s="23"/>
      <c r="GT72" s="23"/>
      <c r="GU72" s="23"/>
      <c r="GV72" s="23"/>
      <c r="GW72" s="23"/>
      <c r="GX72" s="23"/>
      <c r="GY72" s="23"/>
      <c r="GZ72" s="23"/>
      <c r="HA72" s="23"/>
      <c r="HB72" s="23"/>
      <c r="HC72" s="23"/>
      <c r="HD72" s="23"/>
      <c r="HE72" s="23"/>
      <c r="HF72" s="23"/>
      <c r="HG72" s="23"/>
      <c r="HH72" s="23"/>
      <c r="HI72" s="23"/>
      <c r="HJ72" s="23"/>
      <c r="HK72" s="23"/>
      <c r="HL72" s="23"/>
      <c r="HM72" s="23"/>
      <c r="HN72" s="23"/>
      <c r="HO72" s="23"/>
      <c r="HP72" s="23"/>
      <c r="HQ72" s="23"/>
      <c r="HR72" s="23"/>
      <c r="HS72" s="23"/>
      <c r="HT72" s="23"/>
      <c r="HU72" s="23"/>
      <c r="HV72" s="23"/>
      <c r="HW72" s="23"/>
      <c r="HX72" s="23"/>
      <c r="HY72" s="23"/>
      <c r="HZ72" s="23"/>
      <c r="IA72" s="23"/>
      <c r="IB72" s="23"/>
      <c r="IC72" s="23"/>
      <c r="ID72" s="23"/>
      <c r="IE72" s="23"/>
      <c r="IF72" s="23"/>
      <c r="IG72" s="23"/>
      <c r="IH72" s="23"/>
      <c r="II72" s="23"/>
      <c r="IJ72" s="23"/>
      <c r="IK72" s="23"/>
      <c r="IL72" s="23"/>
      <c r="IM72" s="23"/>
      <c r="IN72" s="23"/>
      <c r="IO72" s="23"/>
      <c r="IP72" s="23"/>
      <c r="IQ72" s="23"/>
      <c r="IR72" s="23"/>
      <c r="IS72" s="23"/>
      <c r="IT72" s="23"/>
      <c r="IU72" s="23"/>
      <c r="IV72" s="23"/>
    </row>
    <row r="73" spans="14:256" s="22" customFormat="1" ht="12.75" customHeight="1" x14ac:dyDescent="0.2"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  <c r="GN73" s="23"/>
      <c r="GO73" s="23"/>
      <c r="GP73" s="23"/>
      <c r="GQ73" s="23"/>
      <c r="GR73" s="23"/>
      <c r="GS73" s="23"/>
      <c r="GT73" s="23"/>
      <c r="GU73" s="23"/>
      <c r="GV73" s="23"/>
      <c r="GW73" s="23"/>
      <c r="GX73" s="23"/>
      <c r="GY73" s="23"/>
      <c r="GZ73" s="23"/>
      <c r="HA73" s="23"/>
      <c r="HB73" s="23"/>
      <c r="HC73" s="23"/>
      <c r="HD73" s="23"/>
      <c r="HE73" s="23"/>
      <c r="HF73" s="23"/>
      <c r="HG73" s="23"/>
      <c r="HH73" s="23"/>
      <c r="HI73" s="23"/>
      <c r="HJ73" s="23"/>
      <c r="HK73" s="23"/>
      <c r="HL73" s="23"/>
      <c r="HM73" s="23"/>
      <c r="HN73" s="23"/>
      <c r="HO73" s="23"/>
      <c r="HP73" s="23"/>
      <c r="HQ73" s="23"/>
      <c r="HR73" s="23"/>
      <c r="HS73" s="23"/>
      <c r="HT73" s="23"/>
      <c r="HU73" s="23"/>
      <c r="HV73" s="23"/>
      <c r="HW73" s="23"/>
      <c r="HX73" s="23"/>
      <c r="HY73" s="23"/>
      <c r="HZ73" s="23"/>
      <c r="IA73" s="23"/>
      <c r="IB73" s="23"/>
      <c r="IC73" s="23"/>
      <c r="ID73" s="23"/>
      <c r="IE73" s="23"/>
      <c r="IF73" s="23"/>
      <c r="IG73" s="23"/>
      <c r="IH73" s="23"/>
      <c r="II73" s="23"/>
      <c r="IJ73" s="23"/>
      <c r="IK73" s="23"/>
      <c r="IL73" s="23"/>
      <c r="IM73" s="23"/>
      <c r="IN73" s="23"/>
      <c r="IO73" s="23"/>
      <c r="IP73" s="23"/>
      <c r="IQ73" s="23"/>
      <c r="IR73" s="23"/>
      <c r="IS73" s="23"/>
      <c r="IT73" s="23"/>
      <c r="IU73" s="23"/>
      <c r="IV73" s="23"/>
    </row>
    <row r="74" spans="14:256" s="22" customFormat="1" ht="12.75" customHeight="1" x14ac:dyDescent="0.2"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  <c r="GN74" s="23"/>
      <c r="GO74" s="23"/>
      <c r="GP74" s="23"/>
      <c r="GQ74" s="23"/>
      <c r="GR74" s="23"/>
      <c r="GS74" s="23"/>
      <c r="GT74" s="23"/>
      <c r="GU74" s="23"/>
      <c r="GV74" s="23"/>
      <c r="GW74" s="23"/>
      <c r="GX74" s="23"/>
      <c r="GY74" s="23"/>
      <c r="GZ74" s="23"/>
      <c r="HA74" s="23"/>
      <c r="HB74" s="23"/>
      <c r="HC74" s="23"/>
      <c r="HD74" s="23"/>
      <c r="HE74" s="23"/>
      <c r="HF74" s="23"/>
      <c r="HG74" s="23"/>
      <c r="HH74" s="23"/>
      <c r="HI74" s="23"/>
      <c r="HJ74" s="23"/>
      <c r="HK74" s="23"/>
      <c r="HL74" s="23"/>
      <c r="HM74" s="23"/>
      <c r="HN74" s="23"/>
      <c r="HO74" s="23"/>
      <c r="HP74" s="23"/>
      <c r="HQ74" s="23"/>
      <c r="HR74" s="23"/>
      <c r="HS74" s="23"/>
      <c r="HT74" s="23"/>
      <c r="HU74" s="23"/>
      <c r="HV74" s="23"/>
      <c r="HW74" s="23"/>
      <c r="HX74" s="23"/>
      <c r="HY74" s="23"/>
      <c r="HZ74" s="23"/>
      <c r="IA74" s="23"/>
      <c r="IB74" s="23"/>
      <c r="IC74" s="23"/>
      <c r="ID74" s="23"/>
      <c r="IE74" s="23"/>
      <c r="IF74" s="23"/>
      <c r="IG74" s="23"/>
      <c r="IH74" s="23"/>
      <c r="II74" s="23"/>
      <c r="IJ74" s="23"/>
      <c r="IK74" s="23"/>
      <c r="IL74" s="23"/>
      <c r="IM74" s="23"/>
      <c r="IN74" s="23"/>
      <c r="IO74" s="23"/>
      <c r="IP74" s="23"/>
      <c r="IQ74" s="23"/>
      <c r="IR74" s="23"/>
      <c r="IS74" s="23"/>
      <c r="IT74" s="23"/>
      <c r="IU74" s="23"/>
      <c r="IV74" s="23"/>
    </row>
    <row r="75" spans="14:256" s="22" customFormat="1" ht="12.75" customHeight="1" x14ac:dyDescent="0.2"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  <c r="HL75" s="23"/>
      <c r="HM75" s="23"/>
      <c r="HN75" s="23"/>
      <c r="HO75" s="23"/>
      <c r="HP75" s="23"/>
      <c r="HQ75" s="23"/>
      <c r="HR75" s="23"/>
      <c r="HS75" s="23"/>
      <c r="HT75" s="23"/>
      <c r="HU75" s="23"/>
      <c r="HV75" s="23"/>
      <c r="HW75" s="23"/>
      <c r="HX75" s="23"/>
      <c r="HY75" s="23"/>
      <c r="HZ75" s="23"/>
      <c r="IA75" s="23"/>
      <c r="IB75" s="23"/>
      <c r="IC75" s="23"/>
      <c r="ID75" s="23"/>
      <c r="IE75" s="23"/>
      <c r="IF75" s="23"/>
      <c r="IG75" s="23"/>
      <c r="IH75" s="23"/>
      <c r="II75" s="23"/>
      <c r="IJ75" s="23"/>
      <c r="IK75" s="23"/>
      <c r="IL75" s="23"/>
      <c r="IM75" s="23"/>
      <c r="IN75" s="23"/>
      <c r="IO75" s="23"/>
      <c r="IP75" s="23"/>
      <c r="IQ75" s="23"/>
      <c r="IR75" s="23"/>
      <c r="IS75" s="23"/>
      <c r="IT75" s="23"/>
      <c r="IU75" s="23"/>
      <c r="IV75" s="23"/>
    </row>
    <row r="76" spans="14:256" s="22" customFormat="1" ht="12.75" customHeight="1" x14ac:dyDescent="0.2"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  <c r="GN76" s="23"/>
      <c r="GO76" s="23"/>
      <c r="GP76" s="23"/>
      <c r="GQ76" s="23"/>
      <c r="GR76" s="23"/>
      <c r="GS76" s="23"/>
      <c r="GT76" s="23"/>
      <c r="GU76" s="23"/>
      <c r="GV76" s="23"/>
      <c r="GW76" s="23"/>
      <c r="GX76" s="23"/>
      <c r="GY76" s="23"/>
      <c r="GZ76" s="23"/>
      <c r="HA76" s="23"/>
      <c r="HB76" s="23"/>
      <c r="HC76" s="23"/>
      <c r="HD76" s="23"/>
      <c r="HE76" s="23"/>
      <c r="HF76" s="23"/>
      <c r="HG76" s="23"/>
      <c r="HH76" s="23"/>
      <c r="HI76" s="23"/>
      <c r="HJ76" s="23"/>
      <c r="HK76" s="23"/>
      <c r="HL76" s="23"/>
      <c r="HM76" s="23"/>
      <c r="HN76" s="23"/>
      <c r="HO76" s="23"/>
      <c r="HP76" s="23"/>
      <c r="HQ76" s="23"/>
      <c r="HR76" s="23"/>
      <c r="HS76" s="23"/>
      <c r="HT76" s="23"/>
      <c r="HU76" s="23"/>
      <c r="HV76" s="23"/>
      <c r="HW76" s="23"/>
      <c r="HX76" s="23"/>
      <c r="HY76" s="23"/>
      <c r="HZ76" s="23"/>
      <c r="IA76" s="23"/>
      <c r="IB76" s="23"/>
      <c r="IC76" s="23"/>
      <c r="ID76" s="23"/>
      <c r="IE76" s="23"/>
      <c r="IF76" s="23"/>
      <c r="IG76" s="23"/>
      <c r="IH76" s="23"/>
      <c r="II76" s="23"/>
      <c r="IJ76" s="23"/>
      <c r="IK76" s="23"/>
      <c r="IL76" s="23"/>
      <c r="IM76" s="23"/>
      <c r="IN76" s="23"/>
      <c r="IO76" s="23"/>
      <c r="IP76" s="23"/>
      <c r="IQ76" s="23"/>
      <c r="IR76" s="23"/>
      <c r="IS76" s="23"/>
      <c r="IT76" s="23"/>
      <c r="IU76" s="23"/>
      <c r="IV76" s="23"/>
    </row>
    <row r="77" spans="14:256" s="22" customFormat="1" ht="12.75" customHeight="1" x14ac:dyDescent="0.2"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  <c r="GN77" s="23"/>
      <c r="GO77" s="23"/>
      <c r="GP77" s="23"/>
      <c r="GQ77" s="23"/>
      <c r="GR77" s="23"/>
      <c r="GS77" s="23"/>
      <c r="GT77" s="23"/>
      <c r="GU77" s="23"/>
      <c r="GV77" s="23"/>
      <c r="GW77" s="23"/>
      <c r="GX77" s="23"/>
      <c r="GY77" s="23"/>
      <c r="GZ77" s="23"/>
      <c r="HA77" s="23"/>
      <c r="HB77" s="23"/>
      <c r="HC77" s="23"/>
      <c r="HD77" s="23"/>
      <c r="HE77" s="23"/>
      <c r="HF77" s="23"/>
      <c r="HG77" s="23"/>
      <c r="HH77" s="23"/>
      <c r="HI77" s="23"/>
      <c r="HJ77" s="23"/>
      <c r="HK77" s="23"/>
      <c r="HL77" s="23"/>
      <c r="HM77" s="23"/>
      <c r="HN77" s="23"/>
      <c r="HO77" s="23"/>
      <c r="HP77" s="23"/>
      <c r="HQ77" s="23"/>
      <c r="HR77" s="23"/>
      <c r="HS77" s="23"/>
      <c r="HT77" s="23"/>
      <c r="HU77" s="23"/>
      <c r="HV77" s="23"/>
      <c r="HW77" s="23"/>
      <c r="HX77" s="23"/>
      <c r="HY77" s="23"/>
      <c r="HZ77" s="23"/>
      <c r="IA77" s="23"/>
      <c r="IB77" s="23"/>
      <c r="IC77" s="23"/>
      <c r="ID77" s="23"/>
      <c r="IE77" s="23"/>
      <c r="IF77" s="23"/>
      <c r="IG77" s="23"/>
      <c r="IH77" s="23"/>
      <c r="II77" s="23"/>
      <c r="IJ77" s="23"/>
      <c r="IK77" s="23"/>
      <c r="IL77" s="23"/>
      <c r="IM77" s="23"/>
      <c r="IN77" s="23"/>
      <c r="IO77" s="23"/>
      <c r="IP77" s="23"/>
      <c r="IQ77" s="23"/>
      <c r="IR77" s="23"/>
      <c r="IS77" s="23"/>
      <c r="IT77" s="23"/>
      <c r="IU77" s="23"/>
      <c r="IV77" s="23"/>
    </row>
    <row r="78" spans="14:256" s="22" customFormat="1" ht="12.75" customHeight="1" x14ac:dyDescent="0.2"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  <c r="GN78" s="23"/>
      <c r="GO78" s="23"/>
      <c r="GP78" s="23"/>
      <c r="GQ78" s="23"/>
      <c r="GR78" s="23"/>
      <c r="GS78" s="23"/>
      <c r="GT78" s="23"/>
      <c r="GU78" s="23"/>
      <c r="GV78" s="23"/>
      <c r="GW78" s="23"/>
      <c r="GX78" s="23"/>
      <c r="GY78" s="23"/>
      <c r="GZ78" s="23"/>
      <c r="HA78" s="23"/>
      <c r="HB78" s="23"/>
      <c r="HC78" s="23"/>
      <c r="HD78" s="23"/>
      <c r="HE78" s="23"/>
      <c r="HF78" s="23"/>
      <c r="HG78" s="23"/>
      <c r="HH78" s="23"/>
      <c r="HI78" s="23"/>
      <c r="HJ78" s="23"/>
      <c r="HK78" s="23"/>
      <c r="HL78" s="23"/>
      <c r="HM78" s="23"/>
      <c r="HN78" s="23"/>
      <c r="HO78" s="23"/>
      <c r="HP78" s="23"/>
      <c r="HQ78" s="23"/>
      <c r="HR78" s="23"/>
      <c r="HS78" s="23"/>
      <c r="HT78" s="23"/>
      <c r="HU78" s="23"/>
      <c r="HV78" s="23"/>
      <c r="HW78" s="23"/>
      <c r="HX78" s="23"/>
      <c r="HY78" s="23"/>
      <c r="HZ78" s="23"/>
      <c r="IA78" s="23"/>
      <c r="IB78" s="23"/>
      <c r="IC78" s="23"/>
      <c r="ID78" s="23"/>
      <c r="IE78" s="23"/>
      <c r="IF78" s="23"/>
      <c r="IG78" s="23"/>
      <c r="IH78" s="23"/>
      <c r="II78" s="23"/>
      <c r="IJ78" s="23"/>
      <c r="IK78" s="23"/>
      <c r="IL78" s="23"/>
      <c r="IM78" s="23"/>
      <c r="IN78" s="23"/>
      <c r="IO78" s="23"/>
      <c r="IP78" s="23"/>
      <c r="IQ78" s="23"/>
      <c r="IR78" s="23"/>
      <c r="IS78" s="23"/>
      <c r="IT78" s="23"/>
      <c r="IU78" s="23"/>
      <c r="IV78" s="23"/>
    </row>
    <row r="79" spans="14:256" s="22" customFormat="1" ht="12.75" customHeight="1" x14ac:dyDescent="0.2"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  <c r="GN79" s="23"/>
      <c r="GO79" s="23"/>
      <c r="GP79" s="23"/>
      <c r="GQ79" s="23"/>
      <c r="GR79" s="23"/>
      <c r="GS79" s="23"/>
      <c r="GT79" s="23"/>
      <c r="GU79" s="23"/>
      <c r="GV79" s="23"/>
      <c r="GW79" s="23"/>
      <c r="GX79" s="23"/>
      <c r="GY79" s="23"/>
      <c r="GZ79" s="23"/>
      <c r="HA79" s="23"/>
      <c r="HB79" s="23"/>
      <c r="HC79" s="23"/>
      <c r="HD79" s="23"/>
      <c r="HE79" s="23"/>
      <c r="HF79" s="23"/>
      <c r="HG79" s="23"/>
      <c r="HH79" s="23"/>
      <c r="HI79" s="23"/>
      <c r="HJ79" s="23"/>
      <c r="HK79" s="23"/>
      <c r="HL79" s="23"/>
      <c r="HM79" s="23"/>
      <c r="HN79" s="23"/>
      <c r="HO79" s="23"/>
      <c r="HP79" s="23"/>
      <c r="HQ79" s="23"/>
      <c r="HR79" s="23"/>
      <c r="HS79" s="23"/>
      <c r="HT79" s="23"/>
      <c r="HU79" s="23"/>
      <c r="HV79" s="23"/>
      <c r="HW79" s="23"/>
      <c r="HX79" s="23"/>
      <c r="HY79" s="23"/>
      <c r="HZ79" s="23"/>
      <c r="IA79" s="23"/>
      <c r="IB79" s="23"/>
      <c r="IC79" s="23"/>
      <c r="ID79" s="23"/>
      <c r="IE79" s="23"/>
      <c r="IF79" s="23"/>
      <c r="IG79" s="23"/>
      <c r="IH79" s="23"/>
      <c r="II79" s="23"/>
      <c r="IJ79" s="23"/>
      <c r="IK79" s="23"/>
      <c r="IL79" s="23"/>
      <c r="IM79" s="23"/>
      <c r="IN79" s="23"/>
      <c r="IO79" s="23"/>
      <c r="IP79" s="23"/>
      <c r="IQ79" s="23"/>
      <c r="IR79" s="23"/>
      <c r="IS79" s="23"/>
      <c r="IT79" s="23"/>
      <c r="IU79" s="23"/>
      <c r="IV79" s="23"/>
    </row>
    <row r="80" spans="14:256" s="22" customFormat="1" ht="12.75" customHeight="1" x14ac:dyDescent="0.2"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  <c r="GN80" s="23"/>
      <c r="GO80" s="23"/>
      <c r="GP80" s="23"/>
      <c r="GQ80" s="23"/>
      <c r="GR80" s="23"/>
      <c r="GS80" s="23"/>
      <c r="GT80" s="23"/>
      <c r="GU80" s="23"/>
      <c r="GV80" s="23"/>
      <c r="GW80" s="23"/>
      <c r="GX80" s="23"/>
      <c r="GY80" s="23"/>
      <c r="GZ80" s="23"/>
      <c r="HA80" s="23"/>
      <c r="HB80" s="23"/>
      <c r="HC80" s="23"/>
      <c r="HD80" s="23"/>
      <c r="HE80" s="23"/>
      <c r="HF80" s="23"/>
      <c r="HG80" s="23"/>
      <c r="HH80" s="23"/>
      <c r="HI80" s="23"/>
      <c r="HJ80" s="23"/>
      <c r="HK80" s="23"/>
      <c r="HL80" s="23"/>
      <c r="HM80" s="23"/>
      <c r="HN80" s="23"/>
      <c r="HO80" s="23"/>
      <c r="HP80" s="23"/>
      <c r="HQ80" s="23"/>
      <c r="HR80" s="23"/>
      <c r="HS80" s="23"/>
      <c r="HT80" s="23"/>
      <c r="HU80" s="23"/>
      <c r="HV80" s="23"/>
      <c r="HW80" s="23"/>
      <c r="HX80" s="23"/>
      <c r="HY80" s="23"/>
      <c r="HZ80" s="23"/>
      <c r="IA80" s="23"/>
      <c r="IB80" s="23"/>
      <c r="IC80" s="23"/>
      <c r="ID80" s="23"/>
      <c r="IE80" s="23"/>
      <c r="IF80" s="23"/>
      <c r="IG80" s="23"/>
      <c r="IH80" s="23"/>
      <c r="II80" s="23"/>
      <c r="IJ80" s="23"/>
      <c r="IK80" s="23"/>
      <c r="IL80" s="23"/>
      <c r="IM80" s="23"/>
      <c r="IN80" s="23"/>
      <c r="IO80" s="23"/>
      <c r="IP80" s="23"/>
      <c r="IQ80" s="23"/>
      <c r="IR80" s="23"/>
      <c r="IS80" s="23"/>
      <c r="IT80" s="23"/>
      <c r="IU80" s="23"/>
      <c r="IV80" s="23"/>
    </row>
    <row r="81" spans="14:256" s="22" customFormat="1" ht="12.75" customHeight="1" x14ac:dyDescent="0.2"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  <c r="GN81" s="23"/>
      <c r="GO81" s="23"/>
      <c r="GP81" s="23"/>
      <c r="GQ81" s="23"/>
      <c r="GR81" s="23"/>
      <c r="GS81" s="23"/>
      <c r="GT81" s="23"/>
      <c r="GU81" s="23"/>
      <c r="GV81" s="23"/>
      <c r="GW81" s="23"/>
      <c r="GX81" s="23"/>
      <c r="GY81" s="23"/>
      <c r="GZ81" s="23"/>
      <c r="HA81" s="23"/>
      <c r="HB81" s="23"/>
      <c r="HC81" s="23"/>
      <c r="HD81" s="23"/>
      <c r="HE81" s="23"/>
      <c r="HF81" s="23"/>
      <c r="HG81" s="23"/>
      <c r="HH81" s="23"/>
      <c r="HI81" s="23"/>
      <c r="HJ81" s="23"/>
      <c r="HK81" s="23"/>
      <c r="HL81" s="23"/>
      <c r="HM81" s="23"/>
      <c r="HN81" s="23"/>
      <c r="HO81" s="23"/>
      <c r="HP81" s="23"/>
      <c r="HQ81" s="23"/>
      <c r="HR81" s="23"/>
      <c r="HS81" s="23"/>
      <c r="HT81" s="23"/>
      <c r="HU81" s="23"/>
      <c r="HV81" s="23"/>
      <c r="HW81" s="23"/>
      <c r="HX81" s="23"/>
      <c r="HY81" s="23"/>
      <c r="HZ81" s="23"/>
      <c r="IA81" s="23"/>
      <c r="IB81" s="23"/>
      <c r="IC81" s="23"/>
      <c r="ID81" s="23"/>
      <c r="IE81" s="23"/>
      <c r="IF81" s="23"/>
      <c r="IG81" s="23"/>
      <c r="IH81" s="23"/>
      <c r="II81" s="23"/>
      <c r="IJ81" s="23"/>
      <c r="IK81" s="23"/>
      <c r="IL81" s="23"/>
      <c r="IM81" s="23"/>
      <c r="IN81" s="23"/>
      <c r="IO81" s="23"/>
      <c r="IP81" s="23"/>
      <c r="IQ81" s="23"/>
      <c r="IR81" s="23"/>
      <c r="IS81" s="23"/>
      <c r="IT81" s="23"/>
      <c r="IU81" s="23"/>
      <c r="IV81" s="23"/>
    </row>
    <row r="82" spans="14:256" s="22" customFormat="1" ht="12.75" customHeight="1" x14ac:dyDescent="0.2"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  <c r="GN82" s="23"/>
      <c r="GO82" s="23"/>
      <c r="GP82" s="23"/>
      <c r="GQ82" s="23"/>
      <c r="GR82" s="23"/>
      <c r="GS82" s="23"/>
      <c r="GT82" s="23"/>
      <c r="GU82" s="23"/>
      <c r="GV82" s="23"/>
      <c r="GW82" s="23"/>
      <c r="GX82" s="23"/>
      <c r="GY82" s="23"/>
      <c r="GZ82" s="23"/>
      <c r="HA82" s="23"/>
      <c r="HB82" s="23"/>
      <c r="HC82" s="23"/>
      <c r="HD82" s="23"/>
      <c r="HE82" s="23"/>
      <c r="HF82" s="23"/>
      <c r="HG82" s="23"/>
      <c r="HH82" s="23"/>
      <c r="HI82" s="23"/>
      <c r="HJ82" s="23"/>
      <c r="HK82" s="23"/>
      <c r="HL82" s="23"/>
      <c r="HM82" s="23"/>
      <c r="HN82" s="23"/>
      <c r="HO82" s="23"/>
      <c r="HP82" s="23"/>
      <c r="HQ82" s="23"/>
      <c r="HR82" s="23"/>
      <c r="HS82" s="23"/>
      <c r="HT82" s="23"/>
      <c r="HU82" s="23"/>
      <c r="HV82" s="23"/>
      <c r="HW82" s="23"/>
      <c r="HX82" s="23"/>
      <c r="HY82" s="23"/>
      <c r="HZ82" s="23"/>
      <c r="IA82" s="23"/>
      <c r="IB82" s="23"/>
      <c r="IC82" s="23"/>
      <c r="ID82" s="23"/>
      <c r="IE82" s="23"/>
      <c r="IF82" s="23"/>
      <c r="IG82" s="23"/>
      <c r="IH82" s="23"/>
      <c r="II82" s="23"/>
      <c r="IJ82" s="23"/>
      <c r="IK82" s="23"/>
      <c r="IL82" s="23"/>
      <c r="IM82" s="23"/>
      <c r="IN82" s="23"/>
      <c r="IO82" s="23"/>
      <c r="IP82" s="23"/>
      <c r="IQ82" s="23"/>
      <c r="IR82" s="23"/>
      <c r="IS82" s="23"/>
      <c r="IT82" s="23"/>
      <c r="IU82" s="23"/>
      <c r="IV82" s="23"/>
    </row>
    <row r="83" spans="14:256" s="22" customFormat="1" ht="12.75" customHeight="1" x14ac:dyDescent="0.2"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  <c r="GN83" s="23"/>
      <c r="GO83" s="23"/>
      <c r="GP83" s="23"/>
      <c r="GQ83" s="23"/>
      <c r="GR83" s="23"/>
      <c r="GS83" s="23"/>
      <c r="GT83" s="23"/>
      <c r="GU83" s="23"/>
      <c r="GV83" s="23"/>
      <c r="GW83" s="23"/>
      <c r="GX83" s="23"/>
      <c r="GY83" s="23"/>
      <c r="GZ83" s="23"/>
      <c r="HA83" s="23"/>
      <c r="HB83" s="23"/>
      <c r="HC83" s="23"/>
      <c r="HD83" s="23"/>
      <c r="HE83" s="23"/>
      <c r="HF83" s="23"/>
      <c r="HG83" s="23"/>
      <c r="HH83" s="23"/>
      <c r="HI83" s="23"/>
      <c r="HJ83" s="23"/>
      <c r="HK83" s="23"/>
      <c r="HL83" s="23"/>
      <c r="HM83" s="23"/>
      <c r="HN83" s="23"/>
      <c r="HO83" s="23"/>
      <c r="HP83" s="23"/>
      <c r="HQ83" s="23"/>
      <c r="HR83" s="23"/>
      <c r="HS83" s="23"/>
      <c r="HT83" s="23"/>
      <c r="HU83" s="23"/>
      <c r="HV83" s="23"/>
      <c r="HW83" s="23"/>
      <c r="HX83" s="23"/>
      <c r="HY83" s="23"/>
      <c r="HZ83" s="23"/>
      <c r="IA83" s="23"/>
      <c r="IB83" s="23"/>
      <c r="IC83" s="23"/>
      <c r="ID83" s="23"/>
      <c r="IE83" s="23"/>
      <c r="IF83" s="23"/>
      <c r="IG83" s="23"/>
      <c r="IH83" s="23"/>
      <c r="II83" s="23"/>
      <c r="IJ83" s="23"/>
      <c r="IK83" s="23"/>
      <c r="IL83" s="23"/>
      <c r="IM83" s="23"/>
      <c r="IN83" s="23"/>
      <c r="IO83" s="23"/>
      <c r="IP83" s="23"/>
      <c r="IQ83" s="23"/>
      <c r="IR83" s="23"/>
      <c r="IS83" s="23"/>
      <c r="IT83" s="23"/>
      <c r="IU83" s="23"/>
      <c r="IV83" s="23"/>
    </row>
    <row r="84" spans="14:256" s="22" customFormat="1" ht="12.75" customHeight="1" x14ac:dyDescent="0.2"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  <c r="GN84" s="23"/>
      <c r="GO84" s="23"/>
      <c r="GP84" s="23"/>
      <c r="GQ84" s="23"/>
      <c r="GR84" s="23"/>
      <c r="GS84" s="23"/>
      <c r="GT84" s="23"/>
      <c r="GU84" s="23"/>
      <c r="GV84" s="23"/>
      <c r="GW84" s="23"/>
      <c r="GX84" s="23"/>
      <c r="GY84" s="23"/>
      <c r="GZ84" s="23"/>
      <c r="HA84" s="23"/>
      <c r="HB84" s="23"/>
      <c r="HC84" s="23"/>
      <c r="HD84" s="23"/>
      <c r="HE84" s="23"/>
      <c r="HF84" s="23"/>
      <c r="HG84" s="23"/>
      <c r="HH84" s="23"/>
      <c r="HI84" s="23"/>
      <c r="HJ84" s="23"/>
      <c r="HK84" s="23"/>
      <c r="HL84" s="23"/>
      <c r="HM84" s="23"/>
      <c r="HN84" s="23"/>
      <c r="HO84" s="23"/>
      <c r="HP84" s="23"/>
      <c r="HQ84" s="23"/>
      <c r="HR84" s="23"/>
      <c r="HS84" s="23"/>
      <c r="HT84" s="23"/>
      <c r="HU84" s="23"/>
      <c r="HV84" s="23"/>
      <c r="HW84" s="23"/>
      <c r="HX84" s="23"/>
      <c r="HY84" s="23"/>
      <c r="HZ84" s="23"/>
      <c r="IA84" s="23"/>
      <c r="IB84" s="23"/>
      <c r="IC84" s="23"/>
      <c r="ID84" s="23"/>
      <c r="IE84" s="23"/>
      <c r="IF84" s="23"/>
      <c r="IG84" s="23"/>
      <c r="IH84" s="23"/>
      <c r="II84" s="23"/>
      <c r="IJ84" s="23"/>
      <c r="IK84" s="23"/>
      <c r="IL84" s="23"/>
      <c r="IM84" s="23"/>
      <c r="IN84" s="23"/>
      <c r="IO84" s="23"/>
      <c r="IP84" s="23"/>
      <c r="IQ84" s="23"/>
      <c r="IR84" s="23"/>
      <c r="IS84" s="23"/>
      <c r="IT84" s="23"/>
      <c r="IU84" s="23"/>
      <c r="IV84" s="23"/>
    </row>
    <row r="85" spans="14:256" s="22" customFormat="1" ht="12.75" customHeight="1" x14ac:dyDescent="0.2"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  <c r="GN85" s="23"/>
      <c r="GO85" s="23"/>
      <c r="GP85" s="23"/>
      <c r="GQ85" s="23"/>
      <c r="GR85" s="23"/>
      <c r="GS85" s="23"/>
      <c r="GT85" s="23"/>
      <c r="GU85" s="23"/>
      <c r="GV85" s="23"/>
      <c r="GW85" s="23"/>
      <c r="GX85" s="23"/>
      <c r="GY85" s="23"/>
      <c r="GZ85" s="23"/>
      <c r="HA85" s="23"/>
      <c r="HB85" s="23"/>
      <c r="HC85" s="23"/>
      <c r="HD85" s="23"/>
      <c r="HE85" s="23"/>
      <c r="HF85" s="23"/>
      <c r="HG85" s="23"/>
      <c r="HH85" s="23"/>
      <c r="HI85" s="23"/>
      <c r="HJ85" s="23"/>
      <c r="HK85" s="23"/>
      <c r="HL85" s="23"/>
      <c r="HM85" s="23"/>
      <c r="HN85" s="23"/>
      <c r="HO85" s="23"/>
      <c r="HP85" s="23"/>
      <c r="HQ85" s="23"/>
      <c r="HR85" s="23"/>
      <c r="HS85" s="23"/>
      <c r="HT85" s="23"/>
      <c r="HU85" s="23"/>
      <c r="HV85" s="23"/>
      <c r="HW85" s="23"/>
      <c r="HX85" s="23"/>
      <c r="HY85" s="23"/>
      <c r="HZ85" s="23"/>
      <c r="IA85" s="23"/>
      <c r="IB85" s="23"/>
      <c r="IC85" s="23"/>
      <c r="ID85" s="23"/>
      <c r="IE85" s="23"/>
      <c r="IF85" s="23"/>
      <c r="IG85" s="23"/>
      <c r="IH85" s="23"/>
      <c r="II85" s="23"/>
      <c r="IJ85" s="23"/>
      <c r="IK85" s="23"/>
      <c r="IL85" s="23"/>
      <c r="IM85" s="23"/>
      <c r="IN85" s="23"/>
      <c r="IO85" s="23"/>
      <c r="IP85" s="23"/>
      <c r="IQ85" s="23"/>
      <c r="IR85" s="23"/>
      <c r="IS85" s="23"/>
      <c r="IT85" s="23"/>
      <c r="IU85" s="23"/>
      <c r="IV85" s="23"/>
    </row>
    <row r="86" spans="14:256" s="22" customFormat="1" ht="12.75" customHeight="1" x14ac:dyDescent="0.2"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  <c r="GN86" s="23"/>
      <c r="GO86" s="23"/>
      <c r="GP86" s="23"/>
      <c r="GQ86" s="23"/>
      <c r="GR86" s="23"/>
      <c r="GS86" s="23"/>
      <c r="GT86" s="23"/>
      <c r="GU86" s="23"/>
      <c r="GV86" s="23"/>
      <c r="GW86" s="23"/>
      <c r="GX86" s="23"/>
      <c r="GY86" s="23"/>
      <c r="GZ86" s="23"/>
      <c r="HA86" s="23"/>
      <c r="HB86" s="23"/>
      <c r="HC86" s="23"/>
      <c r="HD86" s="23"/>
      <c r="HE86" s="23"/>
      <c r="HF86" s="23"/>
      <c r="HG86" s="23"/>
      <c r="HH86" s="23"/>
      <c r="HI86" s="23"/>
      <c r="HJ86" s="23"/>
      <c r="HK86" s="23"/>
      <c r="HL86" s="23"/>
      <c r="HM86" s="23"/>
      <c r="HN86" s="23"/>
      <c r="HO86" s="23"/>
      <c r="HP86" s="23"/>
      <c r="HQ86" s="23"/>
      <c r="HR86" s="23"/>
      <c r="HS86" s="23"/>
      <c r="HT86" s="23"/>
      <c r="HU86" s="23"/>
      <c r="HV86" s="23"/>
      <c r="HW86" s="23"/>
      <c r="HX86" s="23"/>
      <c r="HY86" s="23"/>
      <c r="HZ86" s="23"/>
      <c r="IA86" s="23"/>
      <c r="IB86" s="23"/>
      <c r="IC86" s="23"/>
      <c r="ID86" s="23"/>
      <c r="IE86" s="23"/>
      <c r="IF86" s="23"/>
      <c r="IG86" s="23"/>
      <c r="IH86" s="23"/>
      <c r="II86" s="23"/>
      <c r="IJ86" s="23"/>
      <c r="IK86" s="23"/>
      <c r="IL86" s="23"/>
      <c r="IM86" s="23"/>
      <c r="IN86" s="23"/>
      <c r="IO86" s="23"/>
      <c r="IP86" s="23"/>
      <c r="IQ86" s="23"/>
      <c r="IR86" s="23"/>
      <c r="IS86" s="23"/>
      <c r="IT86" s="23"/>
      <c r="IU86" s="23"/>
      <c r="IV86" s="23"/>
    </row>
    <row r="87" spans="14:256" s="22" customFormat="1" ht="12.75" customHeight="1" x14ac:dyDescent="0.2"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  <c r="GN87" s="23"/>
      <c r="GO87" s="23"/>
      <c r="GP87" s="23"/>
      <c r="GQ87" s="23"/>
      <c r="GR87" s="23"/>
      <c r="GS87" s="23"/>
      <c r="GT87" s="23"/>
      <c r="GU87" s="23"/>
      <c r="GV87" s="23"/>
      <c r="GW87" s="23"/>
      <c r="GX87" s="23"/>
      <c r="GY87" s="23"/>
      <c r="GZ87" s="23"/>
      <c r="HA87" s="23"/>
      <c r="HB87" s="23"/>
      <c r="HC87" s="23"/>
      <c r="HD87" s="23"/>
      <c r="HE87" s="23"/>
      <c r="HF87" s="23"/>
      <c r="HG87" s="23"/>
      <c r="HH87" s="23"/>
      <c r="HI87" s="23"/>
      <c r="HJ87" s="23"/>
      <c r="HK87" s="23"/>
      <c r="HL87" s="23"/>
      <c r="HM87" s="23"/>
      <c r="HN87" s="23"/>
      <c r="HO87" s="23"/>
      <c r="HP87" s="23"/>
      <c r="HQ87" s="23"/>
      <c r="HR87" s="23"/>
      <c r="HS87" s="23"/>
      <c r="HT87" s="23"/>
      <c r="HU87" s="23"/>
      <c r="HV87" s="23"/>
      <c r="HW87" s="23"/>
      <c r="HX87" s="23"/>
      <c r="HY87" s="23"/>
      <c r="HZ87" s="23"/>
      <c r="IA87" s="23"/>
      <c r="IB87" s="23"/>
      <c r="IC87" s="23"/>
      <c r="ID87" s="23"/>
      <c r="IE87" s="23"/>
      <c r="IF87" s="23"/>
      <c r="IG87" s="23"/>
      <c r="IH87" s="23"/>
      <c r="II87" s="23"/>
      <c r="IJ87" s="23"/>
      <c r="IK87" s="23"/>
      <c r="IL87" s="23"/>
      <c r="IM87" s="23"/>
      <c r="IN87" s="23"/>
      <c r="IO87" s="23"/>
      <c r="IP87" s="23"/>
      <c r="IQ87" s="23"/>
      <c r="IR87" s="23"/>
      <c r="IS87" s="23"/>
      <c r="IT87" s="23"/>
      <c r="IU87" s="23"/>
      <c r="IV87" s="23"/>
    </row>
    <row r="88" spans="14:256" s="22" customFormat="1" ht="12.75" customHeight="1" x14ac:dyDescent="0.2"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  <c r="GN88" s="23"/>
      <c r="GO88" s="23"/>
      <c r="GP88" s="23"/>
      <c r="GQ88" s="23"/>
      <c r="GR88" s="23"/>
      <c r="GS88" s="23"/>
      <c r="GT88" s="23"/>
      <c r="GU88" s="23"/>
      <c r="GV88" s="23"/>
      <c r="GW88" s="23"/>
      <c r="GX88" s="23"/>
      <c r="GY88" s="23"/>
      <c r="GZ88" s="23"/>
      <c r="HA88" s="23"/>
      <c r="HB88" s="23"/>
      <c r="HC88" s="23"/>
      <c r="HD88" s="23"/>
      <c r="HE88" s="23"/>
      <c r="HF88" s="23"/>
      <c r="HG88" s="23"/>
      <c r="HH88" s="23"/>
      <c r="HI88" s="23"/>
      <c r="HJ88" s="23"/>
      <c r="HK88" s="23"/>
      <c r="HL88" s="23"/>
      <c r="HM88" s="23"/>
      <c r="HN88" s="23"/>
      <c r="HO88" s="23"/>
      <c r="HP88" s="23"/>
      <c r="HQ88" s="23"/>
      <c r="HR88" s="23"/>
      <c r="HS88" s="23"/>
      <c r="HT88" s="23"/>
      <c r="HU88" s="23"/>
      <c r="HV88" s="23"/>
      <c r="HW88" s="23"/>
      <c r="HX88" s="23"/>
      <c r="HY88" s="23"/>
      <c r="HZ88" s="23"/>
      <c r="IA88" s="23"/>
      <c r="IB88" s="23"/>
      <c r="IC88" s="23"/>
      <c r="ID88" s="23"/>
      <c r="IE88" s="23"/>
      <c r="IF88" s="23"/>
      <c r="IG88" s="23"/>
      <c r="IH88" s="23"/>
      <c r="II88" s="23"/>
      <c r="IJ88" s="23"/>
      <c r="IK88" s="23"/>
      <c r="IL88" s="23"/>
      <c r="IM88" s="23"/>
      <c r="IN88" s="23"/>
      <c r="IO88" s="23"/>
      <c r="IP88" s="23"/>
      <c r="IQ88" s="23"/>
      <c r="IR88" s="23"/>
      <c r="IS88" s="23"/>
      <c r="IT88" s="23"/>
      <c r="IU88" s="23"/>
      <c r="IV88" s="23"/>
    </row>
    <row r="89" spans="14:256" s="22" customFormat="1" ht="12.75" customHeight="1" x14ac:dyDescent="0.2"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  <c r="GN89" s="23"/>
      <c r="GO89" s="23"/>
      <c r="GP89" s="23"/>
      <c r="GQ89" s="23"/>
      <c r="GR89" s="23"/>
      <c r="GS89" s="23"/>
      <c r="GT89" s="23"/>
      <c r="GU89" s="23"/>
      <c r="GV89" s="23"/>
      <c r="GW89" s="23"/>
      <c r="GX89" s="23"/>
      <c r="GY89" s="23"/>
      <c r="GZ89" s="23"/>
      <c r="HA89" s="23"/>
      <c r="HB89" s="23"/>
      <c r="HC89" s="23"/>
      <c r="HD89" s="23"/>
      <c r="HE89" s="23"/>
      <c r="HF89" s="23"/>
      <c r="HG89" s="23"/>
      <c r="HH89" s="23"/>
      <c r="HI89" s="23"/>
      <c r="HJ89" s="23"/>
      <c r="HK89" s="23"/>
      <c r="HL89" s="23"/>
      <c r="HM89" s="23"/>
      <c r="HN89" s="23"/>
      <c r="HO89" s="23"/>
      <c r="HP89" s="23"/>
      <c r="HQ89" s="23"/>
      <c r="HR89" s="23"/>
      <c r="HS89" s="23"/>
      <c r="HT89" s="23"/>
      <c r="HU89" s="23"/>
      <c r="HV89" s="23"/>
      <c r="HW89" s="23"/>
      <c r="HX89" s="23"/>
      <c r="HY89" s="23"/>
      <c r="HZ89" s="23"/>
      <c r="IA89" s="23"/>
      <c r="IB89" s="23"/>
      <c r="IC89" s="23"/>
      <c r="ID89" s="23"/>
      <c r="IE89" s="23"/>
      <c r="IF89" s="23"/>
      <c r="IG89" s="23"/>
      <c r="IH89" s="23"/>
      <c r="II89" s="23"/>
      <c r="IJ89" s="23"/>
      <c r="IK89" s="23"/>
      <c r="IL89" s="23"/>
      <c r="IM89" s="23"/>
      <c r="IN89" s="23"/>
      <c r="IO89" s="23"/>
      <c r="IP89" s="23"/>
      <c r="IQ89" s="23"/>
      <c r="IR89" s="23"/>
      <c r="IS89" s="23"/>
      <c r="IT89" s="23"/>
      <c r="IU89" s="23"/>
      <c r="IV89" s="23"/>
    </row>
    <row r="90" spans="14:256" s="22" customFormat="1" ht="12.75" customHeight="1" x14ac:dyDescent="0.2"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  <c r="GC90" s="23"/>
      <c r="GD90" s="23"/>
      <c r="GE90" s="23"/>
      <c r="GF90" s="23"/>
      <c r="GG90" s="23"/>
      <c r="GH90" s="23"/>
      <c r="GI90" s="23"/>
      <c r="GJ90" s="23"/>
      <c r="GK90" s="23"/>
      <c r="GL90" s="23"/>
      <c r="GM90" s="23"/>
      <c r="GN90" s="23"/>
      <c r="GO90" s="23"/>
      <c r="GP90" s="23"/>
      <c r="GQ90" s="23"/>
      <c r="GR90" s="23"/>
      <c r="GS90" s="23"/>
      <c r="GT90" s="23"/>
      <c r="GU90" s="23"/>
      <c r="GV90" s="23"/>
      <c r="GW90" s="23"/>
      <c r="GX90" s="23"/>
      <c r="GY90" s="23"/>
      <c r="GZ90" s="23"/>
      <c r="HA90" s="23"/>
      <c r="HB90" s="23"/>
      <c r="HC90" s="23"/>
      <c r="HD90" s="23"/>
      <c r="HE90" s="23"/>
      <c r="HF90" s="23"/>
      <c r="HG90" s="23"/>
      <c r="HH90" s="23"/>
      <c r="HI90" s="23"/>
      <c r="HJ90" s="23"/>
      <c r="HK90" s="23"/>
      <c r="HL90" s="23"/>
      <c r="HM90" s="23"/>
      <c r="HN90" s="23"/>
      <c r="HO90" s="23"/>
      <c r="HP90" s="23"/>
      <c r="HQ90" s="23"/>
      <c r="HR90" s="23"/>
      <c r="HS90" s="23"/>
      <c r="HT90" s="23"/>
      <c r="HU90" s="23"/>
      <c r="HV90" s="23"/>
      <c r="HW90" s="23"/>
      <c r="HX90" s="23"/>
      <c r="HY90" s="23"/>
      <c r="HZ90" s="23"/>
      <c r="IA90" s="23"/>
      <c r="IB90" s="23"/>
      <c r="IC90" s="23"/>
      <c r="ID90" s="23"/>
      <c r="IE90" s="23"/>
      <c r="IF90" s="23"/>
      <c r="IG90" s="23"/>
      <c r="IH90" s="23"/>
      <c r="II90" s="23"/>
      <c r="IJ90" s="23"/>
      <c r="IK90" s="23"/>
      <c r="IL90" s="23"/>
      <c r="IM90" s="23"/>
      <c r="IN90" s="23"/>
      <c r="IO90" s="23"/>
      <c r="IP90" s="23"/>
      <c r="IQ90" s="23"/>
      <c r="IR90" s="23"/>
      <c r="IS90" s="23"/>
      <c r="IT90" s="23"/>
      <c r="IU90" s="23"/>
      <c r="IV90" s="23"/>
    </row>
    <row r="91" spans="14:256" s="22" customFormat="1" ht="12.75" customHeight="1" x14ac:dyDescent="0.2"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  <c r="GN91" s="23"/>
      <c r="GO91" s="23"/>
      <c r="GP91" s="23"/>
      <c r="GQ91" s="23"/>
      <c r="GR91" s="23"/>
      <c r="GS91" s="23"/>
      <c r="GT91" s="23"/>
      <c r="GU91" s="23"/>
      <c r="GV91" s="23"/>
      <c r="GW91" s="23"/>
      <c r="GX91" s="23"/>
      <c r="GY91" s="23"/>
      <c r="GZ91" s="23"/>
      <c r="HA91" s="23"/>
      <c r="HB91" s="23"/>
      <c r="HC91" s="23"/>
      <c r="HD91" s="23"/>
      <c r="HE91" s="23"/>
      <c r="HF91" s="23"/>
      <c r="HG91" s="23"/>
      <c r="HH91" s="23"/>
      <c r="HI91" s="23"/>
      <c r="HJ91" s="23"/>
      <c r="HK91" s="23"/>
      <c r="HL91" s="23"/>
      <c r="HM91" s="23"/>
      <c r="HN91" s="23"/>
      <c r="HO91" s="23"/>
      <c r="HP91" s="23"/>
      <c r="HQ91" s="23"/>
      <c r="HR91" s="23"/>
      <c r="HS91" s="23"/>
      <c r="HT91" s="23"/>
      <c r="HU91" s="23"/>
      <c r="HV91" s="23"/>
      <c r="HW91" s="23"/>
      <c r="HX91" s="23"/>
      <c r="HY91" s="23"/>
      <c r="HZ91" s="23"/>
      <c r="IA91" s="23"/>
      <c r="IB91" s="23"/>
      <c r="IC91" s="23"/>
      <c r="ID91" s="23"/>
      <c r="IE91" s="23"/>
      <c r="IF91" s="23"/>
      <c r="IG91" s="23"/>
      <c r="IH91" s="23"/>
      <c r="II91" s="23"/>
      <c r="IJ91" s="23"/>
      <c r="IK91" s="23"/>
      <c r="IL91" s="23"/>
      <c r="IM91" s="23"/>
      <c r="IN91" s="23"/>
      <c r="IO91" s="23"/>
      <c r="IP91" s="23"/>
      <c r="IQ91" s="23"/>
      <c r="IR91" s="23"/>
      <c r="IS91" s="23"/>
      <c r="IT91" s="23"/>
      <c r="IU91" s="23"/>
      <c r="IV91" s="23"/>
    </row>
    <row r="92" spans="14:256" s="22" customFormat="1" ht="12.75" customHeight="1" x14ac:dyDescent="0.2"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  <c r="GN92" s="23"/>
      <c r="GO92" s="23"/>
      <c r="GP92" s="23"/>
      <c r="GQ92" s="23"/>
      <c r="GR92" s="23"/>
      <c r="GS92" s="23"/>
      <c r="GT92" s="23"/>
      <c r="GU92" s="23"/>
      <c r="GV92" s="23"/>
      <c r="GW92" s="23"/>
      <c r="GX92" s="23"/>
      <c r="GY92" s="23"/>
      <c r="GZ92" s="23"/>
      <c r="HA92" s="23"/>
      <c r="HB92" s="23"/>
      <c r="HC92" s="23"/>
      <c r="HD92" s="23"/>
      <c r="HE92" s="23"/>
      <c r="HF92" s="23"/>
      <c r="HG92" s="23"/>
      <c r="HH92" s="23"/>
      <c r="HI92" s="23"/>
      <c r="HJ92" s="23"/>
      <c r="HK92" s="23"/>
      <c r="HL92" s="23"/>
      <c r="HM92" s="23"/>
      <c r="HN92" s="23"/>
      <c r="HO92" s="23"/>
      <c r="HP92" s="23"/>
      <c r="HQ92" s="23"/>
      <c r="HR92" s="23"/>
      <c r="HS92" s="23"/>
      <c r="HT92" s="23"/>
      <c r="HU92" s="23"/>
      <c r="HV92" s="23"/>
      <c r="HW92" s="23"/>
      <c r="HX92" s="23"/>
      <c r="HY92" s="23"/>
      <c r="HZ92" s="23"/>
      <c r="IA92" s="23"/>
      <c r="IB92" s="23"/>
      <c r="IC92" s="23"/>
      <c r="ID92" s="23"/>
      <c r="IE92" s="23"/>
      <c r="IF92" s="23"/>
      <c r="IG92" s="23"/>
      <c r="IH92" s="23"/>
      <c r="II92" s="23"/>
      <c r="IJ92" s="23"/>
      <c r="IK92" s="23"/>
      <c r="IL92" s="23"/>
      <c r="IM92" s="23"/>
      <c r="IN92" s="23"/>
      <c r="IO92" s="23"/>
      <c r="IP92" s="23"/>
      <c r="IQ92" s="23"/>
      <c r="IR92" s="23"/>
      <c r="IS92" s="23"/>
      <c r="IT92" s="23"/>
      <c r="IU92" s="23"/>
      <c r="IV92" s="23"/>
    </row>
    <row r="93" spans="14:256" s="22" customFormat="1" ht="12.75" customHeight="1" x14ac:dyDescent="0.2"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  <c r="GN93" s="23"/>
      <c r="GO93" s="23"/>
      <c r="GP93" s="23"/>
      <c r="GQ93" s="23"/>
      <c r="GR93" s="23"/>
      <c r="GS93" s="23"/>
      <c r="GT93" s="23"/>
      <c r="GU93" s="23"/>
      <c r="GV93" s="23"/>
      <c r="GW93" s="23"/>
      <c r="GX93" s="23"/>
      <c r="GY93" s="23"/>
      <c r="GZ93" s="23"/>
      <c r="HA93" s="23"/>
      <c r="HB93" s="23"/>
      <c r="HC93" s="23"/>
      <c r="HD93" s="23"/>
      <c r="HE93" s="23"/>
      <c r="HF93" s="23"/>
      <c r="HG93" s="23"/>
      <c r="HH93" s="23"/>
      <c r="HI93" s="23"/>
      <c r="HJ93" s="23"/>
      <c r="HK93" s="23"/>
      <c r="HL93" s="23"/>
      <c r="HM93" s="23"/>
      <c r="HN93" s="23"/>
      <c r="HO93" s="23"/>
      <c r="HP93" s="23"/>
      <c r="HQ93" s="23"/>
      <c r="HR93" s="23"/>
      <c r="HS93" s="23"/>
      <c r="HT93" s="23"/>
      <c r="HU93" s="23"/>
      <c r="HV93" s="23"/>
      <c r="HW93" s="23"/>
      <c r="HX93" s="23"/>
      <c r="HY93" s="23"/>
      <c r="HZ93" s="23"/>
      <c r="IA93" s="23"/>
      <c r="IB93" s="23"/>
      <c r="IC93" s="23"/>
      <c r="ID93" s="23"/>
      <c r="IE93" s="23"/>
      <c r="IF93" s="23"/>
      <c r="IG93" s="23"/>
      <c r="IH93" s="23"/>
      <c r="II93" s="23"/>
      <c r="IJ93" s="23"/>
      <c r="IK93" s="23"/>
      <c r="IL93" s="23"/>
      <c r="IM93" s="23"/>
      <c r="IN93" s="23"/>
      <c r="IO93" s="23"/>
      <c r="IP93" s="23"/>
      <c r="IQ93" s="23"/>
      <c r="IR93" s="23"/>
      <c r="IS93" s="23"/>
      <c r="IT93" s="23"/>
      <c r="IU93" s="23"/>
      <c r="IV93" s="23"/>
    </row>
    <row r="94" spans="14:256" s="22" customFormat="1" ht="12.75" customHeight="1" x14ac:dyDescent="0.2"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  <c r="GC94" s="23"/>
      <c r="GD94" s="23"/>
      <c r="GE94" s="23"/>
      <c r="GF94" s="23"/>
      <c r="GG94" s="23"/>
      <c r="GH94" s="23"/>
      <c r="GI94" s="23"/>
      <c r="GJ94" s="23"/>
      <c r="GK94" s="23"/>
      <c r="GL94" s="23"/>
      <c r="GM94" s="23"/>
      <c r="GN94" s="23"/>
      <c r="GO94" s="23"/>
      <c r="GP94" s="23"/>
      <c r="GQ94" s="23"/>
      <c r="GR94" s="23"/>
      <c r="GS94" s="23"/>
      <c r="GT94" s="23"/>
      <c r="GU94" s="23"/>
      <c r="GV94" s="23"/>
      <c r="GW94" s="23"/>
      <c r="GX94" s="23"/>
      <c r="GY94" s="23"/>
      <c r="GZ94" s="23"/>
      <c r="HA94" s="23"/>
      <c r="HB94" s="23"/>
      <c r="HC94" s="23"/>
      <c r="HD94" s="23"/>
      <c r="HE94" s="23"/>
      <c r="HF94" s="23"/>
      <c r="HG94" s="23"/>
      <c r="HH94" s="23"/>
      <c r="HI94" s="23"/>
      <c r="HJ94" s="23"/>
      <c r="HK94" s="23"/>
      <c r="HL94" s="23"/>
      <c r="HM94" s="23"/>
      <c r="HN94" s="23"/>
      <c r="HO94" s="23"/>
      <c r="HP94" s="23"/>
      <c r="HQ94" s="23"/>
      <c r="HR94" s="23"/>
      <c r="HS94" s="23"/>
      <c r="HT94" s="23"/>
      <c r="HU94" s="23"/>
      <c r="HV94" s="23"/>
      <c r="HW94" s="23"/>
      <c r="HX94" s="23"/>
      <c r="HY94" s="23"/>
      <c r="HZ94" s="23"/>
      <c r="IA94" s="23"/>
      <c r="IB94" s="23"/>
      <c r="IC94" s="23"/>
      <c r="ID94" s="23"/>
      <c r="IE94" s="23"/>
      <c r="IF94" s="23"/>
      <c r="IG94" s="23"/>
      <c r="IH94" s="23"/>
      <c r="II94" s="23"/>
      <c r="IJ94" s="23"/>
      <c r="IK94" s="23"/>
      <c r="IL94" s="23"/>
      <c r="IM94" s="23"/>
      <c r="IN94" s="23"/>
      <c r="IO94" s="23"/>
      <c r="IP94" s="23"/>
      <c r="IQ94" s="23"/>
      <c r="IR94" s="23"/>
      <c r="IS94" s="23"/>
      <c r="IT94" s="23"/>
      <c r="IU94" s="23"/>
      <c r="IV94" s="23"/>
    </row>
    <row r="95" spans="14:256" s="22" customFormat="1" ht="12.75" customHeight="1" x14ac:dyDescent="0.2"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  <c r="GC95" s="23"/>
      <c r="GD95" s="23"/>
      <c r="GE95" s="23"/>
      <c r="GF95" s="23"/>
      <c r="GG95" s="23"/>
      <c r="GH95" s="23"/>
      <c r="GI95" s="23"/>
      <c r="GJ95" s="23"/>
      <c r="GK95" s="23"/>
      <c r="GL95" s="23"/>
      <c r="GM95" s="23"/>
      <c r="GN95" s="23"/>
      <c r="GO95" s="23"/>
      <c r="GP95" s="23"/>
      <c r="GQ95" s="23"/>
      <c r="GR95" s="23"/>
      <c r="GS95" s="23"/>
      <c r="GT95" s="23"/>
      <c r="GU95" s="23"/>
      <c r="GV95" s="23"/>
      <c r="GW95" s="23"/>
      <c r="GX95" s="23"/>
      <c r="GY95" s="23"/>
      <c r="GZ95" s="23"/>
      <c r="HA95" s="23"/>
      <c r="HB95" s="23"/>
      <c r="HC95" s="23"/>
      <c r="HD95" s="23"/>
      <c r="HE95" s="23"/>
      <c r="HF95" s="23"/>
      <c r="HG95" s="23"/>
      <c r="HH95" s="23"/>
      <c r="HI95" s="23"/>
      <c r="HJ95" s="23"/>
      <c r="HK95" s="23"/>
      <c r="HL95" s="23"/>
      <c r="HM95" s="23"/>
      <c r="HN95" s="23"/>
      <c r="HO95" s="23"/>
      <c r="HP95" s="23"/>
      <c r="HQ95" s="23"/>
      <c r="HR95" s="23"/>
      <c r="HS95" s="23"/>
      <c r="HT95" s="23"/>
      <c r="HU95" s="23"/>
      <c r="HV95" s="23"/>
      <c r="HW95" s="23"/>
      <c r="HX95" s="23"/>
      <c r="HY95" s="23"/>
      <c r="HZ95" s="23"/>
      <c r="IA95" s="23"/>
      <c r="IB95" s="23"/>
      <c r="IC95" s="23"/>
      <c r="ID95" s="23"/>
      <c r="IE95" s="23"/>
      <c r="IF95" s="23"/>
      <c r="IG95" s="23"/>
      <c r="IH95" s="23"/>
      <c r="II95" s="23"/>
      <c r="IJ95" s="23"/>
      <c r="IK95" s="23"/>
      <c r="IL95" s="23"/>
      <c r="IM95" s="23"/>
      <c r="IN95" s="23"/>
      <c r="IO95" s="23"/>
      <c r="IP95" s="23"/>
      <c r="IQ95" s="23"/>
      <c r="IR95" s="23"/>
      <c r="IS95" s="23"/>
      <c r="IT95" s="23"/>
      <c r="IU95" s="23"/>
      <c r="IV95" s="23"/>
    </row>
    <row r="96" spans="14:256" s="22" customFormat="1" ht="12.75" customHeight="1" x14ac:dyDescent="0.2"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  <c r="GC96" s="23"/>
      <c r="GD96" s="23"/>
      <c r="GE96" s="23"/>
      <c r="GF96" s="23"/>
      <c r="GG96" s="23"/>
      <c r="GH96" s="23"/>
      <c r="GI96" s="23"/>
      <c r="GJ96" s="23"/>
      <c r="GK96" s="23"/>
      <c r="GL96" s="23"/>
      <c r="GM96" s="23"/>
      <c r="GN96" s="23"/>
      <c r="GO96" s="23"/>
      <c r="GP96" s="23"/>
      <c r="GQ96" s="23"/>
      <c r="GR96" s="23"/>
      <c r="GS96" s="23"/>
      <c r="GT96" s="23"/>
      <c r="GU96" s="23"/>
      <c r="GV96" s="23"/>
      <c r="GW96" s="23"/>
      <c r="GX96" s="23"/>
      <c r="GY96" s="23"/>
      <c r="GZ96" s="23"/>
      <c r="HA96" s="23"/>
      <c r="HB96" s="23"/>
      <c r="HC96" s="23"/>
      <c r="HD96" s="23"/>
      <c r="HE96" s="23"/>
      <c r="HF96" s="23"/>
      <c r="HG96" s="23"/>
      <c r="HH96" s="23"/>
      <c r="HI96" s="23"/>
      <c r="HJ96" s="23"/>
      <c r="HK96" s="23"/>
      <c r="HL96" s="23"/>
      <c r="HM96" s="23"/>
      <c r="HN96" s="23"/>
      <c r="HO96" s="23"/>
      <c r="HP96" s="23"/>
      <c r="HQ96" s="23"/>
      <c r="HR96" s="23"/>
      <c r="HS96" s="23"/>
      <c r="HT96" s="23"/>
      <c r="HU96" s="23"/>
      <c r="HV96" s="23"/>
      <c r="HW96" s="23"/>
      <c r="HX96" s="23"/>
      <c r="HY96" s="23"/>
      <c r="HZ96" s="23"/>
      <c r="IA96" s="23"/>
      <c r="IB96" s="23"/>
      <c r="IC96" s="23"/>
      <c r="ID96" s="23"/>
      <c r="IE96" s="23"/>
      <c r="IF96" s="23"/>
      <c r="IG96" s="23"/>
      <c r="IH96" s="23"/>
      <c r="II96" s="23"/>
      <c r="IJ96" s="23"/>
      <c r="IK96" s="23"/>
      <c r="IL96" s="23"/>
      <c r="IM96" s="23"/>
      <c r="IN96" s="23"/>
      <c r="IO96" s="23"/>
      <c r="IP96" s="23"/>
      <c r="IQ96" s="23"/>
      <c r="IR96" s="23"/>
      <c r="IS96" s="23"/>
      <c r="IT96" s="23"/>
      <c r="IU96" s="23"/>
      <c r="IV96" s="23"/>
    </row>
    <row r="97" spans="14:256" s="22" customFormat="1" ht="12.75" customHeight="1" x14ac:dyDescent="0.2"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  <c r="GN97" s="23"/>
      <c r="GO97" s="23"/>
      <c r="GP97" s="23"/>
      <c r="GQ97" s="23"/>
      <c r="GR97" s="23"/>
      <c r="GS97" s="23"/>
      <c r="GT97" s="23"/>
      <c r="GU97" s="23"/>
      <c r="GV97" s="23"/>
      <c r="GW97" s="23"/>
      <c r="GX97" s="23"/>
      <c r="GY97" s="23"/>
      <c r="GZ97" s="23"/>
      <c r="HA97" s="23"/>
      <c r="HB97" s="23"/>
      <c r="HC97" s="23"/>
      <c r="HD97" s="23"/>
      <c r="HE97" s="23"/>
      <c r="HF97" s="23"/>
      <c r="HG97" s="23"/>
      <c r="HH97" s="23"/>
      <c r="HI97" s="23"/>
      <c r="HJ97" s="23"/>
      <c r="HK97" s="23"/>
      <c r="HL97" s="23"/>
      <c r="HM97" s="23"/>
      <c r="HN97" s="23"/>
      <c r="HO97" s="23"/>
      <c r="HP97" s="23"/>
      <c r="HQ97" s="23"/>
      <c r="HR97" s="23"/>
      <c r="HS97" s="23"/>
      <c r="HT97" s="23"/>
      <c r="HU97" s="23"/>
      <c r="HV97" s="23"/>
      <c r="HW97" s="23"/>
      <c r="HX97" s="23"/>
      <c r="HY97" s="23"/>
      <c r="HZ97" s="23"/>
      <c r="IA97" s="23"/>
      <c r="IB97" s="23"/>
      <c r="IC97" s="23"/>
      <c r="ID97" s="23"/>
      <c r="IE97" s="23"/>
      <c r="IF97" s="23"/>
      <c r="IG97" s="23"/>
      <c r="IH97" s="23"/>
      <c r="II97" s="23"/>
      <c r="IJ97" s="23"/>
      <c r="IK97" s="23"/>
      <c r="IL97" s="23"/>
      <c r="IM97" s="23"/>
      <c r="IN97" s="23"/>
      <c r="IO97" s="23"/>
      <c r="IP97" s="23"/>
      <c r="IQ97" s="23"/>
      <c r="IR97" s="23"/>
      <c r="IS97" s="23"/>
      <c r="IT97" s="23"/>
      <c r="IU97" s="23"/>
      <c r="IV97" s="23"/>
    </row>
    <row r="98" spans="14:256" s="22" customFormat="1" ht="12.75" customHeight="1" x14ac:dyDescent="0.2"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  <c r="GN98" s="23"/>
      <c r="GO98" s="23"/>
      <c r="GP98" s="23"/>
      <c r="GQ98" s="23"/>
      <c r="GR98" s="23"/>
      <c r="GS98" s="23"/>
      <c r="GT98" s="23"/>
      <c r="GU98" s="23"/>
      <c r="GV98" s="23"/>
      <c r="GW98" s="23"/>
      <c r="GX98" s="23"/>
      <c r="GY98" s="23"/>
      <c r="GZ98" s="23"/>
      <c r="HA98" s="23"/>
      <c r="HB98" s="23"/>
      <c r="HC98" s="23"/>
      <c r="HD98" s="23"/>
      <c r="HE98" s="23"/>
      <c r="HF98" s="23"/>
      <c r="HG98" s="23"/>
      <c r="HH98" s="23"/>
      <c r="HI98" s="23"/>
      <c r="HJ98" s="23"/>
      <c r="HK98" s="23"/>
      <c r="HL98" s="23"/>
      <c r="HM98" s="23"/>
      <c r="HN98" s="23"/>
      <c r="HO98" s="23"/>
      <c r="HP98" s="23"/>
      <c r="HQ98" s="23"/>
      <c r="HR98" s="23"/>
      <c r="HS98" s="23"/>
      <c r="HT98" s="23"/>
      <c r="HU98" s="23"/>
      <c r="HV98" s="23"/>
      <c r="HW98" s="23"/>
      <c r="HX98" s="23"/>
      <c r="HY98" s="23"/>
      <c r="HZ98" s="23"/>
      <c r="IA98" s="23"/>
      <c r="IB98" s="23"/>
      <c r="IC98" s="23"/>
      <c r="ID98" s="23"/>
      <c r="IE98" s="23"/>
      <c r="IF98" s="23"/>
      <c r="IG98" s="23"/>
      <c r="IH98" s="23"/>
      <c r="II98" s="23"/>
      <c r="IJ98" s="23"/>
      <c r="IK98" s="23"/>
      <c r="IL98" s="23"/>
      <c r="IM98" s="23"/>
      <c r="IN98" s="23"/>
      <c r="IO98" s="23"/>
      <c r="IP98" s="23"/>
      <c r="IQ98" s="23"/>
      <c r="IR98" s="23"/>
      <c r="IS98" s="23"/>
      <c r="IT98" s="23"/>
      <c r="IU98" s="23"/>
      <c r="IV98" s="23"/>
    </row>
    <row r="99" spans="14:256" s="22" customFormat="1" ht="12.75" customHeight="1" x14ac:dyDescent="0.2"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  <c r="GC99" s="23"/>
      <c r="GD99" s="23"/>
      <c r="GE99" s="23"/>
      <c r="GF99" s="23"/>
      <c r="GG99" s="23"/>
      <c r="GH99" s="23"/>
      <c r="GI99" s="23"/>
      <c r="GJ99" s="23"/>
      <c r="GK99" s="23"/>
      <c r="GL99" s="23"/>
      <c r="GM99" s="23"/>
      <c r="GN99" s="23"/>
      <c r="GO99" s="23"/>
      <c r="GP99" s="23"/>
      <c r="GQ99" s="23"/>
      <c r="GR99" s="23"/>
      <c r="GS99" s="23"/>
      <c r="GT99" s="23"/>
      <c r="GU99" s="23"/>
      <c r="GV99" s="23"/>
      <c r="GW99" s="23"/>
      <c r="GX99" s="23"/>
      <c r="GY99" s="23"/>
      <c r="GZ99" s="23"/>
      <c r="HA99" s="23"/>
      <c r="HB99" s="23"/>
      <c r="HC99" s="23"/>
      <c r="HD99" s="23"/>
      <c r="HE99" s="23"/>
      <c r="HF99" s="23"/>
      <c r="HG99" s="23"/>
      <c r="HH99" s="23"/>
      <c r="HI99" s="23"/>
      <c r="HJ99" s="23"/>
      <c r="HK99" s="23"/>
      <c r="HL99" s="23"/>
      <c r="HM99" s="23"/>
      <c r="HN99" s="23"/>
      <c r="HO99" s="23"/>
      <c r="HP99" s="23"/>
      <c r="HQ99" s="23"/>
      <c r="HR99" s="23"/>
      <c r="HS99" s="23"/>
      <c r="HT99" s="23"/>
      <c r="HU99" s="23"/>
      <c r="HV99" s="23"/>
      <c r="HW99" s="23"/>
      <c r="HX99" s="23"/>
      <c r="HY99" s="23"/>
      <c r="HZ99" s="23"/>
      <c r="IA99" s="23"/>
      <c r="IB99" s="23"/>
      <c r="IC99" s="23"/>
      <c r="ID99" s="23"/>
      <c r="IE99" s="23"/>
      <c r="IF99" s="23"/>
      <c r="IG99" s="23"/>
      <c r="IH99" s="23"/>
      <c r="II99" s="23"/>
      <c r="IJ99" s="23"/>
      <c r="IK99" s="23"/>
      <c r="IL99" s="23"/>
      <c r="IM99" s="23"/>
      <c r="IN99" s="23"/>
      <c r="IO99" s="23"/>
      <c r="IP99" s="23"/>
      <c r="IQ99" s="23"/>
      <c r="IR99" s="23"/>
      <c r="IS99" s="23"/>
      <c r="IT99" s="23"/>
      <c r="IU99" s="23"/>
      <c r="IV99" s="23"/>
    </row>
    <row r="100" spans="14:256" s="22" customFormat="1" ht="12.75" customHeight="1" x14ac:dyDescent="0.2"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3"/>
      <c r="EK100" s="23"/>
      <c r="EL100" s="23"/>
      <c r="EM100" s="23"/>
      <c r="EN100" s="23"/>
      <c r="EO100" s="23"/>
      <c r="EP100" s="23"/>
      <c r="EQ100" s="23"/>
      <c r="ER100" s="23"/>
      <c r="ES100" s="23"/>
      <c r="ET100" s="23"/>
      <c r="EU100" s="23"/>
      <c r="EV100" s="23"/>
      <c r="EW100" s="23"/>
      <c r="EX100" s="23"/>
      <c r="EY100" s="23"/>
      <c r="EZ100" s="23"/>
      <c r="FA100" s="23"/>
      <c r="FB100" s="23"/>
      <c r="FC100" s="23"/>
      <c r="FD100" s="23"/>
      <c r="FE100" s="23"/>
      <c r="FF100" s="23"/>
      <c r="FG100" s="23"/>
      <c r="FH100" s="23"/>
      <c r="FI100" s="23"/>
      <c r="FJ100" s="23"/>
      <c r="FK100" s="23"/>
      <c r="FL100" s="23"/>
      <c r="FM100" s="23"/>
      <c r="FN100" s="23"/>
      <c r="FO100" s="23"/>
      <c r="FP100" s="23"/>
      <c r="FQ100" s="23"/>
      <c r="FR100" s="23"/>
      <c r="FS100" s="23"/>
      <c r="FT100" s="23"/>
      <c r="FU100" s="23"/>
      <c r="FV100" s="23"/>
      <c r="FW100" s="23"/>
      <c r="FX100" s="23"/>
      <c r="FY100" s="23"/>
      <c r="FZ100" s="23"/>
      <c r="GA100" s="23"/>
      <c r="GB100" s="23"/>
      <c r="GC100" s="23"/>
      <c r="GD100" s="23"/>
      <c r="GE100" s="23"/>
      <c r="GF100" s="23"/>
      <c r="GG100" s="23"/>
      <c r="GH100" s="23"/>
      <c r="GI100" s="23"/>
      <c r="GJ100" s="23"/>
      <c r="GK100" s="23"/>
      <c r="GL100" s="23"/>
      <c r="GM100" s="23"/>
      <c r="GN100" s="23"/>
      <c r="GO100" s="23"/>
      <c r="GP100" s="23"/>
      <c r="GQ100" s="23"/>
      <c r="GR100" s="23"/>
      <c r="GS100" s="23"/>
      <c r="GT100" s="23"/>
      <c r="GU100" s="23"/>
      <c r="GV100" s="23"/>
      <c r="GW100" s="23"/>
      <c r="GX100" s="23"/>
      <c r="GY100" s="23"/>
      <c r="GZ100" s="23"/>
      <c r="HA100" s="23"/>
      <c r="HB100" s="23"/>
      <c r="HC100" s="23"/>
      <c r="HD100" s="23"/>
      <c r="HE100" s="23"/>
      <c r="HF100" s="23"/>
      <c r="HG100" s="23"/>
      <c r="HH100" s="23"/>
      <c r="HI100" s="23"/>
      <c r="HJ100" s="23"/>
      <c r="HK100" s="23"/>
      <c r="HL100" s="23"/>
      <c r="HM100" s="23"/>
      <c r="HN100" s="23"/>
      <c r="HO100" s="23"/>
      <c r="HP100" s="23"/>
      <c r="HQ100" s="23"/>
      <c r="HR100" s="23"/>
      <c r="HS100" s="23"/>
      <c r="HT100" s="23"/>
      <c r="HU100" s="23"/>
      <c r="HV100" s="23"/>
      <c r="HW100" s="23"/>
      <c r="HX100" s="23"/>
      <c r="HY100" s="23"/>
      <c r="HZ100" s="23"/>
      <c r="IA100" s="23"/>
      <c r="IB100" s="23"/>
      <c r="IC100" s="23"/>
      <c r="ID100" s="23"/>
      <c r="IE100" s="23"/>
      <c r="IF100" s="23"/>
      <c r="IG100" s="23"/>
      <c r="IH100" s="23"/>
      <c r="II100" s="23"/>
      <c r="IJ100" s="23"/>
      <c r="IK100" s="23"/>
      <c r="IL100" s="23"/>
      <c r="IM100" s="23"/>
      <c r="IN100" s="23"/>
      <c r="IO100" s="23"/>
      <c r="IP100" s="23"/>
      <c r="IQ100" s="23"/>
      <c r="IR100" s="23"/>
      <c r="IS100" s="23"/>
      <c r="IT100" s="23"/>
      <c r="IU100" s="23"/>
      <c r="IV100" s="23"/>
    </row>
    <row r="101" spans="14:256" s="22" customFormat="1" ht="12.75" customHeight="1" x14ac:dyDescent="0.2"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  <c r="DR101" s="23"/>
      <c r="DS101" s="23"/>
      <c r="DT101" s="23"/>
      <c r="DU101" s="23"/>
      <c r="DV101" s="23"/>
      <c r="DW101" s="23"/>
      <c r="DX101" s="23"/>
      <c r="DY101" s="23"/>
      <c r="DZ101" s="23"/>
      <c r="EA101" s="23"/>
      <c r="EB101" s="23"/>
      <c r="EC101" s="23"/>
      <c r="ED101" s="23"/>
      <c r="EE101" s="23"/>
      <c r="EF101" s="23"/>
      <c r="EG101" s="23"/>
      <c r="EH101" s="23"/>
      <c r="EI101" s="23"/>
      <c r="EJ101" s="23"/>
      <c r="EK101" s="23"/>
      <c r="EL101" s="23"/>
      <c r="EM101" s="23"/>
      <c r="EN101" s="23"/>
      <c r="EO101" s="23"/>
      <c r="EP101" s="23"/>
      <c r="EQ101" s="23"/>
      <c r="ER101" s="23"/>
      <c r="ES101" s="23"/>
      <c r="ET101" s="23"/>
      <c r="EU101" s="23"/>
      <c r="EV101" s="23"/>
      <c r="EW101" s="23"/>
      <c r="EX101" s="23"/>
      <c r="EY101" s="23"/>
      <c r="EZ101" s="23"/>
      <c r="FA101" s="23"/>
      <c r="FB101" s="23"/>
      <c r="FC101" s="23"/>
      <c r="FD101" s="23"/>
      <c r="FE101" s="23"/>
      <c r="FF101" s="23"/>
      <c r="FG101" s="23"/>
      <c r="FH101" s="23"/>
      <c r="FI101" s="23"/>
      <c r="FJ101" s="23"/>
      <c r="FK101" s="23"/>
      <c r="FL101" s="23"/>
      <c r="FM101" s="23"/>
      <c r="FN101" s="23"/>
      <c r="FO101" s="23"/>
      <c r="FP101" s="23"/>
      <c r="FQ101" s="23"/>
      <c r="FR101" s="23"/>
      <c r="FS101" s="23"/>
      <c r="FT101" s="23"/>
      <c r="FU101" s="23"/>
      <c r="FV101" s="23"/>
      <c r="FW101" s="23"/>
      <c r="FX101" s="23"/>
      <c r="FY101" s="23"/>
      <c r="FZ101" s="23"/>
      <c r="GA101" s="23"/>
      <c r="GB101" s="23"/>
      <c r="GC101" s="23"/>
      <c r="GD101" s="23"/>
      <c r="GE101" s="23"/>
      <c r="GF101" s="23"/>
      <c r="GG101" s="23"/>
      <c r="GH101" s="23"/>
      <c r="GI101" s="23"/>
      <c r="GJ101" s="23"/>
      <c r="GK101" s="23"/>
      <c r="GL101" s="23"/>
      <c r="GM101" s="23"/>
      <c r="GN101" s="23"/>
      <c r="GO101" s="23"/>
      <c r="GP101" s="23"/>
      <c r="GQ101" s="23"/>
      <c r="GR101" s="23"/>
      <c r="GS101" s="23"/>
      <c r="GT101" s="23"/>
      <c r="GU101" s="23"/>
      <c r="GV101" s="23"/>
      <c r="GW101" s="23"/>
      <c r="GX101" s="23"/>
      <c r="GY101" s="23"/>
      <c r="GZ101" s="23"/>
      <c r="HA101" s="23"/>
      <c r="HB101" s="23"/>
      <c r="HC101" s="23"/>
      <c r="HD101" s="23"/>
      <c r="HE101" s="23"/>
      <c r="HF101" s="23"/>
      <c r="HG101" s="23"/>
      <c r="HH101" s="23"/>
      <c r="HI101" s="23"/>
      <c r="HJ101" s="23"/>
      <c r="HK101" s="23"/>
      <c r="HL101" s="23"/>
      <c r="HM101" s="23"/>
      <c r="HN101" s="23"/>
      <c r="HO101" s="23"/>
      <c r="HP101" s="23"/>
      <c r="HQ101" s="23"/>
      <c r="HR101" s="23"/>
      <c r="HS101" s="23"/>
      <c r="HT101" s="23"/>
      <c r="HU101" s="23"/>
      <c r="HV101" s="23"/>
      <c r="HW101" s="23"/>
      <c r="HX101" s="23"/>
      <c r="HY101" s="23"/>
      <c r="HZ101" s="23"/>
      <c r="IA101" s="23"/>
      <c r="IB101" s="23"/>
      <c r="IC101" s="23"/>
      <c r="ID101" s="23"/>
      <c r="IE101" s="23"/>
      <c r="IF101" s="23"/>
      <c r="IG101" s="23"/>
      <c r="IH101" s="23"/>
      <c r="II101" s="23"/>
      <c r="IJ101" s="23"/>
      <c r="IK101" s="23"/>
      <c r="IL101" s="23"/>
      <c r="IM101" s="23"/>
      <c r="IN101" s="23"/>
      <c r="IO101" s="23"/>
      <c r="IP101" s="23"/>
      <c r="IQ101" s="23"/>
      <c r="IR101" s="23"/>
      <c r="IS101" s="23"/>
      <c r="IT101" s="23"/>
      <c r="IU101" s="23"/>
      <c r="IV101" s="23"/>
    </row>
    <row r="102" spans="14:256" s="22" customFormat="1" ht="12.75" customHeight="1" x14ac:dyDescent="0.2"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  <c r="DR102" s="23"/>
      <c r="DS102" s="23"/>
      <c r="DT102" s="23"/>
      <c r="DU102" s="23"/>
      <c r="DV102" s="23"/>
      <c r="DW102" s="23"/>
      <c r="DX102" s="23"/>
      <c r="DY102" s="23"/>
      <c r="DZ102" s="23"/>
      <c r="EA102" s="23"/>
      <c r="EB102" s="23"/>
      <c r="EC102" s="23"/>
      <c r="ED102" s="23"/>
      <c r="EE102" s="23"/>
      <c r="EF102" s="23"/>
      <c r="EG102" s="23"/>
      <c r="EH102" s="23"/>
      <c r="EI102" s="23"/>
      <c r="EJ102" s="23"/>
      <c r="EK102" s="23"/>
      <c r="EL102" s="23"/>
      <c r="EM102" s="23"/>
      <c r="EN102" s="23"/>
      <c r="EO102" s="23"/>
      <c r="EP102" s="23"/>
      <c r="EQ102" s="23"/>
      <c r="ER102" s="23"/>
      <c r="ES102" s="23"/>
      <c r="ET102" s="23"/>
      <c r="EU102" s="23"/>
      <c r="EV102" s="23"/>
      <c r="EW102" s="23"/>
      <c r="EX102" s="23"/>
      <c r="EY102" s="23"/>
      <c r="EZ102" s="23"/>
      <c r="FA102" s="23"/>
      <c r="FB102" s="23"/>
      <c r="FC102" s="23"/>
      <c r="FD102" s="23"/>
      <c r="FE102" s="23"/>
      <c r="FF102" s="23"/>
      <c r="FG102" s="23"/>
      <c r="FH102" s="23"/>
      <c r="FI102" s="23"/>
      <c r="FJ102" s="23"/>
      <c r="FK102" s="23"/>
      <c r="FL102" s="23"/>
      <c r="FM102" s="23"/>
      <c r="FN102" s="23"/>
      <c r="FO102" s="23"/>
      <c r="FP102" s="23"/>
      <c r="FQ102" s="23"/>
      <c r="FR102" s="23"/>
      <c r="FS102" s="23"/>
      <c r="FT102" s="23"/>
      <c r="FU102" s="23"/>
      <c r="FV102" s="23"/>
      <c r="FW102" s="23"/>
      <c r="FX102" s="23"/>
      <c r="FY102" s="23"/>
      <c r="FZ102" s="23"/>
      <c r="GA102" s="23"/>
      <c r="GB102" s="23"/>
      <c r="GC102" s="23"/>
      <c r="GD102" s="23"/>
      <c r="GE102" s="23"/>
      <c r="GF102" s="23"/>
      <c r="GG102" s="23"/>
      <c r="GH102" s="23"/>
      <c r="GI102" s="23"/>
      <c r="GJ102" s="23"/>
      <c r="GK102" s="23"/>
      <c r="GL102" s="23"/>
      <c r="GM102" s="23"/>
      <c r="GN102" s="23"/>
      <c r="GO102" s="23"/>
      <c r="GP102" s="23"/>
      <c r="GQ102" s="23"/>
      <c r="GR102" s="23"/>
      <c r="GS102" s="23"/>
      <c r="GT102" s="23"/>
      <c r="GU102" s="23"/>
      <c r="GV102" s="23"/>
      <c r="GW102" s="23"/>
      <c r="GX102" s="23"/>
      <c r="GY102" s="23"/>
      <c r="GZ102" s="23"/>
      <c r="HA102" s="23"/>
      <c r="HB102" s="23"/>
      <c r="HC102" s="23"/>
      <c r="HD102" s="23"/>
      <c r="HE102" s="23"/>
      <c r="HF102" s="23"/>
      <c r="HG102" s="23"/>
      <c r="HH102" s="23"/>
      <c r="HI102" s="23"/>
      <c r="HJ102" s="23"/>
      <c r="HK102" s="23"/>
      <c r="HL102" s="23"/>
      <c r="HM102" s="23"/>
      <c r="HN102" s="23"/>
      <c r="HO102" s="23"/>
      <c r="HP102" s="23"/>
      <c r="HQ102" s="23"/>
      <c r="HR102" s="23"/>
      <c r="HS102" s="23"/>
      <c r="HT102" s="23"/>
      <c r="HU102" s="23"/>
      <c r="HV102" s="23"/>
      <c r="HW102" s="23"/>
      <c r="HX102" s="23"/>
      <c r="HY102" s="23"/>
      <c r="HZ102" s="23"/>
      <c r="IA102" s="23"/>
      <c r="IB102" s="23"/>
      <c r="IC102" s="23"/>
      <c r="ID102" s="23"/>
      <c r="IE102" s="23"/>
      <c r="IF102" s="23"/>
      <c r="IG102" s="23"/>
      <c r="IH102" s="23"/>
      <c r="II102" s="23"/>
      <c r="IJ102" s="23"/>
      <c r="IK102" s="23"/>
      <c r="IL102" s="23"/>
      <c r="IM102" s="23"/>
      <c r="IN102" s="23"/>
      <c r="IO102" s="23"/>
      <c r="IP102" s="23"/>
      <c r="IQ102" s="23"/>
      <c r="IR102" s="23"/>
      <c r="IS102" s="23"/>
      <c r="IT102" s="23"/>
      <c r="IU102" s="23"/>
      <c r="IV102" s="23"/>
    </row>
    <row r="103" spans="14:256" s="22" customFormat="1" ht="12.75" customHeight="1" x14ac:dyDescent="0.2"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  <c r="DR103" s="23"/>
      <c r="DS103" s="23"/>
      <c r="DT103" s="23"/>
      <c r="DU103" s="23"/>
      <c r="DV103" s="23"/>
      <c r="DW103" s="23"/>
      <c r="DX103" s="23"/>
      <c r="DY103" s="23"/>
      <c r="DZ103" s="23"/>
      <c r="EA103" s="23"/>
      <c r="EB103" s="23"/>
      <c r="EC103" s="23"/>
      <c r="ED103" s="23"/>
      <c r="EE103" s="23"/>
      <c r="EF103" s="23"/>
      <c r="EG103" s="23"/>
      <c r="EH103" s="23"/>
      <c r="EI103" s="23"/>
      <c r="EJ103" s="23"/>
      <c r="EK103" s="23"/>
      <c r="EL103" s="23"/>
      <c r="EM103" s="23"/>
      <c r="EN103" s="23"/>
      <c r="EO103" s="23"/>
      <c r="EP103" s="23"/>
      <c r="EQ103" s="23"/>
      <c r="ER103" s="23"/>
      <c r="ES103" s="23"/>
      <c r="ET103" s="23"/>
      <c r="EU103" s="23"/>
      <c r="EV103" s="23"/>
      <c r="EW103" s="23"/>
      <c r="EX103" s="23"/>
      <c r="EY103" s="23"/>
      <c r="EZ103" s="23"/>
      <c r="FA103" s="23"/>
      <c r="FB103" s="23"/>
      <c r="FC103" s="23"/>
      <c r="FD103" s="23"/>
      <c r="FE103" s="23"/>
      <c r="FF103" s="23"/>
      <c r="FG103" s="23"/>
      <c r="FH103" s="23"/>
      <c r="FI103" s="23"/>
      <c r="FJ103" s="23"/>
      <c r="FK103" s="23"/>
      <c r="FL103" s="23"/>
      <c r="FM103" s="23"/>
      <c r="FN103" s="23"/>
      <c r="FO103" s="23"/>
      <c r="FP103" s="23"/>
      <c r="FQ103" s="23"/>
      <c r="FR103" s="23"/>
      <c r="FS103" s="23"/>
      <c r="FT103" s="23"/>
      <c r="FU103" s="23"/>
      <c r="FV103" s="23"/>
      <c r="FW103" s="23"/>
      <c r="FX103" s="23"/>
      <c r="FY103" s="23"/>
      <c r="FZ103" s="23"/>
      <c r="GA103" s="23"/>
      <c r="GB103" s="23"/>
      <c r="GC103" s="23"/>
      <c r="GD103" s="23"/>
      <c r="GE103" s="23"/>
      <c r="GF103" s="23"/>
      <c r="GG103" s="23"/>
      <c r="GH103" s="23"/>
      <c r="GI103" s="23"/>
      <c r="GJ103" s="23"/>
      <c r="GK103" s="23"/>
      <c r="GL103" s="23"/>
      <c r="GM103" s="23"/>
      <c r="GN103" s="23"/>
      <c r="GO103" s="23"/>
      <c r="GP103" s="23"/>
      <c r="GQ103" s="23"/>
      <c r="GR103" s="23"/>
      <c r="GS103" s="23"/>
      <c r="GT103" s="23"/>
      <c r="GU103" s="23"/>
      <c r="GV103" s="23"/>
      <c r="GW103" s="23"/>
      <c r="GX103" s="23"/>
      <c r="GY103" s="23"/>
      <c r="GZ103" s="23"/>
      <c r="HA103" s="23"/>
      <c r="HB103" s="23"/>
      <c r="HC103" s="23"/>
      <c r="HD103" s="23"/>
      <c r="HE103" s="23"/>
      <c r="HF103" s="23"/>
      <c r="HG103" s="23"/>
      <c r="HH103" s="23"/>
      <c r="HI103" s="23"/>
      <c r="HJ103" s="23"/>
      <c r="HK103" s="23"/>
      <c r="HL103" s="23"/>
      <c r="HM103" s="23"/>
      <c r="HN103" s="23"/>
      <c r="HO103" s="23"/>
      <c r="HP103" s="23"/>
      <c r="HQ103" s="23"/>
      <c r="HR103" s="23"/>
      <c r="HS103" s="23"/>
      <c r="HT103" s="23"/>
      <c r="HU103" s="23"/>
      <c r="HV103" s="23"/>
      <c r="HW103" s="23"/>
      <c r="HX103" s="23"/>
      <c r="HY103" s="23"/>
      <c r="HZ103" s="23"/>
      <c r="IA103" s="23"/>
      <c r="IB103" s="23"/>
      <c r="IC103" s="23"/>
      <c r="ID103" s="23"/>
      <c r="IE103" s="23"/>
      <c r="IF103" s="23"/>
      <c r="IG103" s="23"/>
      <c r="IH103" s="23"/>
      <c r="II103" s="23"/>
      <c r="IJ103" s="23"/>
      <c r="IK103" s="23"/>
      <c r="IL103" s="23"/>
      <c r="IM103" s="23"/>
      <c r="IN103" s="23"/>
      <c r="IO103" s="23"/>
      <c r="IP103" s="23"/>
      <c r="IQ103" s="23"/>
      <c r="IR103" s="23"/>
      <c r="IS103" s="23"/>
      <c r="IT103" s="23"/>
      <c r="IU103" s="23"/>
      <c r="IV103" s="23"/>
    </row>
    <row r="104" spans="14:256" s="22" customFormat="1" ht="12.75" customHeight="1" x14ac:dyDescent="0.2"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  <c r="DR104" s="23"/>
      <c r="DS104" s="23"/>
      <c r="DT104" s="23"/>
      <c r="DU104" s="23"/>
      <c r="DV104" s="23"/>
      <c r="DW104" s="23"/>
      <c r="DX104" s="23"/>
      <c r="DY104" s="23"/>
      <c r="DZ104" s="23"/>
      <c r="EA104" s="23"/>
      <c r="EB104" s="23"/>
      <c r="EC104" s="23"/>
      <c r="ED104" s="23"/>
      <c r="EE104" s="23"/>
      <c r="EF104" s="23"/>
      <c r="EG104" s="23"/>
      <c r="EH104" s="23"/>
      <c r="EI104" s="23"/>
      <c r="EJ104" s="23"/>
      <c r="EK104" s="23"/>
      <c r="EL104" s="23"/>
      <c r="EM104" s="23"/>
      <c r="EN104" s="23"/>
      <c r="EO104" s="23"/>
      <c r="EP104" s="23"/>
      <c r="EQ104" s="23"/>
      <c r="ER104" s="23"/>
      <c r="ES104" s="23"/>
      <c r="ET104" s="23"/>
      <c r="EU104" s="23"/>
      <c r="EV104" s="23"/>
      <c r="EW104" s="23"/>
      <c r="EX104" s="23"/>
      <c r="EY104" s="23"/>
      <c r="EZ104" s="23"/>
      <c r="FA104" s="23"/>
      <c r="FB104" s="23"/>
      <c r="FC104" s="23"/>
      <c r="FD104" s="23"/>
      <c r="FE104" s="23"/>
      <c r="FF104" s="23"/>
      <c r="FG104" s="23"/>
      <c r="FH104" s="23"/>
      <c r="FI104" s="23"/>
      <c r="FJ104" s="23"/>
      <c r="FK104" s="23"/>
      <c r="FL104" s="23"/>
      <c r="FM104" s="23"/>
      <c r="FN104" s="23"/>
      <c r="FO104" s="23"/>
      <c r="FP104" s="23"/>
      <c r="FQ104" s="23"/>
      <c r="FR104" s="23"/>
      <c r="FS104" s="23"/>
      <c r="FT104" s="23"/>
      <c r="FU104" s="23"/>
      <c r="FV104" s="23"/>
      <c r="FW104" s="23"/>
      <c r="FX104" s="23"/>
      <c r="FY104" s="23"/>
      <c r="FZ104" s="23"/>
      <c r="GA104" s="23"/>
      <c r="GB104" s="23"/>
      <c r="GC104" s="23"/>
      <c r="GD104" s="23"/>
      <c r="GE104" s="23"/>
      <c r="GF104" s="23"/>
      <c r="GG104" s="23"/>
      <c r="GH104" s="23"/>
      <c r="GI104" s="23"/>
      <c r="GJ104" s="23"/>
      <c r="GK104" s="23"/>
      <c r="GL104" s="23"/>
      <c r="GM104" s="23"/>
      <c r="GN104" s="23"/>
      <c r="GO104" s="23"/>
      <c r="GP104" s="23"/>
      <c r="GQ104" s="23"/>
      <c r="GR104" s="23"/>
      <c r="GS104" s="23"/>
      <c r="GT104" s="23"/>
      <c r="GU104" s="23"/>
      <c r="GV104" s="23"/>
      <c r="GW104" s="23"/>
      <c r="GX104" s="23"/>
      <c r="GY104" s="23"/>
      <c r="GZ104" s="23"/>
      <c r="HA104" s="23"/>
      <c r="HB104" s="23"/>
      <c r="HC104" s="23"/>
      <c r="HD104" s="23"/>
      <c r="HE104" s="23"/>
      <c r="HF104" s="23"/>
      <c r="HG104" s="23"/>
      <c r="HH104" s="23"/>
      <c r="HI104" s="23"/>
      <c r="HJ104" s="23"/>
      <c r="HK104" s="23"/>
      <c r="HL104" s="23"/>
      <c r="HM104" s="23"/>
      <c r="HN104" s="23"/>
      <c r="HO104" s="23"/>
      <c r="HP104" s="23"/>
      <c r="HQ104" s="23"/>
      <c r="HR104" s="23"/>
      <c r="HS104" s="23"/>
      <c r="HT104" s="23"/>
      <c r="HU104" s="23"/>
      <c r="HV104" s="23"/>
      <c r="HW104" s="23"/>
      <c r="HX104" s="23"/>
      <c r="HY104" s="23"/>
      <c r="HZ104" s="23"/>
      <c r="IA104" s="23"/>
      <c r="IB104" s="23"/>
      <c r="IC104" s="23"/>
      <c r="ID104" s="23"/>
      <c r="IE104" s="23"/>
      <c r="IF104" s="23"/>
      <c r="IG104" s="23"/>
      <c r="IH104" s="23"/>
      <c r="II104" s="23"/>
      <c r="IJ104" s="23"/>
      <c r="IK104" s="23"/>
      <c r="IL104" s="23"/>
      <c r="IM104" s="23"/>
      <c r="IN104" s="23"/>
      <c r="IO104" s="23"/>
      <c r="IP104" s="23"/>
      <c r="IQ104" s="23"/>
      <c r="IR104" s="23"/>
      <c r="IS104" s="23"/>
      <c r="IT104" s="23"/>
      <c r="IU104" s="23"/>
      <c r="IV104" s="23"/>
    </row>
    <row r="105" spans="14:256" s="22" customFormat="1" ht="12.75" customHeight="1" x14ac:dyDescent="0.2"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  <c r="DR105" s="23"/>
      <c r="DS105" s="23"/>
      <c r="DT105" s="23"/>
      <c r="DU105" s="23"/>
      <c r="DV105" s="23"/>
      <c r="DW105" s="23"/>
      <c r="DX105" s="23"/>
      <c r="DY105" s="23"/>
      <c r="DZ105" s="23"/>
      <c r="EA105" s="23"/>
      <c r="EB105" s="23"/>
      <c r="EC105" s="23"/>
      <c r="ED105" s="23"/>
      <c r="EE105" s="23"/>
      <c r="EF105" s="23"/>
      <c r="EG105" s="23"/>
      <c r="EH105" s="23"/>
      <c r="EI105" s="23"/>
      <c r="EJ105" s="23"/>
      <c r="EK105" s="23"/>
      <c r="EL105" s="23"/>
      <c r="EM105" s="23"/>
      <c r="EN105" s="23"/>
      <c r="EO105" s="23"/>
      <c r="EP105" s="23"/>
      <c r="EQ105" s="23"/>
      <c r="ER105" s="23"/>
      <c r="ES105" s="23"/>
      <c r="ET105" s="23"/>
      <c r="EU105" s="23"/>
      <c r="EV105" s="23"/>
      <c r="EW105" s="23"/>
      <c r="EX105" s="23"/>
      <c r="EY105" s="23"/>
      <c r="EZ105" s="23"/>
      <c r="FA105" s="23"/>
      <c r="FB105" s="23"/>
      <c r="FC105" s="23"/>
      <c r="FD105" s="23"/>
      <c r="FE105" s="23"/>
      <c r="FF105" s="23"/>
      <c r="FG105" s="23"/>
      <c r="FH105" s="23"/>
      <c r="FI105" s="23"/>
      <c r="FJ105" s="23"/>
      <c r="FK105" s="23"/>
      <c r="FL105" s="23"/>
      <c r="FM105" s="23"/>
      <c r="FN105" s="23"/>
      <c r="FO105" s="23"/>
      <c r="FP105" s="23"/>
      <c r="FQ105" s="23"/>
      <c r="FR105" s="23"/>
      <c r="FS105" s="23"/>
      <c r="FT105" s="23"/>
      <c r="FU105" s="23"/>
      <c r="FV105" s="23"/>
      <c r="FW105" s="23"/>
      <c r="FX105" s="23"/>
      <c r="FY105" s="23"/>
      <c r="FZ105" s="23"/>
      <c r="GA105" s="23"/>
      <c r="GB105" s="23"/>
      <c r="GC105" s="23"/>
      <c r="GD105" s="23"/>
      <c r="GE105" s="23"/>
      <c r="GF105" s="23"/>
      <c r="GG105" s="23"/>
      <c r="GH105" s="23"/>
      <c r="GI105" s="23"/>
      <c r="GJ105" s="23"/>
      <c r="GK105" s="23"/>
      <c r="GL105" s="23"/>
      <c r="GM105" s="23"/>
      <c r="GN105" s="23"/>
      <c r="GO105" s="23"/>
      <c r="GP105" s="23"/>
      <c r="GQ105" s="23"/>
      <c r="GR105" s="23"/>
      <c r="GS105" s="23"/>
      <c r="GT105" s="23"/>
      <c r="GU105" s="23"/>
      <c r="GV105" s="23"/>
      <c r="GW105" s="23"/>
      <c r="GX105" s="23"/>
      <c r="GY105" s="23"/>
      <c r="GZ105" s="23"/>
      <c r="HA105" s="23"/>
      <c r="HB105" s="23"/>
      <c r="HC105" s="23"/>
      <c r="HD105" s="23"/>
      <c r="HE105" s="23"/>
      <c r="HF105" s="23"/>
      <c r="HG105" s="23"/>
      <c r="HH105" s="23"/>
      <c r="HI105" s="23"/>
      <c r="HJ105" s="23"/>
      <c r="HK105" s="23"/>
      <c r="HL105" s="23"/>
      <c r="HM105" s="23"/>
      <c r="HN105" s="23"/>
      <c r="HO105" s="23"/>
      <c r="HP105" s="23"/>
      <c r="HQ105" s="23"/>
      <c r="HR105" s="23"/>
      <c r="HS105" s="23"/>
      <c r="HT105" s="23"/>
      <c r="HU105" s="23"/>
      <c r="HV105" s="23"/>
      <c r="HW105" s="23"/>
      <c r="HX105" s="23"/>
      <c r="HY105" s="23"/>
      <c r="HZ105" s="23"/>
      <c r="IA105" s="23"/>
      <c r="IB105" s="23"/>
      <c r="IC105" s="23"/>
      <c r="ID105" s="23"/>
      <c r="IE105" s="23"/>
      <c r="IF105" s="23"/>
      <c r="IG105" s="23"/>
      <c r="IH105" s="23"/>
      <c r="II105" s="23"/>
      <c r="IJ105" s="23"/>
      <c r="IK105" s="23"/>
      <c r="IL105" s="23"/>
      <c r="IM105" s="23"/>
      <c r="IN105" s="23"/>
      <c r="IO105" s="23"/>
      <c r="IP105" s="23"/>
      <c r="IQ105" s="23"/>
      <c r="IR105" s="23"/>
      <c r="IS105" s="23"/>
      <c r="IT105" s="23"/>
      <c r="IU105" s="23"/>
      <c r="IV105" s="23"/>
    </row>
    <row r="106" spans="14:256" s="22" customFormat="1" ht="12.75" customHeight="1" x14ac:dyDescent="0.2"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  <c r="DR106" s="23"/>
      <c r="DS106" s="23"/>
      <c r="DT106" s="23"/>
      <c r="DU106" s="23"/>
      <c r="DV106" s="23"/>
      <c r="DW106" s="23"/>
      <c r="DX106" s="23"/>
      <c r="DY106" s="23"/>
      <c r="DZ106" s="23"/>
      <c r="EA106" s="23"/>
      <c r="EB106" s="23"/>
      <c r="EC106" s="23"/>
      <c r="ED106" s="23"/>
      <c r="EE106" s="23"/>
      <c r="EF106" s="23"/>
      <c r="EG106" s="23"/>
      <c r="EH106" s="23"/>
      <c r="EI106" s="23"/>
      <c r="EJ106" s="23"/>
      <c r="EK106" s="23"/>
      <c r="EL106" s="23"/>
      <c r="EM106" s="23"/>
      <c r="EN106" s="23"/>
      <c r="EO106" s="23"/>
      <c r="EP106" s="23"/>
      <c r="EQ106" s="23"/>
      <c r="ER106" s="23"/>
      <c r="ES106" s="23"/>
      <c r="ET106" s="23"/>
      <c r="EU106" s="23"/>
      <c r="EV106" s="23"/>
      <c r="EW106" s="23"/>
      <c r="EX106" s="23"/>
      <c r="EY106" s="23"/>
      <c r="EZ106" s="23"/>
      <c r="FA106" s="23"/>
      <c r="FB106" s="23"/>
      <c r="FC106" s="23"/>
      <c r="FD106" s="23"/>
      <c r="FE106" s="23"/>
      <c r="FF106" s="23"/>
      <c r="FG106" s="23"/>
      <c r="FH106" s="23"/>
      <c r="FI106" s="23"/>
      <c r="FJ106" s="23"/>
      <c r="FK106" s="23"/>
      <c r="FL106" s="23"/>
      <c r="FM106" s="23"/>
      <c r="FN106" s="23"/>
      <c r="FO106" s="23"/>
      <c r="FP106" s="23"/>
      <c r="FQ106" s="23"/>
      <c r="FR106" s="23"/>
      <c r="FS106" s="23"/>
      <c r="FT106" s="23"/>
      <c r="FU106" s="23"/>
      <c r="FV106" s="23"/>
      <c r="FW106" s="23"/>
      <c r="FX106" s="23"/>
      <c r="FY106" s="23"/>
      <c r="FZ106" s="23"/>
      <c r="GA106" s="23"/>
      <c r="GB106" s="23"/>
      <c r="GC106" s="23"/>
      <c r="GD106" s="23"/>
      <c r="GE106" s="23"/>
      <c r="GF106" s="23"/>
      <c r="GG106" s="23"/>
      <c r="GH106" s="23"/>
      <c r="GI106" s="23"/>
      <c r="GJ106" s="23"/>
      <c r="GK106" s="23"/>
      <c r="GL106" s="23"/>
      <c r="GM106" s="23"/>
      <c r="GN106" s="23"/>
      <c r="GO106" s="23"/>
      <c r="GP106" s="23"/>
      <c r="GQ106" s="23"/>
      <c r="GR106" s="23"/>
      <c r="GS106" s="23"/>
      <c r="GT106" s="23"/>
      <c r="GU106" s="23"/>
      <c r="GV106" s="23"/>
      <c r="GW106" s="23"/>
      <c r="GX106" s="23"/>
      <c r="GY106" s="23"/>
      <c r="GZ106" s="23"/>
      <c r="HA106" s="23"/>
      <c r="HB106" s="23"/>
      <c r="HC106" s="23"/>
      <c r="HD106" s="23"/>
      <c r="HE106" s="23"/>
      <c r="HF106" s="23"/>
      <c r="HG106" s="23"/>
      <c r="HH106" s="23"/>
      <c r="HI106" s="23"/>
      <c r="HJ106" s="23"/>
      <c r="HK106" s="23"/>
      <c r="HL106" s="23"/>
      <c r="HM106" s="23"/>
      <c r="HN106" s="23"/>
      <c r="HO106" s="23"/>
      <c r="HP106" s="23"/>
      <c r="HQ106" s="23"/>
      <c r="HR106" s="23"/>
      <c r="HS106" s="23"/>
      <c r="HT106" s="23"/>
      <c r="HU106" s="23"/>
      <c r="HV106" s="23"/>
      <c r="HW106" s="23"/>
      <c r="HX106" s="23"/>
      <c r="HY106" s="23"/>
      <c r="HZ106" s="23"/>
      <c r="IA106" s="23"/>
      <c r="IB106" s="23"/>
      <c r="IC106" s="23"/>
      <c r="ID106" s="23"/>
      <c r="IE106" s="23"/>
      <c r="IF106" s="23"/>
      <c r="IG106" s="23"/>
      <c r="IH106" s="23"/>
      <c r="II106" s="23"/>
      <c r="IJ106" s="23"/>
      <c r="IK106" s="23"/>
      <c r="IL106" s="23"/>
      <c r="IM106" s="23"/>
      <c r="IN106" s="23"/>
      <c r="IO106" s="23"/>
      <c r="IP106" s="23"/>
      <c r="IQ106" s="23"/>
      <c r="IR106" s="23"/>
      <c r="IS106" s="23"/>
      <c r="IT106" s="23"/>
      <c r="IU106" s="23"/>
      <c r="IV106" s="23"/>
    </row>
    <row r="107" spans="14:256" s="22" customFormat="1" ht="12.75" customHeight="1" x14ac:dyDescent="0.2"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  <c r="DR107" s="23"/>
      <c r="DS107" s="23"/>
      <c r="DT107" s="23"/>
      <c r="DU107" s="23"/>
      <c r="DV107" s="23"/>
      <c r="DW107" s="23"/>
      <c r="DX107" s="23"/>
      <c r="DY107" s="23"/>
      <c r="DZ107" s="23"/>
      <c r="EA107" s="23"/>
      <c r="EB107" s="23"/>
      <c r="EC107" s="23"/>
      <c r="ED107" s="23"/>
      <c r="EE107" s="23"/>
      <c r="EF107" s="23"/>
      <c r="EG107" s="23"/>
      <c r="EH107" s="23"/>
      <c r="EI107" s="23"/>
      <c r="EJ107" s="23"/>
      <c r="EK107" s="23"/>
      <c r="EL107" s="23"/>
      <c r="EM107" s="23"/>
      <c r="EN107" s="23"/>
      <c r="EO107" s="23"/>
      <c r="EP107" s="23"/>
      <c r="EQ107" s="23"/>
      <c r="ER107" s="23"/>
      <c r="ES107" s="23"/>
      <c r="ET107" s="23"/>
      <c r="EU107" s="23"/>
      <c r="EV107" s="23"/>
      <c r="EW107" s="23"/>
      <c r="EX107" s="23"/>
      <c r="EY107" s="23"/>
      <c r="EZ107" s="23"/>
      <c r="FA107" s="23"/>
      <c r="FB107" s="23"/>
      <c r="FC107" s="23"/>
      <c r="FD107" s="23"/>
      <c r="FE107" s="23"/>
      <c r="FF107" s="23"/>
      <c r="FG107" s="23"/>
      <c r="FH107" s="23"/>
      <c r="FI107" s="23"/>
      <c r="FJ107" s="23"/>
      <c r="FK107" s="23"/>
      <c r="FL107" s="23"/>
      <c r="FM107" s="23"/>
      <c r="FN107" s="23"/>
      <c r="FO107" s="23"/>
      <c r="FP107" s="23"/>
      <c r="FQ107" s="23"/>
      <c r="FR107" s="23"/>
      <c r="FS107" s="23"/>
      <c r="FT107" s="23"/>
      <c r="FU107" s="23"/>
      <c r="FV107" s="23"/>
      <c r="FW107" s="23"/>
      <c r="FX107" s="23"/>
      <c r="FY107" s="23"/>
      <c r="FZ107" s="23"/>
      <c r="GA107" s="23"/>
      <c r="GB107" s="23"/>
      <c r="GC107" s="23"/>
      <c r="GD107" s="23"/>
      <c r="GE107" s="23"/>
      <c r="GF107" s="23"/>
      <c r="GG107" s="23"/>
      <c r="GH107" s="23"/>
      <c r="GI107" s="23"/>
      <c r="GJ107" s="23"/>
      <c r="GK107" s="23"/>
      <c r="GL107" s="23"/>
      <c r="GM107" s="23"/>
      <c r="GN107" s="23"/>
      <c r="GO107" s="23"/>
      <c r="GP107" s="23"/>
      <c r="GQ107" s="23"/>
      <c r="GR107" s="23"/>
      <c r="GS107" s="23"/>
      <c r="GT107" s="23"/>
      <c r="GU107" s="23"/>
      <c r="GV107" s="23"/>
      <c r="GW107" s="23"/>
      <c r="GX107" s="23"/>
      <c r="GY107" s="23"/>
      <c r="GZ107" s="23"/>
      <c r="HA107" s="23"/>
      <c r="HB107" s="23"/>
      <c r="HC107" s="23"/>
      <c r="HD107" s="23"/>
      <c r="HE107" s="23"/>
      <c r="HF107" s="23"/>
      <c r="HG107" s="23"/>
      <c r="HH107" s="23"/>
      <c r="HI107" s="23"/>
      <c r="HJ107" s="23"/>
      <c r="HK107" s="23"/>
      <c r="HL107" s="23"/>
      <c r="HM107" s="23"/>
      <c r="HN107" s="23"/>
      <c r="HO107" s="23"/>
      <c r="HP107" s="23"/>
      <c r="HQ107" s="23"/>
      <c r="HR107" s="23"/>
      <c r="HS107" s="23"/>
      <c r="HT107" s="23"/>
      <c r="HU107" s="23"/>
      <c r="HV107" s="23"/>
      <c r="HW107" s="23"/>
      <c r="HX107" s="23"/>
      <c r="HY107" s="23"/>
      <c r="HZ107" s="23"/>
      <c r="IA107" s="23"/>
      <c r="IB107" s="23"/>
      <c r="IC107" s="23"/>
      <c r="ID107" s="23"/>
      <c r="IE107" s="23"/>
      <c r="IF107" s="23"/>
      <c r="IG107" s="23"/>
      <c r="IH107" s="23"/>
      <c r="II107" s="23"/>
      <c r="IJ107" s="23"/>
      <c r="IK107" s="23"/>
      <c r="IL107" s="23"/>
      <c r="IM107" s="23"/>
      <c r="IN107" s="23"/>
      <c r="IO107" s="23"/>
      <c r="IP107" s="23"/>
      <c r="IQ107" s="23"/>
      <c r="IR107" s="23"/>
      <c r="IS107" s="23"/>
      <c r="IT107" s="23"/>
      <c r="IU107" s="23"/>
      <c r="IV107" s="23"/>
    </row>
    <row r="108" spans="14:256" s="22" customFormat="1" ht="12.75" customHeight="1" x14ac:dyDescent="0.2"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  <c r="DR108" s="23"/>
      <c r="DS108" s="23"/>
      <c r="DT108" s="23"/>
      <c r="DU108" s="23"/>
      <c r="DV108" s="23"/>
      <c r="DW108" s="23"/>
      <c r="DX108" s="23"/>
      <c r="DY108" s="23"/>
      <c r="DZ108" s="23"/>
      <c r="EA108" s="23"/>
      <c r="EB108" s="23"/>
      <c r="EC108" s="23"/>
      <c r="ED108" s="23"/>
      <c r="EE108" s="23"/>
      <c r="EF108" s="23"/>
      <c r="EG108" s="23"/>
      <c r="EH108" s="23"/>
      <c r="EI108" s="23"/>
      <c r="EJ108" s="23"/>
      <c r="EK108" s="23"/>
      <c r="EL108" s="23"/>
      <c r="EM108" s="23"/>
      <c r="EN108" s="23"/>
      <c r="EO108" s="23"/>
      <c r="EP108" s="23"/>
      <c r="EQ108" s="23"/>
      <c r="ER108" s="23"/>
      <c r="ES108" s="23"/>
      <c r="ET108" s="23"/>
      <c r="EU108" s="23"/>
      <c r="EV108" s="23"/>
      <c r="EW108" s="23"/>
      <c r="EX108" s="23"/>
      <c r="EY108" s="23"/>
      <c r="EZ108" s="23"/>
      <c r="FA108" s="23"/>
      <c r="FB108" s="23"/>
      <c r="FC108" s="23"/>
      <c r="FD108" s="23"/>
      <c r="FE108" s="23"/>
      <c r="FF108" s="23"/>
      <c r="FG108" s="23"/>
      <c r="FH108" s="23"/>
      <c r="FI108" s="23"/>
      <c r="FJ108" s="23"/>
      <c r="FK108" s="23"/>
      <c r="FL108" s="23"/>
      <c r="FM108" s="23"/>
      <c r="FN108" s="23"/>
      <c r="FO108" s="23"/>
      <c r="FP108" s="23"/>
      <c r="FQ108" s="23"/>
      <c r="FR108" s="23"/>
      <c r="FS108" s="23"/>
      <c r="FT108" s="23"/>
      <c r="FU108" s="23"/>
      <c r="FV108" s="23"/>
      <c r="FW108" s="23"/>
      <c r="FX108" s="23"/>
      <c r="FY108" s="23"/>
      <c r="FZ108" s="23"/>
      <c r="GA108" s="23"/>
      <c r="GB108" s="23"/>
      <c r="GC108" s="23"/>
      <c r="GD108" s="23"/>
      <c r="GE108" s="23"/>
      <c r="GF108" s="23"/>
      <c r="GG108" s="23"/>
      <c r="GH108" s="23"/>
      <c r="GI108" s="23"/>
      <c r="GJ108" s="23"/>
      <c r="GK108" s="23"/>
      <c r="GL108" s="23"/>
      <c r="GM108" s="23"/>
      <c r="GN108" s="23"/>
      <c r="GO108" s="23"/>
      <c r="GP108" s="23"/>
      <c r="GQ108" s="23"/>
      <c r="GR108" s="23"/>
      <c r="GS108" s="23"/>
      <c r="GT108" s="23"/>
      <c r="GU108" s="23"/>
      <c r="GV108" s="23"/>
      <c r="GW108" s="23"/>
      <c r="GX108" s="23"/>
      <c r="GY108" s="23"/>
      <c r="GZ108" s="23"/>
      <c r="HA108" s="23"/>
      <c r="HB108" s="23"/>
      <c r="HC108" s="23"/>
      <c r="HD108" s="23"/>
      <c r="HE108" s="23"/>
      <c r="HF108" s="23"/>
      <c r="HG108" s="23"/>
      <c r="HH108" s="23"/>
      <c r="HI108" s="23"/>
      <c r="HJ108" s="23"/>
      <c r="HK108" s="23"/>
      <c r="HL108" s="23"/>
      <c r="HM108" s="23"/>
      <c r="HN108" s="23"/>
      <c r="HO108" s="23"/>
      <c r="HP108" s="23"/>
      <c r="HQ108" s="23"/>
      <c r="HR108" s="23"/>
      <c r="HS108" s="23"/>
      <c r="HT108" s="23"/>
      <c r="HU108" s="23"/>
      <c r="HV108" s="23"/>
      <c r="HW108" s="23"/>
      <c r="HX108" s="23"/>
      <c r="HY108" s="23"/>
      <c r="HZ108" s="23"/>
      <c r="IA108" s="23"/>
      <c r="IB108" s="23"/>
      <c r="IC108" s="23"/>
      <c r="ID108" s="23"/>
      <c r="IE108" s="23"/>
      <c r="IF108" s="23"/>
      <c r="IG108" s="23"/>
      <c r="IH108" s="23"/>
      <c r="II108" s="23"/>
      <c r="IJ108" s="23"/>
      <c r="IK108" s="23"/>
      <c r="IL108" s="23"/>
      <c r="IM108" s="23"/>
      <c r="IN108" s="23"/>
      <c r="IO108" s="23"/>
      <c r="IP108" s="23"/>
      <c r="IQ108" s="23"/>
      <c r="IR108" s="23"/>
      <c r="IS108" s="23"/>
      <c r="IT108" s="23"/>
      <c r="IU108" s="23"/>
      <c r="IV108" s="23"/>
    </row>
    <row r="109" spans="14:256" s="22" customFormat="1" ht="12.75" customHeight="1" x14ac:dyDescent="0.2"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  <c r="DR109" s="23"/>
      <c r="DS109" s="23"/>
      <c r="DT109" s="23"/>
      <c r="DU109" s="23"/>
      <c r="DV109" s="23"/>
      <c r="DW109" s="23"/>
      <c r="DX109" s="23"/>
      <c r="DY109" s="23"/>
      <c r="DZ109" s="23"/>
      <c r="EA109" s="23"/>
      <c r="EB109" s="23"/>
      <c r="EC109" s="23"/>
      <c r="ED109" s="23"/>
      <c r="EE109" s="23"/>
      <c r="EF109" s="23"/>
      <c r="EG109" s="23"/>
      <c r="EH109" s="23"/>
      <c r="EI109" s="23"/>
      <c r="EJ109" s="23"/>
      <c r="EK109" s="23"/>
      <c r="EL109" s="23"/>
      <c r="EM109" s="23"/>
      <c r="EN109" s="23"/>
      <c r="EO109" s="23"/>
      <c r="EP109" s="23"/>
      <c r="EQ109" s="23"/>
      <c r="ER109" s="23"/>
      <c r="ES109" s="23"/>
      <c r="ET109" s="23"/>
      <c r="EU109" s="23"/>
      <c r="EV109" s="23"/>
      <c r="EW109" s="23"/>
      <c r="EX109" s="23"/>
      <c r="EY109" s="23"/>
      <c r="EZ109" s="23"/>
      <c r="FA109" s="23"/>
      <c r="FB109" s="23"/>
      <c r="FC109" s="23"/>
      <c r="FD109" s="23"/>
      <c r="FE109" s="23"/>
      <c r="FF109" s="23"/>
      <c r="FG109" s="23"/>
      <c r="FH109" s="23"/>
      <c r="FI109" s="23"/>
      <c r="FJ109" s="23"/>
      <c r="FK109" s="23"/>
      <c r="FL109" s="23"/>
      <c r="FM109" s="23"/>
      <c r="FN109" s="23"/>
      <c r="FO109" s="23"/>
      <c r="FP109" s="23"/>
      <c r="FQ109" s="23"/>
      <c r="FR109" s="23"/>
      <c r="FS109" s="23"/>
      <c r="FT109" s="23"/>
      <c r="FU109" s="23"/>
      <c r="FV109" s="23"/>
      <c r="FW109" s="23"/>
      <c r="FX109" s="23"/>
      <c r="FY109" s="23"/>
      <c r="FZ109" s="23"/>
      <c r="GA109" s="23"/>
      <c r="GB109" s="23"/>
      <c r="GC109" s="23"/>
      <c r="GD109" s="23"/>
      <c r="GE109" s="23"/>
      <c r="GF109" s="23"/>
      <c r="GG109" s="23"/>
      <c r="GH109" s="23"/>
      <c r="GI109" s="23"/>
      <c r="GJ109" s="23"/>
      <c r="GK109" s="23"/>
      <c r="GL109" s="23"/>
      <c r="GM109" s="23"/>
      <c r="GN109" s="23"/>
      <c r="GO109" s="23"/>
      <c r="GP109" s="23"/>
      <c r="GQ109" s="23"/>
      <c r="GR109" s="23"/>
      <c r="GS109" s="23"/>
      <c r="GT109" s="23"/>
      <c r="GU109" s="23"/>
      <c r="GV109" s="23"/>
      <c r="GW109" s="23"/>
      <c r="GX109" s="23"/>
      <c r="GY109" s="23"/>
      <c r="GZ109" s="23"/>
      <c r="HA109" s="23"/>
      <c r="HB109" s="23"/>
      <c r="HC109" s="23"/>
      <c r="HD109" s="23"/>
      <c r="HE109" s="23"/>
      <c r="HF109" s="23"/>
      <c r="HG109" s="23"/>
      <c r="HH109" s="23"/>
      <c r="HI109" s="23"/>
      <c r="HJ109" s="23"/>
      <c r="HK109" s="23"/>
      <c r="HL109" s="23"/>
      <c r="HM109" s="23"/>
      <c r="HN109" s="23"/>
      <c r="HO109" s="23"/>
      <c r="HP109" s="23"/>
      <c r="HQ109" s="23"/>
      <c r="HR109" s="23"/>
      <c r="HS109" s="23"/>
      <c r="HT109" s="23"/>
      <c r="HU109" s="23"/>
      <c r="HV109" s="23"/>
      <c r="HW109" s="23"/>
      <c r="HX109" s="23"/>
      <c r="HY109" s="23"/>
      <c r="HZ109" s="23"/>
      <c r="IA109" s="23"/>
      <c r="IB109" s="23"/>
      <c r="IC109" s="23"/>
      <c r="ID109" s="23"/>
      <c r="IE109" s="23"/>
      <c r="IF109" s="23"/>
      <c r="IG109" s="23"/>
      <c r="IH109" s="23"/>
      <c r="II109" s="23"/>
      <c r="IJ109" s="23"/>
      <c r="IK109" s="23"/>
      <c r="IL109" s="23"/>
      <c r="IM109" s="23"/>
      <c r="IN109" s="23"/>
      <c r="IO109" s="23"/>
      <c r="IP109" s="23"/>
      <c r="IQ109" s="23"/>
      <c r="IR109" s="23"/>
      <c r="IS109" s="23"/>
      <c r="IT109" s="23"/>
      <c r="IU109" s="23"/>
      <c r="IV109" s="23"/>
    </row>
    <row r="110" spans="14:256" s="22" customFormat="1" ht="12.75" customHeight="1" x14ac:dyDescent="0.2"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  <c r="DR110" s="23"/>
      <c r="DS110" s="23"/>
      <c r="DT110" s="23"/>
      <c r="DU110" s="23"/>
      <c r="DV110" s="23"/>
      <c r="DW110" s="23"/>
      <c r="DX110" s="23"/>
      <c r="DY110" s="23"/>
      <c r="DZ110" s="23"/>
      <c r="EA110" s="23"/>
      <c r="EB110" s="23"/>
      <c r="EC110" s="23"/>
      <c r="ED110" s="23"/>
      <c r="EE110" s="23"/>
      <c r="EF110" s="23"/>
      <c r="EG110" s="23"/>
      <c r="EH110" s="23"/>
      <c r="EI110" s="23"/>
      <c r="EJ110" s="23"/>
      <c r="EK110" s="23"/>
      <c r="EL110" s="23"/>
      <c r="EM110" s="23"/>
      <c r="EN110" s="23"/>
      <c r="EO110" s="23"/>
      <c r="EP110" s="23"/>
      <c r="EQ110" s="23"/>
      <c r="ER110" s="23"/>
      <c r="ES110" s="23"/>
      <c r="ET110" s="23"/>
      <c r="EU110" s="23"/>
      <c r="EV110" s="23"/>
      <c r="EW110" s="23"/>
      <c r="EX110" s="23"/>
      <c r="EY110" s="23"/>
      <c r="EZ110" s="23"/>
      <c r="FA110" s="23"/>
      <c r="FB110" s="23"/>
      <c r="FC110" s="23"/>
      <c r="FD110" s="23"/>
      <c r="FE110" s="23"/>
      <c r="FF110" s="23"/>
      <c r="FG110" s="23"/>
      <c r="FH110" s="23"/>
      <c r="FI110" s="23"/>
      <c r="FJ110" s="23"/>
      <c r="FK110" s="23"/>
      <c r="FL110" s="23"/>
      <c r="FM110" s="23"/>
      <c r="FN110" s="23"/>
      <c r="FO110" s="23"/>
      <c r="FP110" s="23"/>
      <c r="FQ110" s="23"/>
      <c r="FR110" s="23"/>
      <c r="FS110" s="23"/>
      <c r="FT110" s="23"/>
      <c r="FU110" s="23"/>
      <c r="FV110" s="23"/>
      <c r="FW110" s="23"/>
      <c r="FX110" s="23"/>
      <c r="FY110" s="23"/>
      <c r="FZ110" s="23"/>
      <c r="GA110" s="23"/>
      <c r="GB110" s="23"/>
      <c r="GC110" s="23"/>
      <c r="GD110" s="23"/>
      <c r="GE110" s="23"/>
      <c r="GF110" s="23"/>
      <c r="GG110" s="23"/>
      <c r="GH110" s="23"/>
      <c r="GI110" s="23"/>
      <c r="GJ110" s="23"/>
      <c r="GK110" s="23"/>
      <c r="GL110" s="23"/>
      <c r="GM110" s="23"/>
      <c r="GN110" s="23"/>
      <c r="GO110" s="23"/>
      <c r="GP110" s="23"/>
      <c r="GQ110" s="23"/>
      <c r="GR110" s="23"/>
      <c r="GS110" s="23"/>
      <c r="GT110" s="23"/>
      <c r="GU110" s="23"/>
      <c r="GV110" s="23"/>
      <c r="GW110" s="23"/>
      <c r="GX110" s="23"/>
      <c r="GY110" s="23"/>
      <c r="GZ110" s="23"/>
      <c r="HA110" s="23"/>
      <c r="HB110" s="23"/>
      <c r="HC110" s="23"/>
      <c r="HD110" s="23"/>
      <c r="HE110" s="23"/>
      <c r="HF110" s="23"/>
      <c r="HG110" s="23"/>
      <c r="HH110" s="23"/>
      <c r="HI110" s="23"/>
      <c r="HJ110" s="23"/>
      <c r="HK110" s="23"/>
      <c r="HL110" s="23"/>
      <c r="HM110" s="23"/>
      <c r="HN110" s="23"/>
      <c r="HO110" s="23"/>
      <c r="HP110" s="23"/>
      <c r="HQ110" s="23"/>
      <c r="HR110" s="23"/>
      <c r="HS110" s="23"/>
      <c r="HT110" s="23"/>
      <c r="HU110" s="23"/>
      <c r="HV110" s="23"/>
      <c r="HW110" s="23"/>
      <c r="HX110" s="23"/>
      <c r="HY110" s="23"/>
      <c r="HZ110" s="23"/>
      <c r="IA110" s="23"/>
      <c r="IB110" s="23"/>
      <c r="IC110" s="23"/>
      <c r="ID110" s="23"/>
      <c r="IE110" s="23"/>
      <c r="IF110" s="23"/>
      <c r="IG110" s="23"/>
      <c r="IH110" s="23"/>
      <c r="II110" s="23"/>
      <c r="IJ110" s="23"/>
      <c r="IK110" s="23"/>
      <c r="IL110" s="23"/>
      <c r="IM110" s="23"/>
      <c r="IN110" s="23"/>
      <c r="IO110" s="23"/>
      <c r="IP110" s="23"/>
      <c r="IQ110" s="23"/>
      <c r="IR110" s="23"/>
      <c r="IS110" s="23"/>
      <c r="IT110" s="23"/>
      <c r="IU110" s="23"/>
      <c r="IV110" s="23"/>
    </row>
    <row r="111" spans="14:256" s="22" customFormat="1" ht="12.75" customHeight="1" x14ac:dyDescent="0.2"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  <c r="DR111" s="23"/>
      <c r="DS111" s="23"/>
      <c r="DT111" s="23"/>
      <c r="DU111" s="23"/>
      <c r="DV111" s="23"/>
      <c r="DW111" s="23"/>
      <c r="DX111" s="23"/>
      <c r="DY111" s="23"/>
      <c r="DZ111" s="23"/>
      <c r="EA111" s="23"/>
      <c r="EB111" s="23"/>
      <c r="EC111" s="23"/>
      <c r="ED111" s="23"/>
      <c r="EE111" s="23"/>
      <c r="EF111" s="23"/>
      <c r="EG111" s="23"/>
      <c r="EH111" s="23"/>
      <c r="EI111" s="23"/>
      <c r="EJ111" s="23"/>
      <c r="EK111" s="23"/>
      <c r="EL111" s="23"/>
      <c r="EM111" s="23"/>
      <c r="EN111" s="23"/>
      <c r="EO111" s="23"/>
      <c r="EP111" s="23"/>
      <c r="EQ111" s="23"/>
      <c r="ER111" s="23"/>
      <c r="ES111" s="23"/>
      <c r="ET111" s="23"/>
      <c r="EU111" s="23"/>
      <c r="EV111" s="23"/>
      <c r="EW111" s="23"/>
      <c r="EX111" s="23"/>
      <c r="EY111" s="23"/>
      <c r="EZ111" s="23"/>
      <c r="FA111" s="23"/>
      <c r="FB111" s="23"/>
      <c r="FC111" s="23"/>
      <c r="FD111" s="23"/>
      <c r="FE111" s="23"/>
      <c r="FF111" s="23"/>
      <c r="FG111" s="23"/>
      <c r="FH111" s="23"/>
      <c r="FI111" s="23"/>
      <c r="FJ111" s="23"/>
      <c r="FK111" s="23"/>
      <c r="FL111" s="23"/>
      <c r="FM111" s="23"/>
      <c r="FN111" s="23"/>
      <c r="FO111" s="23"/>
      <c r="FP111" s="23"/>
      <c r="FQ111" s="23"/>
      <c r="FR111" s="23"/>
      <c r="FS111" s="23"/>
      <c r="FT111" s="23"/>
      <c r="FU111" s="23"/>
      <c r="FV111" s="23"/>
      <c r="FW111" s="23"/>
      <c r="FX111" s="23"/>
      <c r="FY111" s="23"/>
      <c r="FZ111" s="23"/>
      <c r="GA111" s="23"/>
      <c r="GB111" s="23"/>
      <c r="GC111" s="23"/>
      <c r="GD111" s="23"/>
      <c r="GE111" s="23"/>
      <c r="GF111" s="23"/>
      <c r="GG111" s="23"/>
      <c r="GH111" s="23"/>
      <c r="GI111" s="23"/>
      <c r="GJ111" s="23"/>
      <c r="GK111" s="23"/>
      <c r="GL111" s="23"/>
      <c r="GM111" s="23"/>
      <c r="GN111" s="23"/>
      <c r="GO111" s="23"/>
      <c r="GP111" s="23"/>
      <c r="GQ111" s="23"/>
      <c r="GR111" s="23"/>
      <c r="GS111" s="23"/>
      <c r="GT111" s="23"/>
      <c r="GU111" s="23"/>
      <c r="GV111" s="23"/>
      <c r="GW111" s="23"/>
      <c r="GX111" s="23"/>
      <c r="GY111" s="23"/>
      <c r="GZ111" s="23"/>
      <c r="HA111" s="23"/>
      <c r="HB111" s="23"/>
      <c r="HC111" s="23"/>
      <c r="HD111" s="23"/>
      <c r="HE111" s="23"/>
      <c r="HF111" s="23"/>
      <c r="HG111" s="23"/>
      <c r="HH111" s="23"/>
      <c r="HI111" s="23"/>
      <c r="HJ111" s="23"/>
      <c r="HK111" s="23"/>
      <c r="HL111" s="23"/>
      <c r="HM111" s="23"/>
      <c r="HN111" s="23"/>
      <c r="HO111" s="23"/>
      <c r="HP111" s="23"/>
      <c r="HQ111" s="23"/>
      <c r="HR111" s="23"/>
      <c r="HS111" s="23"/>
      <c r="HT111" s="23"/>
      <c r="HU111" s="23"/>
      <c r="HV111" s="23"/>
      <c r="HW111" s="23"/>
      <c r="HX111" s="23"/>
      <c r="HY111" s="23"/>
      <c r="HZ111" s="23"/>
      <c r="IA111" s="23"/>
      <c r="IB111" s="23"/>
      <c r="IC111" s="23"/>
      <c r="ID111" s="23"/>
      <c r="IE111" s="23"/>
      <c r="IF111" s="23"/>
      <c r="IG111" s="23"/>
      <c r="IH111" s="23"/>
      <c r="II111" s="23"/>
      <c r="IJ111" s="23"/>
      <c r="IK111" s="23"/>
      <c r="IL111" s="23"/>
      <c r="IM111" s="23"/>
      <c r="IN111" s="23"/>
      <c r="IO111" s="23"/>
      <c r="IP111" s="23"/>
      <c r="IQ111" s="23"/>
      <c r="IR111" s="23"/>
      <c r="IS111" s="23"/>
      <c r="IT111" s="23"/>
      <c r="IU111" s="23"/>
      <c r="IV111" s="23"/>
    </row>
    <row r="112" spans="14:256" s="22" customFormat="1" ht="12.75" customHeight="1" x14ac:dyDescent="0.2"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  <c r="DR112" s="23"/>
      <c r="DS112" s="23"/>
      <c r="DT112" s="23"/>
      <c r="DU112" s="23"/>
      <c r="DV112" s="23"/>
      <c r="DW112" s="23"/>
      <c r="DX112" s="23"/>
      <c r="DY112" s="23"/>
      <c r="DZ112" s="23"/>
      <c r="EA112" s="23"/>
      <c r="EB112" s="23"/>
      <c r="EC112" s="23"/>
      <c r="ED112" s="23"/>
      <c r="EE112" s="23"/>
      <c r="EF112" s="23"/>
      <c r="EG112" s="23"/>
      <c r="EH112" s="23"/>
      <c r="EI112" s="23"/>
      <c r="EJ112" s="23"/>
      <c r="EK112" s="23"/>
      <c r="EL112" s="23"/>
      <c r="EM112" s="23"/>
      <c r="EN112" s="23"/>
      <c r="EO112" s="23"/>
      <c r="EP112" s="23"/>
      <c r="EQ112" s="23"/>
      <c r="ER112" s="23"/>
      <c r="ES112" s="23"/>
      <c r="ET112" s="23"/>
      <c r="EU112" s="23"/>
      <c r="EV112" s="23"/>
      <c r="EW112" s="23"/>
      <c r="EX112" s="23"/>
      <c r="EY112" s="23"/>
      <c r="EZ112" s="23"/>
      <c r="FA112" s="23"/>
      <c r="FB112" s="23"/>
      <c r="FC112" s="23"/>
      <c r="FD112" s="23"/>
      <c r="FE112" s="23"/>
      <c r="FF112" s="23"/>
      <c r="FG112" s="23"/>
      <c r="FH112" s="23"/>
      <c r="FI112" s="23"/>
      <c r="FJ112" s="23"/>
      <c r="FK112" s="23"/>
      <c r="FL112" s="23"/>
      <c r="FM112" s="23"/>
      <c r="FN112" s="23"/>
      <c r="FO112" s="23"/>
      <c r="FP112" s="23"/>
      <c r="FQ112" s="23"/>
      <c r="FR112" s="23"/>
      <c r="FS112" s="23"/>
      <c r="FT112" s="23"/>
      <c r="FU112" s="23"/>
      <c r="FV112" s="23"/>
      <c r="FW112" s="23"/>
      <c r="FX112" s="23"/>
      <c r="FY112" s="23"/>
      <c r="FZ112" s="23"/>
      <c r="GA112" s="23"/>
      <c r="GB112" s="23"/>
      <c r="GC112" s="23"/>
      <c r="GD112" s="23"/>
      <c r="GE112" s="23"/>
      <c r="GF112" s="23"/>
      <c r="GG112" s="23"/>
      <c r="GH112" s="23"/>
      <c r="GI112" s="23"/>
      <c r="GJ112" s="23"/>
      <c r="GK112" s="23"/>
      <c r="GL112" s="23"/>
      <c r="GM112" s="23"/>
      <c r="GN112" s="23"/>
      <c r="GO112" s="23"/>
      <c r="GP112" s="23"/>
      <c r="GQ112" s="23"/>
      <c r="GR112" s="23"/>
      <c r="GS112" s="23"/>
      <c r="GT112" s="23"/>
      <c r="GU112" s="23"/>
      <c r="GV112" s="23"/>
      <c r="GW112" s="23"/>
      <c r="GX112" s="23"/>
      <c r="GY112" s="23"/>
      <c r="GZ112" s="23"/>
      <c r="HA112" s="23"/>
      <c r="HB112" s="23"/>
      <c r="HC112" s="23"/>
      <c r="HD112" s="23"/>
      <c r="HE112" s="23"/>
      <c r="HF112" s="23"/>
      <c r="HG112" s="23"/>
      <c r="HH112" s="23"/>
      <c r="HI112" s="23"/>
      <c r="HJ112" s="23"/>
      <c r="HK112" s="23"/>
      <c r="HL112" s="23"/>
      <c r="HM112" s="23"/>
      <c r="HN112" s="23"/>
      <c r="HO112" s="23"/>
      <c r="HP112" s="23"/>
      <c r="HQ112" s="23"/>
      <c r="HR112" s="23"/>
      <c r="HS112" s="23"/>
      <c r="HT112" s="23"/>
      <c r="HU112" s="23"/>
      <c r="HV112" s="23"/>
      <c r="HW112" s="23"/>
      <c r="HX112" s="23"/>
      <c r="HY112" s="23"/>
      <c r="HZ112" s="23"/>
      <c r="IA112" s="23"/>
      <c r="IB112" s="23"/>
      <c r="IC112" s="23"/>
      <c r="ID112" s="23"/>
      <c r="IE112" s="23"/>
      <c r="IF112" s="23"/>
      <c r="IG112" s="23"/>
      <c r="IH112" s="23"/>
      <c r="II112" s="23"/>
      <c r="IJ112" s="23"/>
      <c r="IK112" s="23"/>
      <c r="IL112" s="23"/>
      <c r="IM112" s="23"/>
      <c r="IN112" s="23"/>
      <c r="IO112" s="23"/>
      <c r="IP112" s="23"/>
      <c r="IQ112" s="23"/>
      <c r="IR112" s="23"/>
      <c r="IS112" s="23"/>
      <c r="IT112" s="23"/>
      <c r="IU112" s="23"/>
      <c r="IV112" s="23"/>
    </row>
    <row r="113" spans="14:256" s="22" customFormat="1" ht="12.75" customHeight="1" x14ac:dyDescent="0.2"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  <c r="DR113" s="23"/>
      <c r="DS113" s="23"/>
      <c r="DT113" s="23"/>
      <c r="DU113" s="23"/>
      <c r="DV113" s="23"/>
      <c r="DW113" s="23"/>
      <c r="DX113" s="23"/>
      <c r="DY113" s="23"/>
      <c r="DZ113" s="23"/>
      <c r="EA113" s="23"/>
      <c r="EB113" s="23"/>
      <c r="EC113" s="23"/>
      <c r="ED113" s="23"/>
      <c r="EE113" s="23"/>
      <c r="EF113" s="23"/>
      <c r="EG113" s="23"/>
      <c r="EH113" s="23"/>
      <c r="EI113" s="23"/>
      <c r="EJ113" s="23"/>
      <c r="EK113" s="23"/>
      <c r="EL113" s="23"/>
      <c r="EM113" s="23"/>
      <c r="EN113" s="23"/>
      <c r="EO113" s="23"/>
      <c r="EP113" s="23"/>
      <c r="EQ113" s="23"/>
      <c r="ER113" s="23"/>
      <c r="ES113" s="23"/>
      <c r="ET113" s="23"/>
      <c r="EU113" s="23"/>
      <c r="EV113" s="23"/>
      <c r="EW113" s="23"/>
      <c r="EX113" s="23"/>
      <c r="EY113" s="23"/>
      <c r="EZ113" s="23"/>
      <c r="FA113" s="23"/>
      <c r="FB113" s="23"/>
      <c r="FC113" s="23"/>
      <c r="FD113" s="23"/>
      <c r="FE113" s="23"/>
      <c r="FF113" s="23"/>
      <c r="FG113" s="23"/>
      <c r="FH113" s="23"/>
      <c r="FI113" s="23"/>
      <c r="FJ113" s="23"/>
      <c r="FK113" s="23"/>
      <c r="FL113" s="23"/>
      <c r="FM113" s="23"/>
      <c r="FN113" s="23"/>
      <c r="FO113" s="23"/>
      <c r="FP113" s="23"/>
      <c r="FQ113" s="23"/>
      <c r="FR113" s="23"/>
      <c r="FS113" s="23"/>
      <c r="FT113" s="23"/>
      <c r="FU113" s="23"/>
      <c r="FV113" s="23"/>
      <c r="FW113" s="23"/>
      <c r="FX113" s="23"/>
      <c r="FY113" s="23"/>
      <c r="FZ113" s="23"/>
      <c r="GA113" s="23"/>
      <c r="GB113" s="23"/>
      <c r="GC113" s="23"/>
      <c r="GD113" s="23"/>
      <c r="GE113" s="23"/>
      <c r="GF113" s="23"/>
      <c r="GG113" s="23"/>
      <c r="GH113" s="23"/>
      <c r="GI113" s="23"/>
      <c r="GJ113" s="23"/>
      <c r="GK113" s="23"/>
      <c r="GL113" s="23"/>
      <c r="GM113" s="23"/>
      <c r="GN113" s="23"/>
      <c r="GO113" s="23"/>
      <c r="GP113" s="23"/>
      <c r="GQ113" s="23"/>
      <c r="GR113" s="23"/>
      <c r="GS113" s="23"/>
      <c r="GT113" s="23"/>
      <c r="GU113" s="23"/>
      <c r="GV113" s="23"/>
      <c r="GW113" s="23"/>
      <c r="GX113" s="23"/>
      <c r="GY113" s="23"/>
      <c r="GZ113" s="23"/>
      <c r="HA113" s="23"/>
      <c r="HB113" s="23"/>
      <c r="HC113" s="23"/>
      <c r="HD113" s="23"/>
      <c r="HE113" s="23"/>
      <c r="HF113" s="23"/>
      <c r="HG113" s="23"/>
      <c r="HH113" s="23"/>
      <c r="HI113" s="23"/>
      <c r="HJ113" s="23"/>
      <c r="HK113" s="23"/>
      <c r="HL113" s="23"/>
      <c r="HM113" s="23"/>
      <c r="HN113" s="23"/>
      <c r="HO113" s="23"/>
      <c r="HP113" s="23"/>
      <c r="HQ113" s="23"/>
      <c r="HR113" s="23"/>
      <c r="HS113" s="23"/>
      <c r="HT113" s="23"/>
      <c r="HU113" s="23"/>
      <c r="HV113" s="23"/>
      <c r="HW113" s="23"/>
      <c r="HX113" s="23"/>
      <c r="HY113" s="23"/>
      <c r="HZ113" s="23"/>
      <c r="IA113" s="23"/>
      <c r="IB113" s="23"/>
      <c r="IC113" s="23"/>
      <c r="ID113" s="23"/>
      <c r="IE113" s="23"/>
      <c r="IF113" s="23"/>
      <c r="IG113" s="23"/>
      <c r="IH113" s="23"/>
      <c r="II113" s="23"/>
      <c r="IJ113" s="23"/>
      <c r="IK113" s="23"/>
      <c r="IL113" s="23"/>
      <c r="IM113" s="23"/>
      <c r="IN113" s="23"/>
      <c r="IO113" s="23"/>
      <c r="IP113" s="23"/>
      <c r="IQ113" s="23"/>
      <c r="IR113" s="23"/>
      <c r="IS113" s="23"/>
      <c r="IT113" s="23"/>
      <c r="IU113" s="23"/>
      <c r="IV113" s="23"/>
    </row>
    <row r="114" spans="14:256" s="22" customFormat="1" ht="12.75" customHeight="1" x14ac:dyDescent="0.2"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  <c r="DR114" s="23"/>
      <c r="DS114" s="23"/>
      <c r="DT114" s="23"/>
      <c r="DU114" s="23"/>
      <c r="DV114" s="23"/>
      <c r="DW114" s="23"/>
      <c r="DX114" s="23"/>
      <c r="DY114" s="23"/>
      <c r="DZ114" s="23"/>
      <c r="EA114" s="23"/>
      <c r="EB114" s="23"/>
      <c r="EC114" s="23"/>
      <c r="ED114" s="23"/>
      <c r="EE114" s="23"/>
      <c r="EF114" s="23"/>
      <c r="EG114" s="23"/>
      <c r="EH114" s="23"/>
      <c r="EI114" s="23"/>
      <c r="EJ114" s="23"/>
      <c r="EK114" s="23"/>
      <c r="EL114" s="23"/>
      <c r="EM114" s="23"/>
      <c r="EN114" s="23"/>
      <c r="EO114" s="23"/>
      <c r="EP114" s="23"/>
      <c r="EQ114" s="23"/>
      <c r="ER114" s="23"/>
      <c r="ES114" s="23"/>
      <c r="ET114" s="23"/>
      <c r="EU114" s="23"/>
      <c r="EV114" s="23"/>
      <c r="EW114" s="23"/>
      <c r="EX114" s="23"/>
      <c r="EY114" s="23"/>
      <c r="EZ114" s="23"/>
      <c r="FA114" s="23"/>
      <c r="FB114" s="23"/>
      <c r="FC114" s="23"/>
      <c r="FD114" s="23"/>
      <c r="FE114" s="23"/>
      <c r="FF114" s="23"/>
      <c r="FG114" s="23"/>
      <c r="FH114" s="23"/>
      <c r="FI114" s="23"/>
      <c r="FJ114" s="23"/>
      <c r="FK114" s="23"/>
      <c r="FL114" s="23"/>
      <c r="FM114" s="23"/>
      <c r="FN114" s="23"/>
      <c r="FO114" s="23"/>
      <c r="FP114" s="23"/>
      <c r="FQ114" s="23"/>
      <c r="FR114" s="23"/>
      <c r="FS114" s="23"/>
      <c r="FT114" s="23"/>
      <c r="FU114" s="23"/>
      <c r="FV114" s="23"/>
      <c r="FW114" s="23"/>
      <c r="FX114" s="23"/>
      <c r="FY114" s="23"/>
      <c r="FZ114" s="23"/>
      <c r="GA114" s="23"/>
      <c r="GB114" s="23"/>
      <c r="GC114" s="23"/>
      <c r="GD114" s="23"/>
      <c r="GE114" s="23"/>
      <c r="GF114" s="23"/>
      <c r="GG114" s="23"/>
      <c r="GH114" s="23"/>
      <c r="GI114" s="23"/>
      <c r="GJ114" s="23"/>
      <c r="GK114" s="23"/>
      <c r="GL114" s="23"/>
      <c r="GM114" s="23"/>
      <c r="GN114" s="23"/>
      <c r="GO114" s="23"/>
      <c r="GP114" s="23"/>
      <c r="GQ114" s="23"/>
      <c r="GR114" s="23"/>
      <c r="GS114" s="23"/>
      <c r="GT114" s="23"/>
      <c r="GU114" s="23"/>
      <c r="GV114" s="23"/>
      <c r="GW114" s="23"/>
      <c r="GX114" s="23"/>
      <c r="GY114" s="23"/>
      <c r="GZ114" s="23"/>
      <c r="HA114" s="23"/>
      <c r="HB114" s="23"/>
      <c r="HC114" s="23"/>
      <c r="HD114" s="23"/>
      <c r="HE114" s="23"/>
      <c r="HF114" s="23"/>
      <c r="HG114" s="23"/>
      <c r="HH114" s="23"/>
      <c r="HI114" s="23"/>
      <c r="HJ114" s="23"/>
      <c r="HK114" s="23"/>
      <c r="HL114" s="23"/>
      <c r="HM114" s="23"/>
      <c r="HN114" s="23"/>
      <c r="HO114" s="23"/>
      <c r="HP114" s="23"/>
      <c r="HQ114" s="23"/>
      <c r="HR114" s="23"/>
      <c r="HS114" s="23"/>
      <c r="HT114" s="23"/>
      <c r="HU114" s="23"/>
      <c r="HV114" s="23"/>
      <c r="HW114" s="23"/>
      <c r="HX114" s="23"/>
      <c r="HY114" s="23"/>
      <c r="HZ114" s="23"/>
      <c r="IA114" s="23"/>
      <c r="IB114" s="23"/>
      <c r="IC114" s="23"/>
      <c r="ID114" s="23"/>
      <c r="IE114" s="23"/>
      <c r="IF114" s="23"/>
      <c r="IG114" s="23"/>
      <c r="IH114" s="23"/>
      <c r="II114" s="23"/>
      <c r="IJ114" s="23"/>
      <c r="IK114" s="23"/>
      <c r="IL114" s="23"/>
      <c r="IM114" s="23"/>
      <c r="IN114" s="23"/>
      <c r="IO114" s="23"/>
      <c r="IP114" s="23"/>
      <c r="IQ114" s="23"/>
      <c r="IR114" s="23"/>
      <c r="IS114" s="23"/>
      <c r="IT114" s="23"/>
      <c r="IU114" s="23"/>
      <c r="IV114" s="23"/>
    </row>
    <row r="115" spans="14:256" s="22" customFormat="1" ht="12.75" customHeight="1" x14ac:dyDescent="0.2"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  <c r="DR115" s="23"/>
      <c r="DS115" s="23"/>
      <c r="DT115" s="23"/>
      <c r="DU115" s="23"/>
      <c r="DV115" s="23"/>
      <c r="DW115" s="23"/>
      <c r="DX115" s="23"/>
      <c r="DY115" s="23"/>
      <c r="DZ115" s="23"/>
      <c r="EA115" s="23"/>
      <c r="EB115" s="23"/>
      <c r="EC115" s="23"/>
      <c r="ED115" s="23"/>
      <c r="EE115" s="23"/>
      <c r="EF115" s="23"/>
      <c r="EG115" s="23"/>
      <c r="EH115" s="23"/>
      <c r="EI115" s="23"/>
      <c r="EJ115" s="23"/>
      <c r="EK115" s="23"/>
      <c r="EL115" s="23"/>
      <c r="EM115" s="23"/>
      <c r="EN115" s="23"/>
      <c r="EO115" s="23"/>
      <c r="EP115" s="23"/>
      <c r="EQ115" s="23"/>
      <c r="ER115" s="23"/>
      <c r="ES115" s="23"/>
      <c r="ET115" s="23"/>
      <c r="EU115" s="23"/>
      <c r="EV115" s="23"/>
      <c r="EW115" s="23"/>
      <c r="EX115" s="23"/>
      <c r="EY115" s="23"/>
      <c r="EZ115" s="23"/>
      <c r="FA115" s="23"/>
      <c r="FB115" s="23"/>
      <c r="FC115" s="23"/>
      <c r="FD115" s="23"/>
      <c r="FE115" s="23"/>
      <c r="FF115" s="23"/>
      <c r="FG115" s="23"/>
      <c r="FH115" s="23"/>
      <c r="FI115" s="23"/>
      <c r="FJ115" s="23"/>
      <c r="FK115" s="23"/>
      <c r="FL115" s="23"/>
      <c r="FM115" s="23"/>
      <c r="FN115" s="23"/>
      <c r="FO115" s="23"/>
      <c r="FP115" s="23"/>
      <c r="FQ115" s="23"/>
      <c r="FR115" s="23"/>
      <c r="FS115" s="23"/>
      <c r="FT115" s="23"/>
      <c r="FU115" s="23"/>
      <c r="FV115" s="23"/>
      <c r="FW115" s="23"/>
      <c r="FX115" s="23"/>
      <c r="FY115" s="23"/>
      <c r="FZ115" s="23"/>
      <c r="GA115" s="23"/>
      <c r="GB115" s="23"/>
      <c r="GC115" s="23"/>
      <c r="GD115" s="23"/>
      <c r="GE115" s="23"/>
      <c r="GF115" s="23"/>
      <c r="GG115" s="23"/>
      <c r="GH115" s="23"/>
      <c r="GI115" s="23"/>
      <c r="GJ115" s="23"/>
      <c r="GK115" s="23"/>
      <c r="GL115" s="23"/>
      <c r="GM115" s="23"/>
      <c r="GN115" s="23"/>
      <c r="GO115" s="23"/>
      <c r="GP115" s="23"/>
      <c r="GQ115" s="23"/>
      <c r="GR115" s="23"/>
      <c r="GS115" s="23"/>
      <c r="GT115" s="23"/>
      <c r="GU115" s="23"/>
      <c r="GV115" s="23"/>
      <c r="GW115" s="23"/>
      <c r="GX115" s="23"/>
      <c r="GY115" s="23"/>
      <c r="GZ115" s="23"/>
      <c r="HA115" s="23"/>
      <c r="HB115" s="23"/>
      <c r="HC115" s="23"/>
      <c r="HD115" s="23"/>
      <c r="HE115" s="23"/>
      <c r="HF115" s="23"/>
      <c r="HG115" s="23"/>
      <c r="HH115" s="23"/>
      <c r="HI115" s="23"/>
      <c r="HJ115" s="23"/>
      <c r="HK115" s="23"/>
      <c r="HL115" s="23"/>
      <c r="HM115" s="23"/>
      <c r="HN115" s="23"/>
      <c r="HO115" s="23"/>
      <c r="HP115" s="23"/>
      <c r="HQ115" s="23"/>
      <c r="HR115" s="23"/>
      <c r="HS115" s="23"/>
      <c r="HT115" s="23"/>
      <c r="HU115" s="23"/>
      <c r="HV115" s="23"/>
      <c r="HW115" s="23"/>
      <c r="HX115" s="23"/>
      <c r="HY115" s="23"/>
      <c r="HZ115" s="23"/>
      <c r="IA115" s="23"/>
      <c r="IB115" s="23"/>
      <c r="IC115" s="23"/>
      <c r="ID115" s="23"/>
      <c r="IE115" s="23"/>
      <c r="IF115" s="23"/>
      <c r="IG115" s="23"/>
      <c r="IH115" s="23"/>
      <c r="II115" s="23"/>
      <c r="IJ115" s="23"/>
      <c r="IK115" s="23"/>
      <c r="IL115" s="23"/>
      <c r="IM115" s="23"/>
      <c r="IN115" s="23"/>
      <c r="IO115" s="23"/>
      <c r="IP115" s="23"/>
      <c r="IQ115" s="23"/>
      <c r="IR115" s="23"/>
      <c r="IS115" s="23"/>
      <c r="IT115" s="23"/>
      <c r="IU115" s="23"/>
      <c r="IV115" s="23"/>
    </row>
    <row r="116" spans="14:256" s="22" customFormat="1" ht="12.75" customHeight="1" x14ac:dyDescent="0.2"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  <c r="DR116" s="23"/>
      <c r="DS116" s="23"/>
      <c r="DT116" s="23"/>
      <c r="DU116" s="23"/>
      <c r="DV116" s="23"/>
      <c r="DW116" s="23"/>
      <c r="DX116" s="23"/>
      <c r="DY116" s="23"/>
      <c r="DZ116" s="23"/>
      <c r="EA116" s="23"/>
      <c r="EB116" s="23"/>
      <c r="EC116" s="23"/>
      <c r="ED116" s="23"/>
      <c r="EE116" s="23"/>
      <c r="EF116" s="23"/>
      <c r="EG116" s="23"/>
      <c r="EH116" s="23"/>
      <c r="EI116" s="23"/>
      <c r="EJ116" s="23"/>
      <c r="EK116" s="23"/>
      <c r="EL116" s="23"/>
      <c r="EM116" s="23"/>
      <c r="EN116" s="23"/>
      <c r="EO116" s="23"/>
      <c r="EP116" s="23"/>
      <c r="EQ116" s="23"/>
      <c r="ER116" s="23"/>
      <c r="ES116" s="23"/>
      <c r="ET116" s="23"/>
      <c r="EU116" s="23"/>
      <c r="EV116" s="23"/>
      <c r="EW116" s="23"/>
      <c r="EX116" s="23"/>
      <c r="EY116" s="23"/>
      <c r="EZ116" s="23"/>
      <c r="FA116" s="23"/>
      <c r="FB116" s="23"/>
      <c r="FC116" s="23"/>
      <c r="FD116" s="23"/>
      <c r="FE116" s="23"/>
      <c r="FF116" s="23"/>
      <c r="FG116" s="23"/>
      <c r="FH116" s="23"/>
      <c r="FI116" s="23"/>
      <c r="FJ116" s="23"/>
      <c r="FK116" s="23"/>
      <c r="FL116" s="23"/>
      <c r="FM116" s="23"/>
      <c r="FN116" s="23"/>
      <c r="FO116" s="23"/>
      <c r="FP116" s="23"/>
      <c r="FQ116" s="23"/>
      <c r="FR116" s="23"/>
      <c r="FS116" s="23"/>
      <c r="FT116" s="23"/>
      <c r="FU116" s="23"/>
      <c r="FV116" s="23"/>
      <c r="FW116" s="23"/>
      <c r="FX116" s="23"/>
      <c r="FY116" s="23"/>
      <c r="FZ116" s="23"/>
      <c r="GA116" s="23"/>
      <c r="GB116" s="23"/>
      <c r="GC116" s="23"/>
      <c r="GD116" s="23"/>
      <c r="GE116" s="23"/>
      <c r="GF116" s="23"/>
      <c r="GG116" s="23"/>
      <c r="GH116" s="23"/>
      <c r="GI116" s="23"/>
      <c r="GJ116" s="23"/>
      <c r="GK116" s="23"/>
      <c r="GL116" s="23"/>
      <c r="GM116" s="23"/>
      <c r="GN116" s="23"/>
      <c r="GO116" s="23"/>
      <c r="GP116" s="23"/>
      <c r="GQ116" s="23"/>
      <c r="GR116" s="23"/>
      <c r="GS116" s="23"/>
      <c r="GT116" s="23"/>
      <c r="GU116" s="23"/>
      <c r="GV116" s="23"/>
      <c r="GW116" s="23"/>
      <c r="GX116" s="23"/>
      <c r="GY116" s="23"/>
      <c r="GZ116" s="23"/>
      <c r="HA116" s="23"/>
      <c r="HB116" s="23"/>
      <c r="HC116" s="23"/>
      <c r="HD116" s="23"/>
      <c r="HE116" s="23"/>
      <c r="HF116" s="23"/>
      <c r="HG116" s="23"/>
      <c r="HH116" s="23"/>
      <c r="HI116" s="23"/>
      <c r="HJ116" s="23"/>
      <c r="HK116" s="23"/>
      <c r="HL116" s="23"/>
      <c r="HM116" s="23"/>
      <c r="HN116" s="23"/>
      <c r="HO116" s="23"/>
      <c r="HP116" s="23"/>
      <c r="HQ116" s="23"/>
      <c r="HR116" s="23"/>
      <c r="HS116" s="23"/>
      <c r="HT116" s="23"/>
      <c r="HU116" s="23"/>
      <c r="HV116" s="23"/>
      <c r="HW116" s="23"/>
      <c r="HX116" s="23"/>
      <c r="HY116" s="23"/>
      <c r="HZ116" s="23"/>
      <c r="IA116" s="23"/>
      <c r="IB116" s="23"/>
      <c r="IC116" s="23"/>
      <c r="ID116" s="23"/>
      <c r="IE116" s="23"/>
      <c r="IF116" s="23"/>
      <c r="IG116" s="23"/>
      <c r="IH116" s="23"/>
      <c r="II116" s="23"/>
      <c r="IJ116" s="23"/>
      <c r="IK116" s="23"/>
      <c r="IL116" s="23"/>
      <c r="IM116" s="23"/>
      <c r="IN116" s="23"/>
      <c r="IO116" s="23"/>
      <c r="IP116" s="23"/>
      <c r="IQ116" s="23"/>
      <c r="IR116" s="23"/>
      <c r="IS116" s="23"/>
      <c r="IT116" s="23"/>
      <c r="IU116" s="23"/>
      <c r="IV116" s="23"/>
    </row>
    <row r="117" spans="14:256" s="22" customFormat="1" ht="12.75" customHeight="1" x14ac:dyDescent="0.2"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  <c r="DR117" s="23"/>
      <c r="DS117" s="23"/>
      <c r="DT117" s="23"/>
      <c r="DU117" s="23"/>
      <c r="DV117" s="23"/>
      <c r="DW117" s="23"/>
      <c r="DX117" s="23"/>
      <c r="DY117" s="23"/>
      <c r="DZ117" s="23"/>
      <c r="EA117" s="23"/>
      <c r="EB117" s="23"/>
      <c r="EC117" s="23"/>
      <c r="ED117" s="23"/>
      <c r="EE117" s="23"/>
      <c r="EF117" s="23"/>
      <c r="EG117" s="23"/>
      <c r="EH117" s="23"/>
      <c r="EI117" s="23"/>
      <c r="EJ117" s="23"/>
      <c r="EK117" s="23"/>
      <c r="EL117" s="23"/>
      <c r="EM117" s="23"/>
      <c r="EN117" s="23"/>
      <c r="EO117" s="23"/>
      <c r="EP117" s="23"/>
      <c r="EQ117" s="23"/>
      <c r="ER117" s="23"/>
      <c r="ES117" s="23"/>
      <c r="ET117" s="23"/>
      <c r="EU117" s="23"/>
      <c r="EV117" s="23"/>
      <c r="EW117" s="23"/>
      <c r="EX117" s="23"/>
      <c r="EY117" s="23"/>
      <c r="EZ117" s="23"/>
      <c r="FA117" s="23"/>
      <c r="FB117" s="23"/>
      <c r="FC117" s="23"/>
      <c r="FD117" s="23"/>
      <c r="FE117" s="23"/>
      <c r="FF117" s="23"/>
      <c r="FG117" s="23"/>
      <c r="FH117" s="23"/>
      <c r="FI117" s="23"/>
      <c r="FJ117" s="23"/>
      <c r="FK117" s="23"/>
      <c r="FL117" s="23"/>
      <c r="FM117" s="23"/>
      <c r="FN117" s="23"/>
      <c r="FO117" s="23"/>
      <c r="FP117" s="23"/>
      <c r="FQ117" s="23"/>
      <c r="FR117" s="23"/>
      <c r="FS117" s="23"/>
      <c r="FT117" s="23"/>
      <c r="FU117" s="23"/>
      <c r="FV117" s="23"/>
      <c r="FW117" s="23"/>
      <c r="FX117" s="23"/>
      <c r="FY117" s="23"/>
      <c r="FZ117" s="23"/>
      <c r="GA117" s="23"/>
      <c r="GB117" s="23"/>
      <c r="GC117" s="23"/>
      <c r="GD117" s="23"/>
      <c r="GE117" s="23"/>
      <c r="GF117" s="23"/>
      <c r="GG117" s="23"/>
      <c r="GH117" s="23"/>
      <c r="GI117" s="23"/>
      <c r="GJ117" s="23"/>
      <c r="GK117" s="23"/>
      <c r="GL117" s="23"/>
      <c r="GM117" s="23"/>
      <c r="GN117" s="23"/>
      <c r="GO117" s="23"/>
      <c r="GP117" s="23"/>
      <c r="GQ117" s="23"/>
      <c r="GR117" s="23"/>
      <c r="GS117" s="23"/>
      <c r="GT117" s="23"/>
      <c r="GU117" s="23"/>
      <c r="GV117" s="23"/>
      <c r="GW117" s="23"/>
      <c r="GX117" s="23"/>
      <c r="GY117" s="23"/>
      <c r="GZ117" s="23"/>
      <c r="HA117" s="23"/>
      <c r="HB117" s="23"/>
      <c r="HC117" s="23"/>
      <c r="HD117" s="23"/>
      <c r="HE117" s="23"/>
      <c r="HF117" s="23"/>
      <c r="HG117" s="23"/>
      <c r="HH117" s="23"/>
      <c r="HI117" s="23"/>
      <c r="HJ117" s="23"/>
      <c r="HK117" s="23"/>
      <c r="HL117" s="23"/>
      <c r="HM117" s="23"/>
      <c r="HN117" s="23"/>
      <c r="HO117" s="23"/>
      <c r="HP117" s="23"/>
      <c r="HQ117" s="23"/>
      <c r="HR117" s="23"/>
      <c r="HS117" s="23"/>
      <c r="HT117" s="23"/>
      <c r="HU117" s="23"/>
      <c r="HV117" s="23"/>
      <c r="HW117" s="23"/>
      <c r="HX117" s="23"/>
      <c r="HY117" s="23"/>
      <c r="HZ117" s="23"/>
      <c r="IA117" s="23"/>
      <c r="IB117" s="23"/>
      <c r="IC117" s="23"/>
      <c r="ID117" s="23"/>
      <c r="IE117" s="23"/>
      <c r="IF117" s="23"/>
      <c r="IG117" s="23"/>
      <c r="IH117" s="23"/>
      <c r="II117" s="23"/>
      <c r="IJ117" s="23"/>
      <c r="IK117" s="23"/>
      <c r="IL117" s="23"/>
      <c r="IM117" s="23"/>
      <c r="IN117" s="23"/>
      <c r="IO117" s="23"/>
      <c r="IP117" s="23"/>
      <c r="IQ117" s="23"/>
      <c r="IR117" s="23"/>
      <c r="IS117" s="23"/>
      <c r="IT117" s="23"/>
      <c r="IU117" s="23"/>
      <c r="IV117" s="23"/>
    </row>
    <row r="118" spans="14:256" s="22" customFormat="1" ht="12.75" customHeight="1" x14ac:dyDescent="0.2"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  <c r="DR118" s="23"/>
      <c r="DS118" s="23"/>
      <c r="DT118" s="23"/>
      <c r="DU118" s="23"/>
      <c r="DV118" s="23"/>
      <c r="DW118" s="23"/>
      <c r="DX118" s="23"/>
      <c r="DY118" s="23"/>
      <c r="DZ118" s="23"/>
      <c r="EA118" s="23"/>
      <c r="EB118" s="23"/>
      <c r="EC118" s="23"/>
      <c r="ED118" s="23"/>
      <c r="EE118" s="23"/>
      <c r="EF118" s="23"/>
      <c r="EG118" s="23"/>
      <c r="EH118" s="23"/>
      <c r="EI118" s="23"/>
      <c r="EJ118" s="23"/>
      <c r="EK118" s="23"/>
      <c r="EL118" s="23"/>
      <c r="EM118" s="23"/>
      <c r="EN118" s="23"/>
      <c r="EO118" s="23"/>
      <c r="EP118" s="23"/>
      <c r="EQ118" s="23"/>
      <c r="ER118" s="23"/>
      <c r="ES118" s="23"/>
      <c r="ET118" s="23"/>
      <c r="EU118" s="23"/>
      <c r="EV118" s="23"/>
      <c r="EW118" s="23"/>
      <c r="EX118" s="23"/>
      <c r="EY118" s="23"/>
      <c r="EZ118" s="23"/>
      <c r="FA118" s="23"/>
      <c r="FB118" s="23"/>
      <c r="FC118" s="23"/>
      <c r="FD118" s="23"/>
      <c r="FE118" s="23"/>
      <c r="FF118" s="23"/>
      <c r="FG118" s="23"/>
      <c r="FH118" s="23"/>
      <c r="FI118" s="23"/>
      <c r="FJ118" s="23"/>
      <c r="FK118" s="23"/>
      <c r="FL118" s="23"/>
      <c r="FM118" s="23"/>
      <c r="FN118" s="23"/>
      <c r="FO118" s="23"/>
      <c r="FP118" s="23"/>
      <c r="FQ118" s="23"/>
      <c r="FR118" s="23"/>
      <c r="FS118" s="23"/>
      <c r="FT118" s="23"/>
      <c r="FU118" s="23"/>
      <c r="FV118" s="23"/>
      <c r="FW118" s="23"/>
      <c r="FX118" s="23"/>
      <c r="FY118" s="23"/>
      <c r="FZ118" s="23"/>
      <c r="GA118" s="23"/>
      <c r="GB118" s="23"/>
      <c r="GC118" s="23"/>
      <c r="GD118" s="23"/>
      <c r="GE118" s="23"/>
      <c r="GF118" s="23"/>
      <c r="GG118" s="23"/>
      <c r="GH118" s="23"/>
      <c r="GI118" s="23"/>
      <c r="GJ118" s="23"/>
      <c r="GK118" s="23"/>
      <c r="GL118" s="23"/>
      <c r="GM118" s="23"/>
      <c r="GN118" s="23"/>
      <c r="GO118" s="23"/>
      <c r="GP118" s="23"/>
      <c r="GQ118" s="23"/>
      <c r="GR118" s="23"/>
      <c r="GS118" s="23"/>
      <c r="GT118" s="23"/>
      <c r="GU118" s="23"/>
      <c r="GV118" s="23"/>
      <c r="GW118" s="23"/>
      <c r="GX118" s="23"/>
      <c r="GY118" s="23"/>
      <c r="GZ118" s="23"/>
      <c r="HA118" s="23"/>
      <c r="HB118" s="23"/>
      <c r="HC118" s="23"/>
      <c r="HD118" s="23"/>
      <c r="HE118" s="23"/>
      <c r="HF118" s="23"/>
      <c r="HG118" s="23"/>
      <c r="HH118" s="23"/>
      <c r="HI118" s="23"/>
      <c r="HJ118" s="23"/>
      <c r="HK118" s="23"/>
      <c r="HL118" s="23"/>
      <c r="HM118" s="23"/>
      <c r="HN118" s="23"/>
      <c r="HO118" s="23"/>
      <c r="HP118" s="23"/>
      <c r="HQ118" s="23"/>
      <c r="HR118" s="23"/>
      <c r="HS118" s="23"/>
      <c r="HT118" s="23"/>
      <c r="HU118" s="23"/>
      <c r="HV118" s="23"/>
      <c r="HW118" s="23"/>
      <c r="HX118" s="23"/>
      <c r="HY118" s="23"/>
      <c r="HZ118" s="23"/>
      <c r="IA118" s="23"/>
      <c r="IB118" s="23"/>
      <c r="IC118" s="23"/>
      <c r="ID118" s="23"/>
      <c r="IE118" s="23"/>
      <c r="IF118" s="23"/>
      <c r="IG118" s="23"/>
      <c r="IH118" s="23"/>
      <c r="II118" s="23"/>
      <c r="IJ118" s="23"/>
      <c r="IK118" s="23"/>
      <c r="IL118" s="23"/>
      <c r="IM118" s="23"/>
      <c r="IN118" s="23"/>
      <c r="IO118" s="23"/>
      <c r="IP118" s="23"/>
      <c r="IQ118" s="23"/>
      <c r="IR118" s="23"/>
      <c r="IS118" s="23"/>
      <c r="IT118" s="23"/>
      <c r="IU118" s="23"/>
      <c r="IV118" s="23"/>
    </row>
  </sheetData>
  <pageMargins left="0.78740200000000005" right="0.78740200000000005" top="0.98425200000000002" bottom="0.98425200000000002" header="0" footer="0"/>
  <pageSetup orientation="landscape"/>
  <headerFooter>
    <oddFooter>&amp;C&amp;"Helvetica Neue,Regular"&amp;12&amp;K000000&amp;P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I24" sqref="I24"/>
    </sheetView>
  </sheetViews>
  <sheetFormatPr baseColWidth="10" defaultColWidth="10.85546875" defaultRowHeight="12.75" customHeight="1" x14ac:dyDescent="0.2"/>
  <cols>
    <col min="1" max="1" width="22.71093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129</v>
      </c>
      <c r="B1" s="71"/>
      <c r="C1" s="71"/>
      <c r="D1" s="71"/>
      <c r="E1" s="71"/>
    </row>
    <row r="2" spans="1:5" ht="13.5" customHeight="1" x14ac:dyDescent="0.2">
      <c r="A2" s="83" t="s">
        <v>130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x14ac:dyDescent="0.2">
      <c r="A6" s="11" t="s">
        <v>75</v>
      </c>
      <c r="B6" s="98">
        <v>8018</v>
      </c>
      <c r="C6" s="12">
        <v>4041</v>
      </c>
      <c r="D6" s="12">
        <v>3977</v>
      </c>
      <c r="E6" s="87">
        <f t="shared" ref="E6:E19" si="0">D6/B6</f>
        <v>0.49600897979546021</v>
      </c>
    </row>
    <row r="7" spans="1:5" ht="13.5" customHeight="1" x14ac:dyDescent="0.2">
      <c r="A7" s="14" t="s">
        <v>76</v>
      </c>
      <c r="B7" s="15">
        <v>1079</v>
      </c>
      <c r="C7" s="17">
        <v>395</v>
      </c>
      <c r="D7" s="15">
        <v>684</v>
      </c>
      <c r="E7" s="79">
        <f t="shared" si="0"/>
        <v>0.63392029657089899</v>
      </c>
    </row>
    <row r="8" spans="1:5" ht="13.5" customHeight="1" x14ac:dyDescent="0.2">
      <c r="A8" s="14" t="s">
        <v>77</v>
      </c>
      <c r="B8" s="15">
        <v>1025</v>
      </c>
      <c r="C8" s="17">
        <v>616</v>
      </c>
      <c r="D8" s="15">
        <v>409</v>
      </c>
      <c r="E8" s="79">
        <f t="shared" si="0"/>
        <v>0.39902439024390246</v>
      </c>
    </row>
    <row r="9" spans="1:5" ht="13.5" customHeight="1" x14ac:dyDescent="0.2">
      <c r="A9" s="14" t="s">
        <v>78</v>
      </c>
      <c r="B9" s="15">
        <v>947</v>
      </c>
      <c r="C9" s="17">
        <v>315</v>
      </c>
      <c r="D9" s="15">
        <v>632</v>
      </c>
      <c r="E9" s="79">
        <f t="shared" si="0"/>
        <v>0.66737064413938751</v>
      </c>
    </row>
    <row r="10" spans="1:5" ht="13.5" customHeight="1" x14ac:dyDescent="0.2">
      <c r="A10" s="14" t="s">
        <v>79</v>
      </c>
      <c r="B10" s="15">
        <v>480</v>
      </c>
      <c r="C10" s="17">
        <v>359</v>
      </c>
      <c r="D10" s="15">
        <v>121</v>
      </c>
      <c r="E10" s="79">
        <f t="shared" si="0"/>
        <v>0.25208333333333333</v>
      </c>
    </row>
    <row r="11" spans="1:5" ht="13.5" customHeight="1" x14ac:dyDescent="0.2">
      <c r="A11" s="14" t="s">
        <v>80</v>
      </c>
      <c r="B11" s="15">
        <v>149</v>
      </c>
      <c r="C11" s="17">
        <v>91</v>
      </c>
      <c r="D11" s="15">
        <v>58</v>
      </c>
      <c r="E11" s="79">
        <f t="shared" si="0"/>
        <v>0.38926174496644295</v>
      </c>
    </row>
    <row r="12" spans="1:5" ht="13.5" customHeight="1" x14ac:dyDescent="0.2">
      <c r="A12" s="14" t="s">
        <v>81</v>
      </c>
      <c r="B12" s="15">
        <v>101</v>
      </c>
      <c r="C12" s="17">
        <v>0</v>
      </c>
      <c r="D12" s="15">
        <v>101</v>
      </c>
      <c r="E12" s="79">
        <f t="shared" si="0"/>
        <v>1</v>
      </c>
    </row>
    <row r="13" spans="1:5" ht="13.5" customHeight="1" x14ac:dyDescent="0.2">
      <c r="A13" s="14" t="s">
        <v>82</v>
      </c>
      <c r="B13" s="15">
        <v>530</v>
      </c>
      <c r="C13" s="17">
        <v>207</v>
      </c>
      <c r="D13" s="15">
        <v>323</v>
      </c>
      <c r="E13" s="79">
        <f t="shared" si="0"/>
        <v>0.60943396226415092</v>
      </c>
    </row>
    <row r="14" spans="1:5" ht="13.5" customHeight="1" x14ac:dyDescent="0.2">
      <c r="A14" s="14" t="s">
        <v>83</v>
      </c>
      <c r="B14" s="15">
        <v>86</v>
      </c>
      <c r="C14" s="17">
        <v>76</v>
      </c>
      <c r="D14" s="15">
        <v>10</v>
      </c>
      <c r="E14" s="79">
        <f t="shared" si="0"/>
        <v>0.11627906976744186</v>
      </c>
    </row>
    <row r="15" spans="1:5" ht="13.5" customHeight="1" x14ac:dyDescent="0.2">
      <c r="A15" s="14" t="s">
        <v>84</v>
      </c>
      <c r="B15" s="15">
        <v>1110</v>
      </c>
      <c r="C15" s="17">
        <v>715</v>
      </c>
      <c r="D15" s="15">
        <v>395</v>
      </c>
      <c r="E15" s="79">
        <f t="shared" si="0"/>
        <v>0.35585585585585583</v>
      </c>
    </row>
    <row r="16" spans="1:5" ht="13.5" customHeight="1" x14ac:dyDescent="0.2">
      <c r="A16" s="14" t="s">
        <v>85</v>
      </c>
      <c r="B16" s="15">
        <v>788</v>
      </c>
      <c r="C16" s="17">
        <v>243</v>
      </c>
      <c r="D16" s="15">
        <v>545</v>
      </c>
      <c r="E16" s="79">
        <f t="shared" si="0"/>
        <v>0.69162436548223349</v>
      </c>
    </row>
    <row r="17" spans="1:5" ht="13.5" customHeight="1" x14ac:dyDescent="0.2">
      <c r="A17" s="14" t="s">
        <v>86</v>
      </c>
      <c r="B17" s="15">
        <v>241</v>
      </c>
      <c r="C17" s="17">
        <v>172</v>
      </c>
      <c r="D17" s="15">
        <v>69</v>
      </c>
      <c r="E17" s="79">
        <f t="shared" si="0"/>
        <v>0.2863070539419087</v>
      </c>
    </row>
    <row r="18" spans="1:5" ht="13.5" customHeight="1" x14ac:dyDescent="0.2">
      <c r="A18" s="14" t="s">
        <v>87</v>
      </c>
      <c r="B18" s="15">
        <v>284</v>
      </c>
      <c r="C18" s="17">
        <v>167</v>
      </c>
      <c r="D18" s="15">
        <v>117</v>
      </c>
      <c r="E18" s="79">
        <f t="shared" si="0"/>
        <v>0.4119718309859155</v>
      </c>
    </row>
    <row r="19" spans="1:5" ht="13.5" customHeight="1" x14ac:dyDescent="0.2">
      <c r="A19" s="14" t="s">
        <v>88</v>
      </c>
      <c r="B19" s="15">
        <v>481</v>
      </c>
      <c r="C19" s="17">
        <v>262</v>
      </c>
      <c r="D19" s="15">
        <v>219</v>
      </c>
      <c r="E19" s="79">
        <f t="shared" si="0"/>
        <v>0.45530145530145533</v>
      </c>
    </row>
    <row r="20" spans="1:5" ht="13.5" customHeight="1" x14ac:dyDescent="0.2">
      <c r="A20" s="14" t="s">
        <v>89</v>
      </c>
      <c r="B20" s="15">
        <v>0</v>
      </c>
      <c r="C20" s="17">
        <v>0</v>
      </c>
      <c r="D20" s="15">
        <v>0</v>
      </c>
      <c r="E20" s="79">
        <v>0</v>
      </c>
    </row>
    <row r="21" spans="1:5" ht="13.5" customHeight="1" x14ac:dyDescent="0.2">
      <c r="A21" s="14" t="s">
        <v>90</v>
      </c>
      <c r="B21" s="15">
        <v>272</v>
      </c>
      <c r="C21" s="99">
        <v>200</v>
      </c>
      <c r="D21" s="99">
        <v>72</v>
      </c>
      <c r="E21" s="79">
        <f>D21/B21</f>
        <v>0.26470588235294118</v>
      </c>
    </row>
    <row r="22" spans="1:5" ht="13.5" customHeight="1" x14ac:dyDescent="0.2">
      <c r="A22" s="14" t="s">
        <v>91</v>
      </c>
      <c r="B22" s="15">
        <v>242</v>
      </c>
      <c r="C22" s="99">
        <v>57</v>
      </c>
      <c r="D22" s="99">
        <v>185</v>
      </c>
      <c r="E22" s="79">
        <f>D22/B22</f>
        <v>0.76446280991735538</v>
      </c>
    </row>
    <row r="23" spans="1:5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99">
        <v>203</v>
      </c>
      <c r="C24" s="17">
        <v>166</v>
      </c>
      <c r="D24" s="99">
        <v>37</v>
      </c>
      <c r="E24" s="79">
        <f>D24/B24</f>
        <v>0.18226600985221675</v>
      </c>
    </row>
    <row r="25" spans="1:5" ht="13.5" customHeight="1" x14ac:dyDescent="0.2">
      <c r="A25" s="14" t="s">
        <v>94</v>
      </c>
      <c r="B25" s="15">
        <v>0</v>
      </c>
      <c r="C25" s="17">
        <v>0</v>
      </c>
      <c r="D25" s="15">
        <v>0</v>
      </c>
      <c r="E25" s="79">
        <v>0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G26" sqref="G26"/>
    </sheetView>
  </sheetViews>
  <sheetFormatPr baseColWidth="10" defaultColWidth="10.85546875" defaultRowHeight="12.75" customHeight="1" x14ac:dyDescent="0.2"/>
  <cols>
    <col min="1" max="1" width="22.7109375" style="18" customWidth="1"/>
    <col min="2" max="256" width="10.85546875" style="18" customWidth="1"/>
    <col min="257" max="16384" width="10.85546875" style="19"/>
  </cols>
  <sheetData>
    <row r="1" spans="1:6" ht="13.5" customHeight="1" x14ac:dyDescent="0.2">
      <c r="A1" s="11" t="s">
        <v>131</v>
      </c>
      <c r="B1" s="71"/>
      <c r="C1" s="71"/>
      <c r="D1" s="71"/>
      <c r="E1" s="71"/>
      <c r="F1" s="71"/>
    </row>
    <row r="2" spans="1:6" ht="13.5" customHeight="1" x14ac:dyDescent="0.2">
      <c r="A2" s="83" t="s">
        <v>132</v>
      </c>
      <c r="B2" s="71"/>
      <c r="C2" s="71"/>
      <c r="D2" s="71"/>
      <c r="E2" s="71"/>
      <c r="F2" s="71"/>
    </row>
    <row r="3" spans="1:6" ht="13.5" customHeight="1" x14ac:dyDescent="0.2">
      <c r="A3" s="71"/>
      <c r="B3" s="71"/>
      <c r="C3" s="71"/>
      <c r="D3" s="71"/>
      <c r="E3" s="71"/>
      <c r="F3" s="71"/>
    </row>
    <row r="4" spans="1:6" ht="13.5" customHeight="1" x14ac:dyDescent="0.2">
      <c r="A4" s="84"/>
      <c r="B4" s="84"/>
      <c r="C4" s="198" t="s">
        <v>102</v>
      </c>
      <c r="D4" s="199"/>
      <c r="E4" s="94"/>
      <c r="F4" s="85" t="s">
        <v>15</v>
      </c>
    </row>
    <row r="5" spans="1:6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103</v>
      </c>
      <c r="F5" s="86" t="s">
        <v>16</v>
      </c>
    </row>
    <row r="6" spans="1:6" x14ac:dyDescent="0.2">
      <c r="A6" s="11" t="s">
        <v>75</v>
      </c>
      <c r="B6" s="98">
        <v>8658</v>
      </c>
      <c r="C6" s="12">
        <v>4215</v>
      </c>
      <c r="D6" s="12">
        <v>4170</v>
      </c>
      <c r="E6" s="12">
        <v>273</v>
      </c>
      <c r="F6" s="87">
        <f t="shared" ref="F6:F19" si="0">D6/B6</f>
        <v>0.48163548163548164</v>
      </c>
    </row>
    <row r="7" spans="1:6" ht="13.5" customHeight="1" x14ac:dyDescent="0.2">
      <c r="A7" s="14" t="s">
        <v>76</v>
      </c>
      <c r="B7" s="15">
        <v>1177</v>
      </c>
      <c r="C7" s="17">
        <v>404</v>
      </c>
      <c r="D7" s="15">
        <v>773</v>
      </c>
      <c r="E7" s="15"/>
      <c r="F7" s="79">
        <f t="shared" si="0"/>
        <v>0.6567544604927783</v>
      </c>
    </row>
    <row r="8" spans="1:6" ht="13.5" customHeight="1" x14ac:dyDescent="0.2">
      <c r="A8" s="14" t="s">
        <v>77</v>
      </c>
      <c r="B8" s="15">
        <v>988</v>
      </c>
      <c r="C8" s="17">
        <v>418</v>
      </c>
      <c r="D8" s="15">
        <v>297</v>
      </c>
      <c r="E8" s="15">
        <v>273</v>
      </c>
      <c r="F8" s="79">
        <f t="shared" si="0"/>
        <v>0.30060728744939269</v>
      </c>
    </row>
    <row r="9" spans="1:6" ht="13.5" customHeight="1" x14ac:dyDescent="0.2">
      <c r="A9" s="14" t="s">
        <v>78</v>
      </c>
      <c r="B9" s="15">
        <v>1069</v>
      </c>
      <c r="C9" s="17">
        <v>362</v>
      </c>
      <c r="D9" s="15">
        <v>707</v>
      </c>
      <c r="E9" s="15">
        <v>0</v>
      </c>
      <c r="F9" s="79">
        <f t="shared" si="0"/>
        <v>0.66136576239476141</v>
      </c>
    </row>
    <row r="10" spans="1:6" ht="13.5" customHeight="1" x14ac:dyDescent="0.2">
      <c r="A10" s="14" t="s">
        <v>79</v>
      </c>
      <c r="B10" s="15">
        <v>509</v>
      </c>
      <c r="C10" s="17">
        <v>381</v>
      </c>
      <c r="D10" s="15">
        <v>128</v>
      </c>
      <c r="E10" s="15">
        <v>0</v>
      </c>
      <c r="F10" s="79">
        <f t="shared" si="0"/>
        <v>0.25147347740667975</v>
      </c>
    </row>
    <row r="11" spans="1:6" ht="13.5" customHeight="1" x14ac:dyDescent="0.2">
      <c r="A11" s="14" t="s">
        <v>80</v>
      </c>
      <c r="B11" s="15">
        <v>152</v>
      </c>
      <c r="C11" s="17">
        <v>92</v>
      </c>
      <c r="D11" s="15">
        <v>60</v>
      </c>
      <c r="E11" s="15">
        <v>0</v>
      </c>
      <c r="F11" s="79">
        <f t="shared" si="0"/>
        <v>0.39473684210526316</v>
      </c>
    </row>
    <row r="12" spans="1:6" ht="13.5" customHeight="1" x14ac:dyDescent="0.2">
      <c r="A12" s="14" t="s">
        <v>81</v>
      </c>
      <c r="B12" s="15">
        <v>109</v>
      </c>
      <c r="C12" s="17">
        <v>0</v>
      </c>
      <c r="D12" s="15">
        <v>109</v>
      </c>
      <c r="E12" s="15">
        <v>0</v>
      </c>
      <c r="F12" s="79">
        <f t="shared" si="0"/>
        <v>1</v>
      </c>
    </row>
    <row r="13" spans="1:6" ht="13.5" customHeight="1" x14ac:dyDescent="0.2">
      <c r="A13" s="14" t="s">
        <v>82</v>
      </c>
      <c r="B13" s="15">
        <v>542</v>
      </c>
      <c r="C13" s="17">
        <v>209</v>
      </c>
      <c r="D13" s="15">
        <v>333</v>
      </c>
      <c r="E13" s="15">
        <v>0</v>
      </c>
      <c r="F13" s="79">
        <f t="shared" si="0"/>
        <v>0.61439114391143912</v>
      </c>
    </row>
    <row r="14" spans="1:6" ht="13.5" customHeight="1" x14ac:dyDescent="0.2">
      <c r="A14" s="14" t="s">
        <v>83</v>
      </c>
      <c r="B14" s="15">
        <v>94</v>
      </c>
      <c r="C14" s="17">
        <v>81</v>
      </c>
      <c r="D14" s="15">
        <v>13</v>
      </c>
      <c r="E14" s="15">
        <v>0</v>
      </c>
      <c r="F14" s="79">
        <f t="shared" si="0"/>
        <v>0.13829787234042554</v>
      </c>
    </row>
    <row r="15" spans="1:6" ht="13.5" customHeight="1" x14ac:dyDescent="0.2">
      <c r="A15" s="14" t="s">
        <v>84</v>
      </c>
      <c r="B15" s="15">
        <v>1357</v>
      </c>
      <c r="C15" s="17">
        <v>879</v>
      </c>
      <c r="D15" s="15">
        <v>478</v>
      </c>
      <c r="E15" s="15">
        <v>0</v>
      </c>
      <c r="F15" s="79">
        <f t="shared" si="0"/>
        <v>0.35224760501105379</v>
      </c>
    </row>
    <row r="16" spans="1:6" ht="13.5" customHeight="1" x14ac:dyDescent="0.2">
      <c r="A16" s="14" t="s">
        <v>85</v>
      </c>
      <c r="B16" s="15">
        <v>819</v>
      </c>
      <c r="C16" s="17">
        <v>263</v>
      </c>
      <c r="D16" s="15">
        <v>556</v>
      </c>
      <c r="E16" s="15">
        <v>0</v>
      </c>
      <c r="F16" s="79">
        <f t="shared" si="0"/>
        <v>0.67887667887667891</v>
      </c>
    </row>
    <row r="17" spans="1:6" ht="13.5" customHeight="1" x14ac:dyDescent="0.2">
      <c r="A17" s="14" t="s">
        <v>86</v>
      </c>
      <c r="B17" s="15">
        <v>313</v>
      </c>
      <c r="C17" s="17">
        <v>216</v>
      </c>
      <c r="D17" s="15">
        <v>97</v>
      </c>
      <c r="E17" s="15">
        <v>0</v>
      </c>
      <c r="F17" s="79">
        <f t="shared" si="0"/>
        <v>0.30990415335463256</v>
      </c>
    </row>
    <row r="18" spans="1:6" ht="13.5" customHeight="1" x14ac:dyDescent="0.2">
      <c r="A18" s="14" t="s">
        <v>87</v>
      </c>
      <c r="B18" s="15">
        <v>259</v>
      </c>
      <c r="C18" s="17">
        <v>167</v>
      </c>
      <c r="D18" s="15">
        <v>92</v>
      </c>
      <c r="E18" s="15">
        <v>0</v>
      </c>
      <c r="F18" s="79">
        <f t="shared" si="0"/>
        <v>0.35521235521235522</v>
      </c>
    </row>
    <row r="19" spans="1:6" ht="13.5" customHeight="1" x14ac:dyDescent="0.2">
      <c r="A19" s="14" t="s">
        <v>88</v>
      </c>
      <c r="B19" s="15">
        <v>481</v>
      </c>
      <c r="C19" s="17">
        <v>262</v>
      </c>
      <c r="D19" s="15">
        <v>219</v>
      </c>
      <c r="E19" s="15">
        <v>0</v>
      </c>
      <c r="F19" s="79">
        <f t="shared" si="0"/>
        <v>0.45530145530145533</v>
      </c>
    </row>
    <row r="20" spans="1:6" ht="13.5" customHeight="1" x14ac:dyDescent="0.2">
      <c r="A20" s="14" t="s">
        <v>89</v>
      </c>
      <c r="B20" s="15">
        <v>0</v>
      </c>
      <c r="C20" s="17">
        <v>0</v>
      </c>
      <c r="D20" s="15">
        <v>0</v>
      </c>
      <c r="E20" s="15">
        <v>0</v>
      </c>
      <c r="F20" s="79">
        <v>0</v>
      </c>
    </row>
    <row r="21" spans="1:6" ht="13.5" customHeight="1" x14ac:dyDescent="0.2">
      <c r="A21" s="14" t="s">
        <v>90</v>
      </c>
      <c r="B21" s="15">
        <v>315</v>
      </c>
      <c r="C21" s="99">
        <v>240</v>
      </c>
      <c r="D21" s="99">
        <v>75</v>
      </c>
      <c r="E21" s="99">
        <v>0</v>
      </c>
      <c r="F21" s="79">
        <f>D21/B21</f>
        <v>0.23809523809523808</v>
      </c>
    </row>
    <row r="22" spans="1:6" ht="13.5" customHeight="1" x14ac:dyDescent="0.2">
      <c r="A22" s="14" t="s">
        <v>91</v>
      </c>
      <c r="B22" s="15">
        <v>266</v>
      </c>
      <c r="C22" s="99">
        <v>78</v>
      </c>
      <c r="D22" s="99">
        <v>188</v>
      </c>
      <c r="E22" s="99">
        <v>0</v>
      </c>
      <c r="F22" s="79">
        <f>D22/B22</f>
        <v>0.70676691729323304</v>
      </c>
    </row>
    <row r="23" spans="1:6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15">
        <v>0</v>
      </c>
      <c r="F23" s="79">
        <v>0</v>
      </c>
    </row>
    <row r="24" spans="1:6" ht="13.5" customHeight="1" x14ac:dyDescent="0.2">
      <c r="A24" s="14" t="s">
        <v>93</v>
      </c>
      <c r="B24" s="99">
        <v>199</v>
      </c>
      <c r="C24" s="17">
        <v>154</v>
      </c>
      <c r="D24" s="99">
        <v>45</v>
      </c>
      <c r="E24" s="99">
        <v>0</v>
      </c>
      <c r="F24" s="79">
        <f>D24/B24</f>
        <v>0.22613065326633167</v>
      </c>
    </row>
    <row r="25" spans="1:6" ht="13.5" customHeight="1" x14ac:dyDescent="0.2">
      <c r="A25" s="14" t="s">
        <v>94</v>
      </c>
      <c r="B25" s="15">
        <v>9</v>
      </c>
      <c r="C25" s="17">
        <v>9</v>
      </c>
      <c r="D25" s="15">
        <v>0</v>
      </c>
      <c r="E25" s="15">
        <v>0</v>
      </c>
      <c r="F25" s="79">
        <v>0</v>
      </c>
    </row>
    <row r="26" spans="1:6" ht="13.5" customHeight="1" x14ac:dyDescent="0.2">
      <c r="A26" s="72" t="s">
        <v>99</v>
      </c>
      <c r="B26" s="71"/>
      <c r="C26" s="71"/>
      <c r="D26" s="71"/>
      <c r="E26" s="71"/>
      <c r="F26" s="71"/>
    </row>
    <row r="27" spans="1:6" ht="13.5" customHeight="1" x14ac:dyDescent="0.2">
      <c r="A27" s="72" t="s">
        <v>96</v>
      </c>
      <c r="B27" s="71"/>
      <c r="C27" s="71"/>
      <c r="D27" s="71"/>
      <c r="E27" s="71"/>
      <c r="F27" s="71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J33" sqref="J33"/>
    </sheetView>
  </sheetViews>
  <sheetFormatPr baseColWidth="10" defaultColWidth="10.85546875" defaultRowHeight="12.75" customHeight="1" x14ac:dyDescent="0.2"/>
  <cols>
    <col min="1" max="1" width="22.7109375" style="18" customWidth="1"/>
    <col min="2" max="256" width="10.85546875" style="18" customWidth="1"/>
    <col min="257" max="16384" width="10.85546875" style="19"/>
  </cols>
  <sheetData>
    <row r="1" spans="1:6" ht="13.5" customHeight="1" x14ac:dyDescent="0.2">
      <c r="A1" s="11" t="s">
        <v>133</v>
      </c>
      <c r="B1" s="71"/>
      <c r="C1" s="71"/>
      <c r="D1" s="71"/>
      <c r="E1" s="71"/>
      <c r="F1" s="71"/>
    </row>
    <row r="2" spans="1:6" ht="13.5" customHeight="1" x14ac:dyDescent="0.2">
      <c r="A2" s="83" t="s">
        <v>134</v>
      </c>
      <c r="B2" s="71"/>
      <c r="C2" s="71"/>
      <c r="D2" s="71"/>
      <c r="E2" s="71"/>
      <c r="F2" s="71"/>
    </row>
    <row r="3" spans="1:6" ht="13.5" customHeight="1" x14ac:dyDescent="0.2">
      <c r="A3" s="71"/>
      <c r="B3" s="71"/>
      <c r="C3" s="71"/>
      <c r="D3" s="71"/>
      <c r="E3" s="71"/>
      <c r="F3" s="71"/>
    </row>
    <row r="4" spans="1:6" ht="13.5" customHeight="1" x14ac:dyDescent="0.2">
      <c r="A4" s="84"/>
      <c r="B4" s="84"/>
      <c r="C4" s="198" t="s">
        <v>74</v>
      </c>
      <c r="D4" s="199"/>
      <c r="E4" s="94"/>
      <c r="F4" s="85" t="s">
        <v>15</v>
      </c>
    </row>
    <row r="5" spans="1:6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103</v>
      </c>
      <c r="F5" s="86" t="s">
        <v>16</v>
      </c>
    </row>
    <row r="6" spans="1:6" x14ac:dyDescent="0.2">
      <c r="A6" s="11" t="s">
        <v>75</v>
      </c>
      <c r="B6" s="98">
        <v>8789</v>
      </c>
      <c r="C6" s="12">
        <v>4520</v>
      </c>
      <c r="D6" s="12">
        <v>4224</v>
      </c>
      <c r="E6" s="12">
        <v>45</v>
      </c>
      <c r="F6" s="87">
        <f t="shared" ref="F6:F19" si="0">D6/B6</f>
        <v>0.48060075093867333</v>
      </c>
    </row>
    <row r="7" spans="1:6" ht="13.5" customHeight="1" x14ac:dyDescent="0.2">
      <c r="A7" s="14" t="s">
        <v>76</v>
      </c>
      <c r="B7" s="15">
        <v>1140</v>
      </c>
      <c r="C7" s="17">
        <v>384</v>
      </c>
      <c r="D7" s="15">
        <v>756</v>
      </c>
      <c r="E7" s="15">
        <v>0</v>
      </c>
      <c r="F7" s="79">
        <f t="shared" si="0"/>
        <v>0.66315789473684206</v>
      </c>
    </row>
    <row r="8" spans="1:6" ht="13.5" customHeight="1" x14ac:dyDescent="0.2">
      <c r="A8" s="14" t="s">
        <v>77</v>
      </c>
      <c r="B8" s="15">
        <v>927</v>
      </c>
      <c r="C8" s="17">
        <v>585</v>
      </c>
      <c r="D8" s="15">
        <v>342</v>
      </c>
      <c r="E8" s="15">
        <v>0</v>
      </c>
      <c r="F8" s="79">
        <f t="shared" si="0"/>
        <v>0.36893203883495146</v>
      </c>
    </row>
    <row r="9" spans="1:6" ht="13.5" customHeight="1" x14ac:dyDescent="0.2">
      <c r="A9" s="14" t="s">
        <v>78</v>
      </c>
      <c r="B9" s="15">
        <v>1073</v>
      </c>
      <c r="C9" s="17">
        <v>382</v>
      </c>
      <c r="D9" s="15">
        <v>691</v>
      </c>
      <c r="E9" s="15">
        <v>0</v>
      </c>
      <c r="F9" s="79">
        <f t="shared" si="0"/>
        <v>0.64398881640260952</v>
      </c>
    </row>
    <row r="10" spans="1:6" ht="13.5" customHeight="1" x14ac:dyDescent="0.2">
      <c r="A10" s="14" t="s">
        <v>79</v>
      </c>
      <c r="B10" s="15">
        <v>494</v>
      </c>
      <c r="C10" s="17">
        <v>362</v>
      </c>
      <c r="D10" s="15">
        <v>132</v>
      </c>
      <c r="E10" s="15">
        <v>0</v>
      </c>
      <c r="F10" s="79">
        <f t="shared" si="0"/>
        <v>0.26720647773279355</v>
      </c>
    </row>
    <row r="11" spans="1:6" ht="13.5" customHeight="1" x14ac:dyDescent="0.2">
      <c r="A11" s="14" t="s">
        <v>80</v>
      </c>
      <c r="B11" s="15">
        <v>154</v>
      </c>
      <c r="C11" s="17">
        <v>85</v>
      </c>
      <c r="D11" s="15">
        <v>69</v>
      </c>
      <c r="E11" s="15">
        <v>0</v>
      </c>
      <c r="F11" s="79">
        <f t="shared" si="0"/>
        <v>0.44805194805194803</v>
      </c>
    </row>
    <row r="12" spans="1:6" ht="13.5" customHeight="1" x14ac:dyDescent="0.2">
      <c r="A12" s="14" t="s">
        <v>81</v>
      </c>
      <c r="B12" s="15">
        <v>116</v>
      </c>
      <c r="C12" s="17">
        <v>0</v>
      </c>
      <c r="D12" s="15">
        <v>116</v>
      </c>
      <c r="E12" s="15">
        <v>0</v>
      </c>
      <c r="F12" s="79">
        <f t="shared" si="0"/>
        <v>1</v>
      </c>
    </row>
    <row r="13" spans="1:6" ht="13.5" customHeight="1" x14ac:dyDescent="0.2">
      <c r="A13" s="14" t="s">
        <v>82</v>
      </c>
      <c r="B13" s="15">
        <v>623</v>
      </c>
      <c r="C13" s="17">
        <v>269</v>
      </c>
      <c r="D13" s="15">
        <v>354</v>
      </c>
      <c r="E13" s="15">
        <v>0</v>
      </c>
      <c r="F13" s="79">
        <f t="shared" si="0"/>
        <v>0.5682182985553772</v>
      </c>
    </row>
    <row r="14" spans="1:6" ht="13.5" customHeight="1" x14ac:dyDescent="0.2">
      <c r="A14" s="14" t="s">
        <v>83</v>
      </c>
      <c r="B14" s="15">
        <v>94</v>
      </c>
      <c r="C14" s="17">
        <v>85</v>
      </c>
      <c r="D14" s="15">
        <v>9</v>
      </c>
      <c r="E14" s="15">
        <v>0</v>
      </c>
      <c r="F14" s="79">
        <f t="shared" si="0"/>
        <v>9.5744680851063829E-2</v>
      </c>
    </row>
    <row r="15" spans="1:6" ht="13.5" customHeight="1" x14ac:dyDescent="0.2">
      <c r="A15" s="14" t="s">
        <v>84</v>
      </c>
      <c r="B15" s="15">
        <v>1473</v>
      </c>
      <c r="C15" s="17">
        <v>919</v>
      </c>
      <c r="D15" s="15">
        <v>554</v>
      </c>
      <c r="E15" s="15">
        <v>0</v>
      </c>
      <c r="F15" s="79">
        <f t="shared" si="0"/>
        <v>0.37610319076714188</v>
      </c>
    </row>
    <row r="16" spans="1:6" ht="13.5" customHeight="1" x14ac:dyDescent="0.2">
      <c r="A16" s="14" t="s">
        <v>85</v>
      </c>
      <c r="B16" s="15">
        <v>823</v>
      </c>
      <c r="C16" s="17">
        <v>268</v>
      </c>
      <c r="D16" s="15">
        <v>510</v>
      </c>
      <c r="E16" s="15">
        <v>45</v>
      </c>
      <c r="F16" s="79">
        <f t="shared" si="0"/>
        <v>0.61968408262454433</v>
      </c>
    </row>
    <row r="17" spans="1:6" ht="13.5" customHeight="1" x14ac:dyDescent="0.2">
      <c r="A17" s="14" t="s">
        <v>86</v>
      </c>
      <c r="B17" s="15">
        <v>344</v>
      </c>
      <c r="C17" s="17">
        <v>253</v>
      </c>
      <c r="D17" s="15">
        <v>91</v>
      </c>
      <c r="E17" s="15">
        <v>0</v>
      </c>
      <c r="F17" s="79">
        <f t="shared" si="0"/>
        <v>0.26453488372093026</v>
      </c>
    </row>
    <row r="18" spans="1:6" ht="13.5" customHeight="1" x14ac:dyDescent="0.2">
      <c r="A18" s="14" t="s">
        <v>87</v>
      </c>
      <c r="B18" s="15">
        <v>220</v>
      </c>
      <c r="C18" s="17">
        <v>149</v>
      </c>
      <c r="D18" s="15">
        <v>71</v>
      </c>
      <c r="E18" s="15">
        <v>0</v>
      </c>
      <c r="F18" s="79">
        <f t="shared" si="0"/>
        <v>0.32272727272727275</v>
      </c>
    </row>
    <row r="19" spans="1:6" ht="13.5" customHeight="1" x14ac:dyDescent="0.2">
      <c r="A19" s="14" t="s">
        <v>88</v>
      </c>
      <c r="B19" s="15">
        <v>475</v>
      </c>
      <c r="C19" s="17">
        <v>261</v>
      </c>
      <c r="D19" s="15">
        <v>214</v>
      </c>
      <c r="E19" s="15">
        <v>0</v>
      </c>
      <c r="F19" s="79">
        <f t="shared" si="0"/>
        <v>0.45052631578947366</v>
      </c>
    </row>
    <row r="20" spans="1:6" ht="13.5" customHeight="1" x14ac:dyDescent="0.2">
      <c r="A20" s="14" t="s">
        <v>89</v>
      </c>
      <c r="B20" s="15">
        <v>0</v>
      </c>
      <c r="C20" s="17">
        <v>0</v>
      </c>
      <c r="D20" s="15">
        <v>0</v>
      </c>
      <c r="E20" s="15">
        <v>0</v>
      </c>
      <c r="F20" s="79">
        <v>0</v>
      </c>
    </row>
    <row r="21" spans="1:6" ht="13.5" customHeight="1" x14ac:dyDescent="0.2">
      <c r="A21" s="14" t="s">
        <v>90</v>
      </c>
      <c r="B21" s="15">
        <v>363</v>
      </c>
      <c r="C21" s="99">
        <v>258</v>
      </c>
      <c r="D21" s="99">
        <v>105</v>
      </c>
      <c r="E21" s="99">
        <v>0</v>
      </c>
      <c r="F21" s="79">
        <f>D21/B21</f>
        <v>0.28925619834710742</v>
      </c>
    </row>
    <row r="22" spans="1:6" ht="13.5" customHeight="1" x14ac:dyDescent="0.2">
      <c r="A22" s="14" t="s">
        <v>91</v>
      </c>
      <c r="B22" s="15">
        <v>238</v>
      </c>
      <c r="C22" s="99">
        <v>70</v>
      </c>
      <c r="D22" s="99">
        <v>168</v>
      </c>
      <c r="E22" s="99">
        <v>0</v>
      </c>
      <c r="F22" s="79">
        <f>D22/B22</f>
        <v>0.70588235294117652</v>
      </c>
    </row>
    <row r="23" spans="1:6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15">
        <v>0</v>
      </c>
      <c r="F23" s="79">
        <v>0</v>
      </c>
    </row>
    <row r="24" spans="1:6" ht="13.5" customHeight="1" x14ac:dyDescent="0.2">
      <c r="A24" s="14" t="s">
        <v>93</v>
      </c>
      <c r="B24" s="99">
        <v>223</v>
      </c>
      <c r="C24" s="17">
        <v>181</v>
      </c>
      <c r="D24" s="99">
        <v>42</v>
      </c>
      <c r="E24" s="99">
        <v>0</v>
      </c>
      <c r="F24" s="79">
        <f>D24/B24</f>
        <v>0.18834080717488788</v>
      </c>
    </row>
    <row r="25" spans="1:6" ht="13.5" customHeight="1" x14ac:dyDescent="0.2">
      <c r="A25" s="14" t="s">
        <v>94</v>
      </c>
      <c r="B25" s="15">
        <v>9</v>
      </c>
      <c r="C25" s="17">
        <v>9</v>
      </c>
      <c r="D25" s="15">
        <v>0</v>
      </c>
      <c r="E25" s="15">
        <v>0</v>
      </c>
      <c r="F25" s="79">
        <v>0</v>
      </c>
    </row>
    <row r="26" spans="1:6" ht="11.65" customHeight="1" x14ac:dyDescent="0.2">
      <c r="A26" s="72" t="s">
        <v>99</v>
      </c>
      <c r="B26" s="88"/>
      <c r="C26" s="88"/>
      <c r="D26" s="88"/>
      <c r="E26" s="88"/>
      <c r="F26" s="88"/>
    </row>
    <row r="27" spans="1:6" ht="11.65" customHeight="1" x14ac:dyDescent="0.2">
      <c r="A27" s="72" t="s">
        <v>96</v>
      </c>
      <c r="B27" s="88"/>
      <c r="C27" s="89"/>
      <c r="D27" s="89"/>
      <c r="E27" s="89"/>
      <c r="F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I32" sqref="I32"/>
    </sheetView>
  </sheetViews>
  <sheetFormatPr baseColWidth="10" defaultColWidth="10.85546875" defaultRowHeight="12.75" customHeight="1" x14ac:dyDescent="0.2"/>
  <cols>
    <col min="1" max="1" width="22.7109375" style="18" customWidth="1"/>
    <col min="2" max="256" width="10.85546875" style="18" customWidth="1"/>
    <col min="257" max="16384" width="10.85546875" style="19"/>
  </cols>
  <sheetData>
    <row r="1" spans="1:6" ht="13.5" customHeight="1" x14ac:dyDescent="0.2">
      <c r="A1" s="11" t="s">
        <v>135</v>
      </c>
      <c r="B1" s="71"/>
      <c r="C1" s="71"/>
      <c r="D1" s="71"/>
      <c r="E1" s="71"/>
      <c r="F1" s="71"/>
    </row>
    <row r="2" spans="1:6" ht="13.5" customHeight="1" x14ac:dyDescent="0.2">
      <c r="A2" s="83" t="s">
        <v>136</v>
      </c>
      <c r="B2" s="71"/>
      <c r="C2" s="71"/>
      <c r="D2" s="71"/>
      <c r="E2" s="71"/>
      <c r="F2" s="71"/>
    </row>
    <row r="3" spans="1:6" ht="13.5" customHeight="1" x14ac:dyDescent="0.2">
      <c r="A3" s="71"/>
      <c r="B3" s="71"/>
      <c r="C3" s="71"/>
      <c r="D3" s="71"/>
      <c r="E3" s="71"/>
      <c r="F3" s="71"/>
    </row>
    <row r="4" spans="1:6" ht="13.5" customHeight="1" x14ac:dyDescent="0.2">
      <c r="A4" s="84"/>
      <c r="B4" s="84"/>
      <c r="C4" s="198" t="s">
        <v>74</v>
      </c>
      <c r="D4" s="199"/>
      <c r="E4" s="94"/>
      <c r="F4" s="85" t="s">
        <v>15</v>
      </c>
    </row>
    <row r="5" spans="1:6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103</v>
      </c>
      <c r="F5" s="86" t="s">
        <v>16</v>
      </c>
    </row>
    <row r="6" spans="1:6" x14ac:dyDescent="0.2">
      <c r="A6" s="11" t="s">
        <v>75</v>
      </c>
      <c r="B6" s="98">
        <v>8802</v>
      </c>
      <c r="C6" s="12">
        <v>4590</v>
      </c>
      <c r="D6" s="12">
        <v>4212</v>
      </c>
      <c r="E6" s="12">
        <v>45</v>
      </c>
      <c r="F6" s="87">
        <f t="shared" ref="F6:F22" si="0">D6/B6</f>
        <v>0.4785276073619632</v>
      </c>
    </row>
    <row r="7" spans="1:6" ht="13.5" customHeight="1" x14ac:dyDescent="0.2">
      <c r="A7" s="14" t="s">
        <v>76</v>
      </c>
      <c r="B7" s="15">
        <v>1123</v>
      </c>
      <c r="C7" s="17">
        <v>413</v>
      </c>
      <c r="D7" s="15">
        <v>710</v>
      </c>
      <c r="E7" s="15">
        <v>0</v>
      </c>
      <c r="F7" s="79">
        <f t="shared" si="0"/>
        <v>0.63223508459483524</v>
      </c>
    </row>
    <row r="8" spans="1:6" ht="13.5" customHeight="1" x14ac:dyDescent="0.2">
      <c r="A8" s="14" t="s">
        <v>77</v>
      </c>
      <c r="B8" s="15">
        <v>928</v>
      </c>
      <c r="C8" s="17">
        <v>590</v>
      </c>
      <c r="D8" s="15">
        <v>338</v>
      </c>
      <c r="E8" s="15">
        <v>0</v>
      </c>
      <c r="F8" s="79">
        <f t="shared" si="0"/>
        <v>0.36422413793103448</v>
      </c>
    </row>
    <row r="9" spans="1:6" ht="13.5" customHeight="1" x14ac:dyDescent="0.2">
      <c r="A9" s="14" t="s">
        <v>78</v>
      </c>
      <c r="B9" s="15">
        <v>1041</v>
      </c>
      <c r="C9" s="17">
        <v>354</v>
      </c>
      <c r="D9" s="15">
        <v>687</v>
      </c>
      <c r="E9" s="15">
        <v>0</v>
      </c>
      <c r="F9" s="79">
        <f t="shared" si="0"/>
        <v>0.65994236311239196</v>
      </c>
    </row>
    <row r="10" spans="1:6" ht="13.5" customHeight="1" x14ac:dyDescent="0.2">
      <c r="A10" s="14" t="s">
        <v>79</v>
      </c>
      <c r="B10" s="15">
        <v>491</v>
      </c>
      <c r="C10" s="17">
        <v>362</v>
      </c>
      <c r="D10" s="15">
        <v>129</v>
      </c>
      <c r="E10" s="15">
        <v>0</v>
      </c>
      <c r="F10" s="79">
        <f t="shared" si="0"/>
        <v>0.26272912423625255</v>
      </c>
    </row>
    <row r="11" spans="1:6" ht="13.5" customHeight="1" x14ac:dyDescent="0.2">
      <c r="A11" s="14" t="s">
        <v>80</v>
      </c>
      <c r="B11" s="15">
        <v>146</v>
      </c>
      <c r="C11" s="17">
        <v>97</v>
      </c>
      <c r="D11" s="15">
        <v>49</v>
      </c>
      <c r="E11" s="15">
        <v>0</v>
      </c>
      <c r="F11" s="79">
        <f t="shared" si="0"/>
        <v>0.33561643835616439</v>
      </c>
    </row>
    <row r="12" spans="1:6" ht="13.5" customHeight="1" x14ac:dyDescent="0.2">
      <c r="A12" s="14" t="s">
        <v>81</v>
      </c>
      <c r="B12" s="15">
        <v>125</v>
      </c>
      <c r="C12" s="17">
        <v>0</v>
      </c>
      <c r="D12" s="15">
        <v>125</v>
      </c>
      <c r="E12" s="15">
        <v>0</v>
      </c>
      <c r="F12" s="79">
        <f t="shared" si="0"/>
        <v>1</v>
      </c>
    </row>
    <row r="13" spans="1:6" ht="13.5" customHeight="1" x14ac:dyDescent="0.2">
      <c r="A13" s="14" t="s">
        <v>82</v>
      </c>
      <c r="B13" s="15">
        <v>561</v>
      </c>
      <c r="C13" s="17">
        <v>245</v>
      </c>
      <c r="D13" s="15">
        <v>316</v>
      </c>
      <c r="E13" s="15">
        <v>0</v>
      </c>
      <c r="F13" s="79">
        <f t="shared" si="0"/>
        <v>0.56327985739750441</v>
      </c>
    </row>
    <row r="14" spans="1:6" ht="13.5" customHeight="1" x14ac:dyDescent="0.2">
      <c r="A14" s="14" t="s">
        <v>83</v>
      </c>
      <c r="B14" s="15">
        <v>104</v>
      </c>
      <c r="C14" s="17">
        <v>96</v>
      </c>
      <c r="D14" s="15">
        <v>8</v>
      </c>
      <c r="E14" s="15">
        <v>0</v>
      </c>
      <c r="F14" s="79">
        <f t="shared" si="0"/>
        <v>7.6923076923076927E-2</v>
      </c>
    </row>
    <row r="15" spans="1:6" ht="13.5" customHeight="1" x14ac:dyDescent="0.2">
      <c r="A15" s="14" t="s">
        <v>84</v>
      </c>
      <c r="B15" s="15">
        <v>1412</v>
      </c>
      <c r="C15" s="17">
        <v>863</v>
      </c>
      <c r="D15" s="15">
        <v>549</v>
      </c>
      <c r="E15" s="15">
        <v>0</v>
      </c>
      <c r="F15" s="79">
        <f t="shared" si="0"/>
        <v>0.38881019830028329</v>
      </c>
    </row>
    <row r="16" spans="1:6" ht="13.5" customHeight="1" x14ac:dyDescent="0.2">
      <c r="A16" s="14" t="s">
        <v>85</v>
      </c>
      <c r="B16" s="15">
        <v>847</v>
      </c>
      <c r="C16" s="17">
        <v>276</v>
      </c>
      <c r="D16" s="15">
        <v>571</v>
      </c>
      <c r="E16" s="15">
        <v>45</v>
      </c>
      <c r="F16" s="79">
        <f t="shared" si="0"/>
        <v>0.67414403778040144</v>
      </c>
    </row>
    <row r="17" spans="1:6" ht="13.5" customHeight="1" x14ac:dyDescent="0.2">
      <c r="A17" s="14" t="s">
        <v>86</v>
      </c>
      <c r="B17" s="15">
        <v>363</v>
      </c>
      <c r="C17" s="17">
        <v>273</v>
      </c>
      <c r="D17" s="15">
        <v>90</v>
      </c>
      <c r="E17" s="15">
        <v>0</v>
      </c>
      <c r="F17" s="79">
        <f t="shared" si="0"/>
        <v>0.24793388429752067</v>
      </c>
    </row>
    <row r="18" spans="1:6" ht="13.5" customHeight="1" x14ac:dyDescent="0.2">
      <c r="A18" s="14" t="s">
        <v>87</v>
      </c>
      <c r="B18" s="15">
        <v>209</v>
      </c>
      <c r="C18" s="17">
        <v>131</v>
      </c>
      <c r="D18" s="15">
        <v>78</v>
      </c>
      <c r="E18" s="15">
        <v>0</v>
      </c>
      <c r="F18" s="79">
        <f t="shared" si="0"/>
        <v>0.37320574162679426</v>
      </c>
    </row>
    <row r="19" spans="1:6" ht="13.5" customHeight="1" x14ac:dyDescent="0.2">
      <c r="A19" s="14" t="s">
        <v>88</v>
      </c>
      <c r="B19" s="15">
        <v>427</v>
      </c>
      <c r="C19" s="17">
        <v>231</v>
      </c>
      <c r="D19" s="15">
        <v>196</v>
      </c>
      <c r="E19" s="15">
        <v>0</v>
      </c>
      <c r="F19" s="79">
        <f t="shared" si="0"/>
        <v>0.45901639344262296</v>
      </c>
    </row>
    <row r="20" spans="1:6" ht="13.5" customHeight="1" x14ac:dyDescent="0.2">
      <c r="A20" s="14" t="s">
        <v>89</v>
      </c>
      <c r="B20" s="15">
        <v>187</v>
      </c>
      <c r="C20" s="17">
        <v>161</v>
      </c>
      <c r="D20" s="15">
        <v>26</v>
      </c>
      <c r="E20" s="15">
        <v>0</v>
      </c>
      <c r="F20" s="79">
        <f t="shared" si="0"/>
        <v>0.13903743315508021</v>
      </c>
    </row>
    <row r="21" spans="1:6" ht="13.5" customHeight="1" x14ac:dyDescent="0.2">
      <c r="A21" s="14" t="s">
        <v>90</v>
      </c>
      <c r="B21" s="15">
        <v>386</v>
      </c>
      <c r="C21" s="99">
        <v>261</v>
      </c>
      <c r="D21" s="99">
        <v>125</v>
      </c>
      <c r="E21" s="99">
        <v>0</v>
      </c>
      <c r="F21" s="79">
        <f t="shared" si="0"/>
        <v>0.32383419689119169</v>
      </c>
    </row>
    <row r="22" spans="1:6" ht="13.5" customHeight="1" x14ac:dyDescent="0.2">
      <c r="A22" s="14" t="s">
        <v>91</v>
      </c>
      <c r="B22" s="15">
        <v>258</v>
      </c>
      <c r="C22" s="99">
        <v>75</v>
      </c>
      <c r="D22" s="99">
        <v>183</v>
      </c>
      <c r="E22" s="99">
        <v>0</v>
      </c>
      <c r="F22" s="79">
        <f t="shared" si="0"/>
        <v>0.70930232558139539</v>
      </c>
    </row>
    <row r="23" spans="1:6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15">
        <v>0</v>
      </c>
      <c r="F23" s="79">
        <v>0</v>
      </c>
    </row>
    <row r="24" spans="1:6" ht="13.5" customHeight="1" x14ac:dyDescent="0.2">
      <c r="A24" s="14" t="s">
        <v>93</v>
      </c>
      <c r="B24" s="99">
        <v>185</v>
      </c>
      <c r="C24" s="17">
        <v>154</v>
      </c>
      <c r="D24" s="99">
        <v>31</v>
      </c>
      <c r="E24" s="99">
        <v>0</v>
      </c>
      <c r="F24" s="79">
        <f>D24/B24</f>
        <v>0.16756756756756758</v>
      </c>
    </row>
    <row r="25" spans="1:6" ht="13.5" customHeight="1" x14ac:dyDescent="0.2">
      <c r="A25" s="14" t="s">
        <v>94</v>
      </c>
      <c r="B25" s="15">
        <v>9</v>
      </c>
      <c r="C25" s="17">
        <v>8</v>
      </c>
      <c r="D25" s="15">
        <v>1</v>
      </c>
      <c r="E25" s="15">
        <v>0</v>
      </c>
      <c r="F25" s="79">
        <f>D25/B25</f>
        <v>0.1111111111111111</v>
      </c>
    </row>
    <row r="26" spans="1:6" ht="11.65" customHeight="1" x14ac:dyDescent="0.2">
      <c r="A26" s="72" t="s">
        <v>99</v>
      </c>
      <c r="B26" s="88"/>
      <c r="C26" s="88"/>
      <c r="D26" s="88"/>
      <c r="E26" s="88"/>
      <c r="F26" s="88"/>
    </row>
    <row r="27" spans="1:6" ht="11.65" customHeight="1" x14ac:dyDescent="0.2">
      <c r="A27" s="72" t="s">
        <v>96</v>
      </c>
      <c r="B27" s="88"/>
      <c r="C27" s="89"/>
      <c r="D27" s="89"/>
      <c r="E27" s="89"/>
      <c r="F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L13" sqref="L13"/>
    </sheetView>
  </sheetViews>
  <sheetFormatPr baseColWidth="10" defaultColWidth="10.85546875" defaultRowHeight="12.75" customHeight="1" x14ac:dyDescent="0.2"/>
  <cols>
    <col min="1" max="1" width="18.28515625" style="18" customWidth="1"/>
    <col min="2" max="256" width="10.85546875" style="18" customWidth="1"/>
    <col min="257" max="16384" width="10.85546875" style="19"/>
  </cols>
  <sheetData>
    <row r="1" spans="1:6" ht="13.5" customHeight="1" x14ac:dyDescent="0.2">
      <c r="A1" s="11" t="s">
        <v>137</v>
      </c>
      <c r="B1" s="71"/>
      <c r="C1" s="71"/>
      <c r="D1" s="71"/>
      <c r="E1" s="71"/>
      <c r="F1" s="71"/>
    </row>
    <row r="2" spans="1:6" ht="13.5" customHeight="1" x14ac:dyDescent="0.2">
      <c r="A2" s="83" t="s">
        <v>138</v>
      </c>
      <c r="B2" s="71"/>
      <c r="C2" s="71"/>
      <c r="D2" s="71"/>
      <c r="E2" s="71"/>
      <c r="F2" s="71"/>
    </row>
    <row r="3" spans="1:6" ht="13.5" customHeight="1" x14ac:dyDescent="0.2">
      <c r="A3" s="71"/>
      <c r="B3" s="71"/>
      <c r="C3" s="71"/>
      <c r="D3" s="71"/>
      <c r="E3" s="71"/>
      <c r="F3" s="71"/>
    </row>
    <row r="4" spans="1:6" ht="13.5" customHeight="1" x14ac:dyDescent="0.2">
      <c r="A4" s="84"/>
      <c r="B4" s="84"/>
      <c r="C4" s="198" t="s">
        <v>74</v>
      </c>
      <c r="D4" s="199"/>
      <c r="E4" s="94"/>
      <c r="F4" s="85" t="s">
        <v>15</v>
      </c>
    </row>
    <row r="5" spans="1:6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103</v>
      </c>
      <c r="F5" s="86" t="s">
        <v>16</v>
      </c>
    </row>
    <row r="6" spans="1:6" ht="13.5" customHeight="1" x14ac:dyDescent="0.2">
      <c r="A6" s="11" t="s">
        <v>75</v>
      </c>
      <c r="B6" s="98">
        <v>8665</v>
      </c>
      <c r="C6" s="12">
        <v>4418</v>
      </c>
      <c r="D6" s="12">
        <v>4152</v>
      </c>
      <c r="E6" s="12">
        <v>95</v>
      </c>
      <c r="F6" s="87">
        <f t="shared" ref="F6:F22" si="0">D6/B6</f>
        <v>0.47916907097518752</v>
      </c>
    </row>
    <row r="7" spans="1:6" ht="13.5" customHeight="1" x14ac:dyDescent="0.2">
      <c r="A7" s="14" t="s">
        <v>76</v>
      </c>
      <c r="B7" s="15">
        <v>1123</v>
      </c>
      <c r="C7" s="17">
        <v>382</v>
      </c>
      <c r="D7" s="15">
        <v>741</v>
      </c>
      <c r="E7" s="15">
        <v>0</v>
      </c>
      <c r="F7" s="79">
        <f t="shared" si="0"/>
        <v>0.65983971504897598</v>
      </c>
    </row>
    <row r="8" spans="1:6" ht="13.5" customHeight="1" x14ac:dyDescent="0.2">
      <c r="A8" s="14" t="s">
        <v>77</v>
      </c>
      <c r="B8" s="15">
        <v>941</v>
      </c>
      <c r="C8" s="17">
        <v>583</v>
      </c>
      <c r="D8" s="15">
        <v>358</v>
      </c>
      <c r="E8" s="15">
        <v>0</v>
      </c>
      <c r="F8" s="79">
        <f t="shared" si="0"/>
        <v>0.38044633368756642</v>
      </c>
    </row>
    <row r="9" spans="1:6" ht="13.5" customHeight="1" x14ac:dyDescent="0.2">
      <c r="A9" s="14" t="s">
        <v>78</v>
      </c>
      <c r="B9" s="15">
        <v>1188</v>
      </c>
      <c r="C9" s="17">
        <v>387</v>
      </c>
      <c r="D9" s="15">
        <v>706</v>
      </c>
      <c r="E9" s="15">
        <v>95</v>
      </c>
      <c r="F9" s="79">
        <f t="shared" si="0"/>
        <v>0.59427609427609429</v>
      </c>
    </row>
    <row r="10" spans="1:6" ht="13.5" customHeight="1" x14ac:dyDescent="0.2">
      <c r="A10" s="14" t="s">
        <v>79</v>
      </c>
      <c r="B10" s="15">
        <v>504</v>
      </c>
      <c r="C10" s="17">
        <v>367</v>
      </c>
      <c r="D10" s="15">
        <v>137</v>
      </c>
      <c r="E10" s="15">
        <v>0</v>
      </c>
      <c r="F10" s="79">
        <f t="shared" si="0"/>
        <v>0.2718253968253968</v>
      </c>
    </row>
    <row r="11" spans="1:6" ht="13.5" customHeight="1" x14ac:dyDescent="0.2">
      <c r="A11" s="14" t="s">
        <v>80</v>
      </c>
      <c r="B11" s="15">
        <v>160</v>
      </c>
      <c r="C11" s="17">
        <v>124</v>
      </c>
      <c r="D11" s="15">
        <v>36</v>
      </c>
      <c r="E11" s="15">
        <v>0</v>
      </c>
      <c r="F11" s="79">
        <f t="shared" si="0"/>
        <v>0.22500000000000001</v>
      </c>
    </row>
    <row r="12" spans="1:6" ht="13.5" customHeight="1" x14ac:dyDescent="0.2">
      <c r="A12" s="14" t="s">
        <v>81</v>
      </c>
      <c r="B12" s="15">
        <v>118</v>
      </c>
      <c r="C12" s="17">
        <v>0</v>
      </c>
      <c r="D12" s="15">
        <v>118</v>
      </c>
      <c r="E12" s="15">
        <v>0</v>
      </c>
      <c r="F12" s="79">
        <f t="shared" si="0"/>
        <v>1</v>
      </c>
    </row>
    <row r="13" spans="1:6" ht="13.5" customHeight="1" x14ac:dyDescent="0.2">
      <c r="A13" s="14" t="s">
        <v>82</v>
      </c>
      <c r="B13" s="15">
        <v>516</v>
      </c>
      <c r="C13" s="17">
        <v>202</v>
      </c>
      <c r="D13" s="15">
        <v>314</v>
      </c>
      <c r="E13" s="15">
        <v>0</v>
      </c>
      <c r="F13" s="79">
        <f t="shared" si="0"/>
        <v>0.60852713178294571</v>
      </c>
    </row>
    <row r="14" spans="1:6" ht="13.5" customHeight="1" x14ac:dyDescent="0.2">
      <c r="A14" s="14" t="s">
        <v>83</v>
      </c>
      <c r="B14" s="15">
        <v>93</v>
      </c>
      <c r="C14" s="17">
        <v>86</v>
      </c>
      <c r="D14" s="15">
        <v>7</v>
      </c>
      <c r="E14" s="15">
        <v>0</v>
      </c>
      <c r="F14" s="79">
        <f t="shared" si="0"/>
        <v>7.5268817204301078E-2</v>
      </c>
    </row>
    <row r="15" spans="1:6" ht="13.5" customHeight="1" x14ac:dyDescent="0.2">
      <c r="A15" s="14" t="s">
        <v>84</v>
      </c>
      <c r="B15" s="15">
        <v>1201</v>
      </c>
      <c r="C15" s="17">
        <v>718</v>
      </c>
      <c r="D15" s="15">
        <v>483</v>
      </c>
      <c r="E15" s="15">
        <v>0</v>
      </c>
      <c r="F15" s="79">
        <f t="shared" si="0"/>
        <v>0.40216486261448792</v>
      </c>
    </row>
    <row r="16" spans="1:6" ht="13.5" customHeight="1" x14ac:dyDescent="0.2">
      <c r="A16" s="14" t="s">
        <v>85</v>
      </c>
      <c r="B16" s="15">
        <v>803</v>
      </c>
      <c r="C16" s="17">
        <v>280</v>
      </c>
      <c r="D16" s="15">
        <v>523</v>
      </c>
      <c r="E16" s="15">
        <v>0</v>
      </c>
      <c r="F16" s="79">
        <f t="shared" si="0"/>
        <v>0.65130759651307601</v>
      </c>
    </row>
    <row r="17" spans="1:6" ht="13.5" customHeight="1" x14ac:dyDescent="0.2">
      <c r="A17" s="14" t="s">
        <v>86</v>
      </c>
      <c r="B17" s="15">
        <v>370</v>
      </c>
      <c r="C17" s="17">
        <v>287</v>
      </c>
      <c r="D17" s="15">
        <v>83</v>
      </c>
      <c r="E17" s="15">
        <v>0</v>
      </c>
      <c r="F17" s="79">
        <f t="shared" si="0"/>
        <v>0.22432432432432434</v>
      </c>
    </row>
    <row r="18" spans="1:6" ht="13.5" customHeight="1" x14ac:dyDescent="0.2">
      <c r="A18" s="14" t="s">
        <v>87</v>
      </c>
      <c r="B18" s="15">
        <v>203</v>
      </c>
      <c r="C18" s="17">
        <v>125</v>
      </c>
      <c r="D18" s="15">
        <v>78</v>
      </c>
      <c r="E18" s="15">
        <v>0</v>
      </c>
      <c r="F18" s="79">
        <f t="shared" si="0"/>
        <v>0.38423645320197042</v>
      </c>
    </row>
    <row r="19" spans="1:6" ht="13.5" customHeight="1" x14ac:dyDescent="0.2">
      <c r="A19" s="14" t="s">
        <v>88</v>
      </c>
      <c r="B19" s="15">
        <v>412</v>
      </c>
      <c r="C19" s="17">
        <v>218</v>
      </c>
      <c r="D19" s="15">
        <v>194</v>
      </c>
      <c r="E19" s="15">
        <v>0</v>
      </c>
      <c r="F19" s="79">
        <f t="shared" si="0"/>
        <v>0.470873786407767</v>
      </c>
    </row>
    <row r="20" spans="1:6" ht="13.5" customHeight="1" x14ac:dyDescent="0.2">
      <c r="A20" s="14" t="s">
        <v>89</v>
      </c>
      <c r="B20" s="15">
        <v>189</v>
      </c>
      <c r="C20" s="17">
        <v>154</v>
      </c>
      <c r="D20" s="15">
        <v>35</v>
      </c>
      <c r="E20" s="15">
        <v>0</v>
      </c>
      <c r="F20" s="79">
        <f t="shared" si="0"/>
        <v>0.18518518518518517</v>
      </c>
    </row>
    <row r="21" spans="1:6" ht="13.5" customHeight="1" x14ac:dyDescent="0.2">
      <c r="A21" s="14" t="s">
        <v>90</v>
      </c>
      <c r="B21" s="15">
        <v>386</v>
      </c>
      <c r="C21" s="99">
        <v>264</v>
      </c>
      <c r="D21" s="99">
        <v>122</v>
      </c>
      <c r="E21" s="99">
        <v>0</v>
      </c>
      <c r="F21" s="79">
        <f t="shared" si="0"/>
        <v>0.31606217616580312</v>
      </c>
    </row>
    <row r="22" spans="1:6" ht="13.5" customHeight="1" x14ac:dyDescent="0.2">
      <c r="A22" s="14" t="s">
        <v>91</v>
      </c>
      <c r="B22" s="15">
        <v>265</v>
      </c>
      <c r="C22" s="99">
        <v>77</v>
      </c>
      <c r="D22" s="99">
        <v>188</v>
      </c>
      <c r="E22" s="99">
        <v>0</v>
      </c>
      <c r="F22" s="79">
        <f t="shared" si="0"/>
        <v>0.7094339622641509</v>
      </c>
    </row>
    <row r="23" spans="1:6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15">
        <v>0</v>
      </c>
      <c r="F23" s="79">
        <v>0</v>
      </c>
    </row>
    <row r="24" spans="1:6" ht="13.5" customHeight="1" x14ac:dyDescent="0.2">
      <c r="A24" s="14" t="s">
        <v>93</v>
      </c>
      <c r="B24" s="99">
        <v>189</v>
      </c>
      <c r="C24" s="17">
        <v>160</v>
      </c>
      <c r="D24" s="99">
        <v>29</v>
      </c>
      <c r="E24" s="99">
        <v>0</v>
      </c>
      <c r="F24" s="79">
        <f>D24/B24</f>
        <v>0.15343915343915343</v>
      </c>
    </row>
    <row r="25" spans="1:6" ht="13.5" customHeight="1" x14ac:dyDescent="0.2">
      <c r="A25" s="14" t="s">
        <v>94</v>
      </c>
      <c r="B25" s="15">
        <v>4</v>
      </c>
      <c r="C25" s="17">
        <v>4</v>
      </c>
      <c r="D25" s="15">
        <v>0</v>
      </c>
      <c r="E25" s="15">
        <v>0</v>
      </c>
      <c r="F25" s="79">
        <f>D25/B25</f>
        <v>0</v>
      </c>
    </row>
    <row r="26" spans="1:6" ht="11.65" customHeight="1" x14ac:dyDescent="0.2">
      <c r="A26" s="72" t="s">
        <v>99</v>
      </c>
      <c r="B26" s="88"/>
      <c r="C26" s="88"/>
      <c r="D26" s="88"/>
      <c r="E26" s="88"/>
      <c r="F26" s="88"/>
    </row>
    <row r="27" spans="1:6" ht="11.65" customHeight="1" x14ac:dyDescent="0.2">
      <c r="A27" s="72" t="s">
        <v>96</v>
      </c>
      <c r="B27" s="88"/>
      <c r="C27" s="89"/>
      <c r="D27" s="89"/>
      <c r="E27" s="89"/>
      <c r="F27" s="89"/>
    </row>
  </sheetData>
  <mergeCells count="1">
    <mergeCell ref="C4:D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I23" sqref="I23"/>
    </sheetView>
  </sheetViews>
  <sheetFormatPr baseColWidth="10" defaultColWidth="10.85546875" defaultRowHeight="12.75" customHeight="1" x14ac:dyDescent="0.2"/>
  <cols>
    <col min="1" max="1" width="18.140625" style="18" customWidth="1"/>
    <col min="2" max="256" width="10.85546875" style="18" customWidth="1"/>
    <col min="257" max="16384" width="10.85546875" style="19"/>
  </cols>
  <sheetData>
    <row r="1" spans="1:6" ht="13.5" customHeight="1" x14ac:dyDescent="0.2">
      <c r="A1" s="11" t="s">
        <v>139</v>
      </c>
      <c r="B1" s="71"/>
      <c r="C1" s="71"/>
      <c r="D1" s="71"/>
      <c r="E1" s="71"/>
      <c r="F1" s="71"/>
    </row>
    <row r="2" spans="1:6" ht="13.5" customHeight="1" x14ac:dyDescent="0.2">
      <c r="A2" s="83" t="s">
        <v>140</v>
      </c>
      <c r="B2" s="71"/>
      <c r="C2" s="71"/>
      <c r="D2" s="71"/>
      <c r="E2" s="71"/>
      <c r="F2" s="71"/>
    </row>
    <row r="3" spans="1:6" ht="13.5" customHeight="1" x14ac:dyDescent="0.2">
      <c r="A3" s="71"/>
      <c r="B3" s="71"/>
      <c r="C3" s="71"/>
      <c r="D3" s="71"/>
      <c r="E3" s="71"/>
      <c r="F3" s="71"/>
    </row>
    <row r="4" spans="1:6" ht="13.5" customHeight="1" x14ac:dyDescent="0.2">
      <c r="A4" s="84"/>
      <c r="B4" s="84"/>
      <c r="C4" s="198" t="s">
        <v>74</v>
      </c>
      <c r="D4" s="199"/>
      <c r="E4" s="94"/>
      <c r="F4" s="85" t="s">
        <v>15</v>
      </c>
    </row>
    <row r="5" spans="1:6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103</v>
      </c>
      <c r="F5" s="86" t="s">
        <v>16</v>
      </c>
    </row>
    <row r="6" spans="1:6" ht="13.5" customHeight="1" x14ac:dyDescent="0.2">
      <c r="A6" s="11" t="s">
        <v>75</v>
      </c>
      <c r="B6" s="98">
        <v>8760</v>
      </c>
      <c r="C6" s="12">
        <v>4499</v>
      </c>
      <c r="D6" s="12">
        <v>4261</v>
      </c>
      <c r="E6" s="12">
        <v>95</v>
      </c>
      <c r="F6" s="87">
        <f t="shared" ref="F6:F22" si="0">D6/B6</f>
        <v>0.48641552511415526</v>
      </c>
    </row>
    <row r="7" spans="1:6" ht="13.5" customHeight="1" x14ac:dyDescent="0.2">
      <c r="A7" s="14" t="s">
        <v>76</v>
      </c>
      <c r="B7" s="15">
        <v>1073</v>
      </c>
      <c r="C7" s="17">
        <v>307</v>
      </c>
      <c r="D7" s="15">
        <v>766</v>
      </c>
      <c r="E7" s="15">
        <v>0</v>
      </c>
      <c r="F7" s="79">
        <f t="shared" si="0"/>
        <v>0.71388630009319665</v>
      </c>
    </row>
    <row r="8" spans="1:6" ht="13.5" customHeight="1" x14ac:dyDescent="0.2">
      <c r="A8" s="14" t="s">
        <v>77</v>
      </c>
      <c r="B8" s="15">
        <v>1006</v>
      </c>
      <c r="C8" s="17">
        <v>579</v>
      </c>
      <c r="D8" s="15">
        <v>427</v>
      </c>
      <c r="E8" s="15">
        <v>0</v>
      </c>
      <c r="F8" s="79">
        <f t="shared" si="0"/>
        <v>0.42445328031809143</v>
      </c>
    </row>
    <row r="9" spans="1:6" ht="13.5" customHeight="1" x14ac:dyDescent="0.2">
      <c r="A9" s="14" t="s">
        <v>78</v>
      </c>
      <c r="B9" s="15">
        <v>1102</v>
      </c>
      <c r="C9" s="17">
        <v>426</v>
      </c>
      <c r="D9" s="15">
        <v>676</v>
      </c>
      <c r="E9" s="15">
        <v>95</v>
      </c>
      <c r="F9" s="79">
        <f t="shared" si="0"/>
        <v>0.61343012704174227</v>
      </c>
    </row>
    <row r="10" spans="1:6" ht="13.5" customHeight="1" x14ac:dyDescent="0.2">
      <c r="A10" s="14" t="s">
        <v>79</v>
      </c>
      <c r="B10" s="15">
        <v>704</v>
      </c>
      <c r="C10" s="17">
        <v>486</v>
      </c>
      <c r="D10" s="15">
        <v>218</v>
      </c>
      <c r="E10" s="15">
        <v>0</v>
      </c>
      <c r="F10" s="79">
        <f t="shared" si="0"/>
        <v>0.30965909090909088</v>
      </c>
    </row>
    <row r="11" spans="1:6" ht="13.5" customHeight="1" x14ac:dyDescent="0.2">
      <c r="A11" s="14" t="s">
        <v>80</v>
      </c>
      <c r="B11" s="15">
        <v>155</v>
      </c>
      <c r="C11" s="17">
        <v>115</v>
      </c>
      <c r="D11" s="15">
        <v>40</v>
      </c>
      <c r="E11" s="15">
        <v>0</v>
      </c>
      <c r="F11" s="79">
        <f t="shared" si="0"/>
        <v>0.25806451612903225</v>
      </c>
    </row>
    <row r="12" spans="1:6" ht="13.5" customHeight="1" x14ac:dyDescent="0.2">
      <c r="A12" s="14" t="s">
        <v>81</v>
      </c>
      <c r="B12" s="15">
        <v>109</v>
      </c>
      <c r="C12" s="17">
        <v>0</v>
      </c>
      <c r="D12" s="15">
        <v>109</v>
      </c>
      <c r="E12" s="15">
        <v>0</v>
      </c>
      <c r="F12" s="79">
        <f t="shared" si="0"/>
        <v>1</v>
      </c>
    </row>
    <row r="13" spans="1:6" ht="13.5" customHeight="1" x14ac:dyDescent="0.2">
      <c r="A13" s="14" t="s">
        <v>82</v>
      </c>
      <c r="B13" s="15">
        <v>495</v>
      </c>
      <c r="C13" s="17">
        <v>202</v>
      </c>
      <c r="D13" s="15">
        <v>293</v>
      </c>
      <c r="E13" s="15">
        <v>0</v>
      </c>
      <c r="F13" s="79">
        <f t="shared" si="0"/>
        <v>0.59191919191919196</v>
      </c>
    </row>
    <row r="14" spans="1:6" ht="13.5" customHeight="1" x14ac:dyDescent="0.2">
      <c r="A14" s="14" t="s">
        <v>83</v>
      </c>
      <c r="B14" s="15">
        <v>94</v>
      </c>
      <c r="C14" s="17">
        <v>86</v>
      </c>
      <c r="D14" s="15">
        <v>8</v>
      </c>
      <c r="E14" s="15">
        <v>0</v>
      </c>
      <c r="F14" s="79">
        <f t="shared" si="0"/>
        <v>8.5106382978723402E-2</v>
      </c>
    </row>
    <row r="15" spans="1:6" ht="13.5" customHeight="1" x14ac:dyDescent="0.2">
      <c r="A15" s="14" t="s">
        <v>84</v>
      </c>
      <c r="B15" s="15">
        <v>1262</v>
      </c>
      <c r="C15" s="17">
        <v>711</v>
      </c>
      <c r="D15" s="15">
        <v>551</v>
      </c>
      <c r="E15" s="15">
        <v>0</v>
      </c>
      <c r="F15" s="79">
        <f t="shared" si="0"/>
        <v>0.43660855784469099</v>
      </c>
    </row>
    <row r="16" spans="1:6" ht="13.5" customHeight="1" x14ac:dyDescent="0.2">
      <c r="A16" s="14" t="s">
        <v>85</v>
      </c>
      <c r="B16" s="15">
        <v>752</v>
      </c>
      <c r="C16" s="17">
        <v>280</v>
      </c>
      <c r="D16" s="15">
        <v>472</v>
      </c>
      <c r="E16" s="15">
        <v>0</v>
      </c>
      <c r="F16" s="79">
        <f t="shared" si="0"/>
        <v>0.62765957446808507</v>
      </c>
    </row>
    <row r="17" spans="1:6" ht="13.5" customHeight="1" x14ac:dyDescent="0.2">
      <c r="A17" s="14" t="s">
        <v>86</v>
      </c>
      <c r="B17" s="15">
        <v>345</v>
      </c>
      <c r="C17" s="17">
        <v>277</v>
      </c>
      <c r="D17" s="15">
        <v>68</v>
      </c>
      <c r="E17" s="15">
        <v>0</v>
      </c>
      <c r="F17" s="79">
        <f t="shared" si="0"/>
        <v>0.19710144927536233</v>
      </c>
    </row>
    <row r="18" spans="1:6" ht="13.5" customHeight="1" x14ac:dyDescent="0.2">
      <c r="A18" s="14" t="s">
        <v>87</v>
      </c>
      <c r="B18" s="15">
        <v>184</v>
      </c>
      <c r="C18" s="17">
        <v>117</v>
      </c>
      <c r="D18" s="15">
        <v>67</v>
      </c>
      <c r="E18" s="15">
        <v>0</v>
      </c>
      <c r="F18" s="79">
        <f t="shared" si="0"/>
        <v>0.3641304347826087</v>
      </c>
    </row>
    <row r="19" spans="1:6" ht="13.5" customHeight="1" x14ac:dyDescent="0.2">
      <c r="A19" s="14" t="s">
        <v>88</v>
      </c>
      <c r="B19" s="15">
        <v>422</v>
      </c>
      <c r="C19" s="17">
        <v>243</v>
      </c>
      <c r="D19" s="15">
        <v>179</v>
      </c>
      <c r="E19" s="15">
        <v>0</v>
      </c>
      <c r="F19" s="79">
        <f t="shared" si="0"/>
        <v>0.42417061611374407</v>
      </c>
    </row>
    <row r="20" spans="1:6" ht="13.5" customHeight="1" x14ac:dyDescent="0.2">
      <c r="A20" s="14" t="s">
        <v>89</v>
      </c>
      <c r="B20" s="15">
        <v>204</v>
      </c>
      <c r="C20" s="17">
        <v>147</v>
      </c>
      <c r="D20" s="15">
        <v>57</v>
      </c>
      <c r="E20" s="15">
        <v>0</v>
      </c>
      <c r="F20" s="79">
        <f t="shared" si="0"/>
        <v>0.27941176470588236</v>
      </c>
    </row>
    <row r="21" spans="1:6" ht="13.5" customHeight="1" x14ac:dyDescent="0.2">
      <c r="A21" s="14" t="s">
        <v>90</v>
      </c>
      <c r="B21" s="15">
        <v>389</v>
      </c>
      <c r="C21" s="99">
        <v>269</v>
      </c>
      <c r="D21" s="99">
        <v>120</v>
      </c>
      <c r="E21" s="99">
        <v>0</v>
      </c>
      <c r="F21" s="79">
        <f t="shared" si="0"/>
        <v>0.30848329048843187</v>
      </c>
    </row>
    <row r="22" spans="1:6" ht="13.5" customHeight="1" x14ac:dyDescent="0.2">
      <c r="A22" s="14" t="s">
        <v>91</v>
      </c>
      <c r="B22" s="15">
        <v>252</v>
      </c>
      <c r="C22" s="99">
        <v>70</v>
      </c>
      <c r="D22" s="99">
        <v>182</v>
      </c>
      <c r="E22" s="99">
        <v>0</v>
      </c>
      <c r="F22" s="79">
        <f t="shared" si="0"/>
        <v>0.72222222222222221</v>
      </c>
    </row>
    <row r="23" spans="1:6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15">
        <v>0</v>
      </c>
      <c r="F23" s="79">
        <v>0</v>
      </c>
    </row>
    <row r="24" spans="1:6" ht="13.5" customHeight="1" x14ac:dyDescent="0.2">
      <c r="A24" s="14" t="s">
        <v>93</v>
      </c>
      <c r="B24" s="99">
        <v>188</v>
      </c>
      <c r="C24" s="17">
        <v>160</v>
      </c>
      <c r="D24" s="99">
        <v>28</v>
      </c>
      <c r="E24" s="99">
        <v>0</v>
      </c>
      <c r="F24" s="79">
        <f>D24/B24</f>
        <v>0.14893617021276595</v>
      </c>
    </row>
    <row r="25" spans="1:6" ht="13.5" customHeight="1" x14ac:dyDescent="0.2">
      <c r="A25" s="14" t="s">
        <v>94</v>
      </c>
      <c r="B25" s="15">
        <v>24</v>
      </c>
      <c r="C25" s="17">
        <v>24</v>
      </c>
      <c r="D25" s="15">
        <v>0</v>
      </c>
      <c r="E25" s="15">
        <v>0</v>
      </c>
      <c r="F25" s="79">
        <f>D25/B25</f>
        <v>0</v>
      </c>
    </row>
    <row r="26" spans="1:6" ht="11.65" customHeight="1" x14ac:dyDescent="0.2">
      <c r="A26" s="72" t="s">
        <v>99</v>
      </c>
      <c r="B26" s="88"/>
      <c r="C26" s="88"/>
      <c r="D26" s="88"/>
      <c r="E26" s="88"/>
      <c r="F26" s="88"/>
    </row>
    <row r="27" spans="1:6" ht="11.65" customHeight="1" x14ac:dyDescent="0.2">
      <c r="A27" s="72" t="s">
        <v>96</v>
      </c>
      <c r="B27" s="88"/>
      <c r="C27" s="89"/>
      <c r="D27" s="89"/>
      <c r="E27" s="89"/>
      <c r="F27" s="89"/>
    </row>
  </sheetData>
  <mergeCells count="1">
    <mergeCell ref="C4:D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J26" sqref="J26"/>
    </sheetView>
  </sheetViews>
  <sheetFormatPr baseColWidth="10" defaultColWidth="10.85546875" defaultRowHeight="12.75" customHeight="1" x14ac:dyDescent="0.2"/>
  <cols>
    <col min="1" max="1" width="22.855468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141</v>
      </c>
      <c r="B1" s="71"/>
      <c r="C1" s="71"/>
      <c r="D1" s="71"/>
      <c r="E1" s="71"/>
    </row>
    <row r="2" spans="1:5" ht="13.5" customHeight="1" x14ac:dyDescent="0.2">
      <c r="A2" s="83" t="s">
        <v>142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x14ac:dyDescent="0.2">
      <c r="A6" s="11" t="s">
        <v>75</v>
      </c>
      <c r="B6" s="12">
        <v>846</v>
      </c>
      <c r="C6" s="12">
        <v>429</v>
      </c>
      <c r="D6" s="12">
        <v>417</v>
      </c>
      <c r="E6" s="87">
        <f t="shared" ref="E6:E19" si="0">D6/B6</f>
        <v>0.49290780141843971</v>
      </c>
    </row>
    <row r="7" spans="1:5" ht="13.5" customHeight="1" x14ac:dyDescent="0.2">
      <c r="A7" s="14" t="s">
        <v>76</v>
      </c>
      <c r="B7" s="15">
        <v>97</v>
      </c>
      <c r="C7" s="17">
        <v>34</v>
      </c>
      <c r="D7" s="15">
        <v>63</v>
      </c>
      <c r="E7" s="79">
        <f t="shared" si="0"/>
        <v>0.64948453608247425</v>
      </c>
    </row>
    <row r="8" spans="1:5" ht="13.5" customHeight="1" x14ac:dyDescent="0.2">
      <c r="A8" s="14" t="s">
        <v>77</v>
      </c>
      <c r="B8" s="15">
        <v>164</v>
      </c>
      <c r="C8" s="17">
        <v>92</v>
      </c>
      <c r="D8" s="15">
        <v>72</v>
      </c>
      <c r="E8" s="79">
        <f t="shared" si="0"/>
        <v>0.43902439024390244</v>
      </c>
    </row>
    <row r="9" spans="1:5" ht="13.5" customHeight="1" x14ac:dyDescent="0.2">
      <c r="A9" s="14" t="s">
        <v>78</v>
      </c>
      <c r="B9" s="15">
        <v>58</v>
      </c>
      <c r="C9" s="17">
        <v>15</v>
      </c>
      <c r="D9" s="15">
        <v>43</v>
      </c>
      <c r="E9" s="79">
        <f t="shared" si="0"/>
        <v>0.74137931034482762</v>
      </c>
    </row>
    <row r="10" spans="1:5" ht="13.5" customHeight="1" x14ac:dyDescent="0.2">
      <c r="A10" s="14" t="s">
        <v>79</v>
      </c>
      <c r="B10" s="15">
        <v>60</v>
      </c>
      <c r="C10" s="17">
        <v>35</v>
      </c>
      <c r="D10" s="15">
        <v>25</v>
      </c>
      <c r="E10" s="79">
        <f t="shared" si="0"/>
        <v>0.41666666666666669</v>
      </c>
    </row>
    <row r="11" spans="1:5" ht="13.5" customHeight="1" x14ac:dyDescent="0.2">
      <c r="A11" s="14" t="s">
        <v>80</v>
      </c>
      <c r="B11" s="15">
        <v>4</v>
      </c>
      <c r="C11" s="17">
        <v>3</v>
      </c>
      <c r="D11" s="15">
        <v>1</v>
      </c>
      <c r="E11" s="79">
        <f t="shared" si="0"/>
        <v>0.25</v>
      </c>
    </row>
    <row r="12" spans="1:5" ht="13.5" customHeight="1" x14ac:dyDescent="0.2">
      <c r="A12" s="14" t="s">
        <v>81</v>
      </c>
      <c r="B12" s="15">
        <v>14</v>
      </c>
      <c r="C12" s="17">
        <v>0</v>
      </c>
      <c r="D12" s="15">
        <v>14</v>
      </c>
      <c r="E12" s="79">
        <f t="shared" si="0"/>
        <v>1</v>
      </c>
    </row>
    <row r="13" spans="1:5" ht="13.5" customHeight="1" x14ac:dyDescent="0.2">
      <c r="A13" s="14" t="s">
        <v>82</v>
      </c>
      <c r="B13" s="15">
        <v>85</v>
      </c>
      <c r="C13" s="17">
        <v>48</v>
      </c>
      <c r="D13" s="15">
        <v>37</v>
      </c>
      <c r="E13" s="79">
        <f t="shared" si="0"/>
        <v>0.43529411764705883</v>
      </c>
    </row>
    <row r="14" spans="1:5" ht="13.5" customHeight="1" x14ac:dyDescent="0.2">
      <c r="A14" s="14" t="s">
        <v>83</v>
      </c>
      <c r="B14" s="15">
        <v>11</v>
      </c>
      <c r="C14" s="17">
        <v>9</v>
      </c>
      <c r="D14" s="15">
        <v>2</v>
      </c>
      <c r="E14" s="79">
        <f t="shared" si="0"/>
        <v>0.18181818181818182</v>
      </c>
    </row>
    <row r="15" spans="1:5" ht="13.5" customHeight="1" x14ac:dyDescent="0.2">
      <c r="A15" s="14" t="s">
        <v>84</v>
      </c>
      <c r="B15" s="15">
        <v>57</v>
      </c>
      <c r="C15" s="15">
        <v>34</v>
      </c>
      <c r="D15" s="15">
        <v>23</v>
      </c>
      <c r="E15" s="79">
        <f t="shared" si="0"/>
        <v>0.40350877192982454</v>
      </c>
    </row>
    <row r="16" spans="1:5" ht="13.5" customHeight="1" x14ac:dyDescent="0.2">
      <c r="A16" s="14" t="s">
        <v>85</v>
      </c>
      <c r="B16" s="15">
        <v>89</v>
      </c>
      <c r="C16" s="15">
        <v>28</v>
      </c>
      <c r="D16" s="15">
        <v>61</v>
      </c>
      <c r="E16" s="79">
        <f t="shared" si="0"/>
        <v>0.6853932584269663</v>
      </c>
    </row>
    <row r="17" spans="1:5" ht="13.5" customHeight="1" x14ac:dyDescent="0.2">
      <c r="A17" s="14" t="s">
        <v>86</v>
      </c>
      <c r="B17" s="15">
        <v>41</v>
      </c>
      <c r="C17" s="15">
        <v>19</v>
      </c>
      <c r="D17" s="15">
        <v>22</v>
      </c>
      <c r="E17" s="79">
        <f t="shared" si="0"/>
        <v>0.53658536585365857</v>
      </c>
    </row>
    <row r="18" spans="1:5" ht="13.5" customHeight="1" x14ac:dyDescent="0.2">
      <c r="A18" s="14" t="s">
        <v>87</v>
      </c>
      <c r="B18" s="15">
        <v>14</v>
      </c>
      <c r="C18" s="15">
        <v>4</v>
      </c>
      <c r="D18" s="15">
        <v>10</v>
      </c>
      <c r="E18" s="79">
        <f t="shared" si="0"/>
        <v>0.7142857142857143</v>
      </c>
    </row>
    <row r="19" spans="1:5" ht="13.5" customHeight="1" x14ac:dyDescent="0.2">
      <c r="A19" s="14" t="s">
        <v>88</v>
      </c>
      <c r="B19" s="15">
        <v>80</v>
      </c>
      <c r="C19" s="15">
        <v>54</v>
      </c>
      <c r="D19" s="15">
        <v>26</v>
      </c>
      <c r="E19" s="79">
        <f t="shared" si="0"/>
        <v>0.32500000000000001</v>
      </c>
    </row>
    <row r="20" spans="1:5" ht="13.5" customHeight="1" x14ac:dyDescent="0.2">
      <c r="A20" s="14" t="s">
        <v>89</v>
      </c>
      <c r="B20" s="15">
        <v>0</v>
      </c>
      <c r="C20" s="15">
        <v>0</v>
      </c>
      <c r="D20" s="15">
        <v>0</v>
      </c>
      <c r="E20" s="79">
        <v>0</v>
      </c>
    </row>
    <row r="21" spans="1:5" ht="13.5" customHeight="1" x14ac:dyDescent="0.2">
      <c r="A21" s="14" t="s">
        <v>90</v>
      </c>
      <c r="B21" s="15">
        <v>31</v>
      </c>
      <c r="C21" s="15">
        <v>24</v>
      </c>
      <c r="D21" s="15">
        <v>7</v>
      </c>
      <c r="E21" s="79">
        <f>D21/B21</f>
        <v>0.22580645161290322</v>
      </c>
    </row>
    <row r="22" spans="1:5" ht="13.5" customHeight="1" x14ac:dyDescent="0.2">
      <c r="A22" s="14" t="s">
        <v>91</v>
      </c>
      <c r="B22" s="15">
        <v>3</v>
      </c>
      <c r="C22" s="15">
        <v>2</v>
      </c>
      <c r="D22" s="15">
        <v>1</v>
      </c>
      <c r="E22" s="79">
        <f>D22/B22</f>
        <v>0.33333333333333331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38</v>
      </c>
      <c r="C24" s="15">
        <v>28</v>
      </c>
      <c r="D24" s="15">
        <v>10</v>
      </c>
      <c r="E24" s="79">
        <f>D24/B24</f>
        <v>0.26315789473684209</v>
      </c>
    </row>
    <row r="25" spans="1:5" ht="13.5" customHeight="1" x14ac:dyDescent="0.2">
      <c r="A25" s="14" t="s">
        <v>94</v>
      </c>
      <c r="B25" s="15">
        <v>0</v>
      </c>
      <c r="C25" s="15">
        <v>0</v>
      </c>
      <c r="D25" s="15">
        <v>0</v>
      </c>
      <c r="E25" s="79">
        <v>0</v>
      </c>
    </row>
    <row r="26" spans="1:5" ht="11.65" customHeight="1" x14ac:dyDescent="0.2">
      <c r="A26" s="72" t="s">
        <v>95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I25" sqref="I25"/>
    </sheetView>
  </sheetViews>
  <sheetFormatPr baseColWidth="10" defaultColWidth="10.85546875" defaultRowHeight="12.75" customHeight="1" x14ac:dyDescent="0.2"/>
  <cols>
    <col min="1" max="1" width="22.71093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143</v>
      </c>
      <c r="B1" s="71"/>
      <c r="C1" s="71"/>
      <c r="D1" s="71"/>
      <c r="E1" s="71"/>
    </row>
    <row r="2" spans="1:5" ht="13.5" customHeight="1" x14ac:dyDescent="0.2">
      <c r="A2" s="83" t="s">
        <v>144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x14ac:dyDescent="0.2">
      <c r="A6" s="11" t="s">
        <v>75</v>
      </c>
      <c r="B6" s="12">
        <v>808</v>
      </c>
      <c r="C6" s="12">
        <v>437</v>
      </c>
      <c r="D6" s="12">
        <v>371</v>
      </c>
      <c r="E6" s="87">
        <f t="shared" ref="E6:E19" si="0">D6/B6</f>
        <v>0.45915841584158418</v>
      </c>
    </row>
    <row r="7" spans="1:5" ht="13.5" customHeight="1" x14ac:dyDescent="0.2">
      <c r="A7" s="14" t="s">
        <v>76</v>
      </c>
      <c r="B7" s="15">
        <v>103</v>
      </c>
      <c r="C7" s="17">
        <v>33</v>
      </c>
      <c r="D7" s="15">
        <v>70</v>
      </c>
      <c r="E7" s="79">
        <f t="shared" si="0"/>
        <v>0.67961165048543692</v>
      </c>
    </row>
    <row r="8" spans="1:5" ht="13.5" customHeight="1" x14ac:dyDescent="0.2">
      <c r="A8" s="14" t="s">
        <v>77</v>
      </c>
      <c r="B8" s="15">
        <v>151</v>
      </c>
      <c r="C8" s="17">
        <v>103</v>
      </c>
      <c r="D8" s="15">
        <v>48</v>
      </c>
      <c r="E8" s="79">
        <f t="shared" si="0"/>
        <v>0.31788079470198677</v>
      </c>
    </row>
    <row r="9" spans="1:5" ht="13.5" customHeight="1" x14ac:dyDescent="0.2">
      <c r="A9" s="14" t="s">
        <v>78</v>
      </c>
      <c r="B9" s="15">
        <v>63</v>
      </c>
      <c r="C9" s="17">
        <v>12</v>
      </c>
      <c r="D9" s="15">
        <v>51</v>
      </c>
      <c r="E9" s="79">
        <f t="shared" si="0"/>
        <v>0.80952380952380953</v>
      </c>
    </row>
    <row r="10" spans="1:5" ht="13.5" customHeight="1" x14ac:dyDescent="0.2">
      <c r="A10" s="14" t="s">
        <v>79</v>
      </c>
      <c r="B10" s="15">
        <v>57</v>
      </c>
      <c r="C10" s="17">
        <v>34</v>
      </c>
      <c r="D10" s="15">
        <v>23</v>
      </c>
      <c r="E10" s="79">
        <f t="shared" si="0"/>
        <v>0.40350877192982454</v>
      </c>
    </row>
    <row r="11" spans="1:5" ht="13.5" customHeight="1" x14ac:dyDescent="0.2">
      <c r="A11" s="14" t="s">
        <v>80</v>
      </c>
      <c r="B11" s="15">
        <v>10</v>
      </c>
      <c r="C11" s="17">
        <v>7</v>
      </c>
      <c r="D11" s="15">
        <v>3</v>
      </c>
      <c r="E11" s="79">
        <f t="shared" si="0"/>
        <v>0.3</v>
      </c>
    </row>
    <row r="12" spans="1:5" ht="13.5" customHeight="1" x14ac:dyDescent="0.2">
      <c r="A12" s="14" t="s">
        <v>81</v>
      </c>
      <c r="B12" s="15">
        <v>11</v>
      </c>
      <c r="C12" s="17">
        <v>0</v>
      </c>
      <c r="D12" s="15">
        <v>11</v>
      </c>
      <c r="E12" s="79">
        <f t="shared" si="0"/>
        <v>1</v>
      </c>
    </row>
    <row r="13" spans="1:5" ht="13.5" customHeight="1" x14ac:dyDescent="0.2">
      <c r="A13" s="14" t="s">
        <v>82</v>
      </c>
      <c r="B13" s="15">
        <v>59</v>
      </c>
      <c r="C13" s="17">
        <v>35</v>
      </c>
      <c r="D13" s="15">
        <v>24</v>
      </c>
      <c r="E13" s="79">
        <f t="shared" si="0"/>
        <v>0.40677966101694918</v>
      </c>
    </row>
    <row r="14" spans="1:5" ht="13.5" customHeight="1" x14ac:dyDescent="0.2">
      <c r="A14" s="14" t="s">
        <v>83</v>
      </c>
      <c r="B14" s="15">
        <v>10</v>
      </c>
      <c r="C14" s="17">
        <v>9</v>
      </c>
      <c r="D14" s="15">
        <v>1</v>
      </c>
      <c r="E14" s="79">
        <f t="shared" si="0"/>
        <v>0.1</v>
      </c>
    </row>
    <row r="15" spans="1:5" ht="13.5" customHeight="1" x14ac:dyDescent="0.2">
      <c r="A15" s="14" t="s">
        <v>84</v>
      </c>
      <c r="B15" s="15">
        <v>94</v>
      </c>
      <c r="C15" s="15">
        <v>55</v>
      </c>
      <c r="D15" s="15">
        <v>39</v>
      </c>
      <c r="E15" s="79">
        <f t="shared" si="0"/>
        <v>0.41489361702127658</v>
      </c>
    </row>
    <row r="16" spans="1:5" ht="13.5" customHeight="1" x14ac:dyDescent="0.2">
      <c r="A16" s="14" t="s">
        <v>85</v>
      </c>
      <c r="B16" s="15">
        <v>15</v>
      </c>
      <c r="C16" s="15">
        <v>3</v>
      </c>
      <c r="D16" s="15">
        <v>12</v>
      </c>
      <c r="E16" s="79">
        <f t="shared" si="0"/>
        <v>0.8</v>
      </c>
    </row>
    <row r="17" spans="1:5" ht="13.5" customHeight="1" x14ac:dyDescent="0.2">
      <c r="A17" s="14" t="s">
        <v>86</v>
      </c>
      <c r="B17" s="15">
        <v>29</v>
      </c>
      <c r="C17" s="15">
        <v>18</v>
      </c>
      <c r="D17" s="15">
        <v>11</v>
      </c>
      <c r="E17" s="79">
        <f t="shared" si="0"/>
        <v>0.37931034482758619</v>
      </c>
    </row>
    <row r="18" spans="1:5" ht="13.5" customHeight="1" x14ac:dyDescent="0.2">
      <c r="A18" s="14" t="s">
        <v>87</v>
      </c>
      <c r="B18" s="15">
        <v>8</v>
      </c>
      <c r="C18" s="15">
        <v>4</v>
      </c>
      <c r="D18" s="15">
        <v>4</v>
      </c>
      <c r="E18" s="79">
        <f t="shared" si="0"/>
        <v>0.5</v>
      </c>
    </row>
    <row r="19" spans="1:5" ht="13.5" customHeight="1" x14ac:dyDescent="0.2">
      <c r="A19" s="14" t="s">
        <v>88</v>
      </c>
      <c r="B19" s="15">
        <v>75</v>
      </c>
      <c r="C19" s="15">
        <v>52</v>
      </c>
      <c r="D19" s="15">
        <v>23</v>
      </c>
      <c r="E19" s="79">
        <f t="shared" si="0"/>
        <v>0.30666666666666664</v>
      </c>
    </row>
    <row r="20" spans="1:5" ht="13.5" customHeight="1" x14ac:dyDescent="0.2">
      <c r="A20" s="14" t="s">
        <v>89</v>
      </c>
      <c r="B20" s="15">
        <v>0</v>
      </c>
      <c r="C20" s="15">
        <v>0</v>
      </c>
      <c r="D20" s="15">
        <v>0</v>
      </c>
      <c r="E20" s="79">
        <v>0</v>
      </c>
    </row>
    <row r="21" spans="1:5" ht="13.5" customHeight="1" x14ac:dyDescent="0.2">
      <c r="A21" s="14" t="s">
        <v>90</v>
      </c>
      <c r="B21" s="15">
        <v>39</v>
      </c>
      <c r="C21" s="15">
        <v>33</v>
      </c>
      <c r="D21" s="15">
        <v>6</v>
      </c>
      <c r="E21" s="79">
        <f>D21/B21</f>
        <v>0.15384615384615385</v>
      </c>
    </row>
    <row r="22" spans="1:5" ht="13.5" customHeight="1" x14ac:dyDescent="0.2">
      <c r="A22" s="14" t="s">
        <v>91</v>
      </c>
      <c r="B22" s="15">
        <v>46</v>
      </c>
      <c r="C22" s="15">
        <v>9</v>
      </c>
      <c r="D22" s="15">
        <v>37</v>
      </c>
      <c r="E22" s="79">
        <f>D22/B22</f>
        <v>0.80434782608695654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38</v>
      </c>
      <c r="C24" s="15">
        <v>30</v>
      </c>
      <c r="D24" s="15">
        <v>8</v>
      </c>
      <c r="E24" s="79">
        <f>D24/B24</f>
        <v>0.21052631578947367</v>
      </c>
    </row>
    <row r="25" spans="1:5" ht="13.5" customHeight="1" x14ac:dyDescent="0.2">
      <c r="A25" s="14" t="s">
        <v>94</v>
      </c>
      <c r="B25" s="15">
        <v>0</v>
      </c>
      <c r="C25" s="15">
        <v>0</v>
      </c>
      <c r="D25" s="15">
        <v>0</v>
      </c>
      <c r="E25" s="79">
        <v>0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I37" sqref="I37"/>
    </sheetView>
  </sheetViews>
  <sheetFormatPr baseColWidth="10" defaultColWidth="10.85546875" defaultRowHeight="12.75" customHeight="1" x14ac:dyDescent="0.2"/>
  <cols>
    <col min="1" max="1" width="22.71093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145</v>
      </c>
      <c r="B1" s="71"/>
      <c r="C1" s="71"/>
      <c r="D1" s="71"/>
      <c r="E1" s="71"/>
    </row>
    <row r="2" spans="1:5" ht="13.5" customHeight="1" x14ac:dyDescent="0.2">
      <c r="A2" s="83" t="s">
        <v>146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102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x14ac:dyDescent="0.2">
      <c r="A6" s="11" t="s">
        <v>75</v>
      </c>
      <c r="B6" s="12">
        <v>969</v>
      </c>
      <c r="C6" s="12">
        <v>490</v>
      </c>
      <c r="D6" s="12">
        <v>479</v>
      </c>
      <c r="E6" s="87">
        <f t="shared" ref="E6:E19" si="0">D6/B6</f>
        <v>0.49432404540763675</v>
      </c>
    </row>
    <row r="7" spans="1:5" ht="13.5" customHeight="1" x14ac:dyDescent="0.2">
      <c r="A7" s="14" t="s">
        <v>76</v>
      </c>
      <c r="B7" s="15">
        <v>114</v>
      </c>
      <c r="C7" s="17">
        <v>39</v>
      </c>
      <c r="D7" s="15">
        <v>75</v>
      </c>
      <c r="E7" s="79">
        <f t="shared" si="0"/>
        <v>0.65789473684210531</v>
      </c>
    </row>
    <row r="8" spans="1:5" ht="13.5" customHeight="1" x14ac:dyDescent="0.2">
      <c r="A8" s="14" t="s">
        <v>77</v>
      </c>
      <c r="B8" s="15">
        <v>99</v>
      </c>
      <c r="C8" s="17">
        <v>64</v>
      </c>
      <c r="D8" s="15">
        <v>35</v>
      </c>
      <c r="E8" s="79">
        <f t="shared" si="0"/>
        <v>0.35353535353535354</v>
      </c>
    </row>
    <row r="9" spans="1:5" ht="13.5" customHeight="1" x14ac:dyDescent="0.2">
      <c r="A9" s="14" t="s">
        <v>78</v>
      </c>
      <c r="B9" s="15">
        <v>93</v>
      </c>
      <c r="C9" s="17">
        <v>23</v>
      </c>
      <c r="D9" s="15">
        <v>70</v>
      </c>
      <c r="E9" s="79">
        <f t="shared" si="0"/>
        <v>0.75268817204301075</v>
      </c>
    </row>
    <row r="10" spans="1:5" ht="13.5" customHeight="1" x14ac:dyDescent="0.2">
      <c r="A10" s="14" t="s">
        <v>79</v>
      </c>
      <c r="B10" s="15">
        <v>69</v>
      </c>
      <c r="C10" s="17">
        <v>46</v>
      </c>
      <c r="D10" s="15">
        <v>23</v>
      </c>
      <c r="E10" s="79">
        <f t="shared" si="0"/>
        <v>0.33333333333333331</v>
      </c>
    </row>
    <row r="11" spans="1:5" ht="13.5" customHeight="1" x14ac:dyDescent="0.2">
      <c r="A11" s="14" t="s">
        <v>80</v>
      </c>
      <c r="B11" s="15">
        <v>22</v>
      </c>
      <c r="C11" s="17">
        <v>14</v>
      </c>
      <c r="D11" s="15">
        <v>8</v>
      </c>
      <c r="E11" s="79">
        <f t="shared" si="0"/>
        <v>0.36363636363636365</v>
      </c>
    </row>
    <row r="12" spans="1:5" ht="13.5" customHeight="1" x14ac:dyDescent="0.2">
      <c r="A12" s="14" t="s">
        <v>81</v>
      </c>
      <c r="B12" s="15">
        <v>6</v>
      </c>
      <c r="C12" s="17">
        <v>0</v>
      </c>
      <c r="D12" s="15">
        <v>6</v>
      </c>
      <c r="E12" s="79">
        <f t="shared" si="0"/>
        <v>1</v>
      </c>
    </row>
    <row r="13" spans="1:5" ht="13.5" customHeight="1" x14ac:dyDescent="0.2">
      <c r="A13" s="14" t="s">
        <v>82</v>
      </c>
      <c r="B13" s="15">
        <v>84</v>
      </c>
      <c r="C13" s="17">
        <v>39</v>
      </c>
      <c r="D13" s="15">
        <v>45</v>
      </c>
      <c r="E13" s="79">
        <f t="shared" si="0"/>
        <v>0.5357142857142857</v>
      </c>
    </row>
    <row r="14" spans="1:5" ht="13.5" customHeight="1" x14ac:dyDescent="0.2">
      <c r="A14" s="14" t="s">
        <v>83</v>
      </c>
      <c r="B14" s="15">
        <v>12</v>
      </c>
      <c r="C14" s="17">
        <v>9</v>
      </c>
      <c r="D14" s="15">
        <v>3</v>
      </c>
      <c r="E14" s="79">
        <f t="shared" si="0"/>
        <v>0.25</v>
      </c>
    </row>
    <row r="15" spans="1:5" ht="13.5" customHeight="1" x14ac:dyDescent="0.2">
      <c r="A15" s="14" t="s">
        <v>84</v>
      </c>
      <c r="B15" s="15">
        <v>110</v>
      </c>
      <c r="C15" s="15">
        <v>63</v>
      </c>
      <c r="D15" s="15">
        <v>47</v>
      </c>
      <c r="E15" s="79">
        <f t="shared" si="0"/>
        <v>0.42727272727272725</v>
      </c>
    </row>
    <row r="16" spans="1:5" ht="13.5" customHeight="1" x14ac:dyDescent="0.2">
      <c r="A16" s="14" t="s">
        <v>85</v>
      </c>
      <c r="B16" s="15">
        <v>87</v>
      </c>
      <c r="C16" s="15">
        <v>29</v>
      </c>
      <c r="D16" s="15">
        <v>58</v>
      </c>
      <c r="E16" s="79">
        <f t="shared" si="0"/>
        <v>0.66666666666666663</v>
      </c>
    </row>
    <row r="17" spans="1:5" ht="13.5" customHeight="1" x14ac:dyDescent="0.2">
      <c r="A17" s="14" t="s">
        <v>86</v>
      </c>
      <c r="B17" s="15">
        <v>39</v>
      </c>
      <c r="C17" s="15">
        <v>25</v>
      </c>
      <c r="D17" s="15">
        <v>14</v>
      </c>
      <c r="E17" s="79">
        <f t="shared" si="0"/>
        <v>0.35897435897435898</v>
      </c>
    </row>
    <row r="18" spans="1:5" ht="13.5" customHeight="1" x14ac:dyDescent="0.2">
      <c r="A18" s="14" t="s">
        <v>87</v>
      </c>
      <c r="B18" s="15">
        <v>18</v>
      </c>
      <c r="C18" s="15">
        <v>9</v>
      </c>
      <c r="D18" s="15">
        <v>9</v>
      </c>
      <c r="E18" s="79">
        <f t="shared" si="0"/>
        <v>0.5</v>
      </c>
    </row>
    <row r="19" spans="1:5" ht="13.5" customHeight="1" x14ac:dyDescent="0.2">
      <c r="A19" s="14" t="s">
        <v>88</v>
      </c>
      <c r="B19" s="15">
        <v>75</v>
      </c>
      <c r="C19" s="15">
        <v>52</v>
      </c>
      <c r="D19" s="15">
        <v>23</v>
      </c>
      <c r="E19" s="79">
        <f t="shared" si="0"/>
        <v>0.30666666666666664</v>
      </c>
    </row>
    <row r="20" spans="1:5" ht="13.5" customHeight="1" x14ac:dyDescent="0.2">
      <c r="A20" s="14" t="s">
        <v>89</v>
      </c>
      <c r="B20" s="15">
        <v>0</v>
      </c>
      <c r="C20" s="15">
        <v>0</v>
      </c>
      <c r="D20" s="15">
        <v>0</v>
      </c>
      <c r="E20" s="79">
        <v>0</v>
      </c>
    </row>
    <row r="21" spans="1:5" ht="13.5" customHeight="1" x14ac:dyDescent="0.2">
      <c r="A21" s="14" t="s">
        <v>90</v>
      </c>
      <c r="B21" s="15">
        <v>44</v>
      </c>
      <c r="C21" s="15">
        <v>36</v>
      </c>
      <c r="D21" s="15">
        <v>8</v>
      </c>
      <c r="E21" s="79">
        <f>D21/B21</f>
        <v>0.18181818181818182</v>
      </c>
    </row>
    <row r="22" spans="1:5" ht="13.5" customHeight="1" x14ac:dyDescent="0.2">
      <c r="A22" s="14" t="s">
        <v>91</v>
      </c>
      <c r="B22" s="15">
        <v>70</v>
      </c>
      <c r="C22" s="15">
        <v>23</v>
      </c>
      <c r="D22" s="15">
        <v>47</v>
      </c>
      <c r="E22" s="79">
        <f>D22/B22</f>
        <v>0.67142857142857137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27</v>
      </c>
      <c r="C24" s="15">
        <v>19</v>
      </c>
      <c r="D24" s="15">
        <v>8</v>
      </c>
      <c r="E24" s="79">
        <f>D24/B24</f>
        <v>0.29629629629629628</v>
      </c>
    </row>
    <row r="25" spans="1:5" ht="13.5" customHeight="1" x14ac:dyDescent="0.2">
      <c r="A25" s="14" t="s">
        <v>94</v>
      </c>
      <c r="B25" s="15">
        <v>0</v>
      </c>
      <c r="C25" s="15">
        <v>0</v>
      </c>
      <c r="D25" s="15">
        <v>0</v>
      </c>
      <c r="E25" s="79">
        <v>0</v>
      </c>
    </row>
    <row r="26" spans="1:5" ht="13.5" customHeight="1" x14ac:dyDescent="0.2">
      <c r="A26" s="72" t="s">
        <v>99</v>
      </c>
      <c r="B26" s="71"/>
      <c r="C26" s="71"/>
      <c r="D26" s="71"/>
      <c r="E26" s="71"/>
    </row>
    <row r="27" spans="1:5" ht="13.5" customHeight="1" x14ac:dyDescent="0.2">
      <c r="A27" s="72" t="s">
        <v>96</v>
      </c>
      <c r="B27" s="71"/>
      <c r="C27" s="71"/>
      <c r="D27" s="71"/>
      <c r="E27" s="71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L29" sqref="L29"/>
    </sheetView>
  </sheetViews>
  <sheetFormatPr baseColWidth="10" defaultColWidth="10.85546875" defaultRowHeight="12.75" customHeight="1" x14ac:dyDescent="0.2"/>
  <cols>
    <col min="1" max="1" width="18.2851562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147</v>
      </c>
      <c r="B1" s="71"/>
      <c r="C1" s="71"/>
      <c r="D1" s="71"/>
      <c r="E1" s="71"/>
    </row>
    <row r="2" spans="1:5" ht="13.5" customHeight="1" x14ac:dyDescent="0.2">
      <c r="A2" s="83" t="s">
        <v>148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x14ac:dyDescent="0.2">
      <c r="A6" s="11" t="s">
        <v>75</v>
      </c>
      <c r="B6" s="12">
        <v>1016</v>
      </c>
      <c r="C6" s="12">
        <v>532</v>
      </c>
      <c r="D6" s="12">
        <v>484</v>
      </c>
      <c r="E6" s="87">
        <f t="shared" ref="E6:E19" si="0">D6/B6</f>
        <v>0.4763779527559055</v>
      </c>
    </row>
    <row r="7" spans="1:5" ht="13.5" customHeight="1" x14ac:dyDescent="0.2">
      <c r="A7" s="14" t="s">
        <v>76</v>
      </c>
      <c r="B7" s="15">
        <v>134</v>
      </c>
      <c r="C7" s="17">
        <v>48</v>
      </c>
      <c r="D7" s="15">
        <v>86</v>
      </c>
      <c r="E7" s="79">
        <f t="shared" si="0"/>
        <v>0.64179104477611937</v>
      </c>
    </row>
    <row r="8" spans="1:5" ht="13.5" customHeight="1" x14ac:dyDescent="0.2">
      <c r="A8" s="14" t="s">
        <v>77</v>
      </c>
      <c r="B8" s="15">
        <v>136</v>
      </c>
      <c r="C8" s="17">
        <v>82</v>
      </c>
      <c r="D8" s="15">
        <v>54</v>
      </c>
      <c r="E8" s="79">
        <f t="shared" si="0"/>
        <v>0.39705882352941174</v>
      </c>
    </row>
    <row r="9" spans="1:5" ht="13.5" customHeight="1" x14ac:dyDescent="0.2">
      <c r="A9" s="14" t="s">
        <v>78</v>
      </c>
      <c r="B9" s="15">
        <v>107</v>
      </c>
      <c r="C9" s="17">
        <v>29</v>
      </c>
      <c r="D9" s="15">
        <v>78</v>
      </c>
      <c r="E9" s="79">
        <f t="shared" si="0"/>
        <v>0.7289719626168224</v>
      </c>
    </row>
    <row r="10" spans="1:5" ht="13.5" customHeight="1" x14ac:dyDescent="0.2">
      <c r="A10" s="14" t="s">
        <v>79</v>
      </c>
      <c r="B10" s="15">
        <v>56</v>
      </c>
      <c r="C10" s="17">
        <v>34</v>
      </c>
      <c r="D10" s="15">
        <v>22</v>
      </c>
      <c r="E10" s="79">
        <f t="shared" si="0"/>
        <v>0.39285714285714285</v>
      </c>
    </row>
    <row r="11" spans="1:5" ht="13.5" customHeight="1" x14ac:dyDescent="0.2">
      <c r="A11" s="14" t="s">
        <v>80</v>
      </c>
      <c r="B11" s="15">
        <v>20</v>
      </c>
      <c r="C11" s="17">
        <v>12</v>
      </c>
      <c r="D11" s="15">
        <v>8</v>
      </c>
      <c r="E11" s="79">
        <f t="shared" si="0"/>
        <v>0.4</v>
      </c>
    </row>
    <row r="12" spans="1:5" ht="13.5" customHeight="1" x14ac:dyDescent="0.2">
      <c r="A12" s="14" t="s">
        <v>81</v>
      </c>
      <c r="B12" s="15">
        <v>7</v>
      </c>
      <c r="C12" s="17">
        <v>0</v>
      </c>
      <c r="D12" s="15">
        <v>7</v>
      </c>
      <c r="E12" s="79">
        <f t="shared" si="0"/>
        <v>1</v>
      </c>
    </row>
    <row r="13" spans="1:5" ht="13.5" customHeight="1" x14ac:dyDescent="0.2">
      <c r="A13" s="14" t="s">
        <v>82</v>
      </c>
      <c r="B13" s="15">
        <v>85</v>
      </c>
      <c r="C13" s="17">
        <v>46</v>
      </c>
      <c r="D13" s="15">
        <v>39</v>
      </c>
      <c r="E13" s="79">
        <f t="shared" si="0"/>
        <v>0.45882352941176469</v>
      </c>
    </row>
    <row r="14" spans="1:5" ht="13.5" customHeight="1" x14ac:dyDescent="0.2">
      <c r="A14" s="14" t="s">
        <v>83</v>
      </c>
      <c r="B14" s="15">
        <v>12</v>
      </c>
      <c r="C14" s="17">
        <v>10</v>
      </c>
      <c r="D14" s="15">
        <v>2</v>
      </c>
      <c r="E14" s="79">
        <f t="shared" si="0"/>
        <v>0.16666666666666666</v>
      </c>
    </row>
    <row r="15" spans="1:5" ht="13.5" customHeight="1" x14ac:dyDescent="0.2">
      <c r="A15" s="14" t="s">
        <v>84</v>
      </c>
      <c r="B15" s="15">
        <v>121</v>
      </c>
      <c r="C15" s="15">
        <v>71</v>
      </c>
      <c r="D15" s="15">
        <v>50</v>
      </c>
      <c r="E15" s="79">
        <f t="shared" si="0"/>
        <v>0.41322314049586778</v>
      </c>
    </row>
    <row r="16" spans="1:5" ht="13.5" customHeight="1" x14ac:dyDescent="0.2">
      <c r="A16" s="14" t="s">
        <v>85</v>
      </c>
      <c r="B16" s="15">
        <v>80</v>
      </c>
      <c r="C16" s="15">
        <v>24</v>
      </c>
      <c r="D16" s="15">
        <v>56</v>
      </c>
      <c r="E16" s="79">
        <f t="shared" si="0"/>
        <v>0.7</v>
      </c>
    </row>
    <row r="17" spans="1:5" ht="13.5" customHeight="1" x14ac:dyDescent="0.2">
      <c r="A17" s="14" t="s">
        <v>86</v>
      </c>
      <c r="B17" s="15">
        <v>34</v>
      </c>
      <c r="C17" s="15">
        <v>27</v>
      </c>
      <c r="D17" s="15">
        <v>7</v>
      </c>
      <c r="E17" s="79">
        <f t="shared" si="0"/>
        <v>0.20588235294117646</v>
      </c>
    </row>
    <row r="18" spans="1:5" ht="13.5" customHeight="1" x14ac:dyDescent="0.2">
      <c r="A18" s="14" t="s">
        <v>87</v>
      </c>
      <c r="B18" s="15">
        <v>18</v>
      </c>
      <c r="C18" s="15">
        <v>14</v>
      </c>
      <c r="D18" s="15">
        <v>4</v>
      </c>
      <c r="E18" s="79">
        <f t="shared" si="0"/>
        <v>0.22222222222222221</v>
      </c>
    </row>
    <row r="19" spans="1:5" ht="13.5" customHeight="1" x14ac:dyDescent="0.2">
      <c r="A19" s="14" t="s">
        <v>88</v>
      </c>
      <c r="B19" s="15">
        <v>57</v>
      </c>
      <c r="C19" s="15">
        <v>41</v>
      </c>
      <c r="D19" s="15">
        <v>16</v>
      </c>
      <c r="E19" s="79">
        <f t="shared" si="0"/>
        <v>0.2807017543859649</v>
      </c>
    </row>
    <row r="20" spans="1:5" ht="13.5" customHeight="1" x14ac:dyDescent="0.2">
      <c r="A20" s="14" t="s">
        <v>89</v>
      </c>
      <c r="B20" s="15">
        <v>0</v>
      </c>
      <c r="C20" s="15">
        <v>0</v>
      </c>
      <c r="D20" s="15">
        <v>0</v>
      </c>
      <c r="E20" s="79">
        <v>0</v>
      </c>
    </row>
    <row r="21" spans="1:5" ht="13.5" customHeight="1" x14ac:dyDescent="0.2">
      <c r="A21" s="14" t="s">
        <v>90</v>
      </c>
      <c r="B21" s="15">
        <v>56</v>
      </c>
      <c r="C21" s="15">
        <v>47</v>
      </c>
      <c r="D21" s="15">
        <v>9</v>
      </c>
      <c r="E21" s="79">
        <f>D21/B21</f>
        <v>0.16071428571428573</v>
      </c>
    </row>
    <row r="22" spans="1:5" ht="13.5" customHeight="1" x14ac:dyDescent="0.2">
      <c r="A22" s="14" t="s">
        <v>91</v>
      </c>
      <c r="B22" s="15">
        <v>58</v>
      </c>
      <c r="C22" s="15">
        <v>17</v>
      </c>
      <c r="D22" s="15">
        <v>41</v>
      </c>
      <c r="E22" s="79">
        <f>D22/B22</f>
        <v>0.7068965517241379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35</v>
      </c>
      <c r="C24" s="15">
        <v>30</v>
      </c>
      <c r="D24" s="15">
        <v>5</v>
      </c>
      <c r="E24" s="79">
        <f>D24/B24</f>
        <v>0.14285714285714285</v>
      </c>
    </row>
    <row r="25" spans="1:5" ht="13.5" customHeight="1" x14ac:dyDescent="0.2">
      <c r="A25" s="14" t="s">
        <v>94</v>
      </c>
      <c r="B25" s="15">
        <v>0</v>
      </c>
      <c r="C25" s="15">
        <v>0</v>
      </c>
      <c r="D25" s="15">
        <v>0</v>
      </c>
      <c r="E25" s="79">
        <v>0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A4" sqref="A4:F4"/>
    </sheetView>
  </sheetViews>
  <sheetFormatPr baseColWidth="10" defaultColWidth="10.85546875" defaultRowHeight="12.75" customHeight="1" x14ac:dyDescent="0.2"/>
  <cols>
    <col min="1" max="1" width="45.7109375" style="23" customWidth="1"/>
    <col min="2" max="6" width="12.140625" style="23" customWidth="1"/>
    <col min="7" max="256" width="10.85546875" style="23" customWidth="1"/>
    <col min="257" max="16384" width="10.85546875" style="22"/>
  </cols>
  <sheetData>
    <row r="1" spans="1:7" ht="12.75" customHeight="1" x14ac:dyDescent="0.2">
      <c r="A1" s="46" t="s">
        <v>33</v>
      </c>
      <c r="B1" s="8"/>
      <c r="C1" s="8"/>
      <c r="D1" s="8"/>
      <c r="E1" s="8"/>
      <c r="F1" s="8"/>
      <c r="G1" s="8"/>
    </row>
    <row r="2" spans="1:7" ht="12.75" customHeight="1" x14ac:dyDescent="0.2">
      <c r="A2" s="47" t="s">
        <v>34</v>
      </c>
      <c r="B2" s="8"/>
      <c r="C2" s="8"/>
      <c r="D2" s="8"/>
      <c r="E2" s="8"/>
      <c r="F2" s="8"/>
      <c r="G2" s="8"/>
    </row>
    <row r="3" spans="1:7" ht="13.5" customHeight="1" x14ac:dyDescent="0.2">
      <c r="A3" s="8"/>
      <c r="B3" s="8"/>
      <c r="C3" s="8"/>
      <c r="D3" s="8"/>
      <c r="E3" s="8"/>
      <c r="F3" s="8"/>
      <c r="G3" s="8"/>
    </row>
    <row r="4" spans="1:7" ht="18.75" customHeight="1" x14ac:dyDescent="0.2">
      <c r="A4" s="153"/>
      <c r="B4" s="146" t="s">
        <v>13</v>
      </c>
      <c r="C4" s="146" t="s">
        <v>14</v>
      </c>
      <c r="D4" s="146" t="s">
        <v>15</v>
      </c>
      <c r="E4" s="153" t="s">
        <v>16</v>
      </c>
      <c r="F4" s="146" t="s">
        <v>15</v>
      </c>
      <c r="G4" s="8"/>
    </row>
    <row r="5" spans="1:7" ht="13.5" customHeight="1" x14ac:dyDescent="0.2">
      <c r="A5" s="48" t="s">
        <v>17</v>
      </c>
      <c r="B5" s="49">
        <v>621.94600000000003</v>
      </c>
      <c r="C5" s="49">
        <v>266.887</v>
      </c>
      <c r="D5" s="50">
        <v>1</v>
      </c>
      <c r="E5" s="49">
        <v>355.05900000000003</v>
      </c>
      <c r="F5" s="50">
        <v>1</v>
      </c>
      <c r="G5" s="8"/>
    </row>
    <row r="6" spans="1:7" ht="13.5" customHeight="1" x14ac:dyDescent="0.2">
      <c r="A6" s="51" t="s">
        <v>18</v>
      </c>
      <c r="B6" s="59">
        <v>418.80200000000002</v>
      </c>
      <c r="C6" s="59">
        <v>202.31</v>
      </c>
      <c r="D6" s="53">
        <v>0.48306837121121682</v>
      </c>
      <c r="E6" s="59">
        <v>216.49199999999999</v>
      </c>
      <c r="F6" s="53">
        <v>0.51693162878878318</v>
      </c>
      <c r="G6" s="8"/>
    </row>
    <row r="7" spans="1:7" ht="13.5" customHeight="1" x14ac:dyDescent="0.2">
      <c r="A7" s="46" t="s">
        <v>19</v>
      </c>
      <c r="B7" s="30"/>
      <c r="C7" s="30"/>
      <c r="D7" s="53"/>
      <c r="E7" s="30"/>
      <c r="F7" s="53"/>
      <c r="G7" s="8"/>
    </row>
    <row r="8" spans="1:7" ht="13.5" customHeight="1" x14ac:dyDescent="0.2">
      <c r="A8" s="29" t="s">
        <v>20</v>
      </c>
      <c r="B8" s="60">
        <v>538.11176899999998</v>
      </c>
      <c r="C8" s="60">
        <v>248.73868400000001</v>
      </c>
      <c r="D8" s="53">
        <v>0.93200000000000005</v>
      </c>
      <c r="E8" s="60">
        <v>289.373085</v>
      </c>
      <c r="F8" s="53">
        <v>0.81499999999999995</v>
      </c>
      <c r="G8" s="8"/>
    </row>
    <row r="9" spans="1:7" ht="13.5" customHeight="1" x14ac:dyDescent="0.2">
      <c r="A9" s="29" t="s">
        <v>21</v>
      </c>
      <c r="B9" s="60">
        <v>296.37290300000001</v>
      </c>
      <c r="C9" s="60">
        <v>114.227636</v>
      </c>
      <c r="D9" s="53">
        <v>0.42799999999999999</v>
      </c>
      <c r="E9" s="60">
        <v>182.14526699999999</v>
      </c>
      <c r="F9" s="53">
        <v>0.51300000000000001</v>
      </c>
      <c r="G9" s="8"/>
    </row>
    <row r="10" spans="1:7" ht="13.5" customHeight="1" x14ac:dyDescent="0.2">
      <c r="A10" s="29" t="s">
        <v>22</v>
      </c>
      <c r="B10" s="60">
        <v>235.42219499999999</v>
      </c>
      <c r="C10" s="60">
        <v>88.072710000000001</v>
      </c>
      <c r="D10" s="53">
        <v>0.33</v>
      </c>
      <c r="E10" s="60">
        <v>147.34948499999999</v>
      </c>
      <c r="F10" s="53">
        <v>0.41499999999999998</v>
      </c>
      <c r="G10" s="8"/>
    </row>
    <row r="11" spans="1:7" ht="13.5" customHeight="1" x14ac:dyDescent="0.2">
      <c r="A11" s="29" t="s">
        <v>23</v>
      </c>
      <c r="B11" s="60">
        <v>62.799949000000012</v>
      </c>
      <c r="C11" s="60">
        <v>19.482751</v>
      </c>
      <c r="D11" s="53">
        <v>7.2999999999999995E-2</v>
      </c>
      <c r="E11" s="60">
        <v>43.317197999999998</v>
      </c>
      <c r="F11" s="53">
        <v>0.122</v>
      </c>
      <c r="G11" s="8"/>
    </row>
    <row r="12" spans="1:7" ht="13.5" customHeight="1" x14ac:dyDescent="0.2">
      <c r="A12" s="29" t="s">
        <v>24</v>
      </c>
      <c r="B12" s="60">
        <v>93.892506999999995</v>
      </c>
      <c r="C12" s="60">
        <v>30.692005000000002</v>
      </c>
      <c r="D12" s="53">
        <v>0.115</v>
      </c>
      <c r="E12" s="60">
        <v>63.200502</v>
      </c>
      <c r="F12" s="53">
        <v>0.17799999999999999</v>
      </c>
      <c r="G12" s="8"/>
    </row>
    <row r="13" spans="1:7" ht="13.5" customHeight="1" x14ac:dyDescent="0.2">
      <c r="A13" s="29" t="s">
        <v>25</v>
      </c>
      <c r="B13" s="60">
        <v>80.109667999999999</v>
      </c>
      <c r="C13" s="60">
        <v>19.749638000000001</v>
      </c>
      <c r="D13" s="53">
        <v>7.3999999999999996E-2</v>
      </c>
      <c r="E13" s="60">
        <v>60.360030000000009</v>
      </c>
      <c r="F13" s="53">
        <v>0.17</v>
      </c>
      <c r="G13" s="8"/>
    </row>
    <row r="14" spans="1:7" ht="13.5" customHeight="1" x14ac:dyDescent="0.2">
      <c r="A14" s="29" t="s">
        <v>26</v>
      </c>
      <c r="B14" s="60">
        <v>166.51940999999999</v>
      </c>
      <c r="C14" s="60">
        <v>78.464777999999995</v>
      </c>
      <c r="D14" s="53">
        <v>0.29399999999999998</v>
      </c>
      <c r="E14" s="60">
        <v>88.054632000000012</v>
      </c>
      <c r="F14" s="53">
        <v>0.248</v>
      </c>
      <c r="G14" s="8"/>
    </row>
    <row r="15" spans="1:7" ht="13.5" customHeight="1" x14ac:dyDescent="0.2">
      <c r="A15" s="26" t="s">
        <v>27</v>
      </c>
      <c r="B15" s="60"/>
      <c r="C15" s="60"/>
      <c r="D15" s="53"/>
      <c r="E15" s="60"/>
      <c r="F15" s="53"/>
      <c r="G15" s="8"/>
    </row>
    <row r="16" spans="1:7" ht="12.75" customHeight="1" x14ac:dyDescent="0.2">
      <c r="A16" s="54" t="s">
        <v>28</v>
      </c>
      <c r="B16" s="61">
        <v>384.79874600000011</v>
      </c>
      <c r="C16" s="61">
        <v>161.466635</v>
      </c>
      <c r="D16" s="53">
        <v>0.60499999999999998</v>
      </c>
      <c r="E16" s="61">
        <v>223.332111</v>
      </c>
      <c r="F16" s="53">
        <v>0.629</v>
      </c>
      <c r="G16" s="8"/>
    </row>
    <row r="17" spans="1:7" ht="12.75" customHeight="1" x14ac:dyDescent="0.2">
      <c r="A17" s="29" t="s">
        <v>29</v>
      </c>
      <c r="B17" s="60">
        <v>153.56094200000001</v>
      </c>
      <c r="C17" s="60">
        <v>78.998551999999989</v>
      </c>
      <c r="D17" s="53">
        <v>0.29599999999999999</v>
      </c>
      <c r="E17" s="60">
        <v>74.562390000000008</v>
      </c>
      <c r="F17" s="53">
        <v>0.21</v>
      </c>
      <c r="G17" s="8"/>
    </row>
    <row r="18" spans="1:7" ht="12.75" customHeight="1" x14ac:dyDescent="0.2">
      <c r="A18" s="54" t="s">
        <v>30</v>
      </c>
      <c r="B18" s="61">
        <v>83.586312000000007</v>
      </c>
      <c r="C18" s="61">
        <v>26.421813</v>
      </c>
      <c r="D18" s="53">
        <v>9.9000000000000005E-2</v>
      </c>
      <c r="E18" s="61">
        <v>57.164499000000013</v>
      </c>
      <c r="F18" s="53">
        <v>0.161</v>
      </c>
      <c r="G18" s="8"/>
    </row>
    <row r="19" spans="1:7" ht="12.75" customHeight="1" x14ac:dyDescent="0.2">
      <c r="A19" s="29" t="s">
        <v>31</v>
      </c>
      <c r="B19" s="61"/>
      <c r="C19" s="61"/>
      <c r="D19" s="53"/>
      <c r="E19" s="61"/>
      <c r="F19" s="53"/>
      <c r="G19" s="8"/>
    </row>
    <row r="20" spans="1:7" ht="13.5" customHeight="1" x14ac:dyDescent="0.2">
      <c r="A20" s="41" t="s">
        <v>35</v>
      </c>
      <c r="B20" s="60"/>
      <c r="C20" s="60"/>
      <c r="D20" s="53"/>
      <c r="E20" s="60"/>
      <c r="F20" s="53"/>
      <c r="G20" s="8"/>
    </row>
    <row r="21" spans="1:7" ht="13.5" customHeight="1" x14ac:dyDescent="0.2">
      <c r="A21" s="62"/>
      <c r="B21" s="63"/>
      <c r="C21" s="63"/>
      <c r="D21" s="63"/>
      <c r="E21" s="63"/>
      <c r="F21" s="63"/>
      <c r="G21" s="8"/>
    </row>
    <row r="22" spans="1:7" ht="13.5" customHeight="1" x14ac:dyDescent="0.2">
      <c r="A22" s="8"/>
      <c r="B22" s="8"/>
      <c r="C22" s="8"/>
      <c r="D22" s="8"/>
      <c r="E22" s="8"/>
      <c r="F22" s="8"/>
      <c r="G22" s="8"/>
    </row>
    <row r="23" spans="1:7" ht="13.5" customHeight="1" x14ac:dyDescent="0.2">
      <c r="A23" s="8"/>
      <c r="B23" s="8"/>
      <c r="C23" s="8"/>
      <c r="D23" s="8"/>
      <c r="E23" s="8"/>
      <c r="F23" s="8"/>
      <c r="G23" s="8"/>
    </row>
    <row r="24" spans="1:7" ht="13.7" customHeight="1" x14ac:dyDescent="0.2">
      <c r="A24" s="22"/>
      <c r="B24" s="22"/>
      <c r="C24" s="57"/>
      <c r="D24" s="22"/>
      <c r="E24" s="57"/>
      <c r="F24" s="22"/>
      <c r="G24" s="22"/>
    </row>
    <row r="25" spans="1:7" ht="13.7" customHeight="1" x14ac:dyDescent="0.2">
      <c r="A25" s="22"/>
      <c r="B25" s="22"/>
      <c r="C25" s="22"/>
      <c r="D25" s="58"/>
      <c r="E25" s="22"/>
      <c r="F25" s="58"/>
      <c r="G25" s="22"/>
    </row>
    <row r="26" spans="1:7" ht="13.7" customHeight="1" x14ac:dyDescent="0.2">
      <c r="A26" s="22"/>
      <c r="B26" s="22"/>
      <c r="C26" s="22"/>
      <c r="D26" s="58"/>
      <c r="E26" s="22"/>
      <c r="F26" s="58"/>
      <c r="G26" s="22"/>
    </row>
    <row r="27" spans="1:7" ht="13.7" customHeight="1" x14ac:dyDescent="0.2">
      <c r="A27" s="22"/>
      <c r="B27" s="22"/>
      <c r="C27" s="22"/>
      <c r="D27" s="58"/>
      <c r="E27" s="22"/>
      <c r="F27" s="58"/>
      <c r="G27" s="22"/>
    </row>
  </sheetData>
  <pageMargins left="0.78740200000000005" right="0.78740200000000005" top="0.98425200000000002" bottom="0.98425200000000002" header="0" footer="0"/>
  <pageSetup orientation="landscape"/>
  <headerFooter>
    <oddFooter>&amp;C&amp;"Helvetica Neue,Regular"&amp;12&amp;K000000&amp;P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G28" sqref="G28"/>
    </sheetView>
  </sheetViews>
  <sheetFormatPr baseColWidth="10" defaultColWidth="10.85546875" defaultRowHeight="12.75" customHeight="1" x14ac:dyDescent="0.2"/>
  <cols>
    <col min="1" max="1" width="19.4257812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149</v>
      </c>
      <c r="B1" s="71"/>
      <c r="C1" s="71"/>
      <c r="D1" s="71"/>
      <c r="E1" s="71"/>
    </row>
    <row r="2" spans="1:5" ht="13.5" customHeight="1" x14ac:dyDescent="0.2">
      <c r="A2" s="83" t="s">
        <v>150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x14ac:dyDescent="0.2">
      <c r="A6" s="11" t="s">
        <v>75</v>
      </c>
      <c r="B6" s="12">
        <v>968</v>
      </c>
      <c r="C6" s="12">
        <v>507</v>
      </c>
      <c r="D6" s="12">
        <v>461</v>
      </c>
      <c r="E6" s="87">
        <f t="shared" ref="E6:E19" si="0">D6/B6</f>
        <v>0.4762396694214876</v>
      </c>
    </row>
    <row r="7" spans="1:5" ht="13.5" customHeight="1" x14ac:dyDescent="0.2">
      <c r="A7" s="14" t="s">
        <v>76</v>
      </c>
      <c r="B7" s="15">
        <v>117</v>
      </c>
      <c r="C7" s="17">
        <v>34</v>
      </c>
      <c r="D7" s="15">
        <v>83</v>
      </c>
      <c r="E7" s="79">
        <f t="shared" si="0"/>
        <v>0.70940170940170943</v>
      </c>
    </row>
    <row r="8" spans="1:5" ht="13.5" customHeight="1" x14ac:dyDescent="0.2">
      <c r="A8" s="14" t="s">
        <v>77</v>
      </c>
      <c r="B8" s="15">
        <v>118</v>
      </c>
      <c r="C8" s="17">
        <v>73</v>
      </c>
      <c r="D8" s="15">
        <v>45</v>
      </c>
      <c r="E8" s="79">
        <f t="shared" si="0"/>
        <v>0.38135593220338981</v>
      </c>
    </row>
    <row r="9" spans="1:5" ht="13.5" customHeight="1" x14ac:dyDescent="0.2">
      <c r="A9" s="14" t="s">
        <v>78</v>
      </c>
      <c r="B9" s="15">
        <v>98</v>
      </c>
      <c r="C9" s="17">
        <v>25</v>
      </c>
      <c r="D9" s="15">
        <v>73</v>
      </c>
      <c r="E9" s="79">
        <f t="shared" si="0"/>
        <v>0.74489795918367352</v>
      </c>
    </row>
    <row r="10" spans="1:5" ht="13.5" customHeight="1" x14ac:dyDescent="0.2">
      <c r="A10" s="14" t="s">
        <v>79</v>
      </c>
      <c r="B10" s="15">
        <v>56</v>
      </c>
      <c r="C10" s="17">
        <v>33</v>
      </c>
      <c r="D10" s="15">
        <v>23</v>
      </c>
      <c r="E10" s="79">
        <f t="shared" si="0"/>
        <v>0.4107142857142857</v>
      </c>
    </row>
    <row r="11" spans="1:5" ht="13.5" customHeight="1" x14ac:dyDescent="0.2">
      <c r="A11" s="14" t="s">
        <v>80</v>
      </c>
      <c r="B11" s="15">
        <v>14</v>
      </c>
      <c r="C11" s="17">
        <v>8</v>
      </c>
      <c r="D11" s="15">
        <v>6</v>
      </c>
      <c r="E11" s="79">
        <f t="shared" si="0"/>
        <v>0.42857142857142855</v>
      </c>
    </row>
    <row r="12" spans="1:5" ht="13.5" customHeight="1" x14ac:dyDescent="0.2">
      <c r="A12" s="14" t="s">
        <v>81</v>
      </c>
      <c r="B12" s="15">
        <v>11</v>
      </c>
      <c r="C12" s="17">
        <v>0</v>
      </c>
      <c r="D12" s="15">
        <v>11</v>
      </c>
      <c r="E12" s="79">
        <f t="shared" si="0"/>
        <v>1</v>
      </c>
    </row>
    <row r="13" spans="1:5" ht="13.5" customHeight="1" x14ac:dyDescent="0.2">
      <c r="A13" s="14" t="s">
        <v>82</v>
      </c>
      <c r="B13" s="15">
        <v>80</v>
      </c>
      <c r="C13" s="17">
        <v>48</v>
      </c>
      <c r="D13" s="15">
        <v>32</v>
      </c>
      <c r="E13" s="79">
        <f t="shared" si="0"/>
        <v>0.4</v>
      </c>
    </row>
    <row r="14" spans="1:5" ht="13.5" customHeight="1" x14ac:dyDescent="0.2">
      <c r="A14" s="14" t="s">
        <v>83</v>
      </c>
      <c r="B14" s="15">
        <v>16</v>
      </c>
      <c r="C14" s="17">
        <v>14</v>
      </c>
      <c r="D14" s="15">
        <v>2</v>
      </c>
      <c r="E14" s="79">
        <f t="shared" si="0"/>
        <v>0.125</v>
      </c>
    </row>
    <row r="15" spans="1:5" ht="13.5" customHeight="1" x14ac:dyDescent="0.2">
      <c r="A15" s="14" t="s">
        <v>84</v>
      </c>
      <c r="B15" s="15">
        <v>129</v>
      </c>
      <c r="C15" s="15">
        <v>75</v>
      </c>
      <c r="D15" s="15">
        <v>54</v>
      </c>
      <c r="E15" s="79">
        <f t="shared" si="0"/>
        <v>0.41860465116279072</v>
      </c>
    </row>
    <row r="16" spans="1:5" ht="13.5" customHeight="1" x14ac:dyDescent="0.2">
      <c r="A16" s="14" t="s">
        <v>85</v>
      </c>
      <c r="B16" s="15">
        <v>71</v>
      </c>
      <c r="C16" s="15">
        <v>28</v>
      </c>
      <c r="D16" s="15">
        <v>43</v>
      </c>
      <c r="E16" s="79">
        <f t="shared" si="0"/>
        <v>0.60563380281690138</v>
      </c>
    </row>
    <row r="17" spans="1:5" ht="13.5" customHeight="1" x14ac:dyDescent="0.2">
      <c r="A17" s="14" t="s">
        <v>86</v>
      </c>
      <c r="B17" s="15">
        <v>42</v>
      </c>
      <c r="C17" s="15">
        <v>33</v>
      </c>
      <c r="D17" s="15">
        <v>9</v>
      </c>
      <c r="E17" s="79">
        <f t="shared" si="0"/>
        <v>0.21428571428571427</v>
      </c>
    </row>
    <row r="18" spans="1:5" ht="13.5" customHeight="1" x14ac:dyDescent="0.2">
      <c r="A18" s="14" t="s">
        <v>87</v>
      </c>
      <c r="B18" s="15">
        <v>12</v>
      </c>
      <c r="C18" s="15">
        <v>6</v>
      </c>
      <c r="D18" s="15">
        <v>6</v>
      </c>
      <c r="E18" s="79">
        <f t="shared" si="0"/>
        <v>0.5</v>
      </c>
    </row>
    <row r="19" spans="1:5" ht="13.5" customHeight="1" x14ac:dyDescent="0.2">
      <c r="A19" s="14" t="s">
        <v>88</v>
      </c>
      <c r="B19" s="15">
        <v>44</v>
      </c>
      <c r="C19" s="15">
        <v>29</v>
      </c>
      <c r="D19" s="15">
        <v>15</v>
      </c>
      <c r="E19" s="79">
        <f t="shared" si="0"/>
        <v>0.34090909090909088</v>
      </c>
    </row>
    <row r="20" spans="1:5" ht="13.5" customHeight="1" x14ac:dyDescent="0.2">
      <c r="A20" s="14" t="s">
        <v>89</v>
      </c>
      <c r="B20" s="15">
        <v>3</v>
      </c>
      <c r="C20" s="15">
        <v>3</v>
      </c>
      <c r="D20" s="15">
        <v>0</v>
      </c>
      <c r="E20" s="79">
        <v>0</v>
      </c>
    </row>
    <row r="21" spans="1:5" ht="13.5" customHeight="1" x14ac:dyDescent="0.2">
      <c r="A21" s="14" t="s">
        <v>90</v>
      </c>
      <c r="B21" s="15">
        <v>66</v>
      </c>
      <c r="C21" s="15">
        <v>53</v>
      </c>
      <c r="D21" s="15">
        <v>13</v>
      </c>
      <c r="E21" s="79">
        <f>D21/B21</f>
        <v>0.19696969696969696</v>
      </c>
    </row>
    <row r="22" spans="1:5" ht="13.5" customHeight="1" x14ac:dyDescent="0.2">
      <c r="A22" s="14" t="s">
        <v>91</v>
      </c>
      <c r="B22" s="15">
        <v>53</v>
      </c>
      <c r="C22" s="15">
        <v>12</v>
      </c>
      <c r="D22" s="15">
        <v>41</v>
      </c>
      <c r="E22" s="79">
        <f>D22/B22</f>
        <v>0.77358490566037741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38</v>
      </c>
      <c r="C24" s="15">
        <v>33</v>
      </c>
      <c r="D24" s="15">
        <v>5</v>
      </c>
      <c r="E24" s="79">
        <f>D24/B24</f>
        <v>0.13157894736842105</v>
      </c>
    </row>
    <row r="25" spans="1:5" ht="13.5" customHeight="1" x14ac:dyDescent="0.2">
      <c r="A25" s="14" t="s">
        <v>94</v>
      </c>
      <c r="B25" s="15">
        <v>0</v>
      </c>
      <c r="C25" s="15">
        <v>0</v>
      </c>
      <c r="D25" s="15">
        <v>0</v>
      </c>
      <c r="E25" s="79">
        <v>0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L22" sqref="L22"/>
    </sheetView>
  </sheetViews>
  <sheetFormatPr baseColWidth="10" defaultColWidth="10.85546875" defaultRowHeight="12.75" customHeight="1" x14ac:dyDescent="0.2"/>
  <cols>
    <col min="1" max="1" width="18.4257812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151</v>
      </c>
      <c r="B1" s="71"/>
      <c r="C1" s="71"/>
      <c r="D1" s="71"/>
      <c r="E1" s="71"/>
    </row>
    <row r="2" spans="1:5" ht="13.5" customHeight="1" x14ac:dyDescent="0.2">
      <c r="A2" s="83" t="s">
        <v>152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3.5" customHeight="1" x14ac:dyDescent="0.2">
      <c r="A6" s="11" t="s">
        <v>75</v>
      </c>
      <c r="B6" s="12">
        <v>913</v>
      </c>
      <c r="C6" s="12">
        <v>459</v>
      </c>
      <c r="D6" s="12">
        <v>454</v>
      </c>
      <c r="E6" s="87">
        <f t="shared" ref="E6:E19" si="0">D6/B6</f>
        <v>0.49726177437020813</v>
      </c>
    </row>
    <row r="7" spans="1:5" ht="13.5" customHeight="1" x14ac:dyDescent="0.2">
      <c r="A7" s="14" t="s">
        <v>76</v>
      </c>
      <c r="B7" s="15">
        <v>110</v>
      </c>
      <c r="C7" s="17">
        <v>29</v>
      </c>
      <c r="D7" s="15">
        <v>81</v>
      </c>
      <c r="E7" s="79">
        <f t="shared" si="0"/>
        <v>0.73636363636363633</v>
      </c>
    </row>
    <row r="8" spans="1:5" ht="13.5" customHeight="1" x14ac:dyDescent="0.2">
      <c r="A8" s="14" t="s">
        <v>77</v>
      </c>
      <c r="B8" s="15">
        <v>100</v>
      </c>
      <c r="C8" s="17">
        <v>57</v>
      </c>
      <c r="D8" s="15">
        <v>43</v>
      </c>
      <c r="E8" s="79">
        <f t="shared" si="0"/>
        <v>0.43</v>
      </c>
    </row>
    <row r="9" spans="1:5" ht="13.5" customHeight="1" x14ac:dyDescent="0.2">
      <c r="A9" s="14" t="s">
        <v>78</v>
      </c>
      <c r="B9" s="15">
        <v>108</v>
      </c>
      <c r="C9" s="17">
        <v>26</v>
      </c>
      <c r="D9" s="15">
        <v>82</v>
      </c>
      <c r="E9" s="79">
        <f t="shared" si="0"/>
        <v>0.7592592592592593</v>
      </c>
    </row>
    <row r="10" spans="1:5" ht="13.5" customHeight="1" x14ac:dyDescent="0.2">
      <c r="A10" s="14" t="s">
        <v>79</v>
      </c>
      <c r="B10" s="15">
        <v>52</v>
      </c>
      <c r="C10" s="17">
        <v>31</v>
      </c>
      <c r="D10" s="15">
        <v>21</v>
      </c>
      <c r="E10" s="79">
        <f t="shared" si="0"/>
        <v>0.40384615384615385</v>
      </c>
    </row>
    <row r="11" spans="1:5" ht="13.5" customHeight="1" x14ac:dyDescent="0.2">
      <c r="A11" s="14" t="s">
        <v>80</v>
      </c>
      <c r="B11" s="15">
        <v>11</v>
      </c>
      <c r="C11" s="17">
        <v>7</v>
      </c>
      <c r="D11" s="15">
        <v>4</v>
      </c>
      <c r="E11" s="79">
        <f t="shared" si="0"/>
        <v>0.36363636363636365</v>
      </c>
    </row>
    <row r="12" spans="1:5" ht="13.5" customHeight="1" x14ac:dyDescent="0.2">
      <c r="A12" s="14" t="s">
        <v>81</v>
      </c>
      <c r="B12" s="15">
        <v>12</v>
      </c>
      <c r="C12" s="17">
        <v>0</v>
      </c>
      <c r="D12" s="15">
        <v>12</v>
      </c>
      <c r="E12" s="79">
        <f t="shared" si="0"/>
        <v>1</v>
      </c>
    </row>
    <row r="13" spans="1:5" ht="13.5" customHeight="1" x14ac:dyDescent="0.2">
      <c r="A13" s="14" t="s">
        <v>82</v>
      </c>
      <c r="B13" s="15">
        <v>76</v>
      </c>
      <c r="C13" s="17">
        <v>42</v>
      </c>
      <c r="D13" s="15">
        <v>34</v>
      </c>
      <c r="E13" s="79">
        <f t="shared" si="0"/>
        <v>0.44736842105263158</v>
      </c>
    </row>
    <row r="14" spans="1:5" ht="13.5" customHeight="1" x14ac:dyDescent="0.2">
      <c r="A14" s="14" t="s">
        <v>83</v>
      </c>
      <c r="B14" s="15">
        <v>8</v>
      </c>
      <c r="C14" s="17">
        <v>7</v>
      </c>
      <c r="D14" s="15">
        <v>1</v>
      </c>
      <c r="E14" s="79">
        <f t="shared" si="0"/>
        <v>0.125</v>
      </c>
    </row>
    <row r="15" spans="1:5" ht="13.5" customHeight="1" x14ac:dyDescent="0.2">
      <c r="A15" s="14" t="s">
        <v>84</v>
      </c>
      <c r="B15" s="15">
        <v>107</v>
      </c>
      <c r="C15" s="15">
        <v>60</v>
      </c>
      <c r="D15" s="15">
        <v>47</v>
      </c>
      <c r="E15" s="79">
        <f t="shared" si="0"/>
        <v>0.43925233644859812</v>
      </c>
    </row>
    <row r="16" spans="1:5" ht="13.5" customHeight="1" x14ac:dyDescent="0.2">
      <c r="A16" s="14" t="s">
        <v>85</v>
      </c>
      <c r="B16" s="15">
        <v>66</v>
      </c>
      <c r="C16" s="15">
        <v>25</v>
      </c>
      <c r="D16" s="15">
        <v>41</v>
      </c>
      <c r="E16" s="79">
        <f t="shared" si="0"/>
        <v>0.62121212121212122</v>
      </c>
    </row>
    <row r="17" spans="1:5" ht="13.5" customHeight="1" x14ac:dyDescent="0.2">
      <c r="A17" s="14" t="s">
        <v>86</v>
      </c>
      <c r="B17" s="15">
        <v>47</v>
      </c>
      <c r="C17" s="15">
        <v>34</v>
      </c>
      <c r="D17" s="15">
        <v>13</v>
      </c>
      <c r="E17" s="79">
        <f t="shared" si="0"/>
        <v>0.27659574468085107</v>
      </c>
    </row>
    <row r="18" spans="1:5" ht="13.5" customHeight="1" x14ac:dyDescent="0.2">
      <c r="A18" s="14" t="s">
        <v>87</v>
      </c>
      <c r="B18" s="15">
        <v>14</v>
      </c>
      <c r="C18" s="15">
        <v>7</v>
      </c>
      <c r="D18" s="15">
        <v>7</v>
      </c>
      <c r="E18" s="79">
        <f t="shared" si="0"/>
        <v>0.5</v>
      </c>
    </row>
    <row r="19" spans="1:5" ht="13.5" customHeight="1" x14ac:dyDescent="0.2">
      <c r="A19" s="14" t="s">
        <v>88</v>
      </c>
      <c r="B19" s="15">
        <v>47</v>
      </c>
      <c r="C19" s="15">
        <v>30</v>
      </c>
      <c r="D19" s="15">
        <v>17</v>
      </c>
      <c r="E19" s="79">
        <f t="shared" si="0"/>
        <v>0.36170212765957449</v>
      </c>
    </row>
    <row r="20" spans="1:5" ht="13.5" customHeight="1" x14ac:dyDescent="0.2">
      <c r="A20" s="14" t="s">
        <v>89</v>
      </c>
      <c r="B20" s="15">
        <v>2</v>
      </c>
      <c r="C20" s="15">
        <v>2</v>
      </c>
      <c r="D20" s="15">
        <v>0</v>
      </c>
      <c r="E20" s="79">
        <v>0</v>
      </c>
    </row>
    <row r="21" spans="1:5" ht="13.5" customHeight="1" x14ac:dyDescent="0.2">
      <c r="A21" s="14" t="s">
        <v>90</v>
      </c>
      <c r="B21" s="15">
        <v>73</v>
      </c>
      <c r="C21" s="15">
        <v>60</v>
      </c>
      <c r="D21" s="15">
        <v>13</v>
      </c>
      <c r="E21" s="79">
        <f>D21/B21</f>
        <v>0.17808219178082191</v>
      </c>
    </row>
    <row r="22" spans="1:5" ht="13.5" customHeight="1" x14ac:dyDescent="0.2">
      <c r="A22" s="14" t="s">
        <v>91</v>
      </c>
      <c r="B22" s="15">
        <v>43</v>
      </c>
      <c r="C22" s="15">
        <v>10</v>
      </c>
      <c r="D22" s="15">
        <v>33</v>
      </c>
      <c r="E22" s="79">
        <f>D22/B22</f>
        <v>0.76744186046511631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37</v>
      </c>
      <c r="C24" s="15">
        <v>32</v>
      </c>
      <c r="D24" s="15">
        <v>5</v>
      </c>
      <c r="E24" s="79">
        <f>D24/B24</f>
        <v>0.13513513513513514</v>
      </c>
    </row>
    <row r="25" spans="1:5" ht="13.5" customHeight="1" x14ac:dyDescent="0.2">
      <c r="A25" s="14" t="s">
        <v>94</v>
      </c>
      <c r="B25" s="15">
        <v>0</v>
      </c>
      <c r="C25" s="15">
        <v>0</v>
      </c>
      <c r="D25" s="15">
        <v>0</v>
      </c>
      <c r="E25" s="79">
        <v>0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A3" sqref="A3"/>
    </sheetView>
  </sheetViews>
  <sheetFormatPr baseColWidth="10" defaultColWidth="10.85546875" defaultRowHeight="12.75" customHeight="1" x14ac:dyDescent="0.2"/>
  <cols>
    <col min="1" max="1" width="18.42578125" style="18" customWidth="1"/>
    <col min="2" max="4" width="10.85546875" style="18" customWidth="1"/>
    <col min="5" max="5" width="12.28515625" style="18" customWidth="1"/>
    <col min="6" max="256" width="10.85546875" style="18" customWidth="1"/>
    <col min="257" max="16384" width="10.85546875" style="19"/>
  </cols>
  <sheetData>
    <row r="1" spans="1:5" ht="13.5" customHeight="1" x14ac:dyDescent="0.2">
      <c r="A1" s="11" t="s">
        <v>153</v>
      </c>
      <c r="B1" s="71"/>
      <c r="C1" s="71"/>
      <c r="D1" s="71"/>
      <c r="E1" s="71"/>
    </row>
    <row r="2" spans="1:5" ht="13.5" customHeight="1" x14ac:dyDescent="0.2">
      <c r="A2" s="83" t="s">
        <v>154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3.5" customHeight="1" x14ac:dyDescent="0.2">
      <c r="A6" s="11" t="s">
        <v>75</v>
      </c>
      <c r="B6" s="12">
        <v>872</v>
      </c>
      <c r="C6" s="12">
        <v>400</v>
      </c>
      <c r="D6" s="12">
        <v>472</v>
      </c>
      <c r="E6" s="87">
        <f t="shared" ref="E6:E19" si="0">D6/B6</f>
        <v>0.54128440366972475</v>
      </c>
    </row>
    <row r="7" spans="1:5" ht="13.5" customHeight="1" x14ac:dyDescent="0.2">
      <c r="A7" s="14" t="s">
        <v>76</v>
      </c>
      <c r="B7" s="15">
        <v>95</v>
      </c>
      <c r="C7" s="17">
        <v>20</v>
      </c>
      <c r="D7" s="15">
        <v>75</v>
      </c>
      <c r="E7" s="79">
        <f t="shared" si="0"/>
        <v>0.78947368421052633</v>
      </c>
    </row>
    <row r="8" spans="1:5" ht="13.5" customHeight="1" x14ac:dyDescent="0.2">
      <c r="A8" s="14" t="s">
        <v>77</v>
      </c>
      <c r="B8" s="15">
        <v>94</v>
      </c>
      <c r="C8" s="17">
        <v>41</v>
      </c>
      <c r="D8" s="15">
        <v>53</v>
      </c>
      <c r="E8" s="79">
        <f t="shared" si="0"/>
        <v>0.56382978723404253</v>
      </c>
    </row>
    <row r="9" spans="1:5" ht="13.5" customHeight="1" x14ac:dyDescent="0.2">
      <c r="A9" s="14" t="s">
        <v>78</v>
      </c>
      <c r="B9" s="15">
        <v>122</v>
      </c>
      <c r="C9" s="17">
        <v>40</v>
      </c>
      <c r="D9" s="15">
        <v>82</v>
      </c>
      <c r="E9" s="79">
        <f t="shared" si="0"/>
        <v>0.67213114754098358</v>
      </c>
    </row>
    <row r="10" spans="1:5" ht="13.5" customHeight="1" x14ac:dyDescent="0.2">
      <c r="A10" s="14" t="s">
        <v>79</v>
      </c>
      <c r="B10" s="15">
        <v>52</v>
      </c>
      <c r="C10" s="17">
        <v>28</v>
      </c>
      <c r="D10" s="15">
        <v>24</v>
      </c>
      <c r="E10" s="79">
        <f t="shared" si="0"/>
        <v>0.46153846153846156</v>
      </c>
    </row>
    <row r="11" spans="1:5" ht="13.5" customHeight="1" x14ac:dyDescent="0.2">
      <c r="A11" s="14" t="s">
        <v>80</v>
      </c>
      <c r="B11" s="15">
        <v>14</v>
      </c>
      <c r="C11" s="17">
        <v>10</v>
      </c>
      <c r="D11" s="15">
        <v>4</v>
      </c>
      <c r="E11" s="79">
        <f t="shared" si="0"/>
        <v>0.2857142857142857</v>
      </c>
    </row>
    <row r="12" spans="1:5" ht="13.5" customHeight="1" x14ac:dyDescent="0.2">
      <c r="A12" s="14" t="s">
        <v>81</v>
      </c>
      <c r="B12" s="15">
        <v>9</v>
      </c>
      <c r="C12" s="17">
        <v>0</v>
      </c>
      <c r="D12" s="15">
        <v>9</v>
      </c>
      <c r="E12" s="79">
        <f t="shared" si="0"/>
        <v>1</v>
      </c>
    </row>
    <row r="13" spans="1:5" ht="13.5" customHeight="1" x14ac:dyDescent="0.2">
      <c r="A13" s="14" t="s">
        <v>82</v>
      </c>
      <c r="B13" s="15">
        <v>66</v>
      </c>
      <c r="C13" s="17">
        <v>34</v>
      </c>
      <c r="D13" s="15">
        <v>32</v>
      </c>
      <c r="E13" s="79">
        <f t="shared" si="0"/>
        <v>0.48484848484848486</v>
      </c>
    </row>
    <row r="14" spans="1:5" ht="13.5" customHeight="1" x14ac:dyDescent="0.2">
      <c r="A14" s="14" t="s">
        <v>83</v>
      </c>
      <c r="B14" s="15">
        <v>3</v>
      </c>
      <c r="C14" s="17">
        <v>3</v>
      </c>
      <c r="D14" s="15">
        <v>0</v>
      </c>
      <c r="E14" s="79">
        <f t="shared" si="0"/>
        <v>0</v>
      </c>
    </row>
    <row r="15" spans="1:5" ht="13.5" customHeight="1" x14ac:dyDescent="0.2">
      <c r="A15" s="14" t="s">
        <v>84</v>
      </c>
      <c r="B15" s="15">
        <v>119</v>
      </c>
      <c r="C15" s="15">
        <v>62</v>
      </c>
      <c r="D15" s="15">
        <v>57</v>
      </c>
      <c r="E15" s="79">
        <f t="shared" si="0"/>
        <v>0.47899159663865548</v>
      </c>
    </row>
    <row r="16" spans="1:5" ht="13.5" customHeight="1" x14ac:dyDescent="0.2">
      <c r="A16" s="14" t="s">
        <v>85</v>
      </c>
      <c r="B16" s="15">
        <v>69</v>
      </c>
      <c r="C16" s="15">
        <v>18</v>
      </c>
      <c r="D16" s="15">
        <v>51</v>
      </c>
      <c r="E16" s="79">
        <f t="shared" si="0"/>
        <v>0.73913043478260865</v>
      </c>
    </row>
    <row r="17" spans="1:5" ht="13.5" customHeight="1" x14ac:dyDescent="0.2">
      <c r="A17" s="14" t="s">
        <v>86</v>
      </c>
      <c r="B17" s="15">
        <v>44</v>
      </c>
      <c r="C17" s="15">
        <v>31</v>
      </c>
      <c r="D17" s="15">
        <v>13</v>
      </c>
      <c r="E17" s="79">
        <f t="shared" si="0"/>
        <v>0.29545454545454547</v>
      </c>
    </row>
    <row r="18" spans="1:5" ht="13.5" customHeight="1" x14ac:dyDescent="0.2">
      <c r="A18" s="14" t="s">
        <v>87</v>
      </c>
      <c r="B18" s="15">
        <v>8</v>
      </c>
      <c r="C18" s="15">
        <v>3</v>
      </c>
      <c r="D18" s="15">
        <v>5</v>
      </c>
      <c r="E18" s="79">
        <f t="shared" si="0"/>
        <v>0.625</v>
      </c>
    </row>
    <row r="19" spans="1:5" ht="13.5" customHeight="1" x14ac:dyDescent="0.2">
      <c r="A19" s="14" t="s">
        <v>88</v>
      </c>
      <c r="B19" s="15">
        <v>37</v>
      </c>
      <c r="C19" s="15">
        <v>23</v>
      </c>
      <c r="D19" s="15">
        <v>14</v>
      </c>
      <c r="E19" s="79">
        <f t="shared" si="0"/>
        <v>0.3783783783783784</v>
      </c>
    </row>
    <row r="20" spans="1:5" ht="13.5" customHeight="1" x14ac:dyDescent="0.2">
      <c r="A20" s="14" t="s">
        <v>89</v>
      </c>
      <c r="B20" s="15">
        <v>5</v>
      </c>
      <c r="C20" s="15">
        <v>4</v>
      </c>
      <c r="D20" s="15">
        <v>1</v>
      </c>
      <c r="E20" s="79">
        <v>0</v>
      </c>
    </row>
    <row r="21" spans="1:5" ht="13.5" customHeight="1" x14ac:dyDescent="0.2">
      <c r="A21" s="14" t="s">
        <v>90</v>
      </c>
      <c r="B21" s="15">
        <v>48</v>
      </c>
      <c r="C21" s="15">
        <v>37</v>
      </c>
      <c r="D21" s="15">
        <v>11</v>
      </c>
      <c r="E21" s="79">
        <f>D21/B21</f>
        <v>0.22916666666666666</v>
      </c>
    </row>
    <row r="22" spans="1:5" ht="13.5" customHeight="1" x14ac:dyDescent="0.2">
      <c r="A22" s="14" t="s">
        <v>91</v>
      </c>
      <c r="B22" s="15">
        <v>47</v>
      </c>
      <c r="C22" s="15">
        <v>10</v>
      </c>
      <c r="D22" s="15">
        <v>37</v>
      </c>
      <c r="E22" s="79">
        <f>D22/B22</f>
        <v>0.78723404255319152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38</v>
      </c>
      <c r="C24" s="15">
        <v>34</v>
      </c>
      <c r="D24" s="15">
        <v>4</v>
      </c>
      <c r="E24" s="79">
        <f>D24/B24</f>
        <v>0.10526315789473684</v>
      </c>
    </row>
    <row r="25" spans="1:5" ht="13.5" customHeight="1" x14ac:dyDescent="0.2">
      <c r="A25" s="14" t="s">
        <v>94</v>
      </c>
      <c r="B25" s="15">
        <v>2</v>
      </c>
      <c r="C25" s="15">
        <v>2</v>
      </c>
      <c r="D25" s="15">
        <v>0</v>
      </c>
      <c r="E25" s="79">
        <v>0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I29" sqref="I29"/>
    </sheetView>
  </sheetViews>
  <sheetFormatPr baseColWidth="10" defaultColWidth="10.85546875" defaultRowHeight="12.75" customHeight="1" x14ac:dyDescent="0.2"/>
  <cols>
    <col min="1" max="1" width="22.71093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155</v>
      </c>
      <c r="B1" s="71"/>
      <c r="C1" s="71"/>
      <c r="D1" s="71"/>
      <c r="E1" s="71"/>
    </row>
    <row r="2" spans="1:5" ht="13.5" customHeight="1" x14ac:dyDescent="0.2">
      <c r="A2" s="83" t="s">
        <v>156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x14ac:dyDescent="0.2">
      <c r="A6" s="11" t="s">
        <v>75</v>
      </c>
      <c r="B6" s="12">
        <v>10323</v>
      </c>
      <c r="C6" s="12">
        <v>4488</v>
      </c>
      <c r="D6" s="12">
        <v>5835</v>
      </c>
      <c r="E6" s="87">
        <f t="shared" ref="E6:E19" si="0">D6/B6</f>
        <v>0.56524266201685558</v>
      </c>
    </row>
    <row r="7" spans="1:5" ht="13.5" customHeight="1" x14ac:dyDescent="0.2">
      <c r="A7" s="14" t="s">
        <v>76</v>
      </c>
      <c r="B7" s="15">
        <v>188</v>
      </c>
      <c r="C7" s="17">
        <v>70</v>
      </c>
      <c r="D7" s="15">
        <v>118</v>
      </c>
      <c r="E7" s="79">
        <f t="shared" si="0"/>
        <v>0.62765957446808507</v>
      </c>
    </row>
    <row r="8" spans="1:5" ht="13.5" customHeight="1" x14ac:dyDescent="0.2">
      <c r="A8" s="14" t="s">
        <v>77</v>
      </c>
      <c r="B8" s="15">
        <v>1333</v>
      </c>
      <c r="C8" s="17">
        <v>765</v>
      </c>
      <c r="D8" s="15">
        <v>568</v>
      </c>
      <c r="E8" s="79">
        <f t="shared" si="0"/>
        <v>0.42610652663165793</v>
      </c>
    </row>
    <row r="9" spans="1:5" ht="13.5" customHeight="1" x14ac:dyDescent="0.2">
      <c r="A9" s="14" t="s">
        <v>78</v>
      </c>
      <c r="B9" s="15">
        <v>1450</v>
      </c>
      <c r="C9" s="17">
        <v>463</v>
      </c>
      <c r="D9" s="15">
        <v>987</v>
      </c>
      <c r="E9" s="79">
        <f t="shared" si="0"/>
        <v>0.68068965517241375</v>
      </c>
    </row>
    <row r="10" spans="1:5" ht="13.5" customHeight="1" x14ac:dyDescent="0.2">
      <c r="A10" s="14" t="s">
        <v>79</v>
      </c>
      <c r="B10" s="15">
        <v>655</v>
      </c>
      <c r="C10" s="17">
        <v>435</v>
      </c>
      <c r="D10" s="15">
        <v>220</v>
      </c>
      <c r="E10" s="79">
        <f t="shared" si="0"/>
        <v>0.33587786259541985</v>
      </c>
    </row>
    <row r="11" spans="1:5" ht="13.5" customHeight="1" x14ac:dyDescent="0.2">
      <c r="A11" s="14" t="s">
        <v>80</v>
      </c>
      <c r="B11" s="15">
        <v>492</v>
      </c>
      <c r="C11" s="17">
        <v>219</v>
      </c>
      <c r="D11" s="15">
        <v>273</v>
      </c>
      <c r="E11" s="79">
        <f t="shared" si="0"/>
        <v>0.55487804878048785</v>
      </c>
    </row>
    <row r="12" spans="1:5" ht="13.5" customHeight="1" x14ac:dyDescent="0.2">
      <c r="A12" s="14" t="s">
        <v>81</v>
      </c>
      <c r="B12" s="15">
        <v>83</v>
      </c>
      <c r="C12" s="17">
        <v>0</v>
      </c>
      <c r="D12" s="15">
        <v>83</v>
      </c>
      <c r="E12" s="79">
        <f t="shared" si="0"/>
        <v>1</v>
      </c>
    </row>
    <row r="13" spans="1:5" ht="13.5" customHeight="1" x14ac:dyDescent="0.2">
      <c r="A13" s="14" t="s">
        <v>82</v>
      </c>
      <c r="B13" s="15">
        <v>2335</v>
      </c>
      <c r="C13" s="17">
        <v>756</v>
      </c>
      <c r="D13" s="15">
        <v>1579</v>
      </c>
      <c r="E13" s="79">
        <f t="shared" si="0"/>
        <v>0.67623126338329764</v>
      </c>
    </row>
    <row r="14" spans="1:5" ht="13.5" customHeight="1" x14ac:dyDescent="0.2">
      <c r="A14" s="14" t="s">
        <v>83</v>
      </c>
      <c r="B14" s="15">
        <v>71</v>
      </c>
      <c r="C14" s="17">
        <v>58</v>
      </c>
      <c r="D14" s="15">
        <v>13</v>
      </c>
      <c r="E14" s="79">
        <f t="shared" si="0"/>
        <v>0.18309859154929578</v>
      </c>
    </row>
    <row r="15" spans="1:5" ht="13.5" customHeight="1" x14ac:dyDescent="0.2">
      <c r="A15" s="14" t="s">
        <v>84</v>
      </c>
      <c r="B15" s="15">
        <v>980</v>
      </c>
      <c r="C15" s="17">
        <v>434</v>
      </c>
      <c r="D15" s="15">
        <v>546</v>
      </c>
      <c r="E15" s="79">
        <f t="shared" si="0"/>
        <v>0.55714285714285716</v>
      </c>
    </row>
    <row r="16" spans="1:5" ht="13.5" customHeight="1" x14ac:dyDescent="0.2">
      <c r="A16" s="14" t="s">
        <v>85</v>
      </c>
      <c r="B16" s="15">
        <v>1407</v>
      </c>
      <c r="C16" s="17">
        <v>481</v>
      </c>
      <c r="D16" s="15">
        <v>926</v>
      </c>
      <c r="E16" s="79">
        <f t="shared" si="0"/>
        <v>0.658137882018479</v>
      </c>
    </row>
    <row r="17" spans="1:5" ht="13.5" customHeight="1" x14ac:dyDescent="0.2">
      <c r="A17" s="14" t="s">
        <v>86</v>
      </c>
      <c r="B17" s="15">
        <v>214</v>
      </c>
      <c r="C17" s="17">
        <v>124</v>
      </c>
      <c r="D17" s="15">
        <v>90</v>
      </c>
      <c r="E17" s="79">
        <f t="shared" si="0"/>
        <v>0.42056074766355139</v>
      </c>
    </row>
    <row r="18" spans="1:5" ht="13.5" customHeight="1" x14ac:dyDescent="0.2">
      <c r="A18" s="14" t="s">
        <v>87</v>
      </c>
      <c r="B18" s="15">
        <v>310</v>
      </c>
      <c r="C18" s="17">
        <v>164</v>
      </c>
      <c r="D18" s="15">
        <v>146</v>
      </c>
      <c r="E18" s="79">
        <f t="shared" si="0"/>
        <v>0.47096774193548385</v>
      </c>
    </row>
    <row r="19" spans="1:5" ht="13.5" customHeight="1" x14ac:dyDescent="0.2">
      <c r="A19" s="14" t="s">
        <v>88</v>
      </c>
      <c r="B19" s="15">
        <v>393</v>
      </c>
      <c r="C19" s="17">
        <v>209</v>
      </c>
      <c r="D19" s="15">
        <v>184</v>
      </c>
      <c r="E19" s="79">
        <f t="shared" si="0"/>
        <v>0.4681933842239186</v>
      </c>
    </row>
    <row r="20" spans="1:5" ht="13.5" customHeight="1" x14ac:dyDescent="0.2">
      <c r="A20" s="14" t="s">
        <v>89</v>
      </c>
      <c r="B20" s="15">
        <v>0</v>
      </c>
      <c r="C20" s="17">
        <v>0</v>
      </c>
      <c r="D20" s="15">
        <v>0</v>
      </c>
      <c r="E20" s="79">
        <v>0</v>
      </c>
    </row>
    <row r="21" spans="1:5" ht="13.5" customHeight="1" x14ac:dyDescent="0.2">
      <c r="A21" s="14" t="s">
        <v>90</v>
      </c>
      <c r="B21" s="15">
        <v>209</v>
      </c>
      <c r="C21" s="17">
        <v>182</v>
      </c>
      <c r="D21" s="15">
        <v>27</v>
      </c>
      <c r="E21" s="79">
        <f>D21/B21</f>
        <v>0.12918660287081341</v>
      </c>
    </row>
    <row r="22" spans="1:5" ht="13.5" customHeight="1" x14ac:dyDescent="0.2">
      <c r="A22" s="14" t="s">
        <v>91</v>
      </c>
      <c r="B22" s="15">
        <v>53</v>
      </c>
      <c r="C22" s="17">
        <v>33</v>
      </c>
      <c r="D22" s="15">
        <v>20</v>
      </c>
      <c r="E22" s="79">
        <f>D22/B22</f>
        <v>0.37735849056603776</v>
      </c>
    </row>
    <row r="23" spans="1:5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99">
        <v>150</v>
      </c>
      <c r="C24" s="99">
        <v>95</v>
      </c>
      <c r="D24" s="15">
        <v>55</v>
      </c>
      <c r="E24" s="79">
        <f>D24/B24</f>
        <v>0.36666666666666664</v>
      </c>
    </row>
    <row r="25" spans="1:5" ht="13.5" customHeight="1" x14ac:dyDescent="0.2">
      <c r="A25" s="14" t="s">
        <v>94</v>
      </c>
      <c r="B25" s="15">
        <v>0</v>
      </c>
      <c r="C25" s="17">
        <v>0</v>
      </c>
      <c r="D25" s="15">
        <v>0</v>
      </c>
      <c r="E25" s="79">
        <v>0</v>
      </c>
    </row>
    <row r="26" spans="1:5" ht="11.65" customHeight="1" x14ac:dyDescent="0.2">
      <c r="A26" s="72" t="s">
        <v>95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M34" sqref="M33:M34"/>
    </sheetView>
  </sheetViews>
  <sheetFormatPr baseColWidth="10" defaultColWidth="10.85546875" defaultRowHeight="12.75" customHeight="1" x14ac:dyDescent="0.2"/>
  <cols>
    <col min="1" max="1" width="22.71093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157</v>
      </c>
      <c r="B1" s="71"/>
      <c r="C1" s="71"/>
      <c r="D1" s="71"/>
      <c r="E1" s="71"/>
    </row>
    <row r="2" spans="1:5" ht="13.5" customHeight="1" x14ac:dyDescent="0.2">
      <c r="A2" s="83" t="s">
        <v>158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x14ac:dyDescent="0.2">
      <c r="A6" s="11" t="s">
        <v>75</v>
      </c>
      <c r="B6" s="12">
        <v>11729</v>
      </c>
      <c r="C6" s="12">
        <v>5124</v>
      </c>
      <c r="D6" s="12">
        <v>6605</v>
      </c>
      <c r="E6" s="87">
        <f t="shared" ref="E6:E19" si="0">D6/B6</f>
        <v>0.56313411203001107</v>
      </c>
    </row>
    <row r="7" spans="1:5" ht="13.5" customHeight="1" x14ac:dyDescent="0.2">
      <c r="A7" s="14" t="s">
        <v>76</v>
      </c>
      <c r="B7" s="15">
        <v>187</v>
      </c>
      <c r="C7" s="17">
        <v>80</v>
      </c>
      <c r="D7" s="15">
        <v>107</v>
      </c>
      <c r="E7" s="79">
        <f t="shared" si="0"/>
        <v>0.57219251336898391</v>
      </c>
    </row>
    <row r="8" spans="1:5" ht="13.5" customHeight="1" x14ac:dyDescent="0.2">
      <c r="A8" s="14" t="s">
        <v>77</v>
      </c>
      <c r="B8" s="15">
        <v>1493</v>
      </c>
      <c r="C8" s="17">
        <v>913</v>
      </c>
      <c r="D8" s="15">
        <v>580</v>
      </c>
      <c r="E8" s="79">
        <f t="shared" si="0"/>
        <v>0.3884795713328868</v>
      </c>
    </row>
    <row r="9" spans="1:5" ht="13.5" customHeight="1" x14ac:dyDescent="0.2">
      <c r="A9" s="14" t="s">
        <v>78</v>
      </c>
      <c r="B9" s="15">
        <v>1719</v>
      </c>
      <c r="C9" s="17">
        <v>563</v>
      </c>
      <c r="D9" s="15">
        <v>1156</v>
      </c>
      <c r="E9" s="79">
        <f t="shared" si="0"/>
        <v>0.67248400232693428</v>
      </c>
    </row>
    <row r="10" spans="1:5" ht="13.5" customHeight="1" x14ac:dyDescent="0.2">
      <c r="A10" s="14" t="s">
        <v>79</v>
      </c>
      <c r="B10" s="15">
        <v>712</v>
      </c>
      <c r="C10" s="17">
        <v>479</v>
      </c>
      <c r="D10" s="15">
        <v>233</v>
      </c>
      <c r="E10" s="79">
        <f t="shared" si="0"/>
        <v>0.32724719101123595</v>
      </c>
    </row>
    <row r="11" spans="1:5" ht="13.5" customHeight="1" x14ac:dyDescent="0.2">
      <c r="A11" s="14" t="s">
        <v>80</v>
      </c>
      <c r="B11" s="15">
        <v>537</v>
      </c>
      <c r="C11" s="17">
        <v>232</v>
      </c>
      <c r="D11" s="15">
        <v>305</v>
      </c>
      <c r="E11" s="79">
        <f t="shared" si="0"/>
        <v>0.56797020484171323</v>
      </c>
    </row>
    <row r="12" spans="1:5" ht="13.5" customHeight="1" x14ac:dyDescent="0.2">
      <c r="A12" s="14" t="s">
        <v>81</v>
      </c>
      <c r="B12" s="15">
        <v>143</v>
      </c>
      <c r="C12" s="17">
        <v>0</v>
      </c>
      <c r="D12" s="15">
        <v>143</v>
      </c>
      <c r="E12" s="79">
        <f t="shared" si="0"/>
        <v>1</v>
      </c>
    </row>
    <row r="13" spans="1:5" ht="13.5" customHeight="1" x14ac:dyDescent="0.2">
      <c r="A13" s="14" t="s">
        <v>82</v>
      </c>
      <c r="B13" s="15">
        <v>2820</v>
      </c>
      <c r="C13" s="17">
        <v>896</v>
      </c>
      <c r="D13" s="15">
        <v>1924</v>
      </c>
      <c r="E13" s="79">
        <f t="shared" si="0"/>
        <v>0.68226950354609928</v>
      </c>
    </row>
    <row r="14" spans="1:5" ht="13.5" customHeight="1" x14ac:dyDescent="0.2">
      <c r="A14" s="14" t="s">
        <v>83</v>
      </c>
      <c r="B14" s="15">
        <v>78</v>
      </c>
      <c r="C14" s="17">
        <v>62</v>
      </c>
      <c r="D14" s="15">
        <v>16</v>
      </c>
      <c r="E14" s="79">
        <f t="shared" si="0"/>
        <v>0.20512820512820512</v>
      </c>
    </row>
    <row r="15" spans="1:5" ht="13.5" customHeight="1" x14ac:dyDescent="0.2">
      <c r="A15" s="14" t="s">
        <v>84</v>
      </c>
      <c r="B15" s="15">
        <v>995</v>
      </c>
      <c r="C15" s="17">
        <v>482</v>
      </c>
      <c r="D15" s="15">
        <v>513</v>
      </c>
      <c r="E15" s="79">
        <f t="shared" si="0"/>
        <v>0.51557788944723615</v>
      </c>
    </row>
    <row r="16" spans="1:5" ht="13.5" customHeight="1" x14ac:dyDescent="0.2">
      <c r="A16" s="14" t="s">
        <v>85</v>
      </c>
      <c r="B16" s="15">
        <v>1633</v>
      </c>
      <c r="C16" s="17">
        <v>511</v>
      </c>
      <c r="D16" s="15">
        <v>1122</v>
      </c>
      <c r="E16" s="79">
        <f t="shared" si="0"/>
        <v>0.68707899571341091</v>
      </c>
    </row>
    <row r="17" spans="1:5" ht="13.5" customHeight="1" x14ac:dyDescent="0.2">
      <c r="A17" s="14" t="s">
        <v>86</v>
      </c>
      <c r="B17" s="15">
        <v>231</v>
      </c>
      <c r="C17" s="17">
        <v>124</v>
      </c>
      <c r="D17" s="15">
        <v>107</v>
      </c>
      <c r="E17" s="79">
        <f t="shared" si="0"/>
        <v>0.46320346320346323</v>
      </c>
    </row>
    <row r="18" spans="1:5" ht="13.5" customHeight="1" x14ac:dyDescent="0.2">
      <c r="A18" s="14" t="s">
        <v>87</v>
      </c>
      <c r="B18" s="15">
        <v>325</v>
      </c>
      <c r="C18" s="17">
        <v>169</v>
      </c>
      <c r="D18" s="15">
        <v>156</v>
      </c>
      <c r="E18" s="79">
        <f t="shared" si="0"/>
        <v>0.48</v>
      </c>
    </row>
    <row r="19" spans="1:5" ht="13.5" customHeight="1" x14ac:dyDescent="0.2">
      <c r="A19" s="14" t="s">
        <v>88</v>
      </c>
      <c r="B19" s="15">
        <v>361</v>
      </c>
      <c r="C19" s="17">
        <v>224</v>
      </c>
      <c r="D19" s="15">
        <v>137</v>
      </c>
      <c r="E19" s="79">
        <f t="shared" si="0"/>
        <v>0.37950138504155123</v>
      </c>
    </row>
    <row r="20" spans="1:5" ht="13.5" customHeight="1" x14ac:dyDescent="0.2">
      <c r="A20" s="14" t="s">
        <v>89</v>
      </c>
      <c r="B20" s="15">
        <v>0</v>
      </c>
      <c r="C20" s="17">
        <v>0</v>
      </c>
      <c r="D20" s="15">
        <v>0</v>
      </c>
      <c r="E20" s="79">
        <v>0</v>
      </c>
    </row>
    <row r="21" spans="1:5" ht="13.5" customHeight="1" x14ac:dyDescent="0.2">
      <c r="A21" s="14" t="s">
        <v>90</v>
      </c>
      <c r="B21" s="15">
        <v>265</v>
      </c>
      <c r="C21" s="17">
        <v>247</v>
      </c>
      <c r="D21" s="15">
        <v>18</v>
      </c>
      <c r="E21" s="79">
        <f>D21/B21</f>
        <v>6.7924528301886791E-2</v>
      </c>
    </row>
    <row r="22" spans="1:5" ht="13.5" customHeight="1" x14ac:dyDescent="0.2">
      <c r="A22" s="14" t="s">
        <v>91</v>
      </c>
      <c r="B22" s="15">
        <v>44</v>
      </c>
      <c r="C22" s="17">
        <v>24</v>
      </c>
      <c r="D22" s="15">
        <v>20</v>
      </c>
      <c r="E22" s="79">
        <f>D22/B22</f>
        <v>0.45454545454545453</v>
      </c>
    </row>
    <row r="23" spans="1:5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99">
        <v>186</v>
      </c>
      <c r="C24" s="99">
        <v>118</v>
      </c>
      <c r="D24" s="15">
        <v>68</v>
      </c>
      <c r="E24" s="79">
        <f>D24/B24</f>
        <v>0.36559139784946237</v>
      </c>
    </row>
    <row r="25" spans="1:5" ht="13.5" customHeight="1" x14ac:dyDescent="0.2">
      <c r="A25" s="14" t="s">
        <v>94</v>
      </c>
      <c r="B25" s="15">
        <v>0</v>
      </c>
      <c r="C25" s="17">
        <v>0</v>
      </c>
      <c r="D25" s="15">
        <v>0</v>
      </c>
      <c r="E25" s="79">
        <v>0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A6" sqref="A6:XFD6"/>
    </sheetView>
  </sheetViews>
  <sheetFormatPr baseColWidth="10" defaultColWidth="10.85546875" defaultRowHeight="12.75" customHeight="1" x14ac:dyDescent="0.2"/>
  <cols>
    <col min="1" max="1" width="22.85546875" style="18" customWidth="1"/>
    <col min="2" max="256" width="10.85546875" style="18" customWidth="1"/>
    <col min="257" max="16384" width="10.85546875" style="19"/>
  </cols>
  <sheetData>
    <row r="1" spans="1:6" ht="13.5" customHeight="1" x14ac:dyDescent="0.2">
      <c r="A1" s="11" t="s">
        <v>159</v>
      </c>
      <c r="B1" s="71"/>
      <c r="C1" s="71"/>
      <c r="D1" s="71"/>
      <c r="E1" s="71"/>
      <c r="F1" s="71"/>
    </row>
    <row r="2" spans="1:6" ht="13.5" customHeight="1" x14ac:dyDescent="0.2">
      <c r="A2" s="83" t="s">
        <v>160</v>
      </c>
      <c r="B2" s="71"/>
      <c r="C2" s="71"/>
      <c r="D2" s="71"/>
      <c r="E2" s="71"/>
      <c r="F2" s="71"/>
    </row>
    <row r="3" spans="1:6" ht="13.5" customHeight="1" x14ac:dyDescent="0.2">
      <c r="A3" s="71"/>
      <c r="B3" s="71"/>
      <c r="C3" s="71"/>
      <c r="D3" s="71"/>
      <c r="E3" s="71"/>
      <c r="F3" s="71"/>
    </row>
    <row r="4" spans="1:6" ht="13.5" customHeight="1" x14ac:dyDescent="0.2">
      <c r="A4" s="84"/>
      <c r="B4" s="84"/>
      <c r="C4" s="198" t="s">
        <v>74</v>
      </c>
      <c r="D4" s="199"/>
      <c r="E4" s="94"/>
      <c r="F4" s="85" t="s">
        <v>15</v>
      </c>
    </row>
    <row r="5" spans="1:6" ht="13.5" customHeight="1" x14ac:dyDescent="0.2">
      <c r="A5" s="84"/>
      <c r="B5" s="86" t="s">
        <v>13</v>
      </c>
      <c r="C5" s="86" t="s">
        <v>14</v>
      </c>
      <c r="D5" s="86" t="s">
        <v>16</v>
      </c>
      <c r="E5" s="101"/>
      <c r="F5" s="86" t="s">
        <v>16</v>
      </c>
    </row>
    <row r="6" spans="1:6" ht="15" customHeight="1" x14ac:dyDescent="0.2">
      <c r="A6" s="11" t="s">
        <v>75</v>
      </c>
      <c r="B6" s="12">
        <v>12660</v>
      </c>
      <c r="C6" s="12">
        <v>5477</v>
      </c>
      <c r="D6" s="12">
        <v>6990</v>
      </c>
      <c r="E6" s="12">
        <v>193</v>
      </c>
      <c r="F6" s="87">
        <f t="shared" ref="F6:F22" si="0">D6/B6</f>
        <v>0.55213270142180093</v>
      </c>
    </row>
    <row r="7" spans="1:6" ht="13.5" customHeight="1" x14ac:dyDescent="0.2">
      <c r="A7" s="14" t="s">
        <v>76</v>
      </c>
      <c r="B7" s="15">
        <v>215</v>
      </c>
      <c r="C7" s="17">
        <v>109</v>
      </c>
      <c r="D7" s="15">
        <v>106</v>
      </c>
      <c r="E7" s="15">
        <v>0</v>
      </c>
      <c r="F7" s="79">
        <f t="shared" si="0"/>
        <v>0.49302325581395351</v>
      </c>
    </row>
    <row r="8" spans="1:6" ht="13.5" customHeight="1" x14ac:dyDescent="0.2">
      <c r="A8" s="14" t="s">
        <v>77</v>
      </c>
      <c r="B8" s="15">
        <v>1535</v>
      </c>
      <c r="C8" s="17">
        <v>789</v>
      </c>
      <c r="D8" s="15">
        <v>553</v>
      </c>
      <c r="E8" s="15">
        <v>193</v>
      </c>
      <c r="F8" s="79">
        <f t="shared" si="0"/>
        <v>0.36026058631921826</v>
      </c>
    </row>
    <row r="9" spans="1:6" ht="13.5" customHeight="1" x14ac:dyDescent="0.2">
      <c r="A9" s="14" t="s">
        <v>78</v>
      </c>
      <c r="B9" s="15">
        <v>2047</v>
      </c>
      <c r="C9" s="17">
        <v>792</v>
      </c>
      <c r="D9" s="15">
        <v>1255</v>
      </c>
      <c r="E9" s="15">
        <v>0</v>
      </c>
      <c r="F9" s="79">
        <f t="shared" si="0"/>
        <v>0.61309233023937471</v>
      </c>
    </row>
    <row r="10" spans="1:6" ht="13.5" customHeight="1" x14ac:dyDescent="0.2">
      <c r="A10" s="14" t="s">
        <v>79</v>
      </c>
      <c r="B10" s="15">
        <v>727</v>
      </c>
      <c r="C10" s="17">
        <v>505</v>
      </c>
      <c r="D10" s="15">
        <v>222</v>
      </c>
      <c r="E10" s="15">
        <v>0</v>
      </c>
      <c r="F10" s="79">
        <f t="shared" si="0"/>
        <v>0.30536451169188444</v>
      </c>
    </row>
    <row r="11" spans="1:6" ht="13.5" customHeight="1" x14ac:dyDescent="0.2">
      <c r="A11" s="14" t="s">
        <v>80</v>
      </c>
      <c r="B11" s="15">
        <v>561</v>
      </c>
      <c r="C11" s="17">
        <v>240</v>
      </c>
      <c r="D11" s="15">
        <v>321</v>
      </c>
      <c r="E11" s="15">
        <v>0</v>
      </c>
      <c r="F11" s="79">
        <f t="shared" si="0"/>
        <v>0.57219251336898391</v>
      </c>
    </row>
    <row r="12" spans="1:6" ht="13.5" customHeight="1" x14ac:dyDescent="0.2">
      <c r="A12" s="14" t="s">
        <v>81</v>
      </c>
      <c r="B12" s="15">
        <v>227</v>
      </c>
      <c r="C12" s="17">
        <v>16</v>
      </c>
      <c r="D12" s="15">
        <v>211</v>
      </c>
      <c r="E12" s="15">
        <v>0</v>
      </c>
      <c r="F12" s="79">
        <f t="shared" si="0"/>
        <v>0.92951541850220265</v>
      </c>
    </row>
    <row r="13" spans="1:6" ht="13.5" customHeight="1" x14ac:dyDescent="0.2">
      <c r="A13" s="14" t="s">
        <v>82</v>
      </c>
      <c r="B13" s="15">
        <v>2923</v>
      </c>
      <c r="C13" s="17">
        <v>891</v>
      </c>
      <c r="D13" s="15">
        <v>2032</v>
      </c>
      <c r="E13" s="15">
        <v>0</v>
      </c>
      <c r="F13" s="79">
        <f t="shared" si="0"/>
        <v>0.69517618884707488</v>
      </c>
    </row>
    <row r="14" spans="1:6" ht="13.5" customHeight="1" x14ac:dyDescent="0.2">
      <c r="A14" s="14" t="s">
        <v>83</v>
      </c>
      <c r="B14" s="15">
        <v>141</v>
      </c>
      <c r="C14" s="17">
        <v>119</v>
      </c>
      <c r="D14" s="15">
        <v>22</v>
      </c>
      <c r="E14" s="15">
        <v>0</v>
      </c>
      <c r="F14" s="79">
        <f t="shared" si="0"/>
        <v>0.15602836879432624</v>
      </c>
    </row>
    <row r="15" spans="1:6" ht="13.5" customHeight="1" x14ac:dyDescent="0.2">
      <c r="A15" s="14" t="s">
        <v>84</v>
      </c>
      <c r="B15" s="15">
        <v>1066</v>
      </c>
      <c r="C15" s="17">
        <v>549</v>
      </c>
      <c r="D15" s="15">
        <v>517</v>
      </c>
      <c r="E15" s="15">
        <v>0</v>
      </c>
      <c r="F15" s="79">
        <f t="shared" si="0"/>
        <v>0.48499061913696062</v>
      </c>
    </row>
    <row r="16" spans="1:6" ht="13.5" customHeight="1" x14ac:dyDescent="0.2">
      <c r="A16" s="14" t="s">
        <v>85</v>
      </c>
      <c r="B16" s="15">
        <v>1747</v>
      </c>
      <c r="C16" s="17">
        <v>536</v>
      </c>
      <c r="D16" s="15">
        <v>1211</v>
      </c>
      <c r="E16" s="15">
        <v>0</v>
      </c>
      <c r="F16" s="79">
        <f t="shared" si="0"/>
        <v>0.69318832283915288</v>
      </c>
    </row>
    <row r="17" spans="1:6" ht="13.5" customHeight="1" x14ac:dyDescent="0.2">
      <c r="A17" s="14" t="s">
        <v>86</v>
      </c>
      <c r="B17" s="15">
        <v>223</v>
      </c>
      <c r="C17" s="17">
        <v>133</v>
      </c>
      <c r="D17" s="15">
        <v>90</v>
      </c>
      <c r="E17" s="15">
        <v>0</v>
      </c>
      <c r="F17" s="79">
        <f t="shared" si="0"/>
        <v>0.40358744394618834</v>
      </c>
    </row>
    <row r="18" spans="1:6" ht="13.5" customHeight="1" x14ac:dyDescent="0.2">
      <c r="A18" s="14" t="s">
        <v>87</v>
      </c>
      <c r="B18" s="15">
        <v>347</v>
      </c>
      <c r="C18" s="17">
        <v>170</v>
      </c>
      <c r="D18" s="15">
        <v>177</v>
      </c>
      <c r="E18" s="15">
        <v>0</v>
      </c>
      <c r="F18" s="79">
        <f t="shared" si="0"/>
        <v>0.51008645533141206</v>
      </c>
    </row>
    <row r="19" spans="1:6" ht="13.5" customHeight="1" x14ac:dyDescent="0.2">
      <c r="A19" s="14" t="s">
        <v>88</v>
      </c>
      <c r="B19" s="15">
        <v>361</v>
      </c>
      <c r="C19" s="17">
        <v>224</v>
      </c>
      <c r="D19" s="15">
        <v>137</v>
      </c>
      <c r="E19" s="15">
        <v>0</v>
      </c>
      <c r="F19" s="79">
        <f t="shared" si="0"/>
        <v>0.37950138504155123</v>
      </c>
    </row>
    <row r="20" spans="1:6" ht="13.5" customHeight="1" x14ac:dyDescent="0.2">
      <c r="A20" s="14" t="s">
        <v>89</v>
      </c>
      <c r="B20" s="15">
        <v>18</v>
      </c>
      <c r="C20" s="17">
        <v>6</v>
      </c>
      <c r="D20" s="15">
        <v>12</v>
      </c>
      <c r="E20" s="15">
        <v>0</v>
      </c>
      <c r="F20" s="79">
        <f t="shared" si="0"/>
        <v>0.66666666666666663</v>
      </c>
    </row>
    <row r="21" spans="1:6" ht="13.5" customHeight="1" x14ac:dyDescent="0.2">
      <c r="A21" s="14" t="s">
        <v>90</v>
      </c>
      <c r="B21" s="15">
        <v>296</v>
      </c>
      <c r="C21" s="17">
        <v>267</v>
      </c>
      <c r="D21" s="15">
        <v>29</v>
      </c>
      <c r="E21" s="15">
        <v>0</v>
      </c>
      <c r="F21" s="79">
        <f t="shared" si="0"/>
        <v>9.7972972972972971E-2</v>
      </c>
    </row>
    <row r="22" spans="1:6" ht="13.5" customHeight="1" x14ac:dyDescent="0.2">
      <c r="A22" s="14" t="s">
        <v>91</v>
      </c>
      <c r="B22" s="15">
        <v>41</v>
      </c>
      <c r="C22" s="17">
        <v>18</v>
      </c>
      <c r="D22" s="15">
        <v>23</v>
      </c>
      <c r="E22" s="15">
        <v>0</v>
      </c>
      <c r="F22" s="79">
        <f t="shared" si="0"/>
        <v>0.56097560975609762</v>
      </c>
    </row>
    <row r="23" spans="1:6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15">
        <v>0</v>
      </c>
      <c r="F23" s="79">
        <v>0</v>
      </c>
    </row>
    <row r="24" spans="1:6" ht="13.5" customHeight="1" x14ac:dyDescent="0.2">
      <c r="A24" s="14" t="s">
        <v>93</v>
      </c>
      <c r="B24" s="99">
        <v>183</v>
      </c>
      <c r="C24" s="99">
        <v>112</v>
      </c>
      <c r="D24" s="15">
        <v>71</v>
      </c>
      <c r="E24" s="15">
        <v>0</v>
      </c>
      <c r="F24" s="79">
        <f>D24/B24</f>
        <v>0.38797814207650272</v>
      </c>
    </row>
    <row r="25" spans="1:6" ht="13.5" customHeight="1" x14ac:dyDescent="0.2">
      <c r="A25" s="14" t="s">
        <v>94</v>
      </c>
      <c r="B25" s="15">
        <v>2</v>
      </c>
      <c r="C25" s="17">
        <v>1</v>
      </c>
      <c r="D25" s="15">
        <v>1</v>
      </c>
      <c r="E25" s="15">
        <v>0</v>
      </c>
      <c r="F25" s="79">
        <f>D25/B25</f>
        <v>0.5</v>
      </c>
    </row>
    <row r="26" spans="1:6" ht="11.65" customHeight="1" x14ac:dyDescent="0.2">
      <c r="A26" s="72" t="s">
        <v>99</v>
      </c>
      <c r="B26" s="88"/>
      <c r="C26" s="88"/>
      <c r="D26" s="88"/>
      <c r="E26" s="88"/>
      <c r="F26" s="88"/>
    </row>
    <row r="27" spans="1:6" ht="11.65" customHeight="1" x14ac:dyDescent="0.2">
      <c r="A27" s="72" t="s">
        <v>96</v>
      </c>
      <c r="B27" s="88"/>
      <c r="C27" s="89"/>
      <c r="D27" s="89"/>
      <c r="E27" s="89"/>
      <c r="F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J29" sqref="J29"/>
    </sheetView>
  </sheetViews>
  <sheetFormatPr baseColWidth="10" defaultColWidth="10.85546875" defaultRowHeight="12.75" customHeight="1" x14ac:dyDescent="0.2"/>
  <cols>
    <col min="1" max="1" width="22.855468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161</v>
      </c>
      <c r="B1" s="71"/>
      <c r="C1" s="71"/>
      <c r="D1" s="71"/>
      <c r="E1" s="71"/>
    </row>
    <row r="2" spans="1:5" ht="13.5" customHeight="1" x14ac:dyDescent="0.2">
      <c r="A2" s="83" t="s">
        <v>162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3.5" customHeight="1" x14ac:dyDescent="0.2">
      <c r="A6" s="11" t="s">
        <v>75</v>
      </c>
      <c r="B6" s="12">
        <v>12677</v>
      </c>
      <c r="C6" s="12">
        <v>5618</v>
      </c>
      <c r="D6" s="12">
        <v>7059</v>
      </c>
      <c r="E6" s="87">
        <f t="shared" ref="E6:E22" si="0">D6/B6</f>
        <v>0.55683521337855957</v>
      </c>
    </row>
    <row r="7" spans="1:5" ht="13.5" customHeight="1" x14ac:dyDescent="0.2">
      <c r="A7" s="14" t="s">
        <v>76</v>
      </c>
      <c r="B7" s="15">
        <v>234</v>
      </c>
      <c r="C7" s="17">
        <v>123</v>
      </c>
      <c r="D7" s="15">
        <v>111</v>
      </c>
      <c r="E7" s="79">
        <f t="shared" si="0"/>
        <v>0.47435897435897434</v>
      </c>
    </row>
    <row r="8" spans="1:5" ht="13.5" customHeight="1" x14ac:dyDescent="0.2">
      <c r="A8" s="14" t="s">
        <v>77</v>
      </c>
      <c r="B8" s="15">
        <v>1488</v>
      </c>
      <c r="C8" s="17">
        <v>899</v>
      </c>
      <c r="D8" s="15">
        <v>589</v>
      </c>
      <c r="E8" s="79">
        <f t="shared" si="0"/>
        <v>0.39583333333333331</v>
      </c>
    </row>
    <row r="9" spans="1:5" ht="13.5" customHeight="1" x14ac:dyDescent="0.2">
      <c r="A9" s="14" t="s">
        <v>78</v>
      </c>
      <c r="B9" s="15">
        <v>1955</v>
      </c>
      <c r="C9" s="17">
        <v>814</v>
      </c>
      <c r="D9" s="15">
        <v>1141</v>
      </c>
      <c r="E9" s="79">
        <f t="shared" si="0"/>
        <v>0.58363171355498722</v>
      </c>
    </row>
    <row r="10" spans="1:5" ht="13.5" customHeight="1" x14ac:dyDescent="0.2">
      <c r="A10" s="14" t="s">
        <v>79</v>
      </c>
      <c r="B10" s="15">
        <v>669</v>
      </c>
      <c r="C10" s="17">
        <v>446</v>
      </c>
      <c r="D10" s="15">
        <v>223</v>
      </c>
      <c r="E10" s="79">
        <f t="shared" si="0"/>
        <v>0.33333333333333331</v>
      </c>
    </row>
    <row r="11" spans="1:5" ht="13.5" customHeight="1" x14ac:dyDescent="0.2">
      <c r="A11" s="14" t="s">
        <v>80</v>
      </c>
      <c r="B11" s="15">
        <v>583</v>
      </c>
      <c r="C11" s="17">
        <v>249</v>
      </c>
      <c r="D11" s="15">
        <v>334</v>
      </c>
      <c r="E11" s="79">
        <f t="shared" si="0"/>
        <v>0.57289879931389365</v>
      </c>
    </row>
    <row r="12" spans="1:5" ht="13.5" customHeight="1" x14ac:dyDescent="0.2">
      <c r="A12" s="14" t="s">
        <v>81</v>
      </c>
      <c r="B12" s="15">
        <v>266</v>
      </c>
      <c r="C12" s="17">
        <v>38</v>
      </c>
      <c r="D12" s="15">
        <v>228</v>
      </c>
      <c r="E12" s="79">
        <f t="shared" si="0"/>
        <v>0.8571428571428571</v>
      </c>
    </row>
    <row r="13" spans="1:5" ht="13.5" customHeight="1" x14ac:dyDescent="0.2">
      <c r="A13" s="14" t="s">
        <v>82</v>
      </c>
      <c r="B13" s="15">
        <v>3009</v>
      </c>
      <c r="C13" s="17">
        <v>910</v>
      </c>
      <c r="D13" s="15">
        <v>2099</v>
      </c>
      <c r="E13" s="79">
        <f t="shared" si="0"/>
        <v>0.69757394483217017</v>
      </c>
    </row>
    <row r="14" spans="1:5" ht="13.5" customHeight="1" x14ac:dyDescent="0.2">
      <c r="A14" s="14" t="s">
        <v>83</v>
      </c>
      <c r="B14" s="15">
        <v>77</v>
      </c>
      <c r="C14" s="17">
        <v>65</v>
      </c>
      <c r="D14" s="15">
        <v>12</v>
      </c>
      <c r="E14" s="79">
        <f t="shared" si="0"/>
        <v>0.15584415584415584</v>
      </c>
    </row>
    <row r="15" spans="1:5" ht="13.5" customHeight="1" x14ac:dyDescent="0.2">
      <c r="A15" s="14" t="s">
        <v>84</v>
      </c>
      <c r="B15" s="15">
        <v>1140</v>
      </c>
      <c r="C15" s="17">
        <v>543</v>
      </c>
      <c r="D15" s="15">
        <v>597</v>
      </c>
      <c r="E15" s="79">
        <f t="shared" si="0"/>
        <v>0.52368421052631575</v>
      </c>
    </row>
    <row r="16" spans="1:5" ht="13.5" customHeight="1" x14ac:dyDescent="0.2">
      <c r="A16" s="14" t="s">
        <v>85</v>
      </c>
      <c r="B16" s="15">
        <v>1749</v>
      </c>
      <c r="C16" s="17">
        <v>574</v>
      </c>
      <c r="D16" s="15">
        <v>1175</v>
      </c>
      <c r="E16" s="79">
        <f t="shared" si="0"/>
        <v>0.67181246426529451</v>
      </c>
    </row>
    <row r="17" spans="1:5" ht="13.5" customHeight="1" x14ac:dyDescent="0.2">
      <c r="A17" s="14" t="s">
        <v>86</v>
      </c>
      <c r="B17" s="15">
        <v>213</v>
      </c>
      <c r="C17" s="17">
        <v>142</v>
      </c>
      <c r="D17" s="15">
        <v>71</v>
      </c>
      <c r="E17" s="79">
        <f t="shared" si="0"/>
        <v>0.33333333333333331</v>
      </c>
    </row>
    <row r="18" spans="1:5" ht="13.5" customHeight="1" x14ac:dyDescent="0.2">
      <c r="A18" s="14" t="s">
        <v>87</v>
      </c>
      <c r="B18" s="15">
        <v>351</v>
      </c>
      <c r="C18" s="17">
        <v>178</v>
      </c>
      <c r="D18" s="15">
        <v>173</v>
      </c>
      <c r="E18" s="79">
        <f t="shared" si="0"/>
        <v>0.49287749287749288</v>
      </c>
    </row>
    <row r="19" spans="1:5" ht="13.5" customHeight="1" x14ac:dyDescent="0.2">
      <c r="A19" s="14" t="s">
        <v>88</v>
      </c>
      <c r="B19" s="15">
        <v>365</v>
      </c>
      <c r="C19" s="17">
        <v>227</v>
      </c>
      <c r="D19" s="15">
        <v>138</v>
      </c>
      <c r="E19" s="79">
        <f t="shared" si="0"/>
        <v>0.37808219178082192</v>
      </c>
    </row>
    <row r="20" spans="1:5" ht="13.5" customHeight="1" x14ac:dyDescent="0.2">
      <c r="A20" s="14" t="s">
        <v>89</v>
      </c>
      <c r="B20" s="15">
        <v>75</v>
      </c>
      <c r="C20" s="17">
        <v>25</v>
      </c>
      <c r="D20" s="15">
        <v>50</v>
      </c>
      <c r="E20" s="79">
        <f t="shared" si="0"/>
        <v>0.66666666666666663</v>
      </c>
    </row>
    <row r="21" spans="1:5" ht="13.5" customHeight="1" x14ac:dyDescent="0.2">
      <c r="A21" s="14" t="s">
        <v>90</v>
      </c>
      <c r="B21" s="15">
        <v>260</v>
      </c>
      <c r="C21" s="17">
        <v>229</v>
      </c>
      <c r="D21" s="15">
        <v>31</v>
      </c>
      <c r="E21" s="79">
        <f t="shared" si="0"/>
        <v>0.11923076923076924</v>
      </c>
    </row>
    <row r="22" spans="1:5" ht="13.5" customHeight="1" x14ac:dyDescent="0.2">
      <c r="A22" s="14" t="s">
        <v>91</v>
      </c>
      <c r="B22" s="15">
        <v>53</v>
      </c>
      <c r="C22" s="17">
        <v>29</v>
      </c>
      <c r="D22" s="15">
        <v>24</v>
      </c>
      <c r="E22" s="79">
        <f t="shared" si="0"/>
        <v>0.45283018867924529</v>
      </c>
    </row>
    <row r="23" spans="1:5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99">
        <v>165</v>
      </c>
      <c r="C24" s="99">
        <v>113</v>
      </c>
      <c r="D24" s="15">
        <v>52</v>
      </c>
      <c r="E24" s="79">
        <f>D24/B24</f>
        <v>0.31515151515151513</v>
      </c>
    </row>
    <row r="25" spans="1:5" ht="13.5" customHeight="1" x14ac:dyDescent="0.2">
      <c r="A25" s="14" t="s">
        <v>94</v>
      </c>
      <c r="B25" s="15">
        <v>25</v>
      </c>
      <c r="C25" s="17">
        <v>14</v>
      </c>
      <c r="D25" s="15">
        <v>11</v>
      </c>
      <c r="E25" s="79">
        <f>D25/B25</f>
        <v>0.44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I25" sqref="I25"/>
    </sheetView>
  </sheetViews>
  <sheetFormatPr baseColWidth="10" defaultColWidth="10.85546875" defaultRowHeight="12.75" customHeight="1" x14ac:dyDescent="0.2"/>
  <cols>
    <col min="1" max="1" width="22.85546875" style="18" customWidth="1"/>
    <col min="2" max="256" width="10.85546875" style="18" customWidth="1"/>
    <col min="257" max="16384" width="10.85546875" style="19"/>
  </cols>
  <sheetData>
    <row r="1" spans="1:6" ht="13.5" customHeight="1" x14ac:dyDescent="0.2">
      <c r="A1" s="11" t="s">
        <v>163</v>
      </c>
      <c r="B1" s="71"/>
      <c r="C1" s="71"/>
      <c r="D1" s="71"/>
      <c r="E1" s="71"/>
      <c r="F1" s="71"/>
    </row>
    <row r="2" spans="1:6" ht="13.5" customHeight="1" x14ac:dyDescent="0.2">
      <c r="A2" s="83" t="s">
        <v>164</v>
      </c>
      <c r="B2" s="71"/>
      <c r="C2" s="71"/>
      <c r="D2" s="71"/>
      <c r="E2" s="71"/>
      <c r="F2" s="71"/>
    </row>
    <row r="3" spans="1:6" ht="13.5" customHeight="1" x14ac:dyDescent="0.2">
      <c r="A3" s="71"/>
      <c r="B3" s="71"/>
      <c r="C3" s="71"/>
      <c r="D3" s="71"/>
      <c r="E3" s="71"/>
      <c r="F3" s="71"/>
    </row>
    <row r="4" spans="1:6" ht="13.5" customHeight="1" x14ac:dyDescent="0.2">
      <c r="A4" s="84"/>
      <c r="B4" s="84"/>
      <c r="C4" s="198" t="s">
        <v>74</v>
      </c>
      <c r="D4" s="199"/>
      <c r="E4" s="94"/>
      <c r="F4" s="85" t="s">
        <v>15</v>
      </c>
    </row>
    <row r="5" spans="1:6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103</v>
      </c>
      <c r="F5" s="86" t="s">
        <v>16</v>
      </c>
    </row>
    <row r="6" spans="1:6" ht="13.5" customHeight="1" x14ac:dyDescent="0.2">
      <c r="A6" s="11" t="s">
        <v>75</v>
      </c>
      <c r="B6" s="12">
        <v>12721</v>
      </c>
      <c r="C6" s="12">
        <v>5640</v>
      </c>
      <c r="D6" s="12">
        <v>7080</v>
      </c>
      <c r="E6" s="12">
        <v>1</v>
      </c>
      <c r="F6" s="87">
        <f t="shared" ref="F6:F22" si="0">D6/B6</f>
        <v>0.55656001886644135</v>
      </c>
    </row>
    <row r="7" spans="1:6" ht="13.5" customHeight="1" x14ac:dyDescent="0.2">
      <c r="A7" s="14" t="s">
        <v>76</v>
      </c>
      <c r="B7" s="15">
        <v>233</v>
      </c>
      <c r="C7" s="17">
        <v>120</v>
      </c>
      <c r="D7" s="15">
        <v>113</v>
      </c>
      <c r="E7" s="15">
        <v>0</v>
      </c>
      <c r="F7" s="79">
        <f t="shared" si="0"/>
        <v>0.48497854077253216</v>
      </c>
    </row>
    <row r="8" spans="1:6" ht="13.5" customHeight="1" x14ac:dyDescent="0.2">
      <c r="A8" s="14" t="s">
        <v>77</v>
      </c>
      <c r="B8" s="15">
        <v>1507</v>
      </c>
      <c r="C8" s="17">
        <v>909</v>
      </c>
      <c r="D8" s="15">
        <v>598</v>
      </c>
      <c r="E8" s="15">
        <v>0</v>
      </c>
      <c r="F8" s="79">
        <f t="shared" si="0"/>
        <v>0.39681486396814863</v>
      </c>
    </row>
    <row r="9" spans="1:6" ht="13.5" customHeight="1" x14ac:dyDescent="0.2">
      <c r="A9" s="14" t="s">
        <v>78</v>
      </c>
      <c r="B9" s="15">
        <v>2022</v>
      </c>
      <c r="C9" s="17">
        <v>904</v>
      </c>
      <c r="D9" s="15">
        <v>1118</v>
      </c>
      <c r="E9" s="15">
        <v>1</v>
      </c>
      <c r="F9" s="79">
        <f t="shared" si="0"/>
        <v>0.55291790306627098</v>
      </c>
    </row>
    <row r="10" spans="1:6" ht="13.5" customHeight="1" x14ac:dyDescent="0.2">
      <c r="A10" s="14" t="s">
        <v>79</v>
      </c>
      <c r="B10" s="15">
        <v>640</v>
      </c>
      <c r="C10" s="17">
        <v>447</v>
      </c>
      <c r="D10" s="15">
        <v>193</v>
      </c>
      <c r="E10" s="15">
        <v>0</v>
      </c>
      <c r="F10" s="79">
        <f t="shared" si="0"/>
        <v>0.30156250000000001</v>
      </c>
    </row>
    <row r="11" spans="1:6" ht="13.5" customHeight="1" x14ac:dyDescent="0.2">
      <c r="A11" s="14" t="s">
        <v>80</v>
      </c>
      <c r="B11" s="15">
        <v>668</v>
      </c>
      <c r="C11" s="17">
        <v>277</v>
      </c>
      <c r="D11" s="15">
        <v>391</v>
      </c>
      <c r="E11" s="15">
        <v>0</v>
      </c>
      <c r="F11" s="79">
        <f t="shared" si="0"/>
        <v>0.58532934131736525</v>
      </c>
    </row>
    <row r="12" spans="1:6" ht="13.5" customHeight="1" x14ac:dyDescent="0.2">
      <c r="A12" s="14" t="s">
        <v>81</v>
      </c>
      <c r="B12" s="15">
        <v>341</v>
      </c>
      <c r="C12" s="17">
        <v>77</v>
      </c>
      <c r="D12" s="15">
        <v>264</v>
      </c>
      <c r="E12" s="15">
        <v>0</v>
      </c>
      <c r="F12" s="79">
        <f t="shared" si="0"/>
        <v>0.77419354838709675</v>
      </c>
    </row>
    <row r="13" spans="1:6" ht="13.5" customHeight="1" x14ac:dyDescent="0.2">
      <c r="A13" s="14" t="s">
        <v>82</v>
      </c>
      <c r="B13" s="15">
        <v>2890</v>
      </c>
      <c r="C13" s="17">
        <v>831</v>
      </c>
      <c r="D13" s="15">
        <v>2059</v>
      </c>
      <c r="E13" s="15">
        <v>0</v>
      </c>
      <c r="F13" s="79">
        <f t="shared" si="0"/>
        <v>0.71245674740484433</v>
      </c>
    </row>
    <row r="14" spans="1:6" ht="13.5" customHeight="1" x14ac:dyDescent="0.2">
      <c r="A14" s="14" t="s">
        <v>83</v>
      </c>
      <c r="B14" s="15">
        <v>85</v>
      </c>
      <c r="C14" s="17">
        <v>76</v>
      </c>
      <c r="D14" s="15">
        <v>9</v>
      </c>
      <c r="E14" s="15">
        <v>0</v>
      </c>
      <c r="F14" s="79">
        <f t="shared" si="0"/>
        <v>0.10588235294117647</v>
      </c>
    </row>
    <row r="15" spans="1:6" ht="13.5" customHeight="1" x14ac:dyDescent="0.2">
      <c r="A15" s="14" t="s">
        <v>84</v>
      </c>
      <c r="B15" s="15">
        <v>1120</v>
      </c>
      <c r="C15" s="17">
        <v>492</v>
      </c>
      <c r="D15" s="15">
        <v>628</v>
      </c>
      <c r="E15" s="15">
        <v>0</v>
      </c>
      <c r="F15" s="79">
        <f t="shared" si="0"/>
        <v>0.56071428571428572</v>
      </c>
    </row>
    <row r="16" spans="1:6" ht="13.5" customHeight="1" x14ac:dyDescent="0.2">
      <c r="A16" s="14" t="s">
        <v>85</v>
      </c>
      <c r="B16" s="15">
        <v>1700</v>
      </c>
      <c r="C16" s="17">
        <v>553</v>
      </c>
      <c r="D16" s="15">
        <v>1147</v>
      </c>
      <c r="E16" s="15">
        <v>0</v>
      </c>
      <c r="F16" s="79">
        <f t="shared" si="0"/>
        <v>0.67470588235294116</v>
      </c>
    </row>
    <row r="17" spans="1:6" ht="13.5" customHeight="1" x14ac:dyDescent="0.2">
      <c r="A17" s="14" t="s">
        <v>86</v>
      </c>
      <c r="B17" s="15">
        <v>208</v>
      </c>
      <c r="C17" s="17">
        <v>136</v>
      </c>
      <c r="D17" s="15">
        <v>72</v>
      </c>
      <c r="E17" s="15">
        <v>0</v>
      </c>
      <c r="F17" s="79">
        <f t="shared" si="0"/>
        <v>0.34615384615384615</v>
      </c>
    </row>
    <row r="18" spans="1:6" ht="13.5" customHeight="1" x14ac:dyDescent="0.2">
      <c r="A18" s="14" t="s">
        <v>87</v>
      </c>
      <c r="B18" s="15">
        <v>352</v>
      </c>
      <c r="C18" s="17">
        <v>179</v>
      </c>
      <c r="D18" s="15">
        <v>173</v>
      </c>
      <c r="E18" s="15">
        <v>0</v>
      </c>
      <c r="F18" s="79">
        <f t="shared" si="0"/>
        <v>0.49147727272727271</v>
      </c>
    </row>
    <row r="19" spans="1:6" ht="13.5" customHeight="1" x14ac:dyDescent="0.2">
      <c r="A19" s="14" t="s">
        <v>88</v>
      </c>
      <c r="B19" s="15">
        <v>330</v>
      </c>
      <c r="C19" s="17">
        <v>208</v>
      </c>
      <c r="D19" s="15">
        <v>122</v>
      </c>
      <c r="E19" s="15">
        <v>0</v>
      </c>
      <c r="F19" s="79">
        <f t="shared" si="0"/>
        <v>0.36969696969696969</v>
      </c>
    </row>
    <row r="20" spans="1:6" ht="13.5" customHeight="1" x14ac:dyDescent="0.2">
      <c r="A20" s="14" t="s">
        <v>89</v>
      </c>
      <c r="B20" s="15">
        <v>167</v>
      </c>
      <c r="C20" s="17">
        <v>86</v>
      </c>
      <c r="D20" s="15">
        <v>81</v>
      </c>
      <c r="E20" s="15">
        <v>0</v>
      </c>
      <c r="F20" s="79">
        <f t="shared" si="0"/>
        <v>0.48502994011976047</v>
      </c>
    </row>
    <row r="21" spans="1:6" ht="13.5" customHeight="1" x14ac:dyDescent="0.2">
      <c r="A21" s="14" t="s">
        <v>90</v>
      </c>
      <c r="B21" s="15">
        <v>228</v>
      </c>
      <c r="C21" s="17">
        <v>197</v>
      </c>
      <c r="D21" s="15">
        <v>31</v>
      </c>
      <c r="E21" s="15">
        <v>0</v>
      </c>
      <c r="F21" s="79">
        <f t="shared" si="0"/>
        <v>0.13596491228070176</v>
      </c>
    </row>
    <row r="22" spans="1:6" ht="13.5" customHeight="1" x14ac:dyDescent="0.2">
      <c r="A22" s="14" t="s">
        <v>91</v>
      </c>
      <c r="B22" s="15">
        <v>53</v>
      </c>
      <c r="C22" s="17">
        <v>31</v>
      </c>
      <c r="D22" s="15">
        <v>22</v>
      </c>
      <c r="E22" s="15">
        <v>0</v>
      </c>
      <c r="F22" s="79">
        <f t="shared" si="0"/>
        <v>0.41509433962264153</v>
      </c>
    </row>
    <row r="23" spans="1:6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15">
        <v>0</v>
      </c>
      <c r="F23" s="79">
        <v>0</v>
      </c>
    </row>
    <row r="24" spans="1:6" ht="13.5" customHeight="1" x14ac:dyDescent="0.2">
      <c r="A24" s="14" t="s">
        <v>93</v>
      </c>
      <c r="B24" s="99">
        <v>141</v>
      </c>
      <c r="C24" s="99">
        <v>94</v>
      </c>
      <c r="D24" s="15">
        <v>47</v>
      </c>
      <c r="E24" s="15">
        <v>0</v>
      </c>
      <c r="F24" s="79">
        <f>D24/B24</f>
        <v>0.33333333333333331</v>
      </c>
    </row>
    <row r="25" spans="1:6" ht="13.5" customHeight="1" x14ac:dyDescent="0.2">
      <c r="A25" s="14" t="s">
        <v>94</v>
      </c>
      <c r="B25" s="15">
        <v>35</v>
      </c>
      <c r="C25" s="17">
        <v>23</v>
      </c>
      <c r="D25" s="15">
        <v>12</v>
      </c>
      <c r="E25" s="15">
        <v>0</v>
      </c>
      <c r="F25" s="79">
        <f>D25/B25</f>
        <v>0.34285714285714286</v>
      </c>
    </row>
    <row r="26" spans="1:6" ht="11.65" customHeight="1" x14ac:dyDescent="0.2">
      <c r="A26" s="72" t="s">
        <v>99</v>
      </c>
      <c r="B26" s="88"/>
      <c r="C26" s="88"/>
      <c r="D26" s="88"/>
      <c r="E26" s="88"/>
      <c r="F26" s="88"/>
    </row>
    <row r="27" spans="1:6" ht="11.65" customHeight="1" x14ac:dyDescent="0.2">
      <c r="A27" s="72" t="s">
        <v>96</v>
      </c>
      <c r="B27" s="88"/>
      <c r="C27" s="89"/>
      <c r="D27" s="89"/>
      <c r="E27" s="89"/>
      <c r="F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I17" sqref="I17"/>
    </sheetView>
  </sheetViews>
  <sheetFormatPr baseColWidth="10" defaultColWidth="10.85546875" defaultRowHeight="12.75" customHeight="1" x14ac:dyDescent="0.2"/>
  <cols>
    <col min="1" max="1" width="18.28515625" style="18" customWidth="1"/>
    <col min="2" max="256" width="10.85546875" style="18" customWidth="1"/>
    <col min="257" max="16384" width="10.85546875" style="19"/>
  </cols>
  <sheetData>
    <row r="1" spans="1:6" ht="13.5" customHeight="1" x14ac:dyDescent="0.2">
      <c r="A1" s="11" t="s">
        <v>165</v>
      </c>
      <c r="B1" s="71"/>
      <c r="C1" s="71"/>
      <c r="D1" s="71"/>
      <c r="E1" s="71"/>
      <c r="F1" s="71"/>
    </row>
    <row r="2" spans="1:6" ht="13.5" customHeight="1" x14ac:dyDescent="0.2">
      <c r="A2" s="83" t="s">
        <v>166</v>
      </c>
      <c r="B2" s="71"/>
      <c r="C2" s="71"/>
      <c r="D2" s="71"/>
      <c r="E2" s="71"/>
      <c r="F2" s="71"/>
    </row>
    <row r="3" spans="1:6" ht="13.5" customHeight="1" x14ac:dyDescent="0.2">
      <c r="A3" s="71"/>
      <c r="B3" s="71"/>
      <c r="C3" s="71"/>
      <c r="D3" s="71"/>
      <c r="E3" s="71"/>
      <c r="F3" s="71"/>
    </row>
    <row r="4" spans="1:6" ht="13.5" customHeight="1" x14ac:dyDescent="0.2">
      <c r="A4" s="84"/>
      <c r="B4" s="84"/>
      <c r="C4" s="198" t="s">
        <v>74</v>
      </c>
      <c r="D4" s="199"/>
      <c r="E4" s="94"/>
      <c r="F4" s="85" t="s">
        <v>15</v>
      </c>
    </row>
    <row r="5" spans="1:6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103</v>
      </c>
      <c r="F5" s="86" t="s">
        <v>16</v>
      </c>
    </row>
    <row r="6" spans="1:6" ht="13.5" customHeight="1" x14ac:dyDescent="0.2">
      <c r="A6" s="11" t="s">
        <v>75</v>
      </c>
      <c r="B6" s="12">
        <v>12734</v>
      </c>
      <c r="C6" s="12">
        <v>5659</v>
      </c>
      <c r="D6" s="12">
        <v>7046</v>
      </c>
      <c r="E6" s="12">
        <v>29</v>
      </c>
      <c r="F6" s="87">
        <f t="shared" ref="F6:F22" si="0">D6/B6</f>
        <v>0.55332181561174809</v>
      </c>
    </row>
    <row r="7" spans="1:6" ht="13.5" customHeight="1" x14ac:dyDescent="0.2">
      <c r="A7" s="14" t="s">
        <v>76</v>
      </c>
      <c r="B7" s="15">
        <v>254</v>
      </c>
      <c r="C7" s="17">
        <v>136</v>
      </c>
      <c r="D7" s="15">
        <v>118</v>
      </c>
      <c r="E7" s="15">
        <v>0</v>
      </c>
      <c r="F7" s="79">
        <f t="shared" si="0"/>
        <v>0.46456692913385828</v>
      </c>
    </row>
    <row r="8" spans="1:6" ht="13.5" customHeight="1" x14ac:dyDescent="0.2">
      <c r="A8" s="14" t="s">
        <v>77</v>
      </c>
      <c r="B8" s="15">
        <v>1408</v>
      </c>
      <c r="C8" s="17">
        <v>816</v>
      </c>
      <c r="D8" s="15">
        <v>592</v>
      </c>
      <c r="E8" s="15">
        <v>0</v>
      </c>
      <c r="F8" s="79">
        <f t="shared" si="0"/>
        <v>0.42045454545454547</v>
      </c>
    </row>
    <row r="9" spans="1:6" ht="13.5" customHeight="1" x14ac:dyDescent="0.2">
      <c r="A9" s="14" t="s">
        <v>78</v>
      </c>
      <c r="B9" s="15">
        <v>1995</v>
      </c>
      <c r="C9" s="17">
        <v>900</v>
      </c>
      <c r="D9" s="15">
        <v>1095</v>
      </c>
      <c r="E9" s="15">
        <v>28</v>
      </c>
      <c r="F9" s="79">
        <f t="shared" si="0"/>
        <v>0.54887218045112784</v>
      </c>
    </row>
    <row r="10" spans="1:6" ht="13.5" customHeight="1" x14ac:dyDescent="0.2">
      <c r="A10" s="14" t="s">
        <v>79</v>
      </c>
      <c r="B10" s="15">
        <v>682</v>
      </c>
      <c r="C10" s="17">
        <v>468</v>
      </c>
      <c r="D10" s="15">
        <v>214</v>
      </c>
      <c r="E10" s="15">
        <v>0</v>
      </c>
      <c r="F10" s="79">
        <f t="shared" si="0"/>
        <v>0.31378299120234604</v>
      </c>
    </row>
    <row r="11" spans="1:6" ht="13.5" customHeight="1" x14ac:dyDescent="0.2">
      <c r="A11" s="14" t="s">
        <v>80</v>
      </c>
      <c r="B11" s="15">
        <v>713</v>
      </c>
      <c r="C11" s="17">
        <v>309</v>
      </c>
      <c r="D11" s="15">
        <v>404</v>
      </c>
      <c r="E11" s="15">
        <v>0</v>
      </c>
      <c r="F11" s="79">
        <f t="shared" si="0"/>
        <v>0.56661991584852733</v>
      </c>
    </row>
    <row r="12" spans="1:6" ht="13.5" customHeight="1" x14ac:dyDescent="0.2">
      <c r="A12" s="14" t="s">
        <v>81</v>
      </c>
      <c r="B12" s="15">
        <v>350</v>
      </c>
      <c r="C12" s="17">
        <v>77</v>
      </c>
      <c r="D12" s="15">
        <v>273</v>
      </c>
      <c r="E12" s="15">
        <v>0</v>
      </c>
      <c r="F12" s="79">
        <f t="shared" si="0"/>
        <v>0.78</v>
      </c>
    </row>
    <row r="13" spans="1:6" ht="13.5" customHeight="1" x14ac:dyDescent="0.2">
      <c r="A13" s="14" t="s">
        <v>82</v>
      </c>
      <c r="B13" s="15">
        <v>2710</v>
      </c>
      <c r="C13" s="17">
        <v>799</v>
      </c>
      <c r="D13" s="15">
        <v>1911</v>
      </c>
      <c r="E13" s="15">
        <v>0</v>
      </c>
      <c r="F13" s="79">
        <f t="shared" si="0"/>
        <v>0.7051660516605166</v>
      </c>
    </row>
    <row r="14" spans="1:6" ht="13.5" customHeight="1" x14ac:dyDescent="0.2">
      <c r="A14" s="14" t="s">
        <v>83</v>
      </c>
      <c r="B14" s="15">
        <v>78</v>
      </c>
      <c r="C14" s="17">
        <v>72</v>
      </c>
      <c r="D14" s="15">
        <v>6</v>
      </c>
      <c r="E14" s="15">
        <v>0</v>
      </c>
      <c r="F14" s="79">
        <f t="shared" si="0"/>
        <v>7.6923076923076927E-2</v>
      </c>
    </row>
    <row r="15" spans="1:6" ht="13.5" customHeight="1" x14ac:dyDescent="0.2">
      <c r="A15" s="14" t="s">
        <v>84</v>
      </c>
      <c r="B15" s="15">
        <v>1129</v>
      </c>
      <c r="C15" s="17">
        <v>470</v>
      </c>
      <c r="D15" s="15">
        <v>659</v>
      </c>
      <c r="E15" s="15">
        <v>0</v>
      </c>
      <c r="F15" s="79">
        <f t="shared" si="0"/>
        <v>0.58370239149689995</v>
      </c>
    </row>
    <row r="16" spans="1:6" ht="13.5" customHeight="1" x14ac:dyDescent="0.2">
      <c r="A16" s="14" t="s">
        <v>85</v>
      </c>
      <c r="B16" s="15">
        <v>1783</v>
      </c>
      <c r="C16" s="17">
        <v>605</v>
      </c>
      <c r="D16" s="15">
        <v>1178</v>
      </c>
      <c r="E16" s="15">
        <v>0</v>
      </c>
      <c r="F16" s="79">
        <f t="shared" si="0"/>
        <v>0.66068424004486825</v>
      </c>
    </row>
    <row r="17" spans="1:6" ht="13.5" customHeight="1" x14ac:dyDescent="0.2">
      <c r="A17" s="14" t="s">
        <v>86</v>
      </c>
      <c r="B17" s="15">
        <v>215</v>
      </c>
      <c r="C17" s="17">
        <v>150</v>
      </c>
      <c r="D17" s="15">
        <v>65</v>
      </c>
      <c r="E17" s="15">
        <v>0</v>
      </c>
      <c r="F17" s="79">
        <f t="shared" si="0"/>
        <v>0.30232558139534882</v>
      </c>
    </row>
    <row r="18" spans="1:6" ht="13.5" customHeight="1" x14ac:dyDescent="0.2">
      <c r="A18" s="14" t="s">
        <v>87</v>
      </c>
      <c r="B18" s="15">
        <v>326</v>
      </c>
      <c r="C18" s="17">
        <v>149</v>
      </c>
      <c r="D18" s="15">
        <v>177</v>
      </c>
      <c r="E18" s="15">
        <v>0</v>
      </c>
      <c r="F18" s="79">
        <f t="shared" si="0"/>
        <v>0.54294478527607359</v>
      </c>
    </row>
    <row r="19" spans="1:6" ht="13.5" customHeight="1" x14ac:dyDescent="0.2">
      <c r="A19" s="14" t="s">
        <v>88</v>
      </c>
      <c r="B19" s="15">
        <v>371</v>
      </c>
      <c r="C19" s="17">
        <v>227</v>
      </c>
      <c r="D19" s="15">
        <v>144</v>
      </c>
      <c r="E19" s="15">
        <v>0</v>
      </c>
      <c r="F19" s="79">
        <f t="shared" si="0"/>
        <v>0.38814016172506738</v>
      </c>
    </row>
    <row r="20" spans="1:6" ht="13.5" customHeight="1" x14ac:dyDescent="0.2">
      <c r="A20" s="14" t="s">
        <v>89</v>
      </c>
      <c r="B20" s="15">
        <v>215</v>
      </c>
      <c r="C20" s="17">
        <v>120</v>
      </c>
      <c r="D20" s="15">
        <v>95</v>
      </c>
      <c r="E20" s="15">
        <v>1</v>
      </c>
      <c r="F20" s="79">
        <f t="shared" si="0"/>
        <v>0.44186046511627908</v>
      </c>
    </row>
    <row r="21" spans="1:6" ht="13.5" customHeight="1" x14ac:dyDescent="0.2">
      <c r="A21" s="14" t="s">
        <v>90</v>
      </c>
      <c r="B21" s="15">
        <v>252</v>
      </c>
      <c r="C21" s="17">
        <v>227</v>
      </c>
      <c r="D21" s="15">
        <v>25</v>
      </c>
      <c r="E21" s="15">
        <v>0</v>
      </c>
      <c r="F21" s="79">
        <f t="shared" si="0"/>
        <v>9.9206349206349201E-2</v>
      </c>
    </row>
    <row r="22" spans="1:6" ht="13.5" customHeight="1" x14ac:dyDescent="0.2">
      <c r="A22" s="14" t="s">
        <v>91</v>
      </c>
      <c r="B22" s="15">
        <v>48</v>
      </c>
      <c r="C22" s="17">
        <v>21</v>
      </c>
      <c r="D22" s="15">
        <v>27</v>
      </c>
      <c r="E22" s="15">
        <v>0</v>
      </c>
      <c r="F22" s="79">
        <f t="shared" si="0"/>
        <v>0.5625</v>
      </c>
    </row>
    <row r="23" spans="1:6" ht="13.5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15">
        <v>0</v>
      </c>
      <c r="F23" s="79">
        <v>0</v>
      </c>
    </row>
    <row r="24" spans="1:6" ht="13.5" customHeight="1" x14ac:dyDescent="0.2">
      <c r="A24" s="14" t="s">
        <v>93</v>
      </c>
      <c r="B24" s="99">
        <v>148</v>
      </c>
      <c r="C24" s="99">
        <v>96</v>
      </c>
      <c r="D24" s="15">
        <v>52</v>
      </c>
      <c r="E24" s="15">
        <v>0</v>
      </c>
      <c r="F24" s="79">
        <f>D24/B24</f>
        <v>0.35135135135135137</v>
      </c>
    </row>
    <row r="25" spans="1:6" ht="13.5" customHeight="1" x14ac:dyDescent="0.2">
      <c r="A25" s="14" t="s">
        <v>94</v>
      </c>
      <c r="B25" s="15">
        <v>28</v>
      </c>
      <c r="C25" s="17">
        <v>17</v>
      </c>
      <c r="D25" s="15">
        <v>11</v>
      </c>
      <c r="E25" s="15">
        <v>0</v>
      </c>
      <c r="F25" s="79">
        <f>D25/B25</f>
        <v>0.39285714285714285</v>
      </c>
    </row>
    <row r="26" spans="1:6" ht="11.65" customHeight="1" x14ac:dyDescent="0.2">
      <c r="A26" s="72" t="s">
        <v>99</v>
      </c>
      <c r="B26" s="88"/>
      <c r="C26" s="88"/>
      <c r="D26" s="88"/>
      <c r="E26" s="88"/>
      <c r="F26" s="88"/>
    </row>
    <row r="27" spans="1:6" ht="11.65" customHeight="1" x14ac:dyDescent="0.2">
      <c r="A27" s="72" t="s">
        <v>96</v>
      </c>
      <c r="B27" s="88"/>
      <c r="C27" s="89"/>
      <c r="D27" s="89"/>
      <c r="E27" s="89"/>
      <c r="F27" s="89"/>
    </row>
  </sheetData>
  <mergeCells count="1">
    <mergeCell ref="C4:D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I36" sqref="I36"/>
    </sheetView>
  </sheetViews>
  <sheetFormatPr baseColWidth="10" defaultColWidth="10.85546875" defaultRowHeight="12.75" customHeight="1" x14ac:dyDescent="0.2"/>
  <cols>
    <col min="1" max="1" width="19.140625" style="18" customWidth="1"/>
    <col min="2" max="256" width="10.85546875" style="18" customWidth="1"/>
    <col min="257" max="16384" width="10.85546875" style="19"/>
  </cols>
  <sheetData>
    <row r="1" spans="1:6" ht="13.5" customHeight="1" x14ac:dyDescent="0.2">
      <c r="A1" s="11" t="s">
        <v>167</v>
      </c>
      <c r="B1" s="71"/>
      <c r="C1" s="71"/>
      <c r="D1" s="71"/>
      <c r="E1" s="71"/>
      <c r="F1" s="71"/>
    </row>
    <row r="2" spans="1:6" ht="13.5" customHeight="1" x14ac:dyDescent="0.2">
      <c r="A2" s="83" t="s">
        <v>168</v>
      </c>
      <c r="B2" s="71"/>
      <c r="C2" s="71"/>
      <c r="D2" s="71"/>
      <c r="E2" s="71"/>
      <c r="F2" s="71"/>
    </row>
    <row r="3" spans="1:6" ht="13.5" customHeight="1" x14ac:dyDescent="0.2">
      <c r="A3" s="71"/>
      <c r="B3" s="71"/>
      <c r="C3" s="71"/>
      <c r="D3" s="71"/>
      <c r="E3" s="71"/>
      <c r="F3" s="71"/>
    </row>
    <row r="4" spans="1:6" ht="13.7" customHeight="1" x14ac:dyDescent="0.2">
      <c r="A4" s="84"/>
      <c r="B4" s="84"/>
      <c r="C4" s="198" t="s">
        <v>74</v>
      </c>
      <c r="D4" s="199"/>
      <c r="E4" s="85" t="s">
        <v>15</v>
      </c>
      <c r="F4" s="19"/>
    </row>
    <row r="5" spans="1:6" ht="13.7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  <c r="F5" s="19"/>
    </row>
    <row r="6" spans="1:6" ht="13.7" customHeight="1" x14ac:dyDescent="0.2">
      <c r="A6" s="11" t="s">
        <v>75</v>
      </c>
      <c r="B6" s="12">
        <v>12978</v>
      </c>
      <c r="C6" s="12">
        <v>5966</v>
      </c>
      <c r="D6" s="12">
        <v>7012</v>
      </c>
      <c r="E6" s="87">
        <f t="shared" ref="E6:E22" si="0">D6/B6</f>
        <v>0.54029896748343353</v>
      </c>
      <c r="F6" s="19"/>
    </row>
    <row r="7" spans="1:6" ht="13.7" customHeight="1" x14ac:dyDescent="0.2">
      <c r="A7" s="14" t="s">
        <v>76</v>
      </c>
      <c r="B7" s="15">
        <v>203</v>
      </c>
      <c r="C7" s="17">
        <v>94</v>
      </c>
      <c r="D7" s="15">
        <v>109</v>
      </c>
      <c r="E7" s="79">
        <f t="shared" si="0"/>
        <v>0.53694581280788178</v>
      </c>
      <c r="F7" s="19"/>
    </row>
    <row r="8" spans="1:6" ht="13.7" customHeight="1" x14ac:dyDescent="0.2">
      <c r="A8" s="14" t="s">
        <v>77</v>
      </c>
      <c r="B8" s="15">
        <v>1424</v>
      </c>
      <c r="C8" s="17">
        <v>847</v>
      </c>
      <c r="D8" s="15">
        <v>577</v>
      </c>
      <c r="E8" s="79">
        <f t="shared" si="0"/>
        <v>0.40519662921348315</v>
      </c>
      <c r="F8" s="19"/>
    </row>
    <row r="9" spans="1:6" ht="13.7" customHeight="1" x14ac:dyDescent="0.2">
      <c r="A9" s="14" t="s">
        <v>78</v>
      </c>
      <c r="B9" s="15">
        <v>1896</v>
      </c>
      <c r="C9" s="17">
        <v>894</v>
      </c>
      <c r="D9" s="15">
        <v>1002</v>
      </c>
      <c r="E9" s="79">
        <f t="shared" si="0"/>
        <v>0.52848101265822789</v>
      </c>
      <c r="F9" s="19"/>
    </row>
    <row r="10" spans="1:6" ht="13.7" customHeight="1" x14ac:dyDescent="0.2">
      <c r="A10" s="14" t="s">
        <v>79</v>
      </c>
      <c r="B10" s="15">
        <v>1081</v>
      </c>
      <c r="C10" s="17">
        <v>620</v>
      </c>
      <c r="D10" s="15">
        <v>461</v>
      </c>
      <c r="E10" s="79">
        <f t="shared" si="0"/>
        <v>0.42645698427382056</v>
      </c>
      <c r="F10" s="19"/>
    </row>
    <row r="11" spans="1:6" ht="13.7" customHeight="1" x14ac:dyDescent="0.2">
      <c r="A11" s="14" t="s">
        <v>80</v>
      </c>
      <c r="B11" s="15">
        <v>674</v>
      </c>
      <c r="C11" s="17">
        <v>307</v>
      </c>
      <c r="D11" s="15">
        <v>367</v>
      </c>
      <c r="E11" s="79">
        <f t="shared" si="0"/>
        <v>0.54451038575667654</v>
      </c>
      <c r="F11" s="19"/>
    </row>
    <row r="12" spans="1:6" ht="13.7" customHeight="1" x14ac:dyDescent="0.2">
      <c r="A12" s="14" t="s">
        <v>81</v>
      </c>
      <c r="B12" s="15">
        <v>373</v>
      </c>
      <c r="C12" s="17">
        <v>84</v>
      </c>
      <c r="D12" s="15">
        <v>289</v>
      </c>
      <c r="E12" s="79">
        <f t="shared" si="0"/>
        <v>0.77479892761394098</v>
      </c>
      <c r="F12" s="19"/>
    </row>
    <row r="13" spans="1:6" ht="13.7" customHeight="1" x14ac:dyDescent="0.2">
      <c r="A13" s="14" t="s">
        <v>82</v>
      </c>
      <c r="B13" s="15">
        <v>2633</v>
      </c>
      <c r="C13" s="17">
        <v>813</v>
      </c>
      <c r="D13" s="15">
        <v>1820</v>
      </c>
      <c r="E13" s="79">
        <f t="shared" si="0"/>
        <v>0.69122673756171671</v>
      </c>
      <c r="F13" s="19"/>
    </row>
    <row r="14" spans="1:6" ht="13.7" customHeight="1" x14ac:dyDescent="0.2">
      <c r="A14" s="14" t="s">
        <v>83</v>
      </c>
      <c r="B14" s="15">
        <v>157</v>
      </c>
      <c r="C14" s="17">
        <v>138</v>
      </c>
      <c r="D14" s="15">
        <v>19</v>
      </c>
      <c r="E14" s="79">
        <f t="shared" si="0"/>
        <v>0.12101910828025478</v>
      </c>
      <c r="F14" s="19"/>
    </row>
    <row r="15" spans="1:6" ht="13.7" customHeight="1" x14ac:dyDescent="0.2">
      <c r="A15" s="14" t="s">
        <v>84</v>
      </c>
      <c r="B15" s="15">
        <v>1158</v>
      </c>
      <c r="C15" s="17">
        <v>491</v>
      </c>
      <c r="D15" s="15">
        <v>667</v>
      </c>
      <c r="E15" s="79">
        <f t="shared" si="0"/>
        <v>0.57599309153713296</v>
      </c>
      <c r="F15" s="19"/>
    </row>
    <row r="16" spans="1:6" ht="13.7" customHeight="1" x14ac:dyDescent="0.2">
      <c r="A16" s="14" t="s">
        <v>85</v>
      </c>
      <c r="B16" s="15">
        <v>1666</v>
      </c>
      <c r="C16" s="17">
        <v>578</v>
      </c>
      <c r="D16" s="15">
        <v>1088</v>
      </c>
      <c r="E16" s="79">
        <f t="shared" si="0"/>
        <v>0.65306122448979587</v>
      </c>
      <c r="F16" s="19"/>
    </row>
    <row r="17" spans="1:6" ht="13.7" customHeight="1" x14ac:dyDescent="0.2">
      <c r="A17" s="14" t="s">
        <v>86</v>
      </c>
      <c r="B17" s="15">
        <v>247</v>
      </c>
      <c r="C17" s="17">
        <v>181</v>
      </c>
      <c r="D17" s="15">
        <v>66</v>
      </c>
      <c r="E17" s="79">
        <f t="shared" si="0"/>
        <v>0.26720647773279355</v>
      </c>
      <c r="F17" s="19"/>
    </row>
    <row r="18" spans="1:6" ht="13.7" customHeight="1" x14ac:dyDescent="0.2">
      <c r="A18" s="14" t="s">
        <v>87</v>
      </c>
      <c r="B18" s="15">
        <v>292</v>
      </c>
      <c r="C18" s="17">
        <v>136</v>
      </c>
      <c r="D18" s="15">
        <v>156</v>
      </c>
      <c r="E18" s="79">
        <f t="shared" si="0"/>
        <v>0.53424657534246578</v>
      </c>
      <c r="F18" s="19"/>
    </row>
    <row r="19" spans="1:6" ht="13.7" customHeight="1" x14ac:dyDescent="0.2">
      <c r="A19" s="14" t="s">
        <v>88</v>
      </c>
      <c r="B19" s="15">
        <v>334</v>
      </c>
      <c r="C19" s="17">
        <v>200</v>
      </c>
      <c r="D19" s="15">
        <v>134</v>
      </c>
      <c r="E19" s="79">
        <f t="shared" si="0"/>
        <v>0.40119760479041916</v>
      </c>
      <c r="F19" s="19"/>
    </row>
    <row r="20" spans="1:6" ht="13.7" customHeight="1" x14ac:dyDescent="0.2">
      <c r="A20" s="14" t="s">
        <v>89</v>
      </c>
      <c r="B20" s="15">
        <v>278</v>
      </c>
      <c r="C20" s="17">
        <v>164</v>
      </c>
      <c r="D20" s="15">
        <v>114</v>
      </c>
      <c r="E20" s="79">
        <f t="shared" si="0"/>
        <v>0.41007194244604317</v>
      </c>
      <c r="F20" s="19"/>
    </row>
    <row r="21" spans="1:6" ht="13.7" customHeight="1" x14ac:dyDescent="0.2">
      <c r="A21" s="14" t="s">
        <v>90</v>
      </c>
      <c r="B21" s="15">
        <v>331</v>
      </c>
      <c r="C21" s="17">
        <v>287</v>
      </c>
      <c r="D21" s="15">
        <v>44</v>
      </c>
      <c r="E21" s="79">
        <f t="shared" si="0"/>
        <v>0.13293051359516617</v>
      </c>
      <c r="F21" s="19"/>
    </row>
    <row r="22" spans="1:6" ht="13.7" customHeight="1" x14ac:dyDescent="0.2">
      <c r="A22" s="14" t="s">
        <v>91</v>
      </c>
      <c r="B22" s="15">
        <v>52</v>
      </c>
      <c r="C22" s="17">
        <v>23</v>
      </c>
      <c r="D22" s="15">
        <v>29</v>
      </c>
      <c r="E22" s="79">
        <f t="shared" si="0"/>
        <v>0.55769230769230771</v>
      </c>
      <c r="F22" s="19"/>
    </row>
    <row r="23" spans="1:6" ht="13.7" customHeight="1" x14ac:dyDescent="0.2">
      <c r="A23" s="14" t="s">
        <v>92</v>
      </c>
      <c r="B23" s="15">
        <v>0</v>
      </c>
      <c r="C23" s="17">
        <v>0</v>
      </c>
      <c r="D23" s="15">
        <v>0</v>
      </c>
      <c r="E23" s="79">
        <v>0</v>
      </c>
      <c r="F23" s="19"/>
    </row>
    <row r="24" spans="1:6" ht="13.7" customHeight="1" x14ac:dyDescent="0.2">
      <c r="A24" s="14" t="s">
        <v>93</v>
      </c>
      <c r="B24" s="99">
        <v>151</v>
      </c>
      <c r="C24" s="99">
        <v>94</v>
      </c>
      <c r="D24" s="15">
        <v>57</v>
      </c>
      <c r="E24" s="79">
        <f>D24/B24</f>
        <v>0.37748344370860926</v>
      </c>
      <c r="F24" s="19"/>
    </row>
    <row r="25" spans="1:6" ht="13.7" customHeight="1" x14ac:dyDescent="0.2">
      <c r="A25" s="14" t="s">
        <v>94</v>
      </c>
      <c r="B25" s="15">
        <v>28</v>
      </c>
      <c r="C25" s="17">
        <v>15</v>
      </c>
      <c r="D25" s="15">
        <v>13</v>
      </c>
      <c r="E25" s="79">
        <f>D25/B25</f>
        <v>0.4642857142857143</v>
      </c>
      <c r="F25" s="19"/>
    </row>
    <row r="26" spans="1:6" ht="11.65" customHeight="1" x14ac:dyDescent="0.2">
      <c r="A26" s="72" t="s">
        <v>99</v>
      </c>
      <c r="B26" s="88"/>
      <c r="C26" s="88"/>
      <c r="D26" s="88"/>
      <c r="E26" s="88"/>
      <c r="F26" s="88"/>
    </row>
    <row r="27" spans="1:6" ht="11.65" customHeight="1" x14ac:dyDescent="0.2">
      <c r="A27" s="72" t="s">
        <v>96</v>
      </c>
      <c r="B27" s="88"/>
      <c r="C27" s="89"/>
      <c r="D27" s="89"/>
      <c r="E27" s="89"/>
      <c r="F27" s="89"/>
    </row>
  </sheetData>
  <mergeCells count="1">
    <mergeCell ref="C4:D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workbookViewId="0">
      <selection activeCell="A4" sqref="A4:F4"/>
    </sheetView>
  </sheetViews>
  <sheetFormatPr baseColWidth="10" defaultColWidth="10.85546875" defaultRowHeight="12.75" customHeight="1" x14ac:dyDescent="0.2"/>
  <cols>
    <col min="1" max="1" width="45.85546875" style="23" customWidth="1"/>
    <col min="2" max="6" width="12.140625" style="23" customWidth="1"/>
    <col min="7" max="256" width="10.85546875" style="23" customWidth="1"/>
    <col min="257" max="16384" width="10.85546875" style="22"/>
  </cols>
  <sheetData>
    <row r="1" spans="1:7" ht="12.75" customHeight="1" x14ac:dyDescent="0.2">
      <c r="A1" s="46" t="s">
        <v>36</v>
      </c>
      <c r="B1" s="8"/>
      <c r="C1" s="8"/>
      <c r="D1" s="8"/>
      <c r="E1" s="8"/>
      <c r="F1" s="8"/>
      <c r="G1" s="22"/>
    </row>
    <row r="2" spans="1:7" ht="12.75" customHeight="1" x14ac:dyDescent="0.2">
      <c r="A2" s="47" t="s">
        <v>37</v>
      </c>
      <c r="B2" s="8"/>
      <c r="C2" s="8"/>
      <c r="D2" s="8"/>
      <c r="E2" s="8"/>
      <c r="F2" s="8"/>
      <c r="G2" s="22"/>
    </row>
    <row r="3" spans="1:7" ht="13.7" customHeight="1" x14ac:dyDescent="0.2">
      <c r="A3" s="8"/>
      <c r="B3" s="8"/>
      <c r="C3" s="8"/>
      <c r="D3" s="8"/>
      <c r="E3" s="8"/>
      <c r="F3" s="8"/>
      <c r="G3" s="22"/>
    </row>
    <row r="4" spans="1:7" ht="18.75" customHeight="1" x14ac:dyDescent="0.2">
      <c r="A4" s="153"/>
      <c r="B4" s="146" t="s">
        <v>13</v>
      </c>
      <c r="C4" s="146" t="s">
        <v>14</v>
      </c>
      <c r="D4" s="146" t="s">
        <v>15</v>
      </c>
      <c r="E4" s="153" t="s">
        <v>16</v>
      </c>
      <c r="F4" s="146" t="s">
        <v>15</v>
      </c>
      <c r="G4" s="22"/>
    </row>
    <row r="5" spans="1:7" ht="13.7" customHeight="1" x14ac:dyDescent="0.2">
      <c r="A5" s="48" t="s">
        <v>17</v>
      </c>
      <c r="B5" s="49">
        <v>599.96</v>
      </c>
      <c r="C5" s="49">
        <v>240.97200000000001</v>
      </c>
      <c r="D5" s="50">
        <v>1</v>
      </c>
      <c r="E5" s="49">
        <v>358.988</v>
      </c>
      <c r="F5" s="50">
        <v>1</v>
      </c>
      <c r="G5" s="22"/>
    </row>
    <row r="6" spans="1:7" ht="14.25" customHeight="1" x14ac:dyDescent="0.2">
      <c r="A6" s="51" t="s">
        <v>18</v>
      </c>
      <c r="B6" s="59">
        <v>401.32299999999998</v>
      </c>
      <c r="C6" s="59">
        <v>178.67699999999999</v>
      </c>
      <c r="D6" s="53">
        <v>0.44521993506477331</v>
      </c>
      <c r="E6" s="59">
        <v>222.64599999999999</v>
      </c>
      <c r="F6" s="53">
        <v>0.55478006493522669</v>
      </c>
      <c r="G6" s="22"/>
    </row>
    <row r="7" spans="1:7" ht="13.7" customHeight="1" x14ac:dyDescent="0.2">
      <c r="A7" s="46" t="s">
        <v>19</v>
      </c>
      <c r="B7" s="196" t="s">
        <v>38</v>
      </c>
      <c r="C7" s="196"/>
      <c r="D7" s="196"/>
      <c r="E7" s="196"/>
      <c r="F7" s="196"/>
      <c r="G7" s="22"/>
    </row>
    <row r="8" spans="1:7" ht="13.7" customHeight="1" x14ac:dyDescent="0.2">
      <c r="A8" s="29" t="s">
        <v>20</v>
      </c>
      <c r="B8" s="196"/>
      <c r="C8" s="196"/>
      <c r="D8" s="196"/>
      <c r="E8" s="196"/>
      <c r="F8" s="196"/>
      <c r="G8" s="22"/>
    </row>
    <row r="9" spans="1:7" ht="13.7" customHeight="1" x14ac:dyDescent="0.2">
      <c r="A9" s="29" t="s">
        <v>21</v>
      </c>
      <c r="B9" s="196"/>
      <c r="C9" s="196"/>
      <c r="D9" s="196"/>
      <c r="E9" s="196"/>
      <c r="F9" s="196"/>
      <c r="G9" s="22"/>
    </row>
    <row r="10" spans="1:7" ht="13.7" customHeight="1" x14ac:dyDescent="0.2">
      <c r="A10" s="29" t="s">
        <v>22</v>
      </c>
      <c r="B10" s="196"/>
      <c r="C10" s="196"/>
      <c r="D10" s="196"/>
      <c r="E10" s="196"/>
      <c r="F10" s="196"/>
      <c r="G10" s="22"/>
    </row>
    <row r="11" spans="1:7" ht="13.7" customHeight="1" x14ac:dyDescent="0.2">
      <c r="A11" s="29" t="s">
        <v>23</v>
      </c>
      <c r="B11" s="196"/>
      <c r="C11" s="196"/>
      <c r="D11" s="196"/>
      <c r="E11" s="196"/>
      <c r="F11" s="196"/>
      <c r="G11" s="22"/>
    </row>
    <row r="12" spans="1:7" ht="13.7" customHeight="1" x14ac:dyDescent="0.2">
      <c r="A12" s="29" t="s">
        <v>24</v>
      </c>
      <c r="B12" s="196"/>
      <c r="C12" s="196"/>
      <c r="D12" s="196"/>
      <c r="E12" s="196"/>
      <c r="F12" s="196"/>
      <c r="G12" s="22"/>
    </row>
    <row r="13" spans="1:7" ht="13.7" customHeight="1" x14ac:dyDescent="0.2">
      <c r="A13" s="29" t="s">
        <v>25</v>
      </c>
      <c r="B13" s="196"/>
      <c r="C13" s="196"/>
      <c r="D13" s="196"/>
      <c r="E13" s="196"/>
      <c r="F13" s="196"/>
      <c r="G13" s="22"/>
    </row>
    <row r="14" spans="1:7" ht="13.7" customHeight="1" x14ac:dyDescent="0.2">
      <c r="A14" s="29" t="s">
        <v>26</v>
      </c>
      <c r="B14" s="196"/>
      <c r="C14" s="196"/>
      <c r="D14" s="196"/>
      <c r="E14" s="196"/>
      <c r="F14" s="196"/>
      <c r="G14" s="22"/>
    </row>
    <row r="15" spans="1:7" ht="13.7" customHeight="1" x14ac:dyDescent="0.2">
      <c r="A15" s="26" t="s">
        <v>27</v>
      </c>
      <c r="B15" s="196"/>
      <c r="C15" s="196"/>
      <c r="D15" s="196"/>
      <c r="E15" s="196"/>
      <c r="F15" s="196"/>
      <c r="G15" s="22"/>
    </row>
    <row r="16" spans="1:7" ht="12.75" customHeight="1" x14ac:dyDescent="0.2">
      <c r="A16" s="54" t="s">
        <v>28</v>
      </c>
      <c r="B16" s="61">
        <v>430.80640399999999</v>
      </c>
      <c r="C16" s="61">
        <v>195.669264</v>
      </c>
      <c r="D16" s="53">
        <v>0.81200000000000006</v>
      </c>
      <c r="E16" s="61">
        <v>235.13713999999999</v>
      </c>
      <c r="F16" s="53">
        <v>0.65500000000000003</v>
      </c>
      <c r="G16" s="22"/>
    </row>
    <row r="17" spans="1:7" ht="12.75" customHeight="1" x14ac:dyDescent="0.2">
      <c r="A17" s="29" t="s">
        <v>29</v>
      </c>
      <c r="B17" s="61">
        <v>130.10733999999999</v>
      </c>
      <c r="C17" s="61">
        <v>40.001351999999997</v>
      </c>
      <c r="D17" s="53">
        <v>0.16600000000000001</v>
      </c>
      <c r="E17" s="61">
        <v>90.105987999999996</v>
      </c>
      <c r="F17" s="53">
        <v>0.251</v>
      </c>
      <c r="G17" s="22"/>
    </row>
    <row r="18" spans="1:7" ht="12.75" customHeight="1" x14ac:dyDescent="0.2">
      <c r="A18" s="54" t="s">
        <v>39</v>
      </c>
      <c r="B18" s="61">
        <v>26.363659999999999</v>
      </c>
      <c r="C18" s="61">
        <v>5.5423559999999998</v>
      </c>
      <c r="D18" s="53">
        <v>2.3E-2</v>
      </c>
      <c r="E18" s="61">
        <v>20.821304000000001</v>
      </c>
      <c r="F18" s="53">
        <v>5.8000000000000003E-2</v>
      </c>
      <c r="G18" s="22"/>
    </row>
    <row r="19" spans="1:7" ht="13.7" customHeight="1" x14ac:dyDescent="0.2">
      <c r="A19" s="41" t="s">
        <v>40</v>
      </c>
      <c r="B19" s="63"/>
      <c r="C19" s="63"/>
      <c r="D19" s="63"/>
      <c r="E19" s="63"/>
      <c r="F19" s="63"/>
      <c r="G19" s="22"/>
    </row>
    <row r="20" spans="1:7" ht="13.7" customHeight="1" x14ac:dyDescent="0.2">
      <c r="A20" s="22"/>
      <c r="B20" s="22"/>
      <c r="C20" s="22"/>
      <c r="D20" s="22"/>
      <c r="E20" s="22"/>
      <c r="F20" s="22"/>
      <c r="G20" s="22"/>
    </row>
    <row r="21" spans="1:7" ht="13.7" customHeight="1" x14ac:dyDescent="0.2">
      <c r="A21" s="22"/>
      <c r="B21" s="22"/>
      <c r="C21" s="22"/>
      <c r="D21" s="22"/>
      <c r="E21" s="22"/>
      <c r="F21" s="22"/>
      <c r="G21" s="22"/>
    </row>
    <row r="22" spans="1:7" ht="13.7" customHeight="1" x14ac:dyDescent="0.2">
      <c r="A22" s="22"/>
      <c r="B22" s="22"/>
      <c r="C22" s="57"/>
      <c r="D22" s="22"/>
      <c r="E22" s="57"/>
      <c r="F22" s="22"/>
      <c r="G22" s="22"/>
    </row>
    <row r="23" spans="1:7" ht="13.7" customHeight="1" x14ac:dyDescent="0.2">
      <c r="A23" s="22"/>
      <c r="B23" s="22"/>
      <c r="C23" s="22"/>
      <c r="D23" s="58"/>
      <c r="E23" s="22"/>
      <c r="F23" s="58"/>
      <c r="G23" s="22"/>
    </row>
    <row r="24" spans="1:7" ht="13.7" customHeight="1" x14ac:dyDescent="0.2">
      <c r="A24" s="22"/>
      <c r="B24" s="22"/>
      <c r="C24" s="22"/>
      <c r="D24" s="58"/>
      <c r="E24" s="22"/>
      <c r="F24" s="58"/>
      <c r="G24" s="22"/>
    </row>
    <row r="25" spans="1:7" ht="13.7" customHeight="1" x14ac:dyDescent="0.2">
      <c r="A25" s="22"/>
      <c r="B25" s="22"/>
      <c r="C25" s="22"/>
      <c r="D25" s="58"/>
      <c r="E25" s="22"/>
      <c r="F25" s="58"/>
      <c r="G25" s="22"/>
    </row>
  </sheetData>
  <mergeCells count="1">
    <mergeCell ref="B7:F15"/>
  </mergeCells>
  <pageMargins left="0.75" right="0.75" top="1" bottom="1" header="0" footer="0"/>
  <pageSetup orientation="landscape"/>
  <headerFooter>
    <oddFooter>&amp;C&amp;"Helvetica Neue,Regular"&amp;12&amp;K000000&amp;P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E26" sqref="E26"/>
    </sheetView>
  </sheetViews>
  <sheetFormatPr baseColWidth="10" defaultColWidth="10.85546875" defaultRowHeight="12.75" customHeight="1" x14ac:dyDescent="0.2"/>
  <cols>
    <col min="1" max="1" width="22.7109375" style="18" customWidth="1"/>
    <col min="2" max="256" width="10.85546875" style="18" customWidth="1"/>
    <col min="257" max="16384" width="10.85546875" style="19"/>
  </cols>
  <sheetData>
    <row r="1" spans="1:6" ht="13.7" customHeight="1" x14ac:dyDescent="0.2">
      <c r="A1" s="11" t="s">
        <v>169</v>
      </c>
      <c r="B1" s="71"/>
      <c r="C1" s="71"/>
      <c r="D1" s="71"/>
      <c r="E1" s="71"/>
      <c r="F1" s="19"/>
    </row>
    <row r="2" spans="1:6" ht="13.7" customHeight="1" x14ac:dyDescent="0.2">
      <c r="A2" s="83" t="s">
        <v>170</v>
      </c>
      <c r="B2" s="71"/>
      <c r="C2" s="71"/>
      <c r="D2" s="71"/>
      <c r="E2" s="71"/>
      <c r="F2" s="19"/>
    </row>
    <row r="3" spans="1:6" ht="13.7" customHeight="1" x14ac:dyDescent="0.2">
      <c r="A3" s="71"/>
      <c r="B3" s="71"/>
      <c r="C3" s="71"/>
      <c r="D3" s="71"/>
      <c r="E3" s="71"/>
      <c r="F3" s="19"/>
    </row>
    <row r="4" spans="1:6" ht="13.7" customHeight="1" x14ac:dyDescent="0.2">
      <c r="A4" s="84"/>
      <c r="B4" s="84"/>
      <c r="C4" s="198" t="s">
        <v>74</v>
      </c>
      <c r="D4" s="199"/>
      <c r="E4" s="85" t="s">
        <v>15</v>
      </c>
      <c r="F4" s="19"/>
    </row>
    <row r="5" spans="1:6" ht="13.7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  <c r="F5" s="19"/>
    </row>
    <row r="6" spans="1:6" ht="13.7" customHeight="1" x14ac:dyDescent="0.2">
      <c r="A6" s="11" t="s">
        <v>75</v>
      </c>
      <c r="B6" s="12">
        <v>835</v>
      </c>
      <c r="C6" s="12">
        <v>353</v>
      </c>
      <c r="D6" s="12">
        <v>482</v>
      </c>
      <c r="E6" s="87">
        <f t="shared" ref="E6:E19" si="0">D6/B6</f>
        <v>0.57724550898203597</v>
      </c>
      <c r="F6" s="19"/>
    </row>
    <row r="7" spans="1:6" ht="13.7" customHeight="1" x14ac:dyDescent="0.2">
      <c r="A7" s="14" t="s">
        <v>76</v>
      </c>
      <c r="B7" s="15">
        <v>19</v>
      </c>
      <c r="C7" s="17">
        <v>8</v>
      </c>
      <c r="D7" s="15">
        <v>11</v>
      </c>
      <c r="E7" s="79">
        <f t="shared" si="0"/>
        <v>0.57894736842105265</v>
      </c>
      <c r="F7" s="19"/>
    </row>
    <row r="8" spans="1:6" ht="13.7" customHeight="1" x14ac:dyDescent="0.2">
      <c r="A8" s="14" t="s">
        <v>77</v>
      </c>
      <c r="B8" s="15">
        <v>94</v>
      </c>
      <c r="C8" s="17">
        <v>52</v>
      </c>
      <c r="D8" s="15">
        <v>42</v>
      </c>
      <c r="E8" s="79">
        <f t="shared" si="0"/>
        <v>0.44680851063829785</v>
      </c>
      <c r="F8" s="19"/>
    </row>
    <row r="9" spans="1:6" ht="13.7" customHeight="1" x14ac:dyDescent="0.2">
      <c r="A9" s="14" t="s">
        <v>78</v>
      </c>
      <c r="B9" s="15">
        <v>70</v>
      </c>
      <c r="C9" s="17">
        <v>23</v>
      </c>
      <c r="D9" s="15">
        <v>47</v>
      </c>
      <c r="E9" s="79">
        <f t="shared" si="0"/>
        <v>0.67142857142857137</v>
      </c>
      <c r="F9" s="19"/>
    </row>
    <row r="10" spans="1:6" ht="13.7" customHeight="1" x14ac:dyDescent="0.2">
      <c r="A10" s="14" t="s">
        <v>79</v>
      </c>
      <c r="B10" s="15">
        <v>59</v>
      </c>
      <c r="C10" s="17">
        <v>30</v>
      </c>
      <c r="D10" s="15">
        <v>29</v>
      </c>
      <c r="E10" s="79">
        <f t="shared" si="0"/>
        <v>0.49152542372881358</v>
      </c>
      <c r="F10" s="19"/>
    </row>
    <row r="11" spans="1:6" ht="13.7" customHeight="1" x14ac:dyDescent="0.2">
      <c r="A11" s="14" t="s">
        <v>80</v>
      </c>
      <c r="B11" s="15">
        <v>33</v>
      </c>
      <c r="C11" s="17">
        <v>10</v>
      </c>
      <c r="D11" s="15">
        <v>23</v>
      </c>
      <c r="E11" s="79">
        <f t="shared" si="0"/>
        <v>0.69696969696969702</v>
      </c>
      <c r="F11" s="19"/>
    </row>
    <row r="12" spans="1:6" ht="13.7" customHeight="1" x14ac:dyDescent="0.2">
      <c r="A12" s="14" t="s">
        <v>81</v>
      </c>
      <c r="B12" s="15">
        <v>15</v>
      </c>
      <c r="C12" s="17">
        <v>0</v>
      </c>
      <c r="D12" s="15">
        <v>15</v>
      </c>
      <c r="E12" s="79">
        <f t="shared" si="0"/>
        <v>1</v>
      </c>
      <c r="F12" s="19"/>
    </row>
    <row r="13" spans="1:6" ht="13.7" customHeight="1" x14ac:dyDescent="0.2">
      <c r="A13" s="14" t="s">
        <v>82</v>
      </c>
      <c r="B13" s="15">
        <v>240</v>
      </c>
      <c r="C13" s="17">
        <v>88</v>
      </c>
      <c r="D13" s="15">
        <v>152</v>
      </c>
      <c r="E13" s="79">
        <f t="shared" si="0"/>
        <v>0.6333333333333333</v>
      </c>
      <c r="F13" s="19"/>
    </row>
    <row r="14" spans="1:6" ht="13.7" customHeight="1" x14ac:dyDescent="0.2">
      <c r="A14" s="14" t="s">
        <v>83</v>
      </c>
      <c r="B14" s="15">
        <v>9</v>
      </c>
      <c r="C14" s="17">
        <v>8</v>
      </c>
      <c r="D14" s="15">
        <v>1</v>
      </c>
      <c r="E14" s="79">
        <f t="shared" si="0"/>
        <v>0.1111111111111111</v>
      </c>
      <c r="F14" s="19"/>
    </row>
    <row r="15" spans="1:6" ht="13.7" customHeight="1" x14ac:dyDescent="0.2">
      <c r="A15" s="14" t="s">
        <v>84</v>
      </c>
      <c r="B15" s="15">
        <v>67</v>
      </c>
      <c r="C15" s="15">
        <v>31</v>
      </c>
      <c r="D15" s="15">
        <v>36</v>
      </c>
      <c r="E15" s="79">
        <f t="shared" si="0"/>
        <v>0.53731343283582089</v>
      </c>
      <c r="F15" s="19"/>
    </row>
    <row r="16" spans="1:6" ht="13.7" customHeight="1" x14ac:dyDescent="0.2">
      <c r="A16" s="14" t="s">
        <v>85</v>
      </c>
      <c r="B16" s="15">
        <v>95</v>
      </c>
      <c r="C16" s="15">
        <v>24</v>
      </c>
      <c r="D16" s="15">
        <v>71</v>
      </c>
      <c r="E16" s="79">
        <f t="shared" si="0"/>
        <v>0.74736842105263157</v>
      </c>
      <c r="F16" s="19"/>
    </row>
    <row r="17" spans="1:6" ht="13.7" customHeight="1" x14ac:dyDescent="0.2">
      <c r="A17" s="14" t="s">
        <v>86</v>
      </c>
      <c r="B17" s="15">
        <v>33</v>
      </c>
      <c r="C17" s="15">
        <v>11</v>
      </c>
      <c r="D17" s="15">
        <v>22</v>
      </c>
      <c r="E17" s="79">
        <f t="shared" si="0"/>
        <v>0.66666666666666663</v>
      </c>
      <c r="F17" s="19"/>
    </row>
    <row r="18" spans="1:6" ht="13.7" customHeight="1" x14ac:dyDescent="0.2">
      <c r="A18" s="14" t="s">
        <v>87</v>
      </c>
      <c r="B18" s="15">
        <v>13</v>
      </c>
      <c r="C18" s="15">
        <v>7</v>
      </c>
      <c r="D18" s="15">
        <v>6</v>
      </c>
      <c r="E18" s="79">
        <f t="shared" si="0"/>
        <v>0.46153846153846156</v>
      </c>
      <c r="F18" s="19"/>
    </row>
    <row r="19" spans="1:6" ht="13.7" customHeight="1" x14ac:dyDescent="0.2">
      <c r="A19" s="14" t="s">
        <v>88</v>
      </c>
      <c r="B19" s="15">
        <v>30</v>
      </c>
      <c r="C19" s="15">
        <v>21</v>
      </c>
      <c r="D19" s="15">
        <v>9</v>
      </c>
      <c r="E19" s="79">
        <f t="shared" si="0"/>
        <v>0.3</v>
      </c>
      <c r="F19" s="19"/>
    </row>
    <row r="20" spans="1:6" ht="13.7" customHeight="1" x14ac:dyDescent="0.2">
      <c r="A20" s="14" t="s">
        <v>89</v>
      </c>
      <c r="B20" s="15">
        <v>0</v>
      </c>
      <c r="C20" s="15">
        <v>0</v>
      </c>
      <c r="D20" s="15">
        <v>0</v>
      </c>
      <c r="E20" s="79">
        <v>0</v>
      </c>
      <c r="F20" s="19"/>
    </row>
    <row r="21" spans="1:6" ht="13.7" customHeight="1" x14ac:dyDescent="0.2">
      <c r="A21" s="14" t="s">
        <v>90</v>
      </c>
      <c r="B21" s="15">
        <v>21</v>
      </c>
      <c r="C21" s="15">
        <v>18</v>
      </c>
      <c r="D21" s="15">
        <v>3</v>
      </c>
      <c r="E21" s="79">
        <f>D21/B21</f>
        <v>0.14285714285714285</v>
      </c>
      <c r="F21" s="19"/>
    </row>
    <row r="22" spans="1:6" ht="13.7" customHeight="1" x14ac:dyDescent="0.2">
      <c r="A22" s="14" t="s">
        <v>91</v>
      </c>
      <c r="B22" s="15">
        <v>7</v>
      </c>
      <c r="C22" s="15">
        <v>5</v>
      </c>
      <c r="D22" s="15">
        <v>2</v>
      </c>
      <c r="E22" s="79">
        <f>D22/B22</f>
        <v>0.2857142857142857</v>
      </c>
      <c r="F22" s="19"/>
    </row>
    <row r="23" spans="1:6" ht="13.7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  <c r="F23" s="19"/>
    </row>
    <row r="24" spans="1:6" ht="13.7" customHeight="1" x14ac:dyDescent="0.2">
      <c r="A24" s="14" t="s">
        <v>93</v>
      </c>
      <c r="B24" s="15">
        <v>30</v>
      </c>
      <c r="C24" s="15">
        <v>17</v>
      </c>
      <c r="D24" s="15">
        <v>13</v>
      </c>
      <c r="E24" s="79">
        <f>D24/B24</f>
        <v>0.43333333333333335</v>
      </c>
      <c r="F24" s="19"/>
    </row>
    <row r="25" spans="1:6" ht="13.7" customHeight="1" x14ac:dyDescent="0.2">
      <c r="A25" s="14" t="s">
        <v>94</v>
      </c>
      <c r="B25" s="15">
        <v>0</v>
      </c>
      <c r="C25" s="15">
        <v>0</v>
      </c>
      <c r="D25" s="15">
        <v>0</v>
      </c>
      <c r="E25" s="79">
        <v>0</v>
      </c>
      <c r="F25" s="19"/>
    </row>
    <row r="26" spans="1:6" ht="13.7" customHeight="1" x14ac:dyDescent="0.2">
      <c r="A26" s="72" t="s">
        <v>95</v>
      </c>
      <c r="B26" s="88"/>
      <c r="C26" s="88"/>
      <c r="D26" s="88"/>
      <c r="E26" s="88"/>
      <c r="F26" s="19"/>
    </row>
    <row r="27" spans="1:6" ht="13.7" customHeight="1" x14ac:dyDescent="0.2">
      <c r="A27" s="72" t="s">
        <v>96</v>
      </c>
      <c r="B27" s="88"/>
      <c r="C27" s="89"/>
      <c r="D27" s="89"/>
      <c r="E27" s="89"/>
      <c r="F27" s="1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E26" sqref="E26"/>
    </sheetView>
  </sheetViews>
  <sheetFormatPr baseColWidth="10" defaultColWidth="10.85546875" defaultRowHeight="12.75" customHeight="1" x14ac:dyDescent="0.2"/>
  <cols>
    <col min="1" max="1" width="22.71093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171</v>
      </c>
      <c r="B1" s="71"/>
      <c r="C1" s="71"/>
      <c r="D1" s="71"/>
      <c r="E1" s="71"/>
    </row>
    <row r="2" spans="1:5" ht="13.5" customHeight="1" x14ac:dyDescent="0.2">
      <c r="A2" s="83" t="s">
        <v>172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3.5" customHeight="1" x14ac:dyDescent="0.2">
      <c r="A6" s="11" t="s">
        <v>75</v>
      </c>
      <c r="B6" s="12">
        <v>695</v>
      </c>
      <c r="C6" s="12">
        <v>286</v>
      </c>
      <c r="D6" s="12">
        <v>409</v>
      </c>
      <c r="E6" s="87">
        <f t="shared" ref="E6:E19" si="0">D6/B6</f>
        <v>0.58848920863309351</v>
      </c>
    </row>
    <row r="7" spans="1:5" ht="13.5" customHeight="1" x14ac:dyDescent="0.2">
      <c r="A7" s="14" t="s">
        <v>76</v>
      </c>
      <c r="B7" s="15">
        <v>16</v>
      </c>
      <c r="C7" s="17">
        <v>8</v>
      </c>
      <c r="D7" s="15">
        <v>8</v>
      </c>
      <c r="E7" s="79">
        <f t="shared" si="0"/>
        <v>0.5</v>
      </c>
    </row>
    <row r="8" spans="1:5" ht="13.5" customHeight="1" x14ac:dyDescent="0.2">
      <c r="A8" s="14" t="s">
        <v>77</v>
      </c>
      <c r="B8" s="15">
        <v>108</v>
      </c>
      <c r="C8" s="17">
        <v>58</v>
      </c>
      <c r="D8" s="15">
        <v>50</v>
      </c>
      <c r="E8" s="79">
        <f t="shared" si="0"/>
        <v>0.46296296296296297</v>
      </c>
    </row>
    <row r="9" spans="1:5" ht="13.5" customHeight="1" x14ac:dyDescent="0.2">
      <c r="A9" s="14" t="s">
        <v>78</v>
      </c>
      <c r="B9" s="15">
        <v>72</v>
      </c>
      <c r="C9" s="17">
        <v>20</v>
      </c>
      <c r="D9" s="15">
        <v>52</v>
      </c>
      <c r="E9" s="79">
        <f t="shared" si="0"/>
        <v>0.72222222222222221</v>
      </c>
    </row>
    <row r="10" spans="1:5" ht="13.5" customHeight="1" x14ac:dyDescent="0.2">
      <c r="A10" s="14" t="s">
        <v>79</v>
      </c>
      <c r="B10" s="15">
        <v>59</v>
      </c>
      <c r="C10" s="17">
        <v>29</v>
      </c>
      <c r="D10" s="15">
        <v>30</v>
      </c>
      <c r="E10" s="79">
        <f t="shared" si="0"/>
        <v>0.50847457627118642</v>
      </c>
    </row>
    <row r="11" spans="1:5" ht="13.5" customHeight="1" x14ac:dyDescent="0.2">
      <c r="A11" s="14" t="s">
        <v>80</v>
      </c>
      <c r="B11" s="15">
        <v>34</v>
      </c>
      <c r="C11" s="17">
        <v>9</v>
      </c>
      <c r="D11" s="15">
        <v>25</v>
      </c>
      <c r="E11" s="79">
        <f t="shared" si="0"/>
        <v>0.73529411764705888</v>
      </c>
    </row>
    <row r="12" spans="1:5" ht="13.5" customHeight="1" x14ac:dyDescent="0.2">
      <c r="A12" s="14" t="s">
        <v>81</v>
      </c>
      <c r="B12" s="15">
        <v>9</v>
      </c>
      <c r="C12" s="17">
        <v>0</v>
      </c>
      <c r="D12" s="15">
        <v>9</v>
      </c>
      <c r="E12" s="79">
        <f t="shared" si="0"/>
        <v>1</v>
      </c>
    </row>
    <row r="13" spans="1:5" ht="13.5" customHeight="1" x14ac:dyDescent="0.2">
      <c r="A13" s="14" t="s">
        <v>82</v>
      </c>
      <c r="B13" s="15">
        <v>175</v>
      </c>
      <c r="C13" s="17">
        <v>58</v>
      </c>
      <c r="D13" s="15">
        <v>117</v>
      </c>
      <c r="E13" s="79">
        <f t="shared" si="0"/>
        <v>0.66857142857142859</v>
      </c>
    </row>
    <row r="14" spans="1:5" ht="13.5" customHeight="1" x14ac:dyDescent="0.2">
      <c r="A14" s="14" t="s">
        <v>83</v>
      </c>
      <c r="B14" s="15">
        <v>3</v>
      </c>
      <c r="C14" s="17">
        <v>2</v>
      </c>
      <c r="D14" s="15">
        <v>1</v>
      </c>
      <c r="E14" s="79">
        <f t="shared" si="0"/>
        <v>0.33333333333333331</v>
      </c>
    </row>
    <row r="15" spans="1:5" ht="13.5" customHeight="1" x14ac:dyDescent="0.2">
      <c r="A15" s="14" t="s">
        <v>84</v>
      </c>
      <c r="B15" s="15">
        <v>60</v>
      </c>
      <c r="C15" s="15">
        <v>35</v>
      </c>
      <c r="D15" s="15">
        <v>25</v>
      </c>
      <c r="E15" s="79">
        <f t="shared" si="0"/>
        <v>0.41666666666666669</v>
      </c>
    </row>
    <row r="16" spans="1:5" ht="13.5" customHeight="1" x14ac:dyDescent="0.2">
      <c r="A16" s="14" t="s">
        <v>85</v>
      </c>
      <c r="B16" s="15">
        <v>34</v>
      </c>
      <c r="C16" s="15">
        <v>3</v>
      </c>
      <c r="D16" s="15">
        <v>31</v>
      </c>
      <c r="E16" s="79">
        <f t="shared" si="0"/>
        <v>0.91176470588235292</v>
      </c>
    </row>
    <row r="17" spans="1:5" ht="13.5" customHeight="1" x14ac:dyDescent="0.2">
      <c r="A17" s="14" t="s">
        <v>86</v>
      </c>
      <c r="B17" s="15">
        <v>28</v>
      </c>
      <c r="C17" s="15">
        <v>5</v>
      </c>
      <c r="D17" s="15">
        <v>23</v>
      </c>
      <c r="E17" s="79">
        <f t="shared" si="0"/>
        <v>0.8214285714285714</v>
      </c>
    </row>
    <row r="18" spans="1:5" ht="13.5" customHeight="1" x14ac:dyDescent="0.2">
      <c r="A18" s="14" t="s">
        <v>87</v>
      </c>
      <c r="B18" s="15">
        <v>12</v>
      </c>
      <c r="C18" s="15">
        <v>4</v>
      </c>
      <c r="D18" s="15">
        <v>8</v>
      </c>
      <c r="E18" s="79">
        <f t="shared" si="0"/>
        <v>0.66666666666666663</v>
      </c>
    </row>
    <row r="19" spans="1:5" ht="13.5" customHeight="1" x14ac:dyDescent="0.2">
      <c r="A19" s="14" t="s">
        <v>88</v>
      </c>
      <c r="B19" s="15">
        <v>41</v>
      </c>
      <c r="C19" s="15">
        <v>26</v>
      </c>
      <c r="D19" s="15">
        <v>15</v>
      </c>
      <c r="E19" s="79">
        <f t="shared" si="0"/>
        <v>0.36585365853658536</v>
      </c>
    </row>
    <row r="20" spans="1:5" ht="13.5" customHeight="1" x14ac:dyDescent="0.2">
      <c r="A20" s="14" t="s">
        <v>89</v>
      </c>
      <c r="B20" s="15">
        <v>0</v>
      </c>
      <c r="C20" s="15">
        <v>0</v>
      </c>
      <c r="D20" s="15">
        <v>0</v>
      </c>
      <c r="E20" s="79">
        <v>0</v>
      </c>
    </row>
    <row r="21" spans="1:5" ht="13.5" customHeight="1" x14ac:dyDescent="0.2">
      <c r="A21" s="14" t="s">
        <v>90</v>
      </c>
      <c r="B21" s="15">
        <v>13</v>
      </c>
      <c r="C21" s="15">
        <v>9</v>
      </c>
      <c r="D21" s="15">
        <v>4</v>
      </c>
      <c r="E21" s="79">
        <f>D21/B21</f>
        <v>0.30769230769230771</v>
      </c>
    </row>
    <row r="22" spans="1:5" ht="13.5" customHeight="1" x14ac:dyDescent="0.2">
      <c r="A22" s="14" t="s">
        <v>91</v>
      </c>
      <c r="B22" s="15">
        <v>5</v>
      </c>
      <c r="C22" s="15">
        <v>3</v>
      </c>
      <c r="D22" s="15">
        <v>2</v>
      </c>
      <c r="E22" s="79">
        <f>D22/B22</f>
        <v>0.4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26</v>
      </c>
      <c r="C24" s="15">
        <v>17</v>
      </c>
      <c r="D24" s="15">
        <v>9</v>
      </c>
      <c r="E24" s="79">
        <f>D24/B24</f>
        <v>0.34615384615384615</v>
      </c>
    </row>
    <row r="25" spans="1:5" ht="13.5" customHeight="1" x14ac:dyDescent="0.2">
      <c r="A25" s="14" t="s">
        <v>94</v>
      </c>
      <c r="B25" s="15">
        <v>0</v>
      </c>
      <c r="C25" s="15">
        <v>0</v>
      </c>
      <c r="D25" s="15">
        <v>0</v>
      </c>
      <c r="E25" s="79">
        <v>0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L16" sqref="L16"/>
    </sheetView>
  </sheetViews>
  <sheetFormatPr baseColWidth="10" defaultColWidth="10.85546875" defaultRowHeight="12.75" customHeight="1" x14ac:dyDescent="0.2"/>
  <cols>
    <col min="1" max="1" width="22.855468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173</v>
      </c>
      <c r="B1" s="71"/>
      <c r="C1" s="71"/>
      <c r="D1" s="71"/>
      <c r="E1" s="71"/>
    </row>
    <row r="2" spans="1:5" ht="13.5" customHeight="1" x14ac:dyDescent="0.2">
      <c r="A2" s="83" t="s">
        <v>174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3.5" customHeight="1" x14ac:dyDescent="0.2">
      <c r="A6" s="11" t="s">
        <v>75</v>
      </c>
      <c r="B6" s="12">
        <v>861</v>
      </c>
      <c r="C6" s="12">
        <v>346</v>
      </c>
      <c r="D6" s="12">
        <v>515</v>
      </c>
      <c r="E6" s="87">
        <f t="shared" ref="E6:E19" si="0">D6/B6</f>
        <v>0.59814169570267128</v>
      </c>
    </row>
    <row r="7" spans="1:5" ht="13.5" customHeight="1" x14ac:dyDescent="0.2">
      <c r="A7" s="14" t="s">
        <v>76</v>
      </c>
      <c r="B7" s="15">
        <v>24</v>
      </c>
      <c r="C7" s="17">
        <v>13</v>
      </c>
      <c r="D7" s="15">
        <v>11</v>
      </c>
      <c r="E7" s="79">
        <f t="shared" si="0"/>
        <v>0.45833333333333331</v>
      </c>
    </row>
    <row r="8" spans="1:5" ht="13.5" customHeight="1" x14ac:dyDescent="0.2">
      <c r="A8" s="14" t="s">
        <v>77</v>
      </c>
      <c r="B8" s="15">
        <v>104</v>
      </c>
      <c r="C8" s="17">
        <v>57</v>
      </c>
      <c r="D8" s="15">
        <v>47</v>
      </c>
      <c r="E8" s="79">
        <f t="shared" si="0"/>
        <v>0.45192307692307693</v>
      </c>
    </row>
    <row r="9" spans="1:5" ht="13.5" customHeight="1" x14ac:dyDescent="0.2">
      <c r="A9" s="14" t="s">
        <v>78</v>
      </c>
      <c r="B9" s="15">
        <v>93</v>
      </c>
      <c r="C9" s="17">
        <v>29</v>
      </c>
      <c r="D9" s="15">
        <v>64</v>
      </c>
      <c r="E9" s="79">
        <f t="shared" si="0"/>
        <v>0.68817204301075274</v>
      </c>
    </row>
    <row r="10" spans="1:5" ht="13.5" customHeight="1" x14ac:dyDescent="0.2">
      <c r="A10" s="14" t="s">
        <v>79</v>
      </c>
      <c r="B10" s="15">
        <v>59</v>
      </c>
      <c r="C10" s="17">
        <v>32</v>
      </c>
      <c r="D10" s="15">
        <v>27</v>
      </c>
      <c r="E10" s="79">
        <f t="shared" si="0"/>
        <v>0.4576271186440678</v>
      </c>
    </row>
    <row r="11" spans="1:5" ht="13.5" customHeight="1" x14ac:dyDescent="0.2">
      <c r="A11" s="14" t="s">
        <v>80</v>
      </c>
      <c r="B11" s="15">
        <v>36</v>
      </c>
      <c r="C11" s="17">
        <v>6</v>
      </c>
      <c r="D11" s="15">
        <v>30</v>
      </c>
      <c r="E11" s="79">
        <f t="shared" si="0"/>
        <v>0.83333333333333337</v>
      </c>
    </row>
    <row r="12" spans="1:5" ht="13.5" customHeight="1" x14ac:dyDescent="0.2">
      <c r="A12" s="14" t="s">
        <v>81</v>
      </c>
      <c r="B12" s="15">
        <v>10</v>
      </c>
      <c r="C12" s="17">
        <v>3</v>
      </c>
      <c r="D12" s="15">
        <v>7</v>
      </c>
      <c r="E12" s="79">
        <f t="shared" si="0"/>
        <v>0.7</v>
      </c>
    </row>
    <row r="13" spans="1:5" ht="13.5" customHeight="1" x14ac:dyDescent="0.2">
      <c r="A13" s="14" t="s">
        <v>82</v>
      </c>
      <c r="B13" s="15">
        <v>243</v>
      </c>
      <c r="C13" s="17">
        <v>80</v>
      </c>
      <c r="D13" s="15">
        <v>163</v>
      </c>
      <c r="E13" s="79">
        <f t="shared" si="0"/>
        <v>0.67078189300411528</v>
      </c>
    </row>
    <row r="14" spans="1:5" ht="13.5" customHeight="1" x14ac:dyDescent="0.2">
      <c r="A14" s="14" t="s">
        <v>83</v>
      </c>
      <c r="B14" s="15">
        <v>4</v>
      </c>
      <c r="C14" s="17">
        <v>2</v>
      </c>
      <c r="D14" s="15">
        <v>2</v>
      </c>
      <c r="E14" s="79">
        <f t="shared" si="0"/>
        <v>0.5</v>
      </c>
    </row>
    <row r="15" spans="1:5" ht="13.5" customHeight="1" x14ac:dyDescent="0.2">
      <c r="A15" s="14" t="s">
        <v>84</v>
      </c>
      <c r="B15" s="15">
        <v>52</v>
      </c>
      <c r="C15" s="15">
        <v>30</v>
      </c>
      <c r="D15" s="15">
        <v>22</v>
      </c>
      <c r="E15" s="79">
        <f t="shared" si="0"/>
        <v>0.42307692307692307</v>
      </c>
    </row>
    <row r="16" spans="1:5" ht="13.5" customHeight="1" x14ac:dyDescent="0.2">
      <c r="A16" s="14" t="s">
        <v>85</v>
      </c>
      <c r="B16" s="15">
        <v>104</v>
      </c>
      <c r="C16" s="15">
        <v>22</v>
      </c>
      <c r="D16" s="15">
        <v>82</v>
      </c>
      <c r="E16" s="79">
        <f t="shared" si="0"/>
        <v>0.78846153846153844</v>
      </c>
    </row>
    <row r="17" spans="1:5" ht="13.5" customHeight="1" x14ac:dyDescent="0.2">
      <c r="A17" s="14" t="s">
        <v>86</v>
      </c>
      <c r="B17" s="15">
        <v>19</v>
      </c>
      <c r="C17" s="15">
        <v>7</v>
      </c>
      <c r="D17" s="15">
        <v>12</v>
      </c>
      <c r="E17" s="79">
        <f t="shared" si="0"/>
        <v>0.63157894736842102</v>
      </c>
    </row>
    <row r="18" spans="1:5" ht="13.5" customHeight="1" x14ac:dyDescent="0.2">
      <c r="A18" s="14" t="s">
        <v>87</v>
      </c>
      <c r="B18" s="15">
        <v>12</v>
      </c>
      <c r="C18" s="15">
        <v>3</v>
      </c>
      <c r="D18" s="15">
        <v>9</v>
      </c>
      <c r="E18" s="79">
        <f t="shared" si="0"/>
        <v>0.75</v>
      </c>
    </row>
    <row r="19" spans="1:5" ht="13.5" customHeight="1" x14ac:dyDescent="0.2">
      <c r="A19" s="14" t="s">
        <v>88</v>
      </c>
      <c r="B19" s="15">
        <v>41</v>
      </c>
      <c r="C19" s="15">
        <v>26</v>
      </c>
      <c r="D19" s="15">
        <v>15</v>
      </c>
      <c r="E19" s="79">
        <f t="shared" si="0"/>
        <v>0.36585365853658536</v>
      </c>
    </row>
    <row r="20" spans="1:5" ht="13.5" customHeight="1" x14ac:dyDescent="0.2">
      <c r="A20" s="14" t="s">
        <v>89</v>
      </c>
      <c r="B20" s="15">
        <v>0</v>
      </c>
      <c r="C20" s="15">
        <v>0</v>
      </c>
      <c r="D20" s="15">
        <v>0</v>
      </c>
      <c r="E20" s="79">
        <v>0</v>
      </c>
    </row>
    <row r="21" spans="1:5" ht="13.5" customHeight="1" x14ac:dyDescent="0.2">
      <c r="A21" s="14" t="s">
        <v>90</v>
      </c>
      <c r="B21" s="15">
        <v>18</v>
      </c>
      <c r="C21" s="15">
        <v>14</v>
      </c>
      <c r="D21" s="15">
        <v>4</v>
      </c>
      <c r="E21" s="79">
        <f>D21/B21</f>
        <v>0.22222222222222221</v>
      </c>
    </row>
    <row r="22" spans="1:5" ht="13.5" customHeight="1" x14ac:dyDescent="0.2">
      <c r="A22" s="14" t="s">
        <v>91</v>
      </c>
      <c r="B22" s="15">
        <v>11</v>
      </c>
      <c r="C22" s="15">
        <v>5</v>
      </c>
      <c r="D22" s="15">
        <v>6</v>
      </c>
      <c r="E22" s="79">
        <f>D22/B22</f>
        <v>0.54545454545454541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31</v>
      </c>
      <c r="C24" s="15">
        <v>17</v>
      </c>
      <c r="D24" s="15">
        <v>14</v>
      </c>
      <c r="E24" s="79">
        <f>D24/B24</f>
        <v>0.45161290322580644</v>
      </c>
    </row>
    <row r="25" spans="1:5" ht="13.5" customHeight="1" x14ac:dyDescent="0.2">
      <c r="A25" s="14" t="s">
        <v>94</v>
      </c>
      <c r="B25" s="15">
        <v>0</v>
      </c>
      <c r="C25" s="15">
        <v>0</v>
      </c>
      <c r="D25" s="15">
        <v>0</v>
      </c>
      <c r="E25" s="79">
        <v>0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M24" sqref="M24"/>
    </sheetView>
  </sheetViews>
  <sheetFormatPr baseColWidth="10" defaultColWidth="10.85546875" defaultRowHeight="12.75" customHeight="1" x14ac:dyDescent="0.2"/>
  <cols>
    <col min="1" max="1" width="22.855468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175</v>
      </c>
      <c r="B1" s="71"/>
      <c r="C1" s="71"/>
      <c r="D1" s="71"/>
      <c r="E1" s="71"/>
    </row>
    <row r="2" spans="1:5" ht="13.5" customHeight="1" x14ac:dyDescent="0.2">
      <c r="A2" s="83" t="s">
        <v>176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3.5" customHeight="1" x14ac:dyDescent="0.2">
      <c r="A6" s="11" t="s">
        <v>75</v>
      </c>
      <c r="B6" s="12">
        <v>856</v>
      </c>
      <c r="C6" s="12">
        <v>335</v>
      </c>
      <c r="D6" s="12">
        <v>521</v>
      </c>
      <c r="E6" s="87">
        <f t="shared" ref="E6:E22" si="0">D6/B6</f>
        <v>0.60864485981308414</v>
      </c>
    </row>
    <row r="7" spans="1:5" ht="13.5" customHeight="1" x14ac:dyDescent="0.2">
      <c r="A7" s="14" t="s">
        <v>76</v>
      </c>
      <c r="B7" s="15">
        <v>26</v>
      </c>
      <c r="C7" s="17">
        <v>9</v>
      </c>
      <c r="D7" s="15">
        <v>17</v>
      </c>
      <c r="E7" s="79">
        <f t="shared" si="0"/>
        <v>0.65384615384615385</v>
      </c>
    </row>
    <row r="8" spans="1:5" ht="13.5" customHeight="1" x14ac:dyDescent="0.2">
      <c r="A8" s="14" t="s">
        <v>77</v>
      </c>
      <c r="B8" s="15">
        <v>111</v>
      </c>
      <c r="C8" s="17">
        <v>52</v>
      </c>
      <c r="D8" s="15">
        <v>59</v>
      </c>
      <c r="E8" s="79">
        <f t="shared" si="0"/>
        <v>0.53153153153153154</v>
      </c>
    </row>
    <row r="9" spans="1:5" ht="13.5" customHeight="1" x14ac:dyDescent="0.2">
      <c r="A9" s="14" t="s">
        <v>78</v>
      </c>
      <c r="B9" s="15">
        <v>100</v>
      </c>
      <c r="C9" s="17">
        <v>36</v>
      </c>
      <c r="D9" s="15">
        <v>64</v>
      </c>
      <c r="E9" s="79">
        <f t="shared" si="0"/>
        <v>0.64</v>
      </c>
    </row>
    <row r="10" spans="1:5" ht="13.5" customHeight="1" x14ac:dyDescent="0.2">
      <c r="A10" s="14" t="s">
        <v>79</v>
      </c>
      <c r="B10" s="15">
        <v>47</v>
      </c>
      <c r="C10" s="17">
        <v>22</v>
      </c>
      <c r="D10" s="15">
        <v>25</v>
      </c>
      <c r="E10" s="79">
        <f t="shared" si="0"/>
        <v>0.53191489361702127</v>
      </c>
    </row>
    <row r="11" spans="1:5" ht="13.5" customHeight="1" x14ac:dyDescent="0.2">
      <c r="A11" s="14" t="s">
        <v>80</v>
      </c>
      <c r="B11" s="15">
        <v>41</v>
      </c>
      <c r="C11" s="17">
        <v>13</v>
      </c>
      <c r="D11" s="15">
        <v>28</v>
      </c>
      <c r="E11" s="79">
        <f t="shared" si="0"/>
        <v>0.68292682926829273</v>
      </c>
    </row>
    <row r="12" spans="1:5" ht="13.5" customHeight="1" x14ac:dyDescent="0.2">
      <c r="A12" s="14" t="s">
        <v>81</v>
      </c>
      <c r="B12" s="15">
        <v>34</v>
      </c>
      <c r="C12" s="17">
        <v>5</v>
      </c>
      <c r="D12" s="15">
        <v>29</v>
      </c>
      <c r="E12" s="79">
        <f t="shared" si="0"/>
        <v>0.8529411764705882</v>
      </c>
    </row>
    <row r="13" spans="1:5" ht="13.5" customHeight="1" x14ac:dyDescent="0.2">
      <c r="A13" s="14" t="s">
        <v>82</v>
      </c>
      <c r="B13" s="15">
        <v>203</v>
      </c>
      <c r="C13" s="17">
        <v>69</v>
      </c>
      <c r="D13" s="15">
        <v>134</v>
      </c>
      <c r="E13" s="79">
        <f t="shared" si="0"/>
        <v>0.66009852216748766</v>
      </c>
    </row>
    <row r="14" spans="1:5" ht="13.5" customHeight="1" x14ac:dyDescent="0.2">
      <c r="A14" s="14" t="s">
        <v>83</v>
      </c>
      <c r="B14" s="15">
        <v>2</v>
      </c>
      <c r="C14" s="17">
        <v>0</v>
      </c>
      <c r="D14" s="15">
        <v>2</v>
      </c>
      <c r="E14" s="79">
        <f t="shared" si="0"/>
        <v>1</v>
      </c>
    </row>
    <row r="15" spans="1:5" ht="13.5" customHeight="1" x14ac:dyDescent="0.2">
      <c r="A15" s="14" t="s">
        <v>84</v>
      </c>
      <c r="B15" s="15">
        <v>61</v>
      </c>
      <c r="C15" s="15">
        <v>29</v>
      </c>
      <c r="D15" s="15">
        <v>32</v>
      </c>
      <c r="E15" s="79">
        <f t="shared" si="0"/>
        <v>0.52459016393442626</v>
      </c>
    </row>
    <row r="16" spans="1:5" ht="13.5" customHeight="1" x14ac:dyDescent="0.2">
      <c r="A16" s="14" t="s">
        <v>85</v>
      </c>
      <c r="B16" s="15">
        <v>110</v>
      </c>
      <c r="C16" s="15">
        <v>29</v>
      </c>
      <c r="D16" s="15">
        <v>81</v>
      </c>
      <c r="E16" s="79">
        <f t="shared" si="0"/>
        <v>0.73636363636363633</v>
      </c>
    </row>
    <row r="17" spans="1:5" ht="13.5" customHeight="1" x14ac:dyDescent="0.2">
      <c r="A17" s="14" t="s">
        <v>86</v>
      </c>
      <c r="B17" s="15">
        <v>19</v>
      </c>
      <c r="C17" s="15">
        <v>8</v>
      </c>
      <c r="D17" s="15">
        <v>11</v>
      </c>
      <c r="E17" s="79">
        <f t="shared" si="0"/>
        <v>0.57894736842105265</v>
      </c>
    </row>
    <row r="18" spans="1:5" ht="13.5" customHeight="1" x14ac:dyDescent="0.2">
      <c r="A18" s="14" t="s">
        <v>87</v>
      </c>
      <c r="B18" s="15">
        <v>11</v>
      </c>
      <c r="C18" s="15">
        <v>5</v>
      </c>
      <c r="D18" s="15">
        <v>6</v>
      </c>
      <c r="E18" s="79">
        <f t="shared" si="0"/>
        <v>0.54545454545454541</v>
      </c>
    </row>
    <row r="19" spans="1:5" ht="13.5" customHeight="1" x14ac:dyDescent="0.2">
      <c r="A19" s="14" t="s">
        <v>88</v>
      </c>
      <c r="B19" s="15">
        <v>33</v>
      </c>
      <c r="C19" s="15">
        <v>18</v>
      </c>
      <c r="D19" s="15">
        <v>15</v>
      </c>
      <c r="E19" s="79">
        <f t="shared" si="0"/>
        <v>0.45454545454545453</v>
      </c>
    </row>
    <row r="20" spans="1:5" ht="13.5" customHeight="1" x14ac:dyDescent="0.2">
      <c r="A20" s="14" t="s">
        <v>89</v>
      </c>
      <c r="B20" s="15">
        <v>6</v>
      </c>
      <c r="C20" s="15">
        <v>2</v>
      </c>
      <c r="D20" s="15">
        <v>4</v>
      </c>
      <c r="E20" s="79">
        <f t="shared" si="0"/>
        <v>0.66666666666666663</v>
      </c>
    </row>
    <row r="21" spans="1:5" ht="13.5" customHeight="1" x14ac:dyDescent="0.2">
      <c r="A21" s="14" t="s">
        <v>90</v>
      </c>
      <c r="B21" s="15">
        <v>19</v>
      </c>
      <c r="C21" s="15">
        <v>18</v>
      </c>
      <c r="D21" s="15">
        <v>1</v>
      </c>
      <c r="E21" s="79">
        <f t="shared" si="0"/>
        <v>5.2631578947368418E-2</v>
      </c>
    </row>
    <row r="22" spans="1:5" ht="13.5" customHeight="1" x14ac:dyDescent="0.2">
      <c r="A22" s="14" t="s">
        <v>91</v>
      </c>
      <c r="B22" s="15">
        <v>11</v>
      </c>
      <c r="C22" s="15">
        <v>6</v>
      </c>
      <c r="D22" s="15">
        <v>5</v>
      </c>
      <c r="E22" s="79">
        <f t="shared" si="0"/>
        <v>0.45454545454545453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20</v>
      </c>
      <c r="C24" s="15">
        <v>14</v>
      </c>
      <c r="D24" s="15">
        <v>6</v>
      </c>
      <c r="E24" s="79">
        <f>D24/B24</f>
        <v>0.3</v>
      </c>
    </row>
    <row r="25" spans="1:5" ht="13.5" customHeight="1" x14ac:dyDescent="0.2">
      <c r="A25" s="14" t="s">
        <v>94</v>
      </c>
      <c r="B25" s="15">
        <v>2</v>
      </c>
      <c r="C25" s="15">
        <v>0</v>
      </c>
      <c r="D25" s="15">
        <v>2</v>
      </c>
      <c r="E25" s="79">
        <f>D25/B25</f>
        <v>1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H23" sqref="H23"/>
    </sheetView>
  </sheetViews>
  <sheetFormatPr baseColWidth="10" defaultColWidth="10.85546875" defaultRowHeight="12.75" customHeight="1" x14ac:dyDescent="0.2"/>
  <cols>
    <col min="1" max="1" width="22.855468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177</v>
      </c>
      <c r="B1" s="71"/>
      <c r="C1" s="71"/>
      <c r="D1" s="71"/>
      <c r="E1" s="71"/>
    </row>
    <row r="2" spans="1:5" ht="13.5" customHeight="1" x14ac:dyDescent="0.2">
      <c r="A2" s="83" t="s">
        <v>178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3.5" customHeight="1" x14ac:dyDescent="0.2">
      <c r="A6" s="11" t="s">
        <v>75</v>
      </c>
      <c r="B6" s="12">
        <v>858</v>
      </c>
      <c r="C6" s="12">
        <v>322</v>
      </c>
      <c r="D6" s="12">
        <v>536</v>
      </c>
      <c r="E6" s="87">
        <f t="shared" ref="E6:E22" si="0">D6/B6</f>
        <v>0.62470862470862476</v>
      </c>
    </row>
    <row r="7" spans="1:5" ht="13.5" customHeight="1" x14ac:dyDescent="0.2">
      <c r="A7" s="14" t="s">
        <v>76</v>
      </c>
      <c r="B7" s="15">
        <v>28</v>
      </c>
      <c r="C7" s="17">
        <v>10</v>
      </c>
      <c r="D7" s="15">
        <v>18</v>
      </c>
      <c r="E7" s="79">
        <f t="shared" si="0"/>
        <v>0.6428571428571429</v>
      </c>
    </row>
    <row r="8" spans="1:5" ht="13.5" customHeight="1" x14ac:dyDescent="0.2">
      <c r="A8" s="14" t="s">
        <v>77</v>
      </c>
      <c r="B8" s="15">
        <v>98</v>
      </c>
      <c r="C8" s="17">
        <v>46</v>
      </c>
      <c r="D8" s="15">
        <v>52</v>
      </c>
      <c r="E8" s="79">
        <f t="shared" si="0"/>
        <v>0.53061224489795922</v>
      </c>
    </row>
    <row r="9" spans="1:5" ht="13.5" customHeight="1" x14ac:dyDescent="0.2">
      <c r="A9" s="14" t="s">
        <v>78</v>
      </c>
      <c r="B9" s="15">
        <v>103</v>
      </c>
      <c r="C9" s="17">
        <v>34</v>
      </c>
      <c r="D9" s="15">
        <v>69</v>
      </c>
      <c r="E9" s="79">
        <f t="shared" si="0"/>
        <v>0.66990291262135926</v>
      </c>
    </row>
    <row r="10" spans="1:5" ht="13.5" customHeight="1" x14ac:dyDescent="0.2">
      <c r="A10" s="14" t="s">
        <v>79</v>
      </c>
      <c r="B10" s="15">
        <v>45</v>
      </c>
      <c r="C10" s="17">
        <v>22</v>
      </c>
      <c r="D10" s="15">
        <v>23</v>
      </c>
      <c r="E10" s="79">
        <f t="shared" si="0"/>
        <v>0.51111111111111107</v>
      </c>
    </row>
    <row r="11" spans="1:5" ht="13.5" customHeight="1" x14ac:dyDescent="0.2">
      <c r="A11" s="14" t="s">
        <v>80</v>
      </c>
      <c r="B11" s="15">
        <v>47</v>
      </c>
      <c r="C11" s="17">
        <v>13</v>
      </c>
      <c r="D11" s="15">
        <v>34</v>
      </c>
      <c r="E11" s="79">
        <f t="shared" si="0"/>
        <v>0.72340425531914898</v>
      </c>
    </row>
    <row r="12" spans="1:5" ht="13.5" customHeight="1" x14ac:dyDescent="0.2">
      <c r="A12" s="14" t="s">
        <v>81</v>
      </c>
      <c r="B12" s="15">
        <v>44</v>
      </c>
      <c r="C12" s="17">
        <v>7</v>
      </c>
      <c r="D12" s="15">
        <v>37</v>
      </c>
      <c r="E12" s="79">
        <f t="shared" si="0"/>
        <v>0.84090909090909094</v>
      </c>
    </row>
    <row r="13" spans="1:5" ht="13.5" customHeight="1" x14ac:dyDescent="0.2">
      <c r="A13" s="14" t="s">
        <v>82</v>
      </c>
      <c r="B13" s="15">
        <v>198</v>
      </c>
      <c r="C13" s="17">
        <v>71</v>
      </c>
      <c r="D13" s="15">
        <v>127</v>
      </c>
      <c r="E13" s="79">
        <f t="shared" si="0"/>
        <v>0.64141414141414144</v>
      </c>
    </row>
    <row r="14" spans="1:5" ht="13.5" customHeight="1" x14ac:dyDescent="0.2">
      <c r="A14" s="14" t="s">
        <v>83</v>
      </c>
      <c r="B14" s="15">
        <v>2</v>
      </c>
      <c r="C14" s="17">
        <v>2</v>
      </c>
      <c r="D14" s="15">
        <v>0</v>
      </c>
      <c r="E14" s="79">
        <f t="shared" si="0"/>
        <v>0</v>
      </c>
    </row>
    <row r="15" spans="1:5" ht="13.5" customHeight="1" x14ac:dyDescent="0.2">
      <c r="A15" s="14" t="s">
        <v>84</v>
      </c>
      <c r="B15" s="15">
        <v>72</v>
      </c>
      <c r="C15" s="15">
        <v>30</v>
      </c>
      <c r="D15" s="15">
        <v>42</v>
      </c>
      <c r="E15" s="79">
        <f t="shared" si="0"/>
        <v>0.58333333333333337</v>
      </c>
    </row>
    <row r="16" spans="1:5" ht="13.5" customHeight="1" x14ac:dyDescent="0.2">
      <c r="A16" s="14" t="s">
        <v>85</v>
      </c>
      <c r="B16" s="15">
        <v>116</v>
      </c>
      <c r="C16" s="15">
        <v>27</v>
      </c>
      <c r="D16" s="15">
        <v>89</v>
      </c>
      <c r="E16" s="79">
        <f t="shared" si="0"/>
        <v>0.76724137931034486</v>
      </c>
    </row>
    <row r="17" spans="1:5" ht="13.5" customHeight="1" x14ac:dyDescent="0.2">
      <c r="A17" s="14" t="s">
        <v>86</v>
      </c>
      <c r="B17" s="15">
        <v>17</v>
      </c>
      <c r="C17" s="15">
        <v>7</v>
      </c>
      <c r="D17" s="15">
        <v>10</v>
      </c>
      <c r="E17" s="79">
        <f t="shared" si="0"/>
        <v>0.58823529411764708</v>
      </c>
    </row>
    <row r="18" spans="1:5" ht="13.5" customHeight="1" x14ac:dyDescent="0.2">
      <c r="A18" s="14" t="s">
        <v>87</v>
      </c>
      <c r="B18" s="15">
        <v>14</v>
      </c>
      <c r="C18" s="15">
        <v>5</v>
      </c>
      <c r="D18" s="15">
        <v>9</v>
      </c>
      <c r="E18" s="79">
        <f t="shared" si="0"/>
        <v>0.6428571428571429</v>
      </c>
    </row>
    <row r="19" spans="1:5" ht="13.5" customHeight="1" x14ac:dyDescent="0.2">
      <c r="A19" s="14" t="s">
        <v>88</v>
      </c>
      <c r="B19" s="15">
        <v>31</v>
      </c>
      <c r="C19" s="15">
        <v>19</v>
      </c>
      <c r="D19" s="15">
        <v>12</v>
      </c>
      <c r="E19" s="79">
        <f t="shared" si="0"/>
        <v>0.38709677419354838</v>
      </c>
    </row>
    <row r="20" spans="1:5" ht="13.5" customHeight="1" x14ac:dyDescent="0.2">
      <c r="A20" s="14" t="s">
        <v>89</v>
      </c>
      <c r="B20" s="15">
        <v>7</v>
      </c>
      <c r="C20" s="15">
        <v>3</v>
      </c>
      <c r="D20" s="15">
        <v>4</v>
      </c>
      <c r="E20" s="79">
        <f t="shared" si="0"/>
        <v>0.5714285714285714</v>
      </c>
    </row>
    <row r="21" spans="1:5" ht="13.5" customHeight="1" x14ac:dyDescent="0.2">
      <c r="A21" s="14" t="s">
        <v>90</v>
      </c>
      <c r="B21" s="15">
        <v>16</v>
      </c>
      <c r="C21" s="15">
        <v>14</v>
      </c>
      <c r="D21" s="15">
        <v>2</v>
      </c>
      <c r="E21" s="79">
        <f t="shared" si="0"/>
        <v>0.125</v>
      </c>
    </row>
    <row r="22" spans="1:5" ht="13.5" customHeight="1" x14ac:dyDescent="0.2">
      <c r="A22" s="14" t="s">
        <v>91</v>
      </c>
      <c r="B22" s="15">
        <v>9</v>
      </c>
      <c r="C22" s="15">
        <v>5</v>
      </c>
      <c r="D22" s="15">
        <v>4</v>
      </c>
      <c r="E22" s="79">
        <f t="shared" si="0"/>
        <v>0.44444444444444442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10</v>
      </c>
      <c r="C24" s="15">
        <v>7</v>
      </c>
      <c r="D24" s="15">
        <v>3</v>
      </c>
      <c r="E24" s="79">
        <f>D24/B24</f>
        <v>0.3</v>
      </c>
    </row>
    <row r="25" spans="1:5" ht="13.5" customHeight="1" x14ac:dyDescent="0.2">
      <c r="A25" s="14" t="s">
        <v>94</v>
      </c>
      <c r="B25" s="15">
        <v>1</v>
      </c>
      <c r="C25" s="15">
        <v>0</v>
      </c>
      <c r="D25" s="15">
        <v>1</v>
      </c>
      <c r="E25" s="79">
        <f>D25/B25</f>
        <v>1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H14" sqref="H14"/>
    </sheetView>
  </sheetViews>
  <sheetFormatPr baseColWidth="10" defaultColWidth="10.85546875" defaultRowHeight="12.75" customHeight="1" x14ac:dyDescent="0.2"/>
  <cols>
    <col min="1" max="1" width="15.14062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179</v>
      </c>
      <c r="B1" s="71"/>
      <c r="C1" s="71"/>
      <c r="D1" s="71"/>
      <c r="E1" s="71"/>
    </row>
    <row r="2" spans="1:5" ht="13.5" customHeight="1" x14ac:dyDescent="0.2">
      <c r="A2" s="83" t="s">
        <v>180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3.5" customHeight="1" x14ac:dyDescent="0.2">
      <c r="A6" s="11" t="s">
        <v>75</v>
      </c>
      <c r="B6" s="12">
        <v>895</v>
      </c>
      <c r="C6" s="12">
        <v>326</v>
      </c>
      <c r="D6" s="12">
        <v>569</v>
      </c>
      <c r="E6" s="87">
        <f t="shared" ref="E6:E22" si="0">D6/B6</f>
        <v>0.63575418994413413</v>
      </c>
    </row>
    <row r="7" spans="1:5" ht="13.5" customHeight="1" x14ac:dyDescent="0.2">
      <c r="A7" s="14" t="s">
        <v>76</v>
      </c>
      <c r="B7" s="15">
        <v>23</v>
      </c>
      <c r="C7" s="17">
        <v>9</v>
      </c>
      <c r="D7" s="15">
        <v>14</v>
      </c>
      <c r="E7" s="79">
        <f t="shared" si="0"/>
        <v>0.60869565217391308</v>
      </c>
    </row>
    <row r="8" spans="1:5" ht="13.5" customHeight="1" x14ac:dyDescent="0.2">
      <c r="A8" s="14" t="s">
        <v>77</v>
      </c>
      <c r="B8" s="15">
        <v>84</v>
      </c>
      <c r="C8" s="17">
        <v>35</v>
      </c>
      <c r="D8" s="15">
        <v>49</v>
      </c>
      <c r="E8" s="79">
        <f t="shared" si="0"/>
        <v>0.58333333333333337</v>
      </c>
    </row>
    <row r="9" spans="1:5" ht="13.5" customHeight="1" x14ac:dyDescent="0.2">
      <c r="A9" s="14" t="s">
        <v>78</v>
      </c>
      <c r="B9" s="15">
        <v>102</v>
      </c>
      <c r="C9" s="17">
        <v>32</v>
      </c>
      <c r="D9" s="15">
        <v>70</v>
      </c>
      <c r="E9" s="79">
        <f t="shared" si="0"/>
        <v>0.68627450980392157</v>
      </c>
    </row>
    <row r="10" spans="1:5" ht="13.5" customHeight="1" x14ac:dyDescent="0.2">
      <c r="A10" s="14" t="s">
        <v>79</v>
      </c>
      <c r="B10" s="15">
        <v>64</v>
      </c>
      <c r="C10" s="17">
        <v>34</v>
      </c>
      <c r="D10" s="15">
        <v>30</v>
      </c>
      <c r="E10" s="79">
        <f t="shared" si="0"/>
        <v>0.46875</v>
      </c>
    </row>
    <row r="11" spans="1:5" ht="13.5" customHeight="1" x14ac:dyDescent="0.2">
      <c r="A11" s="14" t="s">
        <v>80</v>
      </c>
      <c r="B11" s="15">
        <v>51</v>
      </c>
      <c r="C11" s="17">
        <v>12</v>
      </c>
      <c r="D11" s="15">
        <v>39</v>
      </c>
      <c r="E11" s="79">
        <f t="shared" si="0"/>
        <v>0.76470588235294112</v>
      </c>
    </row>
    <row r="12" spans="1:5" ht="13.5" customHeight="1" x14ac:dyDescent="0.2">
      <c r="A12" s="14" t="s">
        <v>81</v>
      </c>
      <c r="B12" s="15">
        <v>48</v>
      </c>
      <c r="C12" s="17">
        <v>7</v>
      </c>
      <c r="D12" s="15">
        <v>41</v>
      </c>
      <c r="E12" s="79">
        <f t="shared" si="0"/>
        <v>0.85416666666666663</v>
      </c>
    </row>
    <row r="13" spans="1:5" ht="13.5" customHeight="1" x14ac:dyDescent="0.2">
      <c r="A13" s="14" t="s">
        <v>82</v>
      </c>
      <c r="B13" s="15">
        <v>195</v>
      </c>
      <c r="C13" s="17">
        <v>66</v>
      </c>
      <c r="D13" s="15">
        <v>129</v>
      </c>
      <c r="E13" s="79">
        <f t="shared" si="0"/>
        <v>0.66153846153846152</v>
      </c>
    </row>
    <row r="14" spans="1:5" ht="13.5" customHeight="1" x14ac:dyDescent="0.2">
      <c r="A14" s="14" t="s">
        <v>83</v>
      </c>
      <c r="B14" s="15">
        <v>3</v>
      </c>
      <c r="C14" s="17">
        <v>3</v>
      </c>
      <c r="D14" s="15">
        <v>0</v>
      </c>
      <c r="E14" s="79">
        <f t="shared" si="0"/>
        <v>0</v>
      </c>
    </row>
    <row r="15" spans="1:5" ht="13.5" customHeight="1" x14ac:dyDescent="0.2">
      <c r="A15" s="14" t="s">
        <v>84</v>
      </c>
      <c r="B15" s="15">
        <v>80</v>
      </c>
      <c r="C15" s="15">
        <v>29</v>
      </c>
      <c r="D15" s="15">
        <v>51</v>
      </c>
      <c r="E15" s="79">
        <f t="shared" si="0"/>
        <v>0.63749999999999996</v>
      </c>
    </row>
    <row r="16" spans="1:5" ht="13.5" customHeight="1" x14ac:dyDescent="0.2">
      <c r="A16" s="14" t="s">
        <v>85</v>
      </c>
      <c r="B16" s="15">
        <v>135</v>
      </c>
      <c r="C16" s="15">
        <v>38</v>
      </c>
      <c r="D16" s="15">
        <v>97</v>
      </c>
      <c r="E16" s="79">
        <f t="shared" si="0"/>
        <v>0.71851851851851856</v>
      </c>
    </row>
    <row r="17" spans="1:5" ht="13.5" customHeight="1" x14ac:dyDescent="0.2">
      <c r="A17" s="14" t="s">
        <v>86</v>
      </c>
      <c r="B17" s="15">
        <v>18</v>
      </c>
      <c r="C17" s="15">
        <v>8</v>
      </c>
      <c r="D17" s="15">
        <v>10</v>
      </c>
      <c r="E17" s="79">
        <f t="shared" si="0"/>
        <v>0.55555555555555558</v>
      </c>
    </row>
    <row r="18" spans="1:5" ht="13.5" customHeight="1" x14ac:dyDescent="0.2">
      <c r="A18" s="14" t="s">
        <v>87</v>
      </c>
      <c r="B18" s="15">
        <v>8</v>
      </c>
      <c r="C18" s="15">
        <v>0</v>
      </c>
      <c r="D18" s="15">
        <v>8</v>
      </c>
      <c r="E18" s="79">
        <f t="shared" si="0"/>
        <v>1</v>
      </c>
    </row>
    <row r="19" spans="1:5" ht="13.5" customHeight="1" x14ac:dyDescent="0.2">
      <c r="A19" s="14" t="s">
        <v>88</v>
      </c>
      <c r="B19" s="15">
        <v>35</v>
      </c>
      <c r="C19" s="15">
        <v>21</v>
      </c>
      <c r="D19" s="15">
        <v>14</v>
      </c>
      <c r="E19" s="79">
        <f t="shared" si="0"/>
        <v>0.4</v>
      </c>
    </row>
    <row r="20" spans="1:5" ht="13.5" customHeight="1" x14ac:dyDescent="0.2">
      <c r="A20" s="14" t="s">
        <v>89</v>
      </c>
      <c r="B20" s="15">
        <v>7</v>
      </c>
      <c r="C20" s="15">
        <v>4</v>
      </c>
      <c r="D20" s="15">
        <v>3</v>
      </c>
      <c r="E20" s="79">
        <f t="shared" si="0"/>
        <v>0.42857142857142855</v>
      </c>
    </row>
    <row r="21" spans="1:5" ht="13.5" customHeight="1" x14ac:dyDescent="0.2">
      <c r="A21" s="14" t="s">
        <v>90</v>
      </c>
      <c r="B21" s="15">
        <v>18</v>
      </c>
      <c r="C21" s="15">
        <v>17</v>
      </c>
      <c r="D21" s="15">
        <v>1</v>
      </c>
      <c r="E21" s="79">
        <f t="shared" si="0"/>
        <v>5.5555555555555552E-2</v>
      </c>
    </row>
    <row r="22" spans="1:5" ht="13.5" customHeight="1" x14ac:dyDescent="0.2">
      <c r="A22" s="14" t="s">
        <v>91</v>
      </c>
      <c r="B22" s="15">
        <v>12</v>
      </c>
      <c r="C22" s="15">
        <v>5</v>
      </c>
      <c r="D22" s="15">
        <v>7</v>
      </c>
      <c r="E22" s="79">
        <f t="shared" si="0"/>
        <v>0.58333333333333337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11</v>
      </c>
      <c r="C24" s="15">
        <v>6</v>
      </c>
      <c r="D24" s="15">
        <v>5</v>
      </c>
      <c r="E24" s="79">
        <f>D24/B24</f>
        <v>0.45454545454545453</v>
      </c>
    </row>
    <row r="25" spans="1:5" ht="13.5" customHeight="1" x14ac:dyDescent="0.2">
      <c r="A25" s="14" t="s">
        <v>94</v>
      </c>
      <c r="B25" s="15">
        <v>1</v>
      </c>
      <c r="C25" s="15">
        <v>0</v>
      </c>
      <c r="D25" s="15">
        <v>1</v>
      </c>
      <c r="E25" s="79">
        <f>D25/B25</f>
        <v>1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>
      <selection activeCell="H15" sqref="H15"/>
    </sheetView>
  </sheetViews>
  <sheetFormatPr baseColWidth="10" defaultColWidth="10.85546875" defaultRowHeight="12.75" customHeight="1" x14ac:dyDescent="0.2"/>
  <cols>
    <col min="1" max="1" width="17.2851562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11" t="s">
        <v>181</v>
      </c>
      <c r="B1" s="71"/>
      <c r="C1" s="71"/>
      <c r="D1" s="71"/>
      <c r="E1" s="71"/>
    </row>
    <row r="2" spans="1:5" ht="13.5" customHeight="1" x14ac:dyDescent="0.2">
      <c r="A2" s="83" t="s">
        <v>182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84"/>
      <c r="B4" s="84"/>
      <c r="C4" s="198" t="s">
        <v>74</v>
      </c>
      <c r="D4" s="199"/>
      <c r="E4" s="85" t="s">
        <v>15</v>
      </c>
    </row>
    <row r="5" spans="1:5" ht="13.5" customHeight="1" x14ac:dyDescent="0.2">
      <c r="A5" s="84"/>
      <c r="B5" s="86" t="s">
        <v>13</v>
      </c>
      <c r="C5" s="86" t="s">
        <v>14</v>
      </c>
      <c r="D5" s="86" t="s">
        <v>16</v>
      </c>
      <c r="E5" s="86" t="s">
        <v>16</v>
      </c>
    </row>
    <row r="6" spans="1:5" ht="13.5" customHeight="1" x14ac:dyDescent="0.2">
      <c r="A6" s="11" t="s">
        <v>75</v>
      </c>
      <c r="B6" s="12">
        <v>987</v>
      </c>
      <c r="C6" s="12">
        <v>396</v>
      </c>
      <c r="D6" s="12">
        <v>591</v>
      </c>
      <c r="E6" s="87">
        <f t="shared" ref="E6:E22" si="0">D6/B6</f>
        <v>0.59878419452887544</v>
      </c>
    </row>
    <row r="7" spans="1:5" ht="13.5" customHeight="1" x14ac:dyDescent="0.2">
      <c r="A7" s="14" t="s">
        <v>76</v>
      </c>
      <c r="B7" s="15">
        <v>18</v>
      </c>
      <c r="C7" s="17">
        <v>4</v>
      </c>
      <c r="D7" s="15">
        <v>14</v>
      </c>
      <c r="E7" s="79">
        <f t="shared" si="0"/>
        <v>0.77777777777777779</v>
      </c>
    </row>
    <row r="8" spans="1:5" ht="13.5" customHeight="1" x14ac:dyDescent="0.2">
      <c r="A8" s="14" t="s">
        <v>77</v>
      </c>
      <c r="B8" s="15">
        <v>105</v>
      </c>
      <c r="C8" s="17">
        <v>56</v>
      </c>
      <c r="D8" s="15">
        <v>49</v>
      </c>
      <c r="E8" s="79">
        <f t="shared" si="0"/>
        <v>0.46666666666666667</v>
      </c>
    </row>
    <row r="9" spans="1:5" ht="13.5" customHeight="1" x14ac:dyDescent="0.2">
      <c r="A9" s="14" t="s">
        <v>78</v>
      </c>
      <c r="B9" s="15">
        <v>122</v>
      </c>
      <c r="C9" s="17">
        <v>37</v>
      </c>
      <c r="D9" s="15">
        <v>85</v>
      </c>
      <c r="E9" s="79">
        <f t="shared" si="0"/>
        <v>0.69672131147540983</v>
      </c>
    </row>
    <row r="10" spans="1:5" ht="13.5" customHeight="1" x14ac:dyDescent="0.2">
      <c r="A10" s="14" t="s">
        <v>79</v>
      </c>
      <c r="B10" s="15">
        <v>84</v>
      </c>
      <c r="C10" s="17">
        <v>38</v>
      </c>
      <c r="D10" s="15">
        <v>46</v>
      </c>
      <c r="E10" s="79">
        <f t="shared" si="0"/>
        <v>0.54761904761904767</v>
      </c>
    </row>
    <row r="11" spans="1:5" ht="13.5" customHeight="1" x14ac:dyDescent="0.2">
      <c r="A11" s="14" t="s">
        <v>80</v>
      </c>
      <c r="B11" s="15">
        <v>52</v>
      </c>
      <c r="C11" s="17">
        <v>12</v>
      </c>
      <c r="D11" s="15">
        <v>40</v>
      </c>
      <c r="E11" s="79">
        <f t="shared" si="0"/>
        <v>0.76923076923076927</v>
      </c>
    </row>
    <row r="12" spans="1:5" ht="13.5" customHeight="1" x14ac:dyDescent="0.2">
      <c r="A12" s="14" t="s">
        <v>81</v>
      </c>
      <c r="B12" s="15">
        <v>64</v>
      </c>
      <c r="C12" s="17">
        <v>10</v>
      </c>
      <c r="D12" s="15">
        <v>54</v>
      </c>
      <c r="E12" s="79">
        <f t="shared" si="0"/>
        <v>0.84375</v>
      </c>
    </row>
    <row r="13" spans="1:5" ht="13.5" customHeight="1" x14ac:dyDescent="0.2">
      <c r="A13" s="14" t="s">
        <v>82</v>
      </c>
      <c r="B13" s="15">
        <v>211</v>
      </c>
      <c r="C13" s="17">
        <v>79</v>
      </c>
      <c r="D13" s="15">
        <v>132</v>
      </c>
      <c r="E13" s="79">
        <f t="shared" si="0"/>
        <v>0.62559241706161139</v>
      </c>
    </row>
    <row r="14" spans="1:5" ht="13.5" customHeight="1" x14ac:dyDescent="0.2">
      <c r="A14" s="14" t="s">
        <v>83</v>
      </c>
      <c r="B14" s="15">
        <v>6</v>
      </c>
      <c r="C14" s="17">
        <v>6</v>
      </c>
      <c r="D14" s="15">
        <v>0</v>
      </c>
      <c r="E14" s="79">
        <f t="shared" si="0"/>
        <v>0</v>
      </c>
    </row>
    <row r="15" spans="1:5" ht="13.5" customHeight="1" x14ac:dyDescent="0.2">
      <c r="A15" s="14" t="s">
        <v>84</v>
      </c>
      <c r="B15" s="15">
        <v>78</v>
      </c>
      <c r="C15" s="15">
        <v>35</v>
      </c>
      <c r="D15" s="15">
        <v>43</v>
      </c>
      <c r="E15" s="79">
        <f t="shared" si="0"/>
        <v>0.55128205128205132</v>
      </c>
    </row>
    <row r="16" spans="1:5" ht="13.5" customHeight="1" x14ac:dyDescent="0.2">
      <c r="A16" s="14" t="s">
        <v>85</v>
      </c>
      <c r="B16" s="15">
        <v>121</v>
      </c>
      <c r="C16" s="15">
        <v>46</v>
      </c>
      <c r="D16" s="15">
        <v>75</v>
      </c>
      <c r="E16" s="79">
        <f t="shared" si="0"/>
        <v>0.6198347107438017</v>
      </c>
    </row>
    <row r="17" spans="1:5" ht="13.5" customHeight="1" x14ac:dyDescent="0.2">
      <c r="A17" s="14" t="s">
        <v>86</v>
      </c>
      <c r="B17" s="15">
        <v>31</v>
      </c>
      <c r="C17" s="15">
        <v>19</v>
      </c>
      <c r="D17" s="15">
        <v>12</v>
      </c>
      <c r="E17" s="79">
        <f t="shared" si="0"/>
        <v>0.38709677419354838</v>
      </c>
    </row>
    <row r="18" spans="1:5" ht="13.5" customHeight="1" x14ac:dyDescent="0.2">
      <c r="A18" s="14" t="s">
        <v>87</v>
      </c>
      <c r="B18" s="15">
        <v>11</v>
      </c>
      <c r="C18" s="15">
        <v>4</v>
      </c>
      <c r="D18" s="15">
        <v>7</v>
      </c>
      <c r="E18" s="79">
        <f t="shared" si="0"/>
        <v>0.63636363636363635</v>
      </c>
    </row>
    <row r="19" spans="1:5" ht="13.5" customHeight="1" x14ac:dyDescent="0.2">
      <c r="A19" s="14" t="s">
        <v>88</v>
      </c>
      <c r="B19" s="15">
        <v>27</v>
      </c>
      <c r="C19" s="15">
        <v>16</v>
      </c>
      <c r="D19" s="15">
        <v>11</v>
      </c>
      <c r="E19" s="79">
        <f t="shared" si="0"/>
        <v>0.40740740740740738</v>
      </c>
    </row>
    <row r="20" spans="1:5" ht="13.5" customHeight="1" x14ac:dyDescent="0.2">
      <c r="A20" s="14" t="s">
        <v>89</v>
      </c>
      <c r="B20" s="15">
        <v>12</v>
      </c>
      <c r="C20" s="15">
        <v>5</v>
      </c>
      <c r="D20" s="15">
        <v>7</v>
      </c>
      <c r="E20" s="79">
        <f t="shared" si="0"/>
        <v>0.58333333333333337</v>
      </c>
    </row>
    <row r="21" spans="1:5" ht="13.5" customHeight="1" x14ac:dyDescent="0.2">
      <c r="A21" s="14" t="s">
        <v>90</v>
      </c>
      <c r="B21" s="15">
        <v>25</v>
      </c>
      <c r="C21" s="15">
        <v>21</v>
      </c>
      <c r="D21" s="15">
        <v>4</v>
      </c>
      <c r="E21" s="79">
        <f t="shared" si="0"/>
        <v>0.16</v>
      </c>
    </row>
    <row r="22" spans="1:5" ht="13.5" customHeight="1" x14ac:dyDescent="0.2">
      <c r="A22" s="14" t="s">
        <v>91</v>
      </c>
      <c r="B22" s="15">
        <v>8</v>
      </c>
      <c r="C22" s="15">
        <v>1</v>
      </c>
      <c r="D22" s="15">
        <v>7</v>
      </c>
      <c r="E22" s="79">
        <f t="shared" si="0"/>
        <v>0.875</v>
      </c>
    </row>
    <row r="23" spans="1:5" ht="13.5" customHeight="1" x14ac:dyDescent="0.2">
      <c r="A23" s="14" t="s">
        <v>92</v>
      </c>
      <c r="B23" s="15">
        <v>0</v>
      </c>
      <c r="C23" s="15">
        <v>0</v>
      </c>
      <c r="D23" s="15">
        <v>0</v>
      </c>
      <c r="E23" s="79">
        <v>0</v>
      </c>
    </row>
    <row r="24" spans="1:5" ht="13.5" customHeight="1" x14ac:dyDescent="0.2">
      <c r="A24" s="14" t="s">
        <v>93</v>
      </c>
      <c r="B24" s="15">
        <v>11</v>
      </c>
      <c r="C24" s="15">
        <v>7</v>
      </c>
      <c r="D24" s="15">
        <v>4</v>
      </c>
      <c r="E24" s="79">
        <f>D24/B24</f>
        <v>0.36363636363636365</v>
      </c>
    </row>
    <row r="25" spans="1:5" ht="13.5" customHeight="1" x14ac:dyDescent="0.2">
      <c r="A25" s="14" t="s">
        <v>94</v>
      </c>
      <c r="B25" s="15">
        <v>1</v>
      </c>
      <c r="C25" s="15">
        <v>0</v>
      </c>
      <c r="D25" s="15">
        <v>1</v>
      </c>
      <c r="E25" s="79">
        <f>D25/B25</f>
        <v>1</v>
      </c>
    </row>
    <row r="26" spans="1:5" ht="11.65" customHeight="1" x14ac:dyDescent="0.2">
      <c r="A26" s="72" t="s">
        <v>99</v>
      </c>
      <c r="B26" s="88"/>
      <c r="C26" s="88"/>
      <c r="D26" s="88"/>
      <c r="E26" s="88"/>
    </row>
    <row r="27" spans="1:5" ht="11.65" customHeight="1" x14ac:dyDescent="0.2">
      <c r="A27" s="72" t="s">
        <v>96</v>
      </c>
      <c r="B27" s="88"/>
      <c r="C27" s="89"/>
      <c r="D27" s="89"/>
      <c r="E27" s="89"/>
    </row>
  </sheetData>
  <mergeCells count="1">
    <mergeCell ref="C4:D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"/>
  <sheetViews>
    <sheetView workbookViewId="0">
      <selection activeCell="C30" sqref="C30"/>
    </sheetView>
  </sheetViews>
  <sheetFormatPr baseColWidth="10" defaultColWidth="10.85546875" defaultRowHeight="12.75" customHeight="1" x14ac:dyDescent="0.2"/>
  <cols>
    <col min="1" max="1" width="12.28515625" style="18" customWidth="1"/>
    <col min="2" max="2" width="22.7109375" style="18" customWidth="1"/>
    <col min="3" max="256" width="10.85546875" style="18" customWidth="1"/>
    <col min="257" max="16384" width="10.85546875" style="19"/>
  </cols>
  <sheetData>
    <row r="1" spans="1:8" ht="13.5" customHeight="1" x14ac:dyDescent="0.2">
      <c r="A1" s="11" t="s">
        <v>183</v>
      </c>
      <c r="B1" s="71"/>
      <c r="C1" s="71"/>
      <c r="D1" s="71"/>
      <c r="E1" s="71"/>
      <c r="F1" s="71"/>
      <c r="G1" s="71"/>
      <c r="H1" s="71"/>
    </row>
    <row r="2" spans="1:8" ht="13.5" customHeight="1" x14ac:dyDescent="0.2">
      <c r="A2" s="83" t="s">
        <v>184</v>
      </c>
      <c r="B2" s="71"/>
      <c r="C2" s="71"/>
      <c r="D2" s="71"/>
      <c r="E2" s="71"/>
      <c r="F2" s="71"/>
      <c r="G2" s="71"/>
      <c r="H2" s="71"/>
    </row>
    <row r="3" spans="1:8" ht="13.5" customHeight="1" x14ac:dyDescent="0.2">
      <c r="A3" s="71"/>
      <c r="B3" s="71"/>
      <c r="C3" s="71"/>
      <c r="D3" s="71"/>
      <c r="E3" s="71"/>
      <c r="F3" s="71"/>
      <c r="G3" s="71"/>
      <c r="H3" s="71"/>
    </row>
    <row r="4" spans="1:8" ht="13.5" customHeight="1" x14ac:dyDescent="0.2">
      <c r="A4" s="84"/>
      <c r="B4" s="84"/>
      <c r="C4" s="198" t="s">
        <v>185</v>
      </c>
      <c r="D4" s="199"/>
      <c r="E4" s="199"/>
      <c r="F4" s="198" t="s">
        <v>186</v>
      </c>
      <c r="G4" s="199"/>
      <c r="H4" s="199"/>
    </row>
    <row r="5" spans="1:8" ht="13.5" customHeight="1" x14ac:dyDescent="0.2">
      <c r="A5" s="84"/>
      <c r="B5" s="84"/>
      <c r="C5" s="86" t="s">
        <v>13</v>
      </c>
      <c r="D5" s="86" t="s">
        <v>14</v>
      </c>
      <c r="E5" s="86" t="s">
        <v>16</v>
      </c>
      <c r="F5" s="86" t="s">
        <v>13</v>
      </c>
      <c r="G5" s="86" t="s">
        <v>14</v>
      </c>
      <c r="H5" s="86" t="s">
        <v>16</v>
      </c>
    </row>
    <row r="6" spans="1:8" ht="13.5" customHeight="1" x14ac:dyDescent="0.2">
      <c r="A6" s="14" t="s">
        <v>187</v>
      </c>
      <c r="B6" s="14" t="s">
        <v>13</v>
      </c>
      <c r="C6" s="17">
        <v>6069</v>
      </c>
      <c r="D6" s="17">
        <v>2895</v>
      </c>
      <c r="E6" s="17">
        <v>3174</v>
      </c>
      <c r="F6" s="79">
        <v>0.80128521997034108</v>
      </c>
      <c r="G6" s="79">
        <v>0.78203799654576855</v>
      </c>
      <c r="H6" s="79">
        <v>0.81884057971014501</v>
      </c>
    </row>
    <row r="7" spans="1:8" ht="13.5" customHeight="1" x14ac:dyDescent="0.2">
      <c r="A7" s="71"/>
      <c r="B7" s="14" t="s">
        <v>188</v>
      </c>
      <c r="C7" s="17">
        <v>2516</v>
      </c>
      <c r="D7" s="17">
        <v>1208</v>
      </c>
      <c r="E7" s="17">
        <v>1308</v>
      </c>
      <c r="F7" s="79">
        <v>0.73251192368839424</v>
      </c>
      <c r="G7" s="79">
        <v>0.71605960264900659</v>
      </c>
      <c r="H7" s="79">
        <v>0.74770642201834858</v>
      </c>
    </row>
    <row r="8" spans="1:8" ht="13.5" customHeight="1" x14ac:dyDescent="0.2">
      <c r="A8" s="71"/>
      <c r="B8" s="14" t="s">
        <v>189</v>
      </c>
      <c r="C8" s="17">
        <v>3553</v>
      </c>
      <c r="D8" s="17">
        <v>1687</v>
      </c>
      <c r="E8" s="17">
        <v>1866</v>
      </c>
      <c r="F8" s="79">
        <v>0.8499859273853082</v>
      </c>
      <c r="G8" s="79">
        <v>0.82928275044457622</v>
      </c>
      <c r="H8" s="79">
        <v>0.8687031082529475</v>
      </c>
    </row>
    <row r="9" spans="1:8" ht="13.5" customHeight="1" x14ac:dyDescent="0.2">
      <c r="A9" s="14" t="s">
        <v>190</v>
      </c>
      <c r="B9" s="14" t="s">
        <v>13</v>
      </c>
      <c r="C9" s="17">
        <v>5570</v>
      </c>
      <c r="D9" s="17">
        <v>2578</v>
      </c>
      <c r="E9" s="17">
        <v>2992</v>
      </c>
      <c r="F9" s="79">
        <v>0.70466786355475763</v>
      </c>
      <c r="G9" s="79">
        <v>0.67339022498060519</v>
      </c>
      <c r="H9" s="79">
        <v>0.73161764705882348</v>
      </c>
    </row>
    <row r="10" spans="1:8" ht="13.5" customHeight="1" x14ac:dyDescent="0.2">
      <c r="A10" s="71"/>
      <c r="B10" s="14" t="s">
        <v>188</v>
      </c>
      <c r="C10" s="17">
        <v>3303</v>
      </c>
      <c r="D10" s="17">
        <v>1538</v>
      </c>
      <c r="E10" s="17">
        <v>1765</v>
      </c>
      <c r="F10" s="79">
        <v>0.5924916742355435</v>
      </c>
      <c r="G10" s="79">
        <v>0.5559167750325098</v>
      </c>
      <c r="H10" s="79">
        <v>0.62436260623229467</v>
      </c>
    </row>
    <row r="11" spans="1:8" ht="13.5" customHeight="1" x14ac:dyDescent="0.2">
      <c r="A11" s="71"/>
      <c r="B11" s="14" t="s">
        <v>189</v>
      </c>
      <c r="C11" s="17">
        <v>2267</v>
      </c>
      <c r="D11" s="17">
        <v>1040</v>
      </c>
      <c r="E11" s="17">
        <v>1227</v>
      </c>
      <c r="F11" s="79">
        <v>0.86810763123070134</v>
      </c>
      <c r="G11" s="79">
        <v>0.84711538461538471</v>
      </c>
      <c r="H11" s="79">
        <v>0.88590057049714754</v>
      </c>
    </row>
    <row r="12" spans="1:8" ht="13.5" customHeight="1" x14ac:dyDescent="0.2">
      <c r="A12" s="14" t="s">
        <v>191</v>
      </c>
      <c r="B12" s="14" t="s">
        <v>13</v>
      </c>
      <c r="C12" s="17">
        <v>2634</v>
      </c>
      <c r="D12" s="17">
        <v>1349</v>
      </c>
      <c r="E12" s="17">
        <v>1285</v>
      </c>
      <c r="F12" s="79">
        <v>0.81283219438116927</v>
      </c>
      <c r="G12" s="79">
        <v>0.7412898443291327</v>
      </c>
      <c r="H12" s="79">
        <v>0.88793774319066143</v>
      </c>
    </row>
    <row r="13" spans="1:8" ht="13.5" customHeight="1" x14ac:dyDescent="0.2">
      <c r="A13" s="71"/>
      <c r="B13" s="14" t="s">
        <v>188</v>
      </c>
      <c r="C13" s="17">
        <v>1402</v>
      </c>
      <c r="D13" s="17">
        <v>842</v>
      </c>
      <c r="E13" s="17">
        <v>560</v>
      </c>
      <c r="F13" s="79">
        <v>0.75606276747503576</v>
      </c>
      <c r="G13" s="79">
        <v>0.69477434679334915</v>
      </c>
      <c r="H13" s="79">
        <v>0.8482142857142857</v>
      </c>
    </row>
    <row r="14" spans="1:8" ht="13.5" customHeight="1" x14ac:dyDescent="0.2">
      <c r="A14" s="71"/>
      <c r="B14" s="14" t="s">
        <v>189</v>
      </c>
      <c r="C14" s="17">
        <v>1232</v>
      </c>
      <c r="D14" s="17">
        <v>507</v>
      </c>
      <c r="E14" s="17">
        <v>725</v>
      </c>
      <c r="F14" s="79">
        <v>0.87743506493506485</v>
      </c>
      <c r="G14" s="79">
        <v>0.81854043392504938</v>
      </c>
      <c r="H14" s="79">
        <v>0.91862068965517241</v>
      </c>
    </row>
    <row r="15" spans="1:8" ht="13.5" customHeight="1" x14ac:dyDescent="0.2">
      <c r="A15" s="14" t="s">
        <v>192</v>
      </c>
      <c r="B15" s="14" t="s">
        <v>13</v>
      </c>
      <c r="C15" s="17">
        <v>3946</v>
      </c>
      <c r="D15" s="17">
        <v>1744</v>
      </c>
      <c r="E15" s="17">
        <v>2202</v>
      </c>
      <c r="F15" s="79">
        <v>0.79295489102889005</v>
      </c>
      <c r="G15" s="79">
        <v>0.75</v>
      </c>
      <c r="H15" s="79">
        <v>0.826975476839237</v>
      </c>
    </row>
    <row r="16" spans="1:8" ht="13.5" customHeight="1" x14ac:dyDescent="0.2">
      <c r="A16" s="71"/>
      <c r="B16" s="14" t="s">
        <v>188</v>
      </c>
      <c r="C16" s="17">
        <v>2906</v>
      </c>
      <c r="D16" s="17">
        <v>1371</v>
      </c>
      <c r="E16" s="17">
        <v>1535</v>
      </c>
      <c r="F16" s="79">
        <v>0.74707501720578107</v>
      </c>
      <c r="G16" s="79">
        <v>0.71407731582786282</v>
      </c>
      <c r="H16" s="79">
        <v>0.77654723127035841</v>
      </c>
    </row>
    <row r="17" spans="1:8" ht="13.5" customHeight="1" x14ac:dyDescent="0.2">
      <c r="A17" s="71"/>
      <c r="B17" s="14" t="s">
        <v>189</v>
      </c>
      <c r="C17" s="17">
        <v>1040</v>
      </c>
      <c r="D17" s="17">
        <v>373</v>
      </c>
      <c r="E17" s="17">
        <v>667</v>
      </c>
      <c r="F17" s="79">
        <v>0.9211538461538461</v>
      </c>
      <c r="G17" s="79">
        <v>0.88203753351206426</v>
      </c>
      <c r="H17" s="79">
        <v>0.9430284857571215</v>
      </c>
    </row>
    <row r="18" spans="1:8" ht="11.65" customHeight="1" x14ac:dyDescent="0.2">
      <c r="A18" s="72" t="s">
        <v>96</v>
      </c>
      <c r="B18" s="88"/>
      <c r="C18" s="88"/>
      <c r="D18" s="88"/>
      <c r="E18" s="88"/>
      <c r="F18" s="88"/>
      <c r="G18" s="88"/>
      <c r="H18" s="88"/>
    </row>
  </sheetData>
  <mergeCells count="2">
    <mergeCell ref="C4:E4"/>
    <mergeCell ref="F4:H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"/>
  <sheetViews>
    <sheetView workbookViewId="0">
      <selection activeCell="K16" sqref="K16"/>
    </sheetView>
  </sheetViews>
  <sheetFormatPr baseColWidth="10" defaultColWidth="10.85546875" defaultRowHeight="12.75" customHeight="1" x14ac:dyDescent="0.2"/>
  <cols>
    <col min="1" max="1" width="12" style="18" customWidth="1"/>
    <col min="2" max="2" width="22.85546875" style="18" customWidth="1"/>
    <col min="3" max="256" width="10.85546875" style="18" customWidth="1"/>
    <col min="257" max="16384" width="10.85546875" style="19"/>
  </cols>
  <sheetData>
    <row r="1" spans="1:8" ht="13.5" customHeight="1" x14ac:dyDescent="0.2">
      <c r="A1" s="11" t="s">
        <v>193</v>
      </c>
      <c r="B1" s="71"/>
      <c r="C1" s="71"/>
      <c r="D1" s="71"/>
      <c r="E1" s="71"/>
      <c r="F1" s="71"/>
      <c r="G1" s="71"/>
      <c r="H1" s="71"/>
    </row>
    <row r="2" spans="1:8" ht="13.5" customHeight="1" x14ac:dyDescent="0.2">
      <c r="A2" s="83" t="s">
        <v>194</v>
      </c>
      <c r="B2" s="71"/>
      <c r="C2" s="71"/>
      <c r="D2" s="71"/>
      <c r="E2" s="71"/>
      <c r="F2" s="71"/>
      <c r="G2" s="71"/>
      <c r="H2" s="71"/>
    </row>
    <row r="3" spans="1:8" ht="13.5" customHeight="1" x14ac:dyDescent="0.2">
      <c r="A3" s="71"/>
      <c r="B3" s="71"/>
      <c r="C3" s="71"/>
      <c r="D3" s="71"/>
      <c r="E3" s="71"/>
      <c r="F3" s="71"/>
      <c r="G3" s="71"/>
      <c r="H3" s="71"/>
    </row>
    <row r="4" spans="1:8" ht="13.5" customHeight="1" x14ac:dyDescent="0.2">
      <c r="A4" s="84"/>
      <c r="B4" s="84"/>
      <c r="C4" s="198" t="s">
        <v>185</v>
      </c>
      <c r="D4" s="199"/>
      <c r="E4" s="199"/>
      <c r="F4" s="198" t="s">
        <v>186</v>
      </c>
      <c r="G4" s="199"/>
      <c r="H4" s="199"/>
    </row>
    <row r="5" spans="1:8" ht="13.5" customHeight="1" x14ac:dyDescent="0.2">
      <c r="A5" s="84"/>
      <c r="B5" s="84"/>
      <c r="C5" s="86" t="s">
        <v>13</v>
      </c>
      <c r="D5" s="86" t="s">
        <v>14</v>
      </c>
      <c r="E5" s="86" t="s">
        <v>16</v>
      </c>
      <c r="F5" s="86" t="s">
        <v>13</v>
      </c>
      <c r="G5" s="86" t="s">
        <v>14</v>
      </c>
      <c r="H5" s="86" t="s">
        <v>16</v>
      </c>
    </row>
    <row r="6" spans="1:8" ht="13.5" customHeight="1" x14ac:dyDescent="0.2">
      <c r="A6" s="14" t="s">
        <v>187</v>
      </c>
      <c r="B6" s="14" t="s">
        <v>13</v>
      </c>
      <c r="C6" s="17">
        <v>5829</v>
      </c>
      <c r="D6" s="17">
        <v>2792</v>
      </c>
      <c r="E6" s="17">
        <v>3037</v>
      </c>
      <c r="F6" s="79">
        <v>0.77234517069823294</v>
      </c>
      <c r="G6" s="79">
        <v>0.73925501432664764</v>
      </c>
      <c r="H6" s="79">
        <v>0.80276588738887056</v>
      </c>
    </row>
    <row r="7" spans="1:8" ht="13.5" customHeight="1" x14ac:dyDescent="0.2">
      <c r="A7" s="71"/>
      <c r="B7" s="14" t="s">
        <v>188</v>
      </c>
      <c r="C7" s="17">
        <v>2233</v>
      </c>
      <c r="D7" s="17">
        <v>1089</v>
      </c>
      <c r="E7" s="17">
        <v>1144</v>
      </c>
      <c r="F7" s="79">
        <v>0.71652485445588898</v>
      </c>
      <c r="G7" s="79">
        <v>0.68503213957759412</v>
      </c>
      <c r="H7" s="79">
        <v>0.74650349650349657</v>
      </c>
    </row>
    <row r="8" spans="1:8" ht="13.5" customHeight="1" x14ac:dyDescent="0.2">
      <c r="A8" s="71"/>
      <c r="B8" s="14" t="s">
        <v>189</v>
      </c>
      <c r="C8" s="17">
        <v>3596</v>
      </c>
      <c r="D8" s="17">
        <v>1703</v>
      </c>
      <c r="E8" s="17">
        <v>1893</v>
      </c>
      <c r="F8" s="79">
        <v>0.80700778642936599</v>
      </c>
      <c r="G8" s="79">
        <v>0.7739283617146212</v>
      </c>
      <c r="H8" s="79">
        <v>0.83676703645007922</v>
      </c>
    </row>
    <row r="9" spans="1:8" ht="13.5" customHeight="1" x14ac:dyDescent="0.2">
      <c r="A9" s="14" t="s">
        <v>190</v>
      </c>
      <c r="B9" s="14" t="s">
        <v>13</v>
      </c>
      <c r="C9" s="17">
        <v>5251</v>
      </c>
      <c r="D9" s="17">
        <v>2402</v>
      </c>
      <c r="E9" s="17">
        <v>2849</v>
      </c>
      <c r="F9" s="79">
        <v>0.69739097314797183</v>
      </c>
      <c r="G9" s="79">
        <v>0.65653621981681942</v>
      </c>
      <c r="H9" s="79">
        <v>0.73183573183573192</v>
      </c>
    </row>
    <row r="10" spans="1:8" ht="13.5" customHeight="1" x14ac:dyDescent="0.2">
      <c r="A10" s="71"/>
      <c r="B10" s="14" t="s">
        <v>188</v>
      </c>
      <c r="C10" s="17">
        <v>3218</v>
      </c>
      <c r="D10" s="17">
        <v>1490</v>
      </c>
      <c r="E10" s="17">
        <v>1728</v>
      </c>
      <c r="F10" s="79">
        <v>0.58638906152889991</v>
      </c>
      <c r="G10" s="79">
        <v>0.53825503355704696</v>
      </c>
      <c r="H10" s="79">
        <v>0.6278935185185186</v>
      </c>
    </row>
    <row r="11" spans="1:8" ht="13.5" customHeight="1" x14ac:dyDescent="0.2">
      <c r="A11" s="71"/>
      <c r="B11" s="14" t="s">
        <v>189</v>
      </c>
      <c r="C11" s="17">
        <v>2033</v>
      </c>
      <c r="D11" s="17">
        <v>912</v>
      </c>
      <c r="E11" s="17">
        <v>1121</v>
      </c>
      <c r="F11" s="79">
        <v>0.87309394982784061</v>
      </c>
      <c r="G11" s="79">
        <v>0.84978070175438603</v>
      </c>
      <c r="H11" s="79">
        <v>0.89206066012488849</v>
      </c>
    </row>
    <row r="12" spans="1:8" ht="13.5" customHeight="1" x14ac:dyDescent="0.2">
      <c r="A12" s="14" t="s">
        <v>191</v>
      </c>
      <c r="B12" s="14" t="s">
        <v>13</v>
      </c>
      <c r="C12" s="17">
        <v>3220</v>
      </c>
      <c r="D12" s="17">
        <v>1648</v>
      </c>
      <c r="E12" s="17">
        <v>1572</v>
      </c>
      <c r="F12" s="79">
        <v>0.80714285714285705</v>
      </c>
      <c r="G12" s="79">
        <v>0.73968446601941751</v>
      </c>
      <c r="H12" s="79">
        <v>0.87786259541984735</v>
      </c>
    </row>
    <row r="13" spans="1:8" ht="13.5" customHeight="1" x14ac:dyDescent="0.2">
      <c r="A13" s="71"/>
      <c r="B13" s="14" t="s">
        <v>188</v>
      </c>
      <c r="C13" s="17">
        <v>1607</v>
      </c>
      <c r="D13" s="17">
        <v>1003</v>
      </c>
      <c r="E13" s="17">
        <v>604</v>
      </c>
      <c r="F13" s="79">
        <v>0.73926571250777839</v>
      </c>
      <c r="G13" s="79">
        <v>0.69391824526420731</v>
      </c>
      <c r="H13" s="79">
        <v>0.81456953642384111</v>
      </c>
    </row>
    <row r="14" spans="1:8" ht="13.5" customHeight="1" x14ac:dyDescent="0.2">
      <c r="A14" s="71"/>
      <c r="B14" s="14" t="s">
        <v>189</v>
      </c>
      <c r="C14" s="17">
        <v>1613</v>
      </c>
      <c r="D14" s="17">
        <v>645</v>
      </c>
      <c r="E14" s="17">
        <v>968</v>
      </c>
      <c r="F14" s="79">
        <v>0.87476751394916308</v>
      </c>
      <c r="G14" s="79">
        <v>0.81085271317829455</v>
      </c>
      <c r="H14" s="79">
        <v>0.91735537190082639</v>
      </c>
    </row>
    <row r="15" spans="1:8" ht="13.5" customHeight="1" x14ac:dyDescent="0.2">
      <c r="A15" s="14" t="s">
        <v>192</v>
      </c>
      <c r="B15" s="14" t="s">
        <v>13</v>
      </c>
      <c r="C15" s="17">
        <v>4462</v>
      </c>
      <c r="D15" s="17">
        <v>1930</v>
      </c>
      <c r="E15" s="17">
        <v>2532</v>
      </c>
      <c r="F15" s="79">
        <v>0.78529807261317797</v>
      </c>
      <c r="G15" s="79">
        <v>0.73989637305699485</v>
      </c>
      <c r="H15" s="79">
        <v>0.81990521327014221</v>
      </c>
    </row>
    <row r="16" spans="1:8" ht="13.5" customHeight="1" x14ac:dyDescent="0.2">
      <c r="A16" s="71"/>
      <c r="B16" s="14" t="s">
        <v>188</v>
      </c>
      <c r="C16" s="17">
        <v>3122</v>
      </c>
      <c r="D16" s="17">
        <v>1489</v>
      </c>
      <c r="E16" s="17">
        <v>1633</v>
      </c>
      <c r="F16" s="79">
        <v>0.73318385650224216</v>
      </c>
      <c r="G16" s="79">
        <v>0.70785762256548024</v>
      </c>
      <c r="H16" s="79">
        <v>0.75627679118187385</v>
      </c>
    </row>
    <row r="17" spans="1:8" ht="13.5" customHeight="1" x14ac:dyDescent="0.2">
      <c r="A17" s="71"/>
      <c r="B17" s="14" t="s">
        <v>189</v>
      </c>
      <c r="C17" s="17">
        <v>1340</v>
      </c>
      <c r="D17" s="17">
        <v>441</v>
      </c>
      <c r="E17" s="17">
        <v>899</v>
      </c>
      <c r="F17" s="79">
        <v>0.90671641791044777</v>
      </c>
      <c r="G17" s="79">
        <v>0.84807256235827666</v>
      </c>
      <c r="H17" s="79">
        <v>0.93548387096774188</v>
      </c>
    </row>
    <row r="18" spans="1:8" ht="11.65" customHeight="1" x14ac:dyDescent="0.2">
      <c r="A18" s="72" t="s">
        <v>96</v>
      </c>
      <c r="B18" s="88"/>
      <c r="C18" s="88"/>
      <c r="D18" s="88"/>
      <c r="E18" s="88"/>
      <c r="F18" s="88"/>
      <c r="G18" s="88"/>
      <c r="H18" s="88"/>
    </row>
  </sheetData>
  <mergeCells count="2">
    <mergeCell ref="C4:E4"/>
    <mergeCell ref="F4:H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1"/>
  <sheetViews>
    <sheetView topLeftCell="A4" workbookViewId="0">
      <selection activeCell="K5" sqref="K5"/>
    </sheetView>
  </sheetViews>
  <sheetFormatPr baseColWidth="10" defaultColWidth="10.85546875" defaultRowHeight="12.75" customHeight="1" x14ac:dyDescent="0.2"/>
  <cols>
    <col min="1" max="1" width="13.28515625" style="18" customWidth="1"/>
    <col min="2" max="2" width="17.140625" style="18" customWidth="1"/>
    <col min="3" max="256" width="10.85546875" style="18" customWidth="1"/>
    <col min="257" max="16384" width="10.85546875" style="19"/>
  </cols>
  <sheetData>
    <row r="1" spans="1:8" ht="13.5" customHeight="1" x14ac:dyDescent="0.2">
      <c r="A1" s="11" t="s">
        <v>195</v>
      </c>
      <c r="B1" s="71"/>
      <c r="C1" s="71"/>
      <c r="D1" s="71"/>
      <c r="E1" s="71"/>
      <c r="F1" s="71"/>
      <c r="G1" s="71"/>
      <c r="H1" s="71"/>
    </row>
    <row r="2" spans="1:8" ht="13.5" customHeight="1" x14ac:dyDescent="0.2">
      <c r="A2" s="83" t="s">
        <v>196</v>
      </c>
      <c r="B2" s="71"/>
      <c r="C2" s="71"/>
      <c r="D2" s="71"/>
      <c r="E2" s="71"/>
      <c r="F2" s="71"/>
      <c r="G2" s="71"/>
      <c r="H2" s="71"/>
    </row>
    <row r="3" spans="1:8" ht="13.5" customHeight="1" x14ac:dyDescent="0.2">
      <c r="A3" s="71"/>
      <c r="B3" s="71"/>
      <c r="C3" s="71"/>
      <c r="D3" s="71"/>
      <c r="E3" s="71"/>
      <c r="F3" s="71"/>
      <c r="G3" s="71"/>
      <c r="H3" s="71"/>
    </row>
    <row r="4" spans="1:8" ht="13.5" customHeight="1" x14ac:dyDescent="0.2">
      <c r="A4" s="84"/>
      <c r="B4" s="84"/>
      <c r="C4" s="198" t="s">
        <v>185</v>
      </c>
      <c r="D4" s="199"/>
      <c r="E4" s="199"/>
      <c r="F4" s="198" t="s">
        <v>186</v>
      </c>
      <c r="G4" s="199"/>
      <c r="H4" s="199"/>
    </row>
    <row r="5" spans="1:8" ht="13.5" customHeight="1" x14ac:dyDescent="0.2">
      <c r="A5" s="84"/>
      <c r="B5" s="84"/>
      <c r="C5" s="86" t="s">
        <v>13</v>
      </c>
      <c r="D5" s="86" t="s">
        <v>14</v>
      </c>
      <c r="E5" s="86" t="s">
        <v>16</v>
      </c>
      <c r="F5" s="86" t="s">
        <v>13</v>
      </c>
      <c r="G5" s="86" t="s">
        <v>14</v>
      </c>
      <c r="H5" s="86" t="s">
        <v>16</v>
      </c>
    </row>
    <row r="6" spans="1:8" ht="13.5" customHeight="1" x14ac:dyDescent="0.2">
      <c r="A6" s="14" t="s">
        <v>187</v>
      </c>
      <c r="B6" s="14" t="s">
        <v>13</v>
      </c>
      <c r="C6" s="17">
        <v>5977</v>
      </c>
      <c r="D6" s="17">
        <v>2893</v>
      </c>
      <c r="E6" s="17">
        <v>3084</v>
      </c>
      <c r="F6" s="79">
        <v>0.79889576710724441</v>
      </c>
      <c r="G6" s="79">
        <v>0.77048047010024201</v>
      </c>
      <c r="H6" s="79">
        <v>0.82555123216601811</v>
      </c>
    </row>
    <row r="7" spans="1:8" ht="13.5" customHeight="1" x14ac:dyDescent="0.2">
      <c r="A7" s="71"/>
      <c r="B7" s="102" t="s">
        <v>197</v>
      </c>
      <c r="C7" s="17">
        <v>2593</v>
      </c>
      <c r="D7" s="17">
        <v>1280</v>
      </c>
      <c r="E7" s="17">
        <v>1313</v>
      </c>
      <c r="F7" s="79">
        <v>0.72310065561126113</v>
      </c>
      <c r="G7" s="79">
        <v>0.68671875000000004</v>
      </c>
      <c r="H7" s="79">
        <v>0.75856816450875852</v>
      </c>
    </row>
    <row r="8" spans="1:8" ht="13.5" customHeight="1" x14ac:dyDescent="0.2">
      <c r="A8" s="71"/>
      <c r="B8" s="102" t="s">
        <v>198</v>
      </c>
      <c r="C8" s="17">
        <v>3384</v>
      </c>
      <c r="D8" s="17">
        <v>1613</v>
      </c>
      <c r="E8" s="17">
        <v>1771</v>
      </c>
      <c r="F8" s="79">
        <v>0.85697399527186757</v>
      </c>
      <c r="G8" s="79">
        <v>0.83694978301301926</v>
      </c>
      <c r="H8" s="79">
        <v>0.87521174477696217</v>
      </c>
    </row>
    <row r="9" spans="1:8" ht="13.5" customHeight="1" x14ac:dyDescent="0.2">
      <c r="A9" s="14" t="s">
        <v>190</v>
      </c>
      <c r="B9" s="14" t="s">
        <v>13</v>
      </c>
      <c r="C9" s="17">
        <v>5628</v>
      </c>
      <c r="D9" s="17">
        <v>2519</v>
      </c>
      <c r="E9" s="17">
        <v>3109</v>
      </c>
      <c r="F9" s="79">
        <v>0.66773276474769017</v>
      </c>
      <c r="G9" s="79">
        <v>0.65105200476379521</v>
      </c>
      <c r="H9" s="79">
        <v>0.68124798970730138</v>
      </c>
    </row>
    <row r="10" spans="1:8" ht="13.5" customHeight="1" x14ac:dyDescent="0.2">
      <c r="A10" s="71"/>
      <c r="B10" s="102" t="s">
        <v>197</v>
      </c>
      <c r="C10" s="17">
        <v>3632</v>
      </c>
      <c r="D10" s="17">
        <v>1610</v>
      </c>
      <c r="E10" s="17">
        <v>2022</v>
      </c>
      <c r="F10" s="79">
        <v>0.53606828193832601</v>
      </c>
      <c r="G10" s="79">
        <v>0.50559006211180124</v>
      </c>
      <c r="H10" s="79">
        <v>0.56033630069238383</v>
      </c>
    </row>
    <row r="11" spans="1:8" ht="13.5" customHeight="1" x14ac:dyDescent="0.2">
      <c r="A11" s="71"/>
      <c r="B11" s="102" t="s">
        <v>198</v>
      </c>
      <c r="C11" s="17">
        <v>1996</v>
      </c>
      <c r="D11" s="17">
        <v>909</v>
      </c>
      <c r="E11" s="17">
        <v>1087</v>
      </c>
      <c r="F11" s="79">
        <v>0.90731462925851702</v>
      </c>
      <c r="G11" s="79">
        <v>0.90869086908690866</v>
      </c>
      <c r="H11" s="79">
        <v>0.906163753449862</v>
      </c>
    </row>
    <row r="12" spans="1:8" ht="13.5" customHeight="1" x14ac:dyDescent="0.2">
      <c r="A12" s="14" t="s">
        <v>191</v>
      </c>
      <c r="B12" s="14" t="s">
        <v>13</v>
      </c>
      <c r="C12" s="17">
        <v>2245</v>
      </c>
      <c r="D12" s="17">
        <v>976</v>
      </c>
      <c r="E12" s="17">
        <v>1269</v>
      </c>
      <c r="F12" s="79">
        <v>0.68813559322033901</v>
      </c>
      <c r="G12" s="79">
        <v>0.69230769230769229</v>
      </c>
      <c r="H12" s="79">
        <v>0.67867036011080328</v>
      </c>
    </row>
    <row r="13" spans="1:8" ht="13.5" customHeight="1" x14ac:dyDescent="0.2">
      <c r="A13" s="71"/>
      <c r="B13" s="102" t="s">
        <v>197</v>
      </c>
      <c r="C13" s="17">
        <v>938</v>
      </c>
      <c r="D13" s="17">
        <v>524</v>
      </c>
      <c r="E13" s="17">
        <v>414</v>
      </c>
      <c r="F13" s="79">
        <v>0.67012987012987013</v>
      </c>
      <c r="G13" s="79">
        <v>0.67719298245614046</v>
      </c>
      <c r="H13" s="79">
        <v>0.65</v>
      </c>
    </row>
    <row r="14" spans="1:8" ht="13.5" customHeight="1" x14ac:dyDescent="0.2">
      <c r="A14" s="71"/>
      <c r="B14" s="102" t="s">
        <v>198</v>
      </c>
      <c r="C14" s="17">
        <v>1307</v>
      </c>
      <c r="D14" s="17">
        <v>452</v>
      </c>
      <c r="E14" s="17">
        <v>855</v>
      </c>
      <c r="F14" s="79">
        <v>0.7219512195121951</v>
      </c>
      <c r="G14" s="79">
        <v>0.7269076305220884</v>
      </c>
      <c r="H14" s="79">
        <v>0.7142857142857143</v>
      </c>
    </row>
    <row r="15" spans="1:8" ht="13.5" customHeight="1" x14ac:dyDescent="0.2">
      <c r="A15" s="102" t="s">
        <v>199</v>
      </c>
      <c r="B15" s="102" t="s">
        <v>13</v>
      </c>
      <c r="C15" s="17">
        <v>1180</v>
      </c>
      <c r="D15" s="17">
        <v>819</v>
      </c>
      <c r="E15" s="17">
        <v>361</v>
      </c>
      <c r="F15" s="79">
        <v>0.68813559322033901</v>
      </c>
      <c r="G15" s="79">
        <v>0.69230769230769229</v>
      </c>
      <c r="H15" s="79">
        <v>0.67867036011080328</v>
      </c>
    </row>
    <row r="16" spans="1:8" ht="13.5" customHeight="1" x14ac:dyDescent="0.2">
      <c r="A16" s="71"/>
      <c r="B16" s="102" t="s">
        <v>197</v>
      </c>
      <c r="C16" s="17">
        <v>770</v>
      </c>
      <c r="D16" s="17">
        <v>570</v>
      </c>
      <c r="E16" s="17">
        <v>200</v>
      </c>
      <c r="F16" s="79">
        <v>0.67012987012987013</v>
      </c>
      <c r="G16" s="79">
        <v>0.67719298245614046</v>
      </c>
      <c r="H16" s="79">
        <v>0.65</v>
      </c>
    </row>
    <row r="17" spans="1:8" ht="13.5" customHeight="1" x14ac:dyDescent="0.2">
      <c r="A17" s="71"/>
      <c r="B17" s="102" t="s">
        <v>198</v>
      </c>
      <c r="C17" s="17">
        <v>410</v>
      </c>
      <c r="D17" s="17">
        <v>249</v>
      </c>
      <c r="E17" s="17">
        <v>161</v>
      </c>
      <c r="F17" s="79">
        <v>0.7219512195121951</v>
      </c>
      <c r="G17" s="79">
        <v>0.7269076305220884</v>
      </c>
      <c r="H17" s="79">
        <v>0.7142857142857143</v>
      </c>
    </row>
    <row r="18" spans="1:8" ht="13.5" customHeight="1" x14ac:dyDescent="0.2">
      <c r="A18" s="14" t="s">
        <v>192</v>
      </c>
      <c r="B18" s="14" t="s">
        <v>13</v>
      </c>
      <c r="C18" s="17">
        <v>2122</v>
      </c>
      <c r="D18" s="17">
        <v>1041</v>
      </c>
      <c r="E18" s="17">
        <v>1081</v>
      </c>
      <c r="F18" s="79">
        <v>0.77332704995287471</v>
      </c>
      <c r="G18" s="79">
        <v>0.74351585014409227</v>
      </c>
      <c r="H18" s="79">
        <v>0.80203515263644776</v>
      </c>
    </row>
    <row r="19" spans="1:8" ht="13.5" customHeight="1" x14ac:dyDescent="0.2">
      <c r="A19" s="71"/>
      <c r="B19" s="102" t="s">
        <v>197</v>
      </c>
      <c r="C19" s="17">
        <v>1705</v>
      </c>
      <c r="D19" s="17">
        <v>859</v>
      </c>
      <c r="E19" s="17">
        <v>846</v>
      </c>
      <c r="F19" s="79">
        <v>0.74017595307917883</v>
      </c>
      <c r="G19" s="79">
        <v>0.71711292200232835</v>
      </c>
      <c r="H19" s="79">
        <v>0.7635933806146572</v>
      </c>
    </row>
    <row r="20" spans="1:8" ht="13.5" customHeight="1" x14ac:dyDescent="0.2">
      <c r="A20" s="71"/>
      <c r="B20" s="102" t="s">
        <v>198</v>
      </c>
      <c r="C20" s="17">
        <v>417</v>
      </c>
      <c r="D20" s="17">
        <v>182</v>
      </c>
      <c r="E20" s="17">
        <v>235</v>
      </c>
      <c r="F20" s="79">
        <v>0.9088729016786572</v>
      </c>
      <c r="G20" s="79">
        <v>0.86813186813186816</v>
      </c>
      <c r="H20" s="79">
        <v>0.94042553191489364</v>
      </c>
    </row>
    <row r="21" spans="1:8" ht="13.5" customHeight="1" x14ac:dyDescent="0.2">
      <c r="A21" s="72" t="s">
        <v>200</v>
      </c>
      <c r="B21" s="71"/>
      <c r="C21" s="71"/>
      <c r="D21" s="71"/>
      <c r="E21" s="71"/>
      <c r="F21" s="71"/>
      <c r="G21" s="71"/>
      <c r="H21" s="71"/>
    </row>
  </sheetData>
  <mergeCells count="2">
    <mergeCell ref="C4:E4"/>
    <mergeCell ref="F4:H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workbookViewId="0">
      <selection activeCell="A9" sqref="A9:A12"/>
    </sheetView>
  </sheetViews>
  <sheetFormatPr baseColWidth="10" defaultColWidth="10.85546875" defaultRowHeight="12.75" customHeight="1" x14ac:dyDescent="0.2"/>
  <cols>
    <col min="1" max="1" width="46.42578125" style="23" customWidth="1"/>
    <col min="2" max="6" width="12.140625" style="23" customWidth="1"/>
    <col min="7" max="256" width="10.85546875" style="23" customWidth="1"/>
    <col min="257" max="16384" width="10.85546875" style="22"/>
  </cols>
  <sheetData>
    <row r="1" spans="1:6" ht="12.75" customHeight="1" x14ac:dyDescent="0.2">
      <c r="A1" s="46" t="s">
        <v>41</v>
      </c>
      <c r="B1" s="8"/>
      <c r="C1" s="8"/>
      <c r="D1" s="8"/>
      <c r="E1" s="8"/>
      <c r="F1" s="8"/>
    </row>
    <row r="2" spans="1:6" ht="12.75" customHeight="1" x14ac:dyDescent="0.2">
      <c r="A2" s="47" t="s">
        <v>42</v>
      </c>
      <c r="B2" s="8"/>
      <c r="C2" s="8"/>
      <c r="D2" s="8"/>
      <c r="E2" s="8"/>
      <c r="F2" s="8"/>
    </row>
    <row r="3" spans="1:6" ht="13.5" customHeight="1" x14ac:dyDescent="0.2">
      <c r="A3" s="8"/>
      <c r="B3" s="8"/>
      <c r="C3" s="8"/>
      <c r="D3" s="8"/>
      <c r="E3" s="8"/>
      <c r="F3" s="8"/>
    </row>
    <row r="4" spans="1:6" ht="18.75" customHeight="1" x14ac:dyDescent="0.2">
      <c r="A4" s="153"/>
      <c r="B4" s="146" t="s">
        <v>13</v>
      </c>
      <c r="C4" s="146" t="s">
        <v>14</v>
      </c>
      <c r="D4" s="146" t="s">
        <v>15</v>
      </c>
      <c r="E4" s="153" t="s">
        <v>16</v>
      </c>
      <c r="F4" s="146" t="s">
        <v>15</v>
      </c>
    </row>
    <row r="5" spans="1:6" ht="13.5" customHeight="1" x14ac:dyDescent="0.2">
      <c r="A5" s="48" t="s">
        <v>17</v>
      </c>
      <c r="B5" s="49">
        <v>636.70000000000005</v>
      </c>
      <c r="C5" s="49">
        <v>268.09800000000001</v>
      </c>
      <c r="D5" s="50">
        <v>1</v>
      </c>
      <c r="E5" s="49">
        <v>368.58199999999999</v>
      </c>
      <c r="F5" s="50">
        <v>1</v>
      </c>
    </row>
    <row r="6" spans="1:6" ht="14.25" customHeight="1" x14ac:dyDescent="0.2">
      <c r="A6" s="51" t="s">
        <v>18</v>
      </c>
      <c r="B6" s="59">
        <v>480.82499999999999</v>
      </c>
      <c r="C6" s="59">
        <v>223.084</v>
      </c>
      <c r="D6" s="53">
        <v>0.4639609005355379</v>
      </c>
      <c r="E6" s="59">
        <v>257.74099999999999</v>
      </c>
      <c r="F6" s="53">
        <v>0.53603909946446215</v>
      </c>
    </row>
    <row r="7" spans="1:6" ht="13.5" customHeight="1" x14ac:dyDescent="0.2">
      <c r="A7" s="46" t="s">
        <v>19</v>
      </c>
      <c r="B7" s="196" t="s">
        <v>38</v>
      </c>
      <c r="C7" s="197"/>
      <c r="D7" s="197"/>
      <c r="E7" s="197"/>
      <c r="F7" s="197"/>
    </row>
    <row r="8" spans="1:6" ht="13.5" customHeight="1" x14ac:dyDescent="0.2">
      <c r="A8" s="29" t="s">
        <v>20</v>
      </c>
      <c r="B8" s="197"/>
      <c r="C8" s="197"/>
      <c r="D8" s="197"/>
      <c r="E8" s="197"/>
      <c r="F8" s="197"/>
    </row>
    <row r="9" spans="1:6" ht="13.5" customHeight="1" x14ac:dyDescent="0.2">
      <c r="A9" s="29" t="s">
        <v>21</v>
      </c>
      <c r="B9" s="197"/>
      <c r="C9" s="197"/>
      <c r="D9" s="197"/>
      <c r="E9" s="197"/>
      <c r="F9" s="197"/>
    </row>
    <row r="10" spans="1:6" ht="13.5" customHeight="1" x14ac:dyDescent="0.2">
      <c r="A10" s="29" t="s">
        <v>22</v>
      </c>
      <c r="B10" s="197"/>
      <c r="C10" s="197"/>
      <c r="D10" s="197"/>
      <c r="E10" s="197"/>
      <c r="F10" s="197"/>
    </row>
    <row r="11" spans="1:6" ht="13.5" customHeight="1" x14ac:dyDescent="0.2">
      <c r="A11" s="29" t="s">
        <v>23</v>
      </c>
      <c r="B11" s="197"/>
      <c r="C11" s="197"/>
      <c r="D11" s="197"/>
      <c r="E11" s="197"/>
      <c r="F11" s="197"/>
    </row>
    <row r="12" spans="1:6" ht="13.5" customHeight="1" x14ac:dyDescent="0.2">
      <c r="A12" s="29" t="s">
        <v>24</v>
      </c>
      <c r="B12" s="197"/>
      <c r="C12" s="197"/>
      <c r="D12" s="197"/>
      <c r="E12" s="197"/>
      <c r="F12" s="197"/>
    </row>
    <row r="13" spans="1:6" ht="13.5" customHeight="1" x14ac:dyDescent="0.2">
      <c r="A13" s="29" t="s">
        <v>25</v>
      </c>
      <c r="B13" s="197"/>
      <c r="C13" s="197"/>
      <c r="D13" s="197"/>
      <c r="E13" s="197"/>
      <c r="F13" s="197"/>
    </row>
    <row r="14" spans="1:6" ht="13.5" customHeight="1" x14ac:dyDescent="0.2">
      <c r="A14" s="29" t="s">
        <v>26</v>
      </c>
      <c r="B14" s="197"/>
      <c r="C14" s="197"/>
      <c r="D14" s="197"/>
      <c r="E14" s="197"/>
      <c r="F14" s="197"/>
    </row>
    <row r="15" spans="1:6" ht="13.5" customHeight="1" x14ac:dyDescent="0.2">
      <c r="A15" s="26" t="s">
        <v>27</v>
      </c>
      <c r="B15" s="197"/>
      <c r="C15" s="197"/>
      <c r="D15" s="197"/>
      <c r="E15" s="197"/>
      <c r="F15" s="197"/>
    </row>
    <row r="16" spans="1:6" ht="13.5" customHeight="1" x14ac:dyDescent="0.2">
      <c r="A16" s="54" t="s">
        <v>28</v>
      </c>
      <c r="B16" s="61">
        <v>471.10900199999998</v>
      </c>
      <c r="C16" s="61">
        <v>193.566756</v>
      </c>
      <c r="D16" s="53">
        <v>0.72199999999999998</v>
      </c>
      <c r="E16" s="61">
        <v>277.54224599999998</v>
      </c>
      <c r="F16" s="53">
        <v>0.753</v>
      </c>
    </row>
    <row r="17" spans="1:6" ht="13.5" customHeight="1" x14ac:dyDescent="0.2">
      <c r="A17" s="29" t="s">
        <v>29</v>
      </c>
      <c r="B17" s="61">
        <v>116.61208000000001</v>
      </c>
      <c r="C17" s="61">
        <v>42.895680000000013</v>
      </c>
      <c r="D17" s="53">
        <v>0.16</v>
      </c>
      <c r="E17" s="61">
        <v>73.716400000000007</v>
      </c>
      <c r="F17" s="53">
        <v>0.2</v>
      </c>
    </row>
    <row r="18" spans="1:6" ht="13.5" customHeight="1" x14ac:dyDescent="0.2">
      <c r="A18" s="54" t="s">
        <v>39</v>
      </c>
      <c r="B18" s="61">
        <v>49.227015999999999</v>
      </c>
      <c r="C18" s="61">
        <v>31.903662000000001</v>
      </c>
      <c r="D18" s="53">
        <v>0.11899999999999999</v>
      </c>
      <c r="E18" s="61">
        <v>17.323353999999998</v>
      </c>
      <c r="F18" s="53">
        <v>4.7E-2</v>
      </c>
    </row>
    <row r="19" spans="1:6" ht="12.6" customHeight="1" x14ac:dyDescent="0.2">
      <c r="A19" s="41" t="s">
        <v>43</v>
      </c>
      <c r="B19" s="63"/>
      <c r="C19" s="63"/>
      <c r="D19" s="63"/>
      <c r="E19" s="63"/>
      <c r="F19" s="63"/>
    </row>
    <row r="20" spans="1:6" ht="13.7" customHeight="1" x14ac:dyDescent="0.2">
      <c r="A20" s="22"/>
      <c r="B20" s="22"/>
      <c r="C20" s="22"/>
      <c r="D20" s="22"/>
      <c r="E20" s="22"/>
      <c r="F20" s="22"/>
    </row>
    <row r="21" spans="1:6" ht="13.7" customHeight="1" x14ac:dyDescent="0.2">
      <c r="A21" s="22"/>
      <c r="B21" s="22"/>
      <c r="C21" s="22"/>
      <c r="D21" s="22"/>
      <c r="E21" s="22"/>
      <c r="F21" s="22"/>
    </row>
    <row r="22" spans="1:6" ht="13.7" customHeight="1" x14ac:dyDescent="0.2">
      <c r="A22" s="22"/>
      <c r="B22" s="22"/>
      <c r="C22" s="57"/>
      <c r="D22" s="22"/>
      <c r="E22" s="57"/>
      <c r="F22" s="22"/>
    </row>
    <row r="23" spans="1:6" ht="13.7" customHeight="1" x14ac:dyDescent="0.2">
      <c r="A23" s="22"/>
      <c r="B23" s="22"/>
      <c r="C23" s="22"/>
      <c r="D23" s="58"/>
      <c r="E23" s="22"/>
      <c r="F23" s="58"/>
    </row>
    <row r="24" spans="1:6" ht="13.7" customHeight="1" x14ac:dyDescent="0.2">
      <c r="A24" s="22"/>
      <c r="B24" s="22"/>
      <c r="C24" s="22"/>
      <c r="D24" s="58"/>
      <c r="E24" s="22"/>
      <c r="F24" s="58"/>
    </row>
    <row r="25" spans="1:6" ht="13.7" customHeight="1" x14ac:dyDescent="0.2">
      <c r="A25" s="22"/>
      <c r="B25" s="22"/>
      <c r="C25" s="22"/>
      <c r="D25" s="58"/>
      <c r="E25" s="22"/>
      <c r="F25" s="58"/>
    </row>
  </sheetData>
  <mergeCells count="1">
    <mergeCell ref="B7:F15"/>
  </mergeCells>
  <pageMargins left="0.75" right="0.75" top="1" bottom="1" header="0" footer="0"/>
  <pageSetup orientation="landscape"/>
  <headerFooter>
    <oddFooter>&amp;C&amp;"Helvetica Neue,Regular"&amp;12&amp;K000000&amp;P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4"/>
  <sheetViews>
    <sheetView workbookViewId="0"/>
  </sheetViews>
  <sheetFormatPr baseColWidth="10" defaultColWidth="10.85546875" defaultRowHeight="12.75" customHeight="1" x14ac:dyDescent="0.2"/>
  <cols>
    <col min="1" max="1" width="13.28515625" style="18" customWidth="1"/>
    <col min="2" max="2" width="14.42578125" style="18" customWidth="1"/>
    <col min="3" max="256" width="10.85546875" style="18" customWidth="1"/>
    <col min="257" max="16384" width="10.85546875" style="19"/>
  </cols>
  <sheetData>
    <row r="1" spans="1:8" ht="13.5" customHeight="1" x14ac:dyDescent="0.2">
      <c r="A1" s="11" t="s">
        <v>201</v>
      </c>
      <c r="B1" s="71"/>
      <c r="C1" s="71"/>
      <c r="D1" s="71"/>
      <c r="E1" s="71"/>
      <c r="F1" s="71"/>
      <c r="G1" s="71"/>
      <c r="H1" s="71"/>
    </row>
    <row r="2" spans="1:8" ht="13.5" customHeight="1" x14ac:dyDescent="0.2">
      <c r="A2" s="83" t="s">
        <v>202</v>
      </c>
      <c r="B2" s="71"/>
      <c r="C2" s="71"/>
      <c r="D2" s="71"/>
      <c r="E2" s="71"/>
      <c r="F2" s="71"/>
      <c r="G2" s="71"/>
      <c r="H2" s="71"/>
    </row>
    <row r="3" spans="1:8" ht="13.5" customHeight="1" x14ac:dyDescent="0.2">
      <c r="A3" s="71"/>
      <c r="B3" s="71"/>
      <c r="C3" s="71"/>
      <c r="D3" s="71"/>
      <c r="E3" s="71"/>
      <c r="F3" s="71"/>
      <c r="G3" s="71"/>
      <c r="H3" s="71"/>
    </row>
    <row r="4" spans="1:8" ht="13.5" customHeight="1" x14ac:dyDescent="0.2">
      <c r="A4" s="84"/>
      <c r="B4" s="84"/>
      <c r="C4" s="198" t="s">
        <v>185</v>
      </c>
      <c r="D4" s="199"/>
      <c r="E4" s="199"/>
      <c r="F4" s="198" t="s">
        <v>186</v>
      </c>
      <c r="G4" s="199"/>
      <c r="H4" s="199"/>
    </row>
    <row r="5" spans="1:8" ht="13.5" customHeight="1" x14ac:dyDescent="0.2">
      <c r="A5" s="84"/>
      <c r="B5" s="84"/>
      <c r="C5" s="86" t="s">
        <v>13</v>
      </c>
      <c r="D5" s="86" t="s">
        <v>14</v>
      </c>
      <c r="E5" s="86" t="s">
        <v>16</v>
      </c>
      <c r="F5" s="86" t="s">
        <v>13</v>
      </c>
      <c r="G5" s="86" t="s">
        <v>14</v>
      </c>
      <c r="H5" s="86" t="s">
        <v>16</v>
      </c>
    </row>
    <row r="6" spans="1:8" ht="13.5" customHeight="1" x14ac:dyDescent="0.2">
      <c r="A6" s="14" t="s">
        <v>187</v>
      </c>
      <c r="B6" s="14" t="s">
        <v>13</v>
      </c>
      <c r="C6" s="17">
        <v>5695</v>
      </c>
      <c r="D6" s="17">
        <v>2848</v>
      </c>
      <c r="E6" s="17">
        <v>2847</v>
      </c>
      <c r="F6" s="79">
        <v>0.80579455662862154</v>
      </c>
      <c r="G6" s="79">
        <v>0.7703651685393258</v>
      </c>
      <c r="H6" s="79">
        <v>0.84123638918159471</v>
      </c>
    </row>
    <row r="7" spans="1:8" ht="13.5" customHeight="1" x14ac:dyDescent="0.2">
      <c r="A7" s="71"/>
      <c r="B7" s="102" t="s">
        <v>197</v>
      </c>
      <c r="C7" s="17">
        <v>2309</v>
      </c>
      <c r="D7" s="17">
        <v>1139</v>
      </c>
      <c r="E7" s="17">
        <v>1170</v>
      </c>
      <c r="F7" s="79">
        <v>0.74750974447812912</v>
      </c>
      <c r="G7" s="79">
        <v>0.7093942054433714</v>
      </c>
      <c r="H7" s="79">
        <v>0.78461538461538471</v>
      </c>
    </row>
    <row r="8" spans="1:8" ht="13.5" customHeight="1" x14ac:dyDescent="0.2">
      <c r="A8" s="71"/>
      <c r="B8" s="102" t="s">
        <v>198</v>
      </c>
      <c r="C8" s="17">
        <v>3386</v>
      </c>
      <c r="D8" s="17">
        <v>1709</v>
      </c>
      <c r="E8" s="17">
        <v>1677</v>
      </c>
      <c r="F8" s="79">
        <v>0.84554046072061428</v>
      </c>
      <c r="G8" s="79">
        <v>0.81100058513750728</v>
      </c>
      <c r="H8" s="79">
        <v>0.88073941562313651</v>
      </c>
    </row>
    <row r="9" spans="1:8" ht="13.5" customHeight="1" x14ac:dyDescent="0.2">
      <c r="A9" s="14" t="s">
        <v>190</v>
      </c>
      <c r="B9" s="14" t="s">
        <v>13</v>
      </c>
      <c r="C9" s="17">
        <v>5081</v>
      </c>
      <c r="D9" s="17">
        <v>2360</v>
      </c>
      <c r="E9" s="17">
        <v>2721</v>
      </c>
      <c r="F9" s="79">
        <v>0.68962802597913797</v>
      </c>
      <c r="G9" s="79">
        <v>0.66313559322033899</v>
      </c>
      <c r="H9" s="79">
        <v>0.71260565968393974</v>
      </c>
    </row>
    <row r="10" spans="1:8" ht="13.5" customHeight="1" x14ac:dyDescent="0.2">
      <c r="A10" s="71"/>
      <c r="B10" s="102" t="s">
        <v>197</v>
      </c>
      <c r="C10" s="17">
        <v>3277</v>
      </c>
      <c r="D10" s="17">
        <v>1527</v>
      </c>
      <c r="E10" s="17">
        <v>1750</v>
      </c>
      <c r="F10" s="79">
        <v>0.599023497101007</v>
      </c>
      <c r="G10" s="79">
        <v>0.5736738703339882</v>
      </c>
      <c r="H10" s="79">
        <v>0.62114285714285711</v>
      </c>
    </row>
    <row r="11" spans="1:8" ht="13.5" customHeight="1" x14ac:dyDescent="0.2">
      <c r="A11" s="71"/>
      <c r="B11" s="102" t="s">
        <v>198</v>
      </c>
      <c r="C11" s="17">
        <v>1804</v>
      </c>
      <c r="D11" s="17">
        <v>833</v>
      </c>
      <c r="E11" s="17">
        <v>971</v>
      </c>
      <c r="F11" s="79">
        <v>0.85421286031042132</v>
      </c>
      <c r="G11" s="79">
        <v>0.82713085234093642</v>
      </c>
      <c r="H11" s="79">
        <v>0.87744593202883625</v>
      </c>
    </row>
    <row r="12" spans="1:8" ht="13.5" customHeight="1" x14ac:dyDescent="0.2">
      <c r="A12" s="14" t="s">
        <v>191</v>
      </c>
      <c r="B12" s="14" t="s">
        <v>13</v>
      </c>
      <c r="C12" s="17">
        <v>856</v>
      </c>
      <c r="D12" s="17">
        <v>279</v>
      </c>
      <c r="E12" s="17">
        <v>577</v>
      </c>
      <c r="F12" s="79">
        <v>0.91705607476635509</v>
      </c>
      <c r="G12" s="79">
        <v>0.86379928315412191</v>
      </c>
      <c r="H12" s="79">
        <v>0.94280762564991338</v>
      </c>
    </row>
    <row r="13" spans="1:8" ht="13.5" customHeight="1" x14ac:dyDescent="0.2">
      <c r="A13" s="71"/>
      <c r="B13" s="102" t="s">
        <v>197</v>
      </c>
      <c r="C13" s="17">
        <v>483</v>
      </c>
      <c r="D13" s="17">
        <v>205</v>
      </c>
      <c r="E13" s="17">
        <v>278</v>
      </c>
      <c r="F13" s="79">
        <v>0.91097308488612838</v>
      </c>
      <c r="G13" s="79">
        <v>0.86829268292682926</v>
      </c>
      <c r="H13" s="79">
        <v>0.94244604316546765</v>
      </c>
    </row>
    <row r="14" spans="1:8" ht="13.5" customHeight="1" x14ac:dyDescent="0.2">
      <c r="A14" s="71"/>
      <c r="B14" s="102" t="s">
        <v>198</v>
      </c>
      <c r="C14" s="17">
        <v>373</v>
      </c>
      <c r="D14" s="17">
        <v>74</v>
      </c>
      <c r="E14" s="17">
        <v>299</v>
      </c>
      <c r="F14" s="79">
        <v>0.92493297587131362</v>
      </c>
      <c r="G14" s="79">
        <v>0.85135135135135132</v>
      </c>
      <c r="H14" s="79">
        <v>0.94314381270903014</v>
      </c>
    </row>
    <row r="15" spans="1:8" ht="13.5" customHeight="1" x14ac:dyDescent="0.2">
      <c r="A15" s="102" t="s">
        <v>199</v>
      </c>
      <c r="B15" s="102" t="s">
        <v>13</v>
      </c>
      <c r="C15" s="17">
        <v>2424</v>
      </c>
      <c r="D15" s="17">
        <v>1477</v>
      </c>
      <c r="E15" s="17">
        <v>947</v>
      </c>
      <c r="F15" s="79">
        <v>0.68811881188118806</v>
      </c>
      <c r="G15" s="79">
        <v>0.63574813811780639</v>
      </c>
      <c r="H15" s="79">
        <v>0.76979936642027458</v>
      </c>
    </row>
    <row r="16" spans="1:8" ht="13.5" customHeight="1" x14ac:dyDescent="0.2">
      <c r="A16" s="71"/>
      <c r="B16" s="102" t="s">
        <v>197</v>
      </c>
      <c r="C16" s="17">
        <v>1467</v>
      </c>
      <c r="D16" s="17">
        <v>950</v>
      </c>
      <c r="E16" s="17">
        <v>517</v>
      </c>
      <c r="F16" s="79">
        <v>0.63394683026584864</v>
      </c>
      <c r="G16" s="79">
        <v>0.58947368421052626</v>
      </c>
      <c r="H16" s="79">
        <v>0.71566731141199225</v>
      </c>
    </row>
    <row r="17" spans="1:8" ht="13.5" customHeight="1" x14ac:dyDescent="0.2">
      <c r="A17" s="71"/>
      <c r="B17" s="102" t="s">
        <v>198</v>
      </c>
      <c r="C17" s="17">
        <v>957</v>
      </c>
      <c r="D17" s="17">
        <v>527</v>
      </c>
      <c r="E17" s="17">
        <v>430</v>
      </c>
      <c r="F17" s="79">
        <v>0.7711598746081505</v>
      </c>
      <c r="G17" s="79">
        <v>0.71916508538899426</v>
      </c>
      <c r="H17" s="79">
        <v>0.83488372093023255</v>
      </c>
    </row>
    <row r="18" spans="1:8" ht="13.5" customHeight="1" x14ac:dyDescent="0.2">
      <c r="A18" s="14" t="s">
        <v>192</v>
      </c>
      <c r="B18" s="14" t="s">
        <v>13</v>
      </c>
      <c r="C18" s="17">
        <v>1912</v>
      </c>
      <c r="D18" s="17">
        <v>707</v>
      </c>
      <c r="E18" s="17">
        <v>1205</v>
      </c>
      <c r="F18" s="79">
        <v>0.82531380753138062</v>
      </c>
      <c r="G18" s="79">
        <v>0.81046676096181047</v>
      </c>
      <c r="H18" s="79">
        <v>0.8340248962655602</v>
      </c>
    </row>
    <row r="19" spans="1:8" ht="13.5" customHeight="1" x14ac:dyDescent="0.2">
      <c r="A19" s="71"/>
      <c r="B19" s="102" t="s">
        <v>197</v>
      </c>
      <c r="C19" s="17">
        <v>1468</v>
      </c>
      <c r="D19" s="17">
        <v>573</v>
      </c>
      <c r="E19" s="17">
        <v>895</v>
      </c>
      <c r="F19" s="79">
        <v>0.79904632152588551</v>
      </c>
      <c r="G19" s="79">
        <v>0.79406631762652713</v>
      </c>
      <c r="H19" s="79">
        <v>0.80223463687150842</v>
      </c>
    </row>
    <row r="20" spans="1:8" ht="13.5" customHeight="1" x14ac:dyDescent="0.2">
      <c r="A20" s="71"/>
      <c r="B20" s="102" t="s">
        <v>198</v>
      </c>
      <c r="C20" s="17">
        <v>444</v>
      </c>
      <c r="D20" s="17">
        <v>134</v>
      </c>
      <c r="E20" s="17">
        <v>310</v>
      </c>
      <c r="F20" s="79">
        <v>0.91216216216216206</v>
      </c>
      <c r="G20" s="79">
        <v>0.88059701492537312</v>
      </c>
      <c r="H20" s="79">
        <v>0.9258064516129032</v>
      </c>
    </row>
    <row r="21" spans="1:8" ht="13.5" customHeight="1" x14ac:dyDescent="0.2">
      <c r="A21" s="14" t="s">
        <v>203</v>
      </c>
      <c r="B21" s="14" t="s">
        <v>13</v>
      </c>
      <c r="C21" s="17">
        <v>3278</v>
      </c>
      <c r="D21" s="17">
        <v>1687</v>
      </c>
      <c r="E21" s="17">
        <v>1591</v>
      </c>
      <c r="F21" s="79">
        <v>0.6189749847467968</v>
      </c>
      <c r="G21" s="79">
        <v>0.58980438648488442</v>
      </c>
      <c r="H21" s="79">
        <v>0.64990571967316157</v>
      </c>
    </row>
    <row r="22" spans="1:8" ht="13.5" customHeight="1" x14ac:dyDescent="0.2">
      <c r="A22" s="71"/>
      <c r="B22" s="102" t="s">
        <v>197</v>
      </c>
      <c r="C22" s="17">
        <v>2539</v>
      </c>
      <c r="D22" s="17">
        <v>1350</v>
      </c>
      <c r="E22" s="17">
        <v>1189</v>
      </c>
      <c r="F22" s="79">
        <v>0.56715242221346984</v>
      </c>
      <c r="G22" s="79">
        <v>0.54666666666666663</v>
      </c>
      <c r="H22" s="79">
        <v>0.59041211101766189</v>
      </c>
    </row>
    <row r="23" spans="1:8" ht="13.5" customHeight="1" x14ac:dyDescent="0.2">
      <c r="A23" s="71"/>
      <c r="B23" s="102" t="s">
        <v>198</v>
      </c>
      <c r="C23" s="17">
        <v>739</v>
      </c>
      <c r="D23" s="17">
        <v>337</v>
      </c>
      <c r="E23" s="17">
        <v>402</v>
      </c>
      <c r="F23" s="79">
        <v>0.79702300405953996</v>
      </c>
      <c r="G23" s="79">
        <v>0.76261127596439171</v>
      </c>
      <c r="H23" s="79">
        <v>0.82587064676616917</v>
      </c>
    </row>
    <row r="24" spans="1:8" ht="13.7" customHeight="1" x14ac:dyDescent="0.2">
      <c r="A24" s="72" t="s">
        <v>200</v>
      </c>
      <c r="B24" s="19"/>
      <c r="C24" s="19"/>
      <c r="D24" s="19"/>
      <c r="E24" s="19"/>
      <c r="F24" s="19"/>
      <c r="G24" s="19"/>
      <c r="H24" s="19"/>
    </row>
  </sheetData>
  <mergeCells count="2">
    <mergeCell ref="C4:E4"/>
    <mergeCell ref="F4:H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4"/>
  <sheetViews>
    <sheetView workbookViewId="0"/>
  </sheetViews>
  <sheetFormatPr baseColWidth="10" defaultColWidth="10.85546875" defaultRowHeight="12.75" customHeight="1" x14ac:dyDescent="0.2"/>
  <cols>
    <col min="1" max="1" width="10.85546875" style="18" customWidth="1"/>
    <col min="2" max="2" width="13" style="18" customWidth="1"/>
    <col min="3" max="256" width="10.85546875" style="18" customWidth="1"/>
    <col min="257" max="16384" width="10.85546875" style="19"/>
  </cols>
  <sheetData>
    <row r="1" spans="1:8" ht="13.5" customHeight="1" x14ac:dyDescent="0.2">
      <c r="A1" s="11" t="s">
        <v>204</v>
      </c>
      <c r="B1" s="71"/>
      <c r="C1" s="71"/>
      <c r="D1" s="71"/>
      <c r="E1" s="71"/>
      <c r="F1" s="71"/>
      <c r="G1" s="71"/>
      <c r="H1" s="71"/>
    </row>
    <row r="2" spans="1:8" ht="13.5" customHeight="1" x14ac:dyDescent="0.2">
      <c r="A2" s="83" t="s">
        <v>205</v>
      </c>
      <c r="B2" s="71"/>
      <c r="C2" s="71"/>
      <c r="D2" s="71"/>
      <c r="E2" s="71"/>
      <c r="F2" s="71"/>
      <c r="G2" s="71"/>
      <c r="H2" s="71"/>
    </row>
    <row r="3" spans="1:8" ht="13.5" customHeight="1" x14ac:dyDescent="0.2">
      <c r="A3" s="71"/>
      <c r="B3" s="71"/>
      <c r="C3" s="71"/>
      <c r="D3" s="71"/>
      <c r="E3" s="71"/>
      <c r="F3" s="71"/>
      <c r="G3" s="71"/>
      <c r="H3" s="71"/>
    </row>
    <row r="4" spans="1:8" ht="13.5" customHeight="1" x14ac:dyDescent="0.2">
      <c r="A4" s="84"/>
      <c r="B4" s="84"/>
      <c r="C4" s="198" t="s">
        <v>185</v>
      </c>
      <c r="D4" s="199"/>
      <c r="E4" s="199"/>
      <c r="F4" s="198" t="s">
        <v>186</v>
      </c>
      <c r="G4" s="199"/>
      <c r="H4" s="199"/>
    </row>
    <row r="5" spans="1:8" ht="13.5" customHeight="1" x14ac:dyDescent="0.2">
      <c r="A5" s="84"/>
      <c r="B5" s="84"/>
      <c r="C5" s="86" t="s">
        <v>13</v>
      </c>
      <c r="D5" s="86" t="s">
        <v>14</v>
      </c>
      <c r="E5" s="86" t="s">
        <v>16</v>
      </c>
      <c r="F5" s="86" t="s">
        <v>13</v>
      </c>
      <c r="G5" s="86" t="s">
        <v>14</v>
      </c>
      <c r="H5" s="86" t="s">
        <v>16</v>
      </c>
    </row>
    <row r="6" spans="1:8" ht="13.5" customHeight="1" x14ac:dyDescent="0.2">
      <c r="A6" s="14" t="s">
        <v>187</v>
      </c>
      <c r="B6" s="14" t="s">
        <v>13</v>
      </c>
      <c r="C6" s="17">
        <v>6292</v>
      </c>
      <c r="D6" s="17">
        <v>3103</v>
      </c>
      <c r="E6" s="17">
        <v>3189</v>
      </c>
      <c r="F6" s="79">
        <v>0.81738715829624919</v>
      </c>
      <c r="G6" s="79">
        <v>0.78698034160489849</v>
      </c>
      <c r="H6" s="79">
        <v>0.84697397303229849</v>
      </c>
    </row>
    <row r="7" spans="1:8" ht="13.5" customHeight="1" x14ac:dyDescent="0.2">
      <c r="A7" s="71"/>
      <c r="B7" s="102" t="s">
        <v>197</v>
      </c>
      <c r="C7" s="17">
        <v>2365</v>
      </c>
      <c r="D7" s="17">
        <v>1180</v>
      </c>
      <c r="E7" s="17">
        <v>1185</v>
      </c>
      <c r="F7" s="79">
        <v>0.77378435517970401</v>
      </c>
      <c r="G7" s="79">
        <v>0.72627118644067812</v>
      </c>
      <c r="H7" s="79">
        <v>0.82109704641350201</v>
      </c>
    </row>
    <row r="8" spans="1:8" ht="13.5" customHeight="1" x14ac:dyDescent="0.2">
      <c r="A8" s="71"/>
      <c r="B8" s="102" t="s">
        <v>198</v>
      </c>
      <c r="C8" s="17">
        <v>3927</v>
      </c>
      <c r="D8" s="17">
        <v>1923</v>
      </c>
      <c r="E8" s="17">
        <v>2004</v>
      </c>
      <c r="F8" s="79">
        <v>0.8436465495289025</v>
      </c>
      <c r="G8" s="79">
        <v>0.82423296931877277</v>
      </c>
      <c r="H8" s="79">
        <v>0.86227544910179643</v>
      </c>
    </row>
    <row r="9" spans="1:8" ht="13.5" customHeight="1" x14ac:dyDescent="0.2">
      <c r="A9" s="14" t="s">
        <v>190</v>
      </c>
      <c r="B9" s="14" t="s">
        <v>13</v>
      </c>
      <c r="C9" s="17">
        <v>5753</v>
      </c>
      <c r="D9" s="17">
        <v>2657</v>
      </c>
      <c r="E9" s="17">
        <v>3096</v>
      </c>
      <c r="F9" s="79">
        <v>0.73804971319311663</v>
      </c>
      <c r="G9" s="79">
        <v>0.71433948061723751</v>
      </c>
      <c r="H9" s="79">
        <v>0.75839793281653745</v>
      </c>
    </row>
    <row r="10" spans="1:8" ht="13.5" customHeight="1" x14ac:dyDescent="0.2">
      <c r="A10" s="71"/>
      <c r="B10" s="102" t="s">
        <v>197</v>
      </c>
      <c r="C10" s="17">
        <v>3302</v>
      </c>
      <c r="D10" s="17">
        <v>1535</v>
      </c>
      <c r="E10" s="17">
        <v>1767</v>
      </c>
      <c r="F10" s="79">
        <v>0.62537855844942458</v>
      </c>
      <c r="G10" s="79">
        <v>0.60846905537459284</v>
      </c>
      <c r="H10" s="79">
        <v>0.64006791171477095</v>
      </c>
    </row>
    <row r="11" spans="1:8" ht="13.5" customHeight="1" x14ac:dyDescent="0.2">
      <c r="A11" s="71"/>
      <c r="B11" s="102" t="s">
        <v>198</v>
      </c>
      <c r="C11" s="17">
        <v>2451</v>
      </c>
      <c r="D11" s="17">
        <v>1122</v>
      </c>
      <c r="E11" s="17">
        <v>1329</v>
      </c>
      <c r="F11" s="79">
        <v>0.8898408812729498</v>
      </c>
      <c r="G11" s="79">
        <v>0.85918003565062373</v>
      </c>
      <c r="H11" s="79">
        <v>0.91572610985703529</v>
      </c>
    </row>
    <row r="12" spans="1:8" ht="13.5" customHeight="1" x14ac:dyDescent="0.2">
      <c r="A12" s="14" t="s">
        <v>191</v>
      </c>
      <c r="B12" s="14" t="s">
        <v>13</v>
      </c>
      <c r="C12" s="17">
        <v>1202</v>
      </c>
      <c r="D12" s="17">
        <v>392</v>
      </c>
      <c r="E12" s="17">
        <v>810</v>
      </c>
      <c r="F12" s="79">
        <v>0.91930116472545753</v>
      </c>
      <c r="G12" s="79">
        <v>0.88010204081632648</v>
      </c>
      <c r="H12" s="79">
        <v>0.93827160493827155</v>
      </c>
    </row>
    <row r="13" spans="1:8" ht="13.5" customHeight="1" x14ac:dyDescent="0.2">
      <c r="A13" s="71"/>
      <c r="B13" s="102" t="s">
        <v>197</v>
      </c>
      <c r="C13" s="17">
        <v>473</v>
      </c>
      <c r="D13" s="17">
        <v>201</v>
      </c>
      <c r="E13" s="17">
        <v>272</v>
      </c>
      <c r="F13" s="79">
        <v>0.87526427061310785</v>
      </c>
      <c r="G13" s="79">
        <v>0.82089552238805974</v>
      </c>
      <c r="H13" s="79">
        <v>0.91544117647058831</v>
      </c>
    </row>
    <row r="14" spans="1:8" ht="13.5" customHeight="1" x14ac:dyDescent="0.2">
      <c r="A14" s="71"/>
      <c r="B14" s="102" t="s">
        <v>198</v>
      </c>
      <c r="C14" s="17">
        <v>729</v>
      </c>
      <c r="D14" s="17">
        <v>191</v>
      </c>
      <c r="E14" s="17">
        <v>538</v>
      </c>
      <c r="F14" s="79">
        <v>0.94787379972565167</v>
      </c>
      <c r="G14" s="79">
        <v>0.94240837696335078</v>
      </c>
      <c r="H14" s="79">
        <v>0.94981412639405205</v>
      </c>
    </row>
    <row r="15" spans="1:8" ht="13.5" customHeight="1" x14ac:dyDescent="0.2">
      <c r="A15" s="102" t="s">
        <v>199</v>
      </c>
      <c r="B15" s="102" t="s">
        <v>13</v>
      </c>
      <c r="C15" s="17">
        <v>2605</v>
      </c>
      <c r="D15" s="17">
        <v>1539</v>
      </c>
      <c r="E15" s="17">
        <v>1066</v>
      </c>
      <c r="F15" s="79">
        <v>0.66871401151631493</v>
      </c>
      <c r="G15" s="79">
        <v>0.60753736192332686</v>
      </c>
      <c r="H15" s="79">
        <v>0.75703564727954964</v>
      </c>
    </row>
    <row r="16" spans="1:8" ht="13.5" customHeight="1" x14ac:dyDescent="0.2">
      <c r="A16" s="71"/>
      <c r="B16" s="102" t="s">
        <v>197</v>
      </c>
      <c r="C16" s="17">
        <v>1544</v>
      </c>
      <c r="D16" s="17">
        <v>981</v>
      </c>
      <c r="E16" s="17">
        <v>563</v>
      </c>
      <c r="F16" s="79">
        <v>0.60686528497409331</v>
      </c>
      <c r="G16" s="79">
        <v>0.55657492354740057</v>
      </c>
      <c r="H16" s="79">
        <v>0.69449378330373013</v>
      </c>
    </row>
    <row r="17" spans="1:8" ht="13.5" customHeight="1" x14ac:dyDescent="0.2">
      <c r="A17" s="71"/>
      <c r="B17" s="102" t="s">
        <v>198</v>
      </c>
      <c r="C17" s="17">
        <v>1061</v>
      </c>
      <c r="D17" s="17">
        <v>558</v>
      </c>
      <c r="E17" s="17">
        <v>503</v>
      </c>
      <c r="F17" s="79">
        <v>0.75871819038642785</v>
      </c>
      <c r="G17" s="79">
        <v>0.69713261648745517</v>
      </c>
      <c r="H17" s="79">
        <v>0.82703777335984097</v>
      </c>
    </row>
    <row r="18" spans="1:8" ht="13.5" customHeight="1" x14ac:dyDescent="0.2">
      <c r="A18" s="14" t="s">
        <v>192</v>
      </c>
      <c r="B18" s="14" t="s">
        <v>13</v>
      </c>
      <c r="C18" s="17">
        <v>2108</v>
      </c>
      <c r="D18" s="17">
        <v>718</v>
      </c>
      <c r="E18" s="17">
        <v>1390</v>
      </c>
      <c r="F18" s="79">
        <v>0.83017077798861483</v>
      </c>
      <c r="G18" s="79">
        <v>0.81615598885793872</v>
      </c>
      <c r="H18" s="79">
        <v>0.83741007194244599</v>
      </c>
    </row>
    <row r="19" spans="1:8" ht="13.5" customHeight="1" x14ac:dyDescent="0.2">
      <c r="A19" s="71"/>
      <c r="B19" s="102" t="s">
        <v>197</v>
      </c>
      <c r="C19" s="17">
        <v>1345</v>
      </c>
      <c r="D19" s="17">
        <v>490</v>
      </c>
      <c r="E19" s="17">
        <v>855</v>
      </c>
      <c r="F19" s="79">
        <v>0.78364312267657998</v>
      </c>
      <c r="G19" s="79">
        <v>0.78979591836734697</v>
      </c>
      <c r="H19" s="79">
        <v>0.78011695906432754</v>
      </c>
    </row>
    <row r="20" spans="1:8" ht="13.5" customHeight="1" x14ac:dyDescent="0.2">
      <c r="A20" s="71"/>
      <c r="B20" s="102" t="s">
        <v>198</v>
      </c>
      <c r="C20" s="17">
        <v>763</v>
      </c>
      <c r="D20" s="17">
        <v>228</v>
      </c>
      <c r="E20" s="17">
        <v>535</v>
      </c>
      <c r="F20" s="79">
        <v>0.91218872870249013</v>
      </c>
      <c r="G20" s="79">
        <v>0.8728070175438597</v>
      </c>
      <c r="H20" s="79">
        <v>0.92897196261682236</v>
      </c>
    </row>
    <row r="21" spans="1:8" ht="13.5" customHeight="1" x14ac:dyDescent="0.2">
      <c r="A21" s="14" t="s">
        <v>203</v>
      </c>
      <c r="B21" s="14" t="s">
        <v>13</v>
      </c>
      <c r="C21" s="17">
        <v>3975</v>
      </c>
      <c r="D21" s="17">
        <v>2012</v>
      </c>
      <c r="E21" s="17">
        <v>1963</v>
      </c>
      <c r="F21" s="79">
        <v>0.62767295597484274</v>
      </c>
      <c r="G21" s="79">
        <v>0.5501988071570576</v>
      </c>
      <c r="H21" s="79">
        <v>0.7070809984717269</v>
      </c>
    </row>
    <row r="22" spans="1:8" ht="13.5" customHeight="1" x14ac:dyDescent="0.2">
      <c r="A22" s="71"/>
      <c r="B22" s="102" t="s">
        <v>197</v>
      </c>
      <c r="C22" s="17">
        <v>2950</v>
      </c>
      <c r="D22" s="17">
        <v>1581</v>
      </c>
      <c r="E22" s="17">
        <v>1369</v>
      </c>
      <c r="F22" s="79">
        <v>0.56983050847457628</v>
      </c>
      <c r="G22" s="79">
        <v>0.50727387729285267</v>
      </c>
      <c r="H22" s="79">
        <v>0.64207450693937185</v>
      </c>
    </row>
    <row r="23" spans="1:8" ht="13.5" customHeight="1" x14ac:dyDescent="0.2">
      <c r="A23" s="71"/>
      <c r="B23" s="102" t="s">
        <v>198</v>
      </c>
      <c r="C23" s="17">
        <v>1025</v>
      </c>
      <c r="D23" s="17">
        <v>431</v>
      </c>
      <c r="E23" s="17">
        <v>594</v>
      </c>
      <c r="F23" s="79">
        <v>0.79414634146341467</v>
      </c>
      <c r="G23" s="79">
        <v>0.70765661252900225</v>
      </c>
      <c r="H23" s="79">
        <v>0.85690235690235694</v>
      </c>
    </row>
    <row r="24" spans="1:8" ht="13.7" customHeight="1" x14ac:dyDescent="0.2">
      <c r="A24" s="72" t="s">
        <v>200</v>
      </c>
      <c r="B24" s="19"/>
      <c r="C24" s="19"/>
      <c r="D24" s="19"/>
      <c r="E24" s="19"/>
      <c r="F24" s="19"/>
      <c r="G24" s="19"/>
      <c r="H24" s="19"/>
    </row>
  </sheetData>
  <mergeCells count="2">
    <mergeCell ref="C4:E4"/>
    <mergeCell ref="F4:H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/>
  </sheetViews>
  <sheetFormatPr baseColWidth="10" defaultColWidth="10.85546875" defaultRowHeight="12.75" customHeight="1" x14ac:dyDescent="0.2"/>
  <cols>
    <col min="1" max="1" width="10.85546875" style="18" customWidth="1"/>
    <col min="2" max="2" width="14.7109375" style="18" customWidth="1"/>
    <col min="3" max="256" width="10.85546875" style="18" customWidth="1"/>
    <col min="257" max="16384" width="10.85546875" style="19"/>
  </cols>
  <sheetData>
    <row r="1" spans="1:8" ht="13.5" customHeight="1" x14ac:dyDescent="0.2">
      <c r="A1" s="11" t="s">
        <v>206</v>
      </c>
      <c r="B1" s="71"/>
      <c r="C1" s="71"/>
      <c r="D1" s="71"/>
      <c r="E1" s="71"/>
      <c r="F1" s="71"/>
      <c r="G1" s="71"/>
      <c r="H1" s="71"/>
    </row>
    <row r="2" spans="1:8" ht="13.5" customHeight="1" x14ac:dyDescent="0.2">
      <c r="A2" s="83" t="s">
        <v>207</v>
      </c>
      <c r="B2" s="71"/>
      <c r="C2" s="71"/>
      <c r="D2" s="71"/>
      <c r="E2" s="71"/>
      <c r="F2" s="71"/>
      <c r="G2" s="71"/>
      <c r="H2" s="71"/>
    </row>
    <row r="3" spans="1:8" ht="13.5" customHeight="1" x14ac:dyDescent="0.2">
      <c r="A3" s="71"/>
      <c r="B3" s="71"/>
      <c r="C3" s="71"/>
      <c r="D3" s="71"/>
      <c r="E3" s="71"/>
      <c r="F3" s="71"/>
      <c r="G3" s="71"/>
      <c r="H3" s="71"/>
    </row>
    <row r="4" spans="1:8" ht="13.5" customHeight="1" x14ac:dyDescent="0.2">
      <c r="A4" s="84"/>
      <c r="B4" s="84"/>
      <c r="C4" s="198" t="s">
        <v>185</v>
      </c>
      <c r="D4" s="199"/>
      <c r="E4" s="199"/>
      <c r="F4" s="198" t="s">
        <v>186</v>
      </c>
      <c r="G4" s="199"/>
      <c r="H4" s="199"/>
    </row>
    <row r="5" spans="1:8" ht="13.5" customHeight="1" x14ac:dyDescent="0.2">
      <c r="A5" s="84"/>
      <c r="B5" s="84"/>
      <c r="C5" s="86" t="s">
        <v>13</v>
      </c>
      <c r="D5" s="86" t="s">
        <v>14</v>
      </c>
      <c r="E5" s="86" t="s">
        <v>16</v>
      </c>
      <c r="F5" s="86" t="s">
        <v>208</v>
      </c>
      <c r="G5" s="86" t="s">
        <v>209</v>
      </c>
      <c r="H5" s="86" t="s">
        <v>210</v>
      </c>
    </row>
    <row r="6" spans="1:8" ht="13.5" customHeight="1" x14ac:dyDescent="0.2">
      <c r="A6" s="14" t="s">
        <v>187</v>
      </c>
      <c r="B6" s="14" t="s">
        <v>13</v>
      </c>
      <c r="C6" s="17">
        <v>6499</v>
      </c>
      <c r="D6" s="17">
        <v>3211</v>
      </c>
      <c r="E6" s="17">
        <v>3288</v>
      </c>
      <c r="F6" s="103">
        <v>84.613017387290355</v>
      </c>
      <c r="G6" s="103">
        <v>82.404235440672693</v>
      </c>
      <c r="H6" s="103">
        <v>86.770072992700733</v>
      </c>
    </row>
    <row r="7" spans="1:8" ht="13.5" customHeight="1" x14ac:dyDescent="0.2">
      <c r="A7" s="71"/>
      <c r="B7" s="102" t="s">
        <v>197</v>
      </c>
      <c r="C7" s="17">
        <v>2495</v>
      </c>
      <c r="D7" s="17">
        <v>1252</v>
      </c>
      <c r="E7" s="17">
        <v>1243</v>
      </c>
      <c r="F7" s="103">
        <v>79.519038076152299</v>
      </c>
      <c r="G7" s="103">
        <v>75.95846645367412</v>
      </c>
      <c r="H7" s="103">
        <v>83.1053901850362</v>
      </c>
    </row>
    <row r="8" spans="1:8" ht="13.5" customHeight="1" x14ac:dyDescent="0.2">
      <c r="A8" s="71"/>
      <c r="B8" s="102" t="s">
        <v>198</v>
      </c>
      <c r="C8" s="17">
        <v>4004</v>
      </c>
      <c r="D8" s="17">
        <v>1959</v>
      </c>
      <c r="E8" s="17">
        <v>2045</v>
      </c>
      <c r="F8" s="103">
        <v>87.787212787212781</v>
      </c>
      <c r="G8" s="103">
        <v>86.523736600306279</v>
      </c>
      <c r="H8" s="103">
        <v>88.997555012224936</v>
      </c>
    </row>
    <row r="9" spans="1:8" ht="13.5" customHeight="1" x14ac:dyDescent="0.2">
      <c r="A9" s="14" t="s">
        <v>190</v>
      </c>
      <c r="B9" s="14" t="s">
        <v>13</v>
      </c>
      <c r="C9" s="17">
        <v>5519</v>
      </c>
      <c r="D9" s="17">
        <v>2556</v>
      </c>
      <c r="E9" s="17">
        <v>2963</v>
      </c>
      <c r="F9" s="103">
        <v>76.608081174125758</v>
      </c>
      <c r="G9" s="103">
        <v>74.100156494522693</v>
      </c>
      <c r="H9" s="103">
        <v>78.771515356058046</v>
      </c>
    </row>
    <row r="10" spans="1:8" ht="13.5" customHeight="1" x14ac:dyDescent="0.2">
      <c r="A10" s="71"/>
      <c r="B10" s="102" t="s">
        <v>197</v>
      </c>
      <c r="C10" s="17">
        <v>2958</v>
      </c>
      <c r="D10" s="17">
        <v>1380</v>
      </c>
      <c r="E10" s="17">
        <v>1578</v>
      </c>
      <c r="F10" s="103">
        <v>62.981744421906697</v>
      </c>
      <c r="G10" s="103">
        <v>60.144927536231883</v>
      </c>
      <c r="H10" s="103">
        <v>65.462610899873255</v>
      </c>
    </row>
    <row r="11" spans="1:8" ht="13.5" customHeight="1" x14ac:dyDescent="0.2">
      <c r="A11" s="71"/>
      <c r="B11" s="102" t="s">
        <v>198</v>
      </c>
      <c r="C11" s="17">
        <v>2561</v>
      </c>
      <c r="D11" s="17">
        <v>1176</v>
      </c>
      <c r="E11" s="17">
        <v>1385</v>
      </c>
      <c r="F11" s="103">
        <v>92.346739554861372</v>
      </c>
      <c r="G11" s="103">
        <v>90.476190476190482</v>
      </c>
      <c r="H11" s="103">
        <v>93.935018050541515</v>
      </c>
    </row>
    <row r="12" spans="1:8" ht="13.5" customHeight="1" x14ac:dyDescent="0.2">
      <c r="A12" s="14" t="s">
        <v>191</v>
      </c>
      <c r="B12" s="14" t="s">
        <v>13</v>
      </c>
      <c r="C12" s="17">
        <v>1169</v>
      </c>
      <c r="D12" s="17">
        <v>414</v>
      </c>
      <c r="E12" s="17">
        <v>755</v>
      </c>
      <c r="F12" s="103">
        <v>92.643284858853718</v>
      </c>
      <c r="G12" s="103">
        <v>90.579710144927532</v>
      </c>
      <c r="H12" s="103">
        <v>93.774834437086099</v>
      </c>
    </row>
    <row r="13" spans="1:8" ht="13.5" customHeight="1" x14ac:dyDescent="0.2">
      <c r="A13" s="71"/>
      <c r="B13" s="102" t="s">
        <v>197</v>
      </c>
      <c r="C13" s="17">
        <v>477</v>
      </c>
      <c r="D13" s="17">
        <v>210</v>
      </c>
      <c r="E13" s="17">
        <v>267</v>
      </c>
      <c r="F13" s="103">
        <v>89.098532494758913</v>
      </c>
      <c r="G13" s="103">
        <v>85.238095238095241</v>
      </c>
      <c r="H13" s="103">
        <v>92.134831460674164</v>
      </c>
    </row>
    <row r="14" spans="1:8" ht="13.5" customHeight="1" x14ac:dyDescent="0.2">
      <c r="A14" s="71"/>
      <c r="B14" s="102" t="s">
        <v>198</v>
      </c>
      <c r="C14" s="17">
        <v>692</v>
      </c>
      <c r="D14" s="17">
        <v>204</v>
      </c>
      <c r="E14" s="17">
        <v>488</v>
      </c>
      <c r="F14" s="103">
        <v>95.086705202312132</v>
      </c>
      <c r="G14" s="103">
        <v>96.078431372549019</v>
      </c>
      <c r="H14" s="103">
        <v>94.672131147540981</v>
      </c>
    </row>
    <row r="15" spans="1:8" ht="13.5" customHeight="1" x14ac:dyDescent="0.2">
      <c r="A15" s="102" t="s">
        <v>199</v>
      </c>
      <c r="B15" s="102" t="s">
        <v>13</v>
      </c>
      <c r="C15" s="17">
        <v>2621</v>
      </c>
      <c r="D15" s="17">
        <v>1543</v>
      </c>
      <c r="E15" s="17">
        <v>1078</v>
      </c>
      <c r="F15" s="103">
        <v>68.065623807706984</v>
      </c>
      <c r="G15" s="103">
        <v>64.419961114711597</v>
      </c>
      <c r="H15" s="103">
        <v>73.283858998144709</v>
      </c>
    </row>
    <row r="16" spans="1:8" ht="13.5" customHeight="1" x14ac:dyDescent="0.2">
      <c r="A16" s="71"/>
      <c r="B16" s="102" t="s">
        <v>197</v>
      </c>
      <c r="C16" s="17">
        <v>1504</v>
      </c>
      <c r="D16" s="17">
        <v>968</v>
      </c>
      <c r="E16" s="17">
        <v>536</v>
      </c>
      <c r="F16" s="103">
        <v>62.433510638297882</v>
      </c>
      <c r="G16" s="103">
        <v>59.090909090909093</v>
      </c>
      <c r="H16" s="103">
        <v>68.470149253731336</v>
      </c>
    </row>
    <row r="17" spans="1:8" ht="13.5" customHeight="1" x14ac:dyDescent="0.2">
      <c r="A17" s="71"/>
      <c r="B17" s="102" t="s">
        <v>198</v>
      </c>
      <c r="C17" s="17">
        <v>1117</v>
      </c>
      <c r="D17" s="17">
        <v>575</v>
      </c>
      <c r="E17" s="17">
        <v>542</v>
      </c>
      <c r="F17" s="103">
        <v>75.649059982094897</v>
      </c>
      <c r="G17" s="103">
        <v>73.391304347826093</v>
      </c>
      <c r="H17" s="103">
        <v>78.044280442804421</v>
      </c>
    </row>
    <row r="18" spans="1:8" ht="13.5" customHeight="1" x14ac:dyDescent="0.2">
      <c r="A18" s="14" t="s">
        <v>192</v>
      </c>
      <c r="B18" s="14" t="s">
        <v>13</v>
      </c>
      <c r="C18" s="17">
        <v>1986</v>
      </c>
      <c r="D18" s="17">
        <v>604</v>
      </c>
      <c r="E18" s="17">
        <v>1382</v>
      </c>
      <c r="F18" s="103">
        <v>86.606243705941594</v>
      </c>
      <c r="G18" s="103">
        <v>82.78145695364239</v>
      </c>
      <c r="H18" s="103">
        <v>88.277858176555711</v>
      </c>
    </row>
    <row r="19" spans="1:8" ht="13.5" customHeight="1" x14ac:dyDescent="0.2">
      <c r="A19" s="71"/>
      <c r="B19" s="102" t="s">
        <v>197</v>
      </c>
      <c r="C19" s="17">
        <v>1174</v>
      </c>
      <c r="D19" s="17">
        <v>394</v>
      </c>
      <c r="E19" s="17">
        <v>780</v>
      </c>
      <c r="F19" s="103">
        <v>82.112436115843266</v>
      </c>
      <c r="G19" s="103">
        <v>78.680203045685289</v>
      </c>
      <c r="H19" s="103">
        <v>83.846153846153854</v>
      </c>
    </row>
    <row r="20" spans="1:8" ht="13.5" customHeight="1" x14ac:dyDescent="0.2">
      <c r="A20" s="71"/>
      <c r="B20" s="102" t="s">
        <v>198</v>
      </c>
      <c r="C20" s="17">
        <v>812</v>
      </c>
      <c r="D20" s="17">
        <v>210</v>
      </c>
      <c r="E20" s="17">
        <v>602</v>
      </c>
      <c r="F20" s="103">
        <v>93.103448275862064</v>
      </c>
      <c r="G20" s="103">
        <v>90.476190476190482</v>
      </c>
      <c r="H20" s="103">
        <v>94.019933554817285</v>
      </c>
    </row>
    <row r="21" spans="1:8" ht="13.5" customHeight="1" x14ac:dyDescent="0.2">
      <c r="A21" s="14" t="s">
        <v>203</v>
      </c>
      <c r="B21" s="14" t="s">
        <v>13</v>
      </c>
      <c r="C21" s="17">
        <v>4067</v>
      </c>
      <c r="D21" s="17">
        <v>2047</v>
      </c>
      <c r="E21" s="17">
        <v>2020</v>
      </c>
      <c r="F21" s="103">
        <v>59.995082370297517</v>
      </c>
      <c r="G21" s="103">
        <v>54.811919882755262</v>
      </c>
      <c r="H21" s="103">
        <v>65.247524752475243</v>
      </c>
    </row>
    <row r="22" spans="1:8" ht="13.5" customHeight="1" x14ac:dyDescent="0.2">
      <c r="A22" s="71"/>
      <c r="B22" s="102" t="s">
        <v>197</v>
      </c>
      <c r="C22" s="17">
        <v>3102</v>
      </c>
      <c r="D22" s="17">
        <v>1583</v>
      </c>
      <c r="E22" s="17">
        <v>1519</v>
      </c>
      <c r="F22" s="103">
        <v>54.513217279174732</v>
      </c>
      <c r="G22" s="103">
        <v>49.084017687934299</v>
      </c>
      <c r="H22" s="103">
        <v>60.17116524028966</v>
      </c>
    </row>
    <row r="23" spans="1:8" ht="13.5" customHeight="1" x14ac:dyDescent="0.2">
      <c r="A23" s="71"/>
      <c r="B23" s="102" t="s">
        <v>198</v>
      </c>
      <c r="C23" s="17">
        <v>965</v>
      </c>
      <c r="D23" s="17">
        <v>464</v>
      </c>
      <c r="E23" s="17">
        <v>501</v>
      </c>
      <c r="F23" s="103">
        <v>77.616580310880835</v>
      </c>
      <c r="G23" s="103">
        <v>74.353448275862064</v>
      </c>
      <c r="H23" s="103">
        <v>80.638722554890222</v>
      </c>
    </row>
    <row r="24" spans="1:8" ht="13.5" customHeight="1" x14ac:dyDescent="0.2">
      <c r="A24" s="102" t="s">
        <v>211</v>
      </c>
      <c r="B24" s="102" t="s">
        <v>13</v>
      </c>
      <c r="C24" s="17">
        <v>294</v>
      </c>
      <c r="D24" s="17">
        <v>176</v>
      </c>
      <c r="E24" s="17">
        <v>118</v>
      </c>
      <c r="F24" s="103">
        <v>72.448979591836732</v>
      </c>
      <c r="G24" s="103">
        <v>69.318181818181827</v>
      </c>
      <c r="H24" s="103">
        <v>77.118644067796609</v>
      </c>
    </row>
    <row r="25" spans="1:8" ht="13.5" customHeight="1" x14ac:dyDescent="0.2">
      <c r="A25" s="71"/>
      <c r="B25" s="102" t="s">
        <v>197</v>
      </c>
      <c r="C25" s="17">
        <v>185</v>
      </c>
      <c r="D25" s="17">
        <v>118</v>
      </c>
      <c r="E25" s="17">
        <v>67</v>
      </c>
      <c r="F25" s="17">
        <v>76.21621621621621</v>
      </c>
      <c r="G25" s="17">
        <v>71.186440677966104</v>
      </c>
      <c r="H25" s="17">
        <v>85.074626865671647</v>
      </c>
    </row>
    <row r="26" spans="1:8" ht="13.7" customHeight="1" x14ac:dyDescent="0.2">
      <c r="A26" s="19"/>
      <c r="B26" s="102" t="s">
        <v>198</v>
      </c>
      <c r="C26" s="17">
        <v>109</v>
      </c>
      <c r="D26" s="17">
        <v>58</v>
      </c>
      <c r="E26" s="17">
        <v>51</v>
      </c>
      <c r="F26" s="17">
        <v>66.055045871559642</v>
      </c>
      <c r="G26" s="17">
        <v>65.517241379310349</v>
      </c>
      <c r="H26" s="17">
        <v>66.666666666666657</v>
      </c>
    </row>
    <row r="27" spans="1:8" ht="13.7" customHeight="1" x14ac:dyDescent="0.2">
      <c r="A27" s="72" t="s">
        <v>200</v>
      </c>
      <c r="B27" s="19"/>
      <c r="C27" s="19"/>
      <c r="D27" s="19"/>
      <c r="E27" s="19"/>
      <c r="F27" s="19"/>
      <c r="G27" s="19"/>
      <c r="H27" s="19"/>
    </row>
  </sheetData>
  <mergeCells count="2">
    <mergeCell ref="C4:E4"/>
    <mergeCell ref="F4:H4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1"/>
  <sheetViews>
    <sheetView topLeftCell="A130" workbookViewId="0">
      <selection activeCell="G93" sqref="G93"/>
    </sheetView>
  </sheetViews>
  <sheetFormatPr baseColWidth="10" defaultColWidth="10.85546875" defaultRowHeight="12.75" customHeight="1" x14ac:dyDescent="0.2"/>
  <cols>
    <col min="1" max="1" width="52.42578125" style="23" customWidth="1"/>
    <col min="2" max="9" width="11.42578125" style="23" customWidth="1"/>
    <col min="10" max="256" width="10.85546875" style="23" customWidth="1"/>
    <col min="257" max="16384" width="10.85546875" style="22"/>
  </cols>
  <sheetData>
    <row r="1" spans="1:9" ht="12.75" customHeight="1" x14ac:dyDescent="0.2">
      <c r="A1" s="7" t="s">
        <v>212</v>
      </c>
      <c r="B1" s="8"/>
      <c r="C1" s="8"/>
      <c r="D1" s="8"/>
      <c r="E1" s="8"/>
      <c r="F1" s="22"/>
      <c r="G1" s="22"/>
      <c r="H1" s="22"/>
      <c r="I1" s="22"/>
    </row>
    <row r="2" spans="1:9" ht="12.75" customHeight="1" x14ac:dyDescent="0.2">
      <c r="A2" s="9" t="s">
        <v>213</v>
      </c>
      <c r="B2" s="8"/>
      <c r="C2" s="8"/>
      <c r="D2" s="8"/>
      <c r="E2" s="8"/>
      <c r="F2" s="22"/>
      <c r="G2" s="22"/>
      <c r="H2" s="22"/>
      <c r="I2" s="22"/>
    </row>
    <row r="3" spans="1:9" ht="13.7" customHeight="1" x14ac:dyDescent="0.2">
      <c r="A3" s="8"/>
      <c r="B3" s="8"/>
      <c r="C3" s="8"/>
      <c r="D3" s="8"/>
      <c r="E3" s="8"/>
      <c r="F3" s="22"/>
      <c r="G3" s="22"/>
      <c r="H3" s="22"/>
      <c r="I3" s="22"/>
    </row>
    <row r="4" spans="1:9" ht="13.7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  <c r="F4" s="22"/>
      <c r="G4" s="22"/>
      <c r="H4" s="22"/>
      <c r="I4" s="22"/>
    </row>
    <row r="5" spans="1:9" ht="13.7" customHeight="1" x14ac:dyDescent="0.2">
      <c r="A5" s="26" t="s">
        <v>215</v>
      </c>
      <c r="B5" s="27">
        <v>45746</v>
      </c>
      <c r="C5" s="27">
        <v>18933</v>
      </c>
      <c r="D5" s="27">
        <v>26813</v>
      </c>
      <c r="E5" s="50">
        <f t="shared" ref="E5:E36" si="0">D5/B5</f>
        <v>0.58612774887421848</v>
      </c>
      <c r="F5" s="35"/>
      <c r="G5" s="35"/>
      <c r="H5" s="35"/>
      <c r="I5" s="35"/>
    </row>
    <row r="6" spans="1:9" ht="13.7" customHeight="1" x14ac:dyDescent="0.2">
      <c r="A6" s="29" t="s">
        <v>216</v>
      </c>
      <c r="B6" s="44">
        <v>4015</v>
      </c>
      <c r="C6" s="44">
        <v>1216</v>
      </c>
      <c r="D6" s="44">
        <v>2799</v>
      </c>
      <c r="E6" s="53">
        <f t="shared" si="0"/>
        <v>0.69713574097135744</v>
      </c>
      <c r="F6" s="22"/>
      <c r="G6" s="22"/>
      <c r="H6" s="22"/>
      <c r="I6" s="22"/>
    </row>
    <row r="7" spans="1:9" ht="13.7" customHeight="1" x14ac:dyDescent="0.2">
      <c r="A7" s="29" t="s">
        <v>217</v>
      </c>
      <c r="B7" s="44">
        <v>294</v>
      </c>
      <c r="C7" s="44">
        <v>130</v>
      </c>
      <c r="D7" s="44">
        <v>164</v>
      </c>
      <c r="E7" s="53">
        <f t="shared" si="0"/>
        <v>0.55782312925170063</v>
      </c>
      <c r="F7" s="22"/>
      <c r="G7" s="22"/>
      <c r="H7" s="22"/>
      <c r="I7" s="22"/>
    </row>
    <row r="8" spans="1:9" ht="13.7" customHeight="1" x14ac:dyDescent="0.2">
      <c r="A8" s="29" t="s">
        <v>218</v>
      </c>
      <c r="B8" s="44">
        <v>515</v>
      </c>
      <c r="C8" s="44">
        <v>145</v>
      </c>
      <c r="D8" s="44">
        <v>370</v>
      </c>
      <c r="E8" s="53">
        <f t="shared" si="0"/>
        <v>0.71844660194174759</v>
      </c>
      <c r="F8" s="22"/>
      <c r="G8" s="22"/>
      <c r="H8" s="22"/>
      <c r="I8" s="22"/>
    </row>
    <row r="9" spans="1:9" ht="13.7" customHeight="1" x14ac:dyDescent="0.2">
      <c r="A9" s="29" t="s">
        <v>219</v>
      </c>
      <c r="B9" s="44">
        <v>288</v>
      </c>
      <c r="C9" s="44">
        <v>74</v>
      </c>
      <c r="D9" s="44">
        <v>214</v>
      </c>
      <c r="E9" s="53">
        <f t="shared" si="0"/>
        <v>0.74305555555555558</v>
      </c>
      <c r="F9" s="22"/>
      <c r="G9" s="22"/>
      <c r="H9" s="22"/>
      <c r="I9" s="22"/>
    </row>
    <row r="10" spans="1:9" ht="13.7" customHeight="1" x14ac:dyDescent="0.2">
      <c r="A10" s="29" t="s">
        <v>220</v>
      </c>
      <c r="B10" s="44">
        <v>201</v>
      </c>
      <c r="C10" s="44">
        <v>71</v>
      </c>
      <c r="D10" s="44">
        <v>130</v>
      </c>
      <c r="E10" s="53">
        <f t="shared" si="0"/>
        <v>0.64676616915422891</v>
      </c>
      <c r="F10" s="22"/>
      <c r="G10" s="22"/>
      <c r="H10" s="22"/>
      <c r="I10" s="22"/>
    </row>
    <row r="11" spans="1:9" ht="13.7" customHeight="1" x14ac:dyDescent="0.2">
      <c r="A11" s="29" t="s">
        <v>221</v>
      </c>
      <c r="B11" s="44">
        <v>116</v>
      </c>
      <c r="C11" s="44">
        <v>39</v>
      </c>
      <c r="D11" s="44">
        <v>77</v>
      </c>
      <c r="E11" s="53">
        <f t="shared" si="0"/>
        <v>0.66379310344827591</v>
      </c>
      <c r="F11" s="22"/>
      <c r="G11" s="22"/>
      <c r="H11" s="22"/>
      <c r="I11" s="22"/>
    </row>
    <row r="12" spans="1:9" ht="13.7" customHeight="1" x14ac:dyDescent="0.2">
      <c r="A12" s="29" t="s">
        <v>222</v>
      </c>
      <c r="B12" s="44">
        <v>202</v>
      </c>
      <c r="C12" s="44">
        <v>51</v>
      </c>
      <c r="D12" s="44">
        <v>151</v>
      </c>
      <c r="E12" s="53">
        <f t="shared" si="0"/>
        <v>0.74752475247524752</v>
      </c>
      <c r="F12" s="22"/>
      <c r="G12" s="22"/>
      <c r="H12" s="22"/>
      <c r="I12" s="22"/>
    </row>
    <row r="13" spans="1:9" ht="13.7" customHeight="1" x14ac:dyDescent="0.2">
      <c r="A13" s="29" t="s">
        <v>223</v>
      </c>
      <c r="B13" s="44">
        <v>291</v>
      </c>
      <c r="C13" s="44">
        <v>109</v>
      </c>
      <c r="D13" s="44">
        <v>182</v>
      </c>
      <c r="E13" s="53">
        <f t="shared" si="0"/>
        <v>0.62542955326460481</v>
      </c>
      <c r="F13" s="22"/>
      <c r="G13" s="22"/>
      <c r="H13" s="22"/>
      <c r="I13" s="22"/>
    </row>
    <row r="14" spans="1:9" ht="13.7" customHeight="1" x14ac:dyDescent="0.2">
      <c r="A14" s="29" t="s">
        <v>224</v>
      </c>
      <c r="B14" s="44">
        <v>220</v>
      </c>
      <c r="C14" s="44">
        <v>40</v>
      </c>
      <c r="D14" s="44">
        <v>180</v>
      </c>
      <c r="E14" s="53">
        <f t="shared" si="0"/>
        <v>0.81818181818181823</v>
      </c>
      <c r="F14" s="22"/>
      <c r="G14" s="22"/>
      <c r="H14" s="22"/>
      <c r="I14" s="22"/>
    </row>
    <row r="15" spans="1:9" ht="13.7" customHeight="1" x14ac:dyDescent="0.2">
      <c r="A15" s="29" t="s">
        <v>225</v>
      </c>
      <c r="B15" s="44">
        <v>157</v>
      </c>
      <c r="C15" s="44">
        <v>56</v>
      </c>
      <c r="D15" s="44">
        <v>101</v>
      </c>
      <c r="E15" s="53">
        <f t="shared" si="0"/>
        <v>0.64331210191082799</v>
      </c>
      <c r="F15" s="22"/>
      <c r="G15" s="22"/>
      <c r="H15" s="22"/>
      <c r="I15" s="22"/>
    </row>
    <row r="16" spans="1:9" ht="13.7" customHeight="1" x14ac:dyDescent="0.2">
      <c r="A16" s="43" t="s">
        <v>226</v>
      </c>
      <c r="B16" s="44">
        <v>89</v>
      </c>
      <c r="C16" s="44">
        <v>15</v>
      </c>
      <c r="D16" s="44">
        <v>74</v>
      </c>
      <c r="E16" s="53">
        <f t="shared" si="0"/>
        <v>0.8314606741573034</v>
      </c>
      <c r="F16" s="22"/>
      <c r="G16" s="22"/>
      <c r="H16" s="22"/>
      <c r="I16" s="22"/>
    </row>
    <row r="17" spans="1:9" ht="13.7" customHeight="1" x14ac:dyDescent="0.2">
      <c r="A17" s="43" t="s">
        <v>227</v>
      </c>
      <c r="B17" s="44">
        <v>571</v>
      </c>
      <c r="C17" s="44">
        <v>173</v>
      </c>
      <c r="D17" s="44">
        <v>398</v>
      </c>
      <c r="E17" s="53">
        <f t="shared" si="0"/>
        <v>0.69702276707530653</v>
      </c>
      <c r="F17" s="22"/>
      <c r="G17" s="22"/>
      <c r="H17" s="22"/>
      <c r="I17" s="22"/>
    </row>
    <row r="18" spans="1:9" ht="13.7" customHeight="1" x14ac:dyDescent="0.2">
      <c r="A18" s="43" t="s">
        <v>228</v>
      </c>
      <c r="B18" s="44">
        <v>154</v>
      </c>
      <c r="C18" s="44">
        <v>66</v>
      </c>
      <c r="D18" s="44">
        <v>88</v>
      </c>
      <c r="E18" s="53">
        <f t="shared" si="0"/>
        <v>0.5714285714285714</v>
      </c>
      <c r="F18" s="22"/>
      <c r="G18" s="22"/>
      <c r="H18" s="22"/>
      <c r="I18" s="22"/>
    </row>
    <row r="19" spans="1:9" ht="13.7" customHeight="1" x14ac:dyDescent="0.2">
      <c r="A19" s="29" t="s">
        <v>229</v>
      </c>
      <c r="B19" s="44">
        <v>66</v>
      </c>
      <c r="C19" s="44">
        <v>26</v>
      </c>
      <c r="D19" s="44">
        <v>40</v>
      </c>
      <c r="E19" s="53">
        <f t="shared" si="0"/>
        <v>0.60606060606060608</v>
      </c>
      <c r="F19" s="22"/>
      <c r="G19" s="22"/>
      <c r="H19" s="22"/>
      <c r="I19" s="22"/>
    </row>
    <row r="20" spans="1:9" ht="13.7" customHeight="1" x14ac:dyDescent="0.2">
      <c r="A20" s="43" t="s">
        <v>230</v>
      </c>
      <c r="B20" s="44">
        <v>125</v>
      </c>
      <c r="C20" s="44">
        <v>28</v>
      </c>
      <c r="D20" s="44">
        <v>97</v>
      </c>
      <c r="E20" s="53">
        <f t="shared" si="0"/>
        <v>0.77600000000000002</v>
      </c>
      <c r="F20" s="22"/>
      <c r="G20" s="22"/>
      <c r="H20" s="22"/>
      <c r="I20" s="22"/>
    </row>
    <row r="21" spans="1:9" ht="13.7" customHeight="1" x14ac:dyDescent="0.2">
      <c r="A21" s="43" t="s">
        <v>231</v>
      </c>
      <c r="B21" s="44">
        <v>459</v>
      </c>
      <c r="C21" s="44">
        <v>106</v>
      </c>
      <c r="D21" s="44">
        <v>353</v>
      </c>
      <c r="E21" s="53">
        <f t="shared" si="0"/>
        <v>0.76906318082788672</v>
      </c>
      <c r="F21" s="22"/>
      <c r="G21" s="22"/>
      <c r="H21" s="22"/>
      <c r="I21" s="22"/>
    </row>
    <row r="22" spans="1:9" ht="13.7" customHeight="1" x14ac:dyDescent="0.2">
      <c r="A22" s="29" t="s">
        <v>232</v>
      </c>
      <c r="B22" s="44">
        <v>32</v>
      </c>
      <c r="C22" s="44">
        <v>7</v>
      </c>
      <c r="D22" s="44">
        <v>25</v>
      </c>
      <c r="E22" s="53">
        <f t="shared" si="0"/>
        <v>0.78125</v>
      </c>
      <c r="F22" s="22"/>
      <c r="G22" s="22"/>
      <c r="H22" s="22"/>
      <c r="I22" s="22"/>
    </row>
    <row r="23" spans="1:9" ht="13.7" customHeight="1" x14ac:dyDescent="0.2">
      <c r="A23" s="29" t="s">
        <v>233</v>
      </c>
      <c r="B23" s="44">
        <v>180</v>
      </c>
      <c r="C23" s="44">
        <v>72</v>
      </c>
      <c r="D23" s="44">
        <v>108</v>
      </c>
      <c r="E23" s="53">
        <f t="shared" si="0"/>
        <v>0.6</v>
      </c>
      <c r="F23" s="22"/>
      <c r="G23" s="22"/>
      <c r="H23" s="22"/>
      <c r="I23" s="22"/>
    </row>
    <row r="24" spans="1:9" ht="13.7" customHeight="1" x14ac:dyDescent="0.2">
      <c r="A24" s="29" t="s">
        <v>234</v>
      </c>
      <c r="B24" s="44">
        <v>55</v>
      </c>
      <c r="C24" s="44">
        <v>8</v>
      </c>
      <c r="D24" s="44">
        <v>47</v>
      </c>
      <c r="E24" s="53">
        <f t="shared" si="0"/>
        <v>0.8545454545454545</v>
      </c>
      <c r="F24" s="22"/>
      <c r="G24" s="22"/>
      <c r="H24" s="22"/>
      <c r="I24" s="22"/>
    </row>
    <row r="25" spans="1:9" ht="13.7" customHeight="1" x14ac:dyDescent="0.2">
      <c r="A25" s="29" t="s">
        <v>235</v>
      </c>
      <c r="B25" s="44">
        <v>2640</v>
      </c>
      <c r="C25" s="44">
        <v>1385</v>
      </c>
      <c r="D25" s="44">
        <v>1255</v>
      </c>
      <c r="E25" s="53">
        <f t="shared" si="0"/>
        <v>0.4753787878787879</v>
      </c>
      <c r="F25" s="22"/>
      <c r="G25" s="22"/>
      <c r="H25" s="22"/>
      <c r="I25" s="22"/>
    </row>
    <row r="26" spans="1:9" ht="13.7" customHeight="1" x14ac:dyDescent="0.2">
      <c r="A26" s="29" t="s">
        <v>236</v>
      </c>
      <c r="B26" s="44">
        <v>170</v>
      </c>
      <c r="C26" s="44">
        <v>122</v>
      </c>
      <c r="D26" s="44">
        <v>48</v>
      </c>
      <c r="E26" s="53">
        <f t="shared" si="0"/>
        <v>0.28235294117647058</v>
      </c>
      <c r="F26" s="22"/>
      <c r="G26" s="22"/>
      <c r="H26" s="22"/>
      <c r="I26" s="22"/>
    </row>
    <row r="27" spans="1:9" ht="13.7" customHeight="1" x14ac:dyDescent="0.2">
      <c r="A27" s="29" t="s">
        <v>237</v>
      </c>
      <c r="B27" s="44">
        <v>735</v>
      </c>
      <c r="C27" s="44">
        <v>501</v>
      </c>
      <c r="D27" s="44">
        <v>234</v>
      </c>
      <c r="E27" s="53">
        <f t="shared" si="0"/>
        <v>0.3183673469387755</v>
      </c>
      <c r="F27" s="22"/>
      <c r="G27" s="22"/>
      <c r="H27" s="22"/>
      <c r="I27" s="22"/>
    </row>
    <row r="28" spans="1:9" ht="13.7" customHeight="1" x14ac:dyDescent="0.2">
      <c r="A28" s="29" t="s">
        <v>238</v>
      </c>
      <c r="B28" s="44">
        <v>511</v>
      </c>
      <c r="C28" s="44">
        <v>172</v>
      </c>
      <c r="D28" s="44">
        <v>339</v>
      </c>
      <c r="E28" s="53">
        <f t="shared" si="0"/>
        <v>0.66340508806262233</v>
      </c>
      <c r="F28" s="22"/>
      <c r="G28" s="22"/>
      <c r="H28" s="22"/>
      <c r="I28" s="22"/>
    </row>
    <row r="29" spans="1:9" ht="13.7" customHeight="1" x14ac:dyDescent="0.2">
      <c r="A29" s="29" t="s">
        <v>239</v>
      </c>
      <c r="B29" s="44">
        <v>172</v>
      </c>
      <c r="C29" s="44">
        <v>58</v>
      </c>
      <c r="D29" s="44">
        <v>114</v>
      </c>
      <c r="E29" s="53">
        <f t="shared" si="0"/>
        <v>0.66279069767441856</v>
      </c>
      <c r="F29" s="22"/>
      <c r="G29" s="22"/>
      <c r="H29" s="22"/>
      <c r="I29" s="22"/>
    </row>
    <row r="30" spans="1:9" ht="13.7" customHeight="1" x14ac:dyDescent="0.2">
      <c r="A30" s="43" t="s">
        <v>240</v>
      </c>
      <c r="B30" s="44">
        <v>37</v>
      </c>
      <c r="C30" s="44">
        <v>9</v>
      </c>
      <c r="D30" s="44">
        <v>28</v>
      </c>
      <c r="E30" s="53">
        <f t="shared" si="0"/>
        <v>0.7567567567567568</v>
      </c>
      <c r="F30" s="22"/>
      <c r="G30" s="22"/>
      <c r="H30" s="22"/>
      <c r="I30" s="22"/>
    </row>
    <row r="31" spans="1:9" ht="13.7" customHeight="1" x14ac:dyDescent="0.2">
      <c r="A31" s="29" t="s">
        <v>241</v>
      </c>
      <c r="B31" s="44">
        <v>124</v>
      </c>
      <c r="C31" s="44">
        <v>82</v>
      </c>
      <c r="D31" s="44">
        <v>42</v>
      </c>
      <c r="E31" s="53">
        <f t="shared" si="0"/>
        <v>0.33870967741935482</v>
      </c>
      <c r="F31" s="22"/>
      <c r="G31" s="22"/>
      <c r="H31" s="22"/>
      <c r="I31" s="22"/>
    </row>
    <row r="32" spans="1:9" ht="13.7" customHeight="1" x14ac:dyDescent="0.2">
      <c r="A32" s="43" t="s">
        <v>242</v>
      </c>
      <c r="B32" s="44">
        <v>517</v>
      </c>
      <c r="C32" s="44">
        <v>307</v>
      </c>
      <c r="D32" s="44">
        <v>210</v>
      </c>
      <c r="E32" s="53">
        <f t="shared" si="0"/>
        <v>0.40618955512572535</v>
      </c>
      <c r="F32" s="22"/>
      <c r="G32" s="22"/>
      <c r="H32" s="22"/>
      <c r="I32" s="22"/>
    </row>
    <row r="33" spans="1:9" ht="13.7" customHeight="1" x14ac:dyDescent="0.2">
      <c r="A33" s="29" t="s">
        <v>243</v>
      </c>
      <c r="B33" s="44">
        <v>374</v>
      </c>
      <c r="C33" s="44">
        <v>134</v>
      </c>
      <c r="D33" s="44">
        <v>240</v>
      </c>
      <c r="E33" s="53">
        <f t="shared" si="0"/>
        <v>0.64171122994652408</v>
      </c>
      <c r="F33" s="22"/>
      <c r="G33" s="22"/>
      <c r="H33" s="22"/>
      <c r="I33" s="22"/>
    </row>
    <row r="34" spans="1:9" ht="13.7" customHeight="1" x14ac:dyDescent="0.2">
      <c r="A34" s="29" t="s">
        <v>244</v>
      </c>
      <c r="B34" s="44">
        <v>833</v>
      </c>
      <c r="C34" s="44">
        <v>694</v>
      </c>
      <c r="D34" s="44">
        <v>139</v>
      </c>
      <c r="E34" s="53">
        <f t="shared" si="0"/>
        <v>0.16686674669867949</v>
      </c>
      <c r="F34" s="22"/>
      <c r="G34" s="22"/>
      <c r="H34" s="22"/>
      <c r="I34" s="22"/>
    </row>
    <row r="35" spans="1:9" ht="13.7" customHeight="1" x14ac:dyDescent="0.2">
      <c r="A35" s="29" t="s">
        <v>245</v>
      </c>
      <c r="B35" s="44">
        <v>467</v>
      </c>
      <c r="C35" s="44">
        <v>399</v>
      </c>
      <c r="D35" s="44">
        <v>68</v>
      </c>
      <c r="E35" s="53">
        <f t="shared" si="0"/>
        <v>0.145610278372591</v>
      </c>
      <c r="F35" s="22"/>
      <c r="G35" s="22"/>
      <c r="H35" s="22"/>
      <c r="I35" s="22"/>
    </row>
    <row r="36" spans="1:9" ht="13.7" customHeight="1" x14ac:dyDescent="0.2">
      <c r="A36" s="29" t="s">
        <v>246</v>
      </c>
      <c r="B36" s="44">
        <v>366</v>
      </c>
      <c r="C36" s="44">
        <v>295</v>
      </c>
      <c r="D36" s="44">
        <v>71</v>
      </c>
      <c r="E36" s="53">
        <f t="shared" si="0"/>
        <v>0.19398907103825136</v>
      </c>
      <c r="F36" s="22"/>
      <c r="G36" s="22"/>
      <c r="H36" s="22"/>
      <c r="I36" s="22"/>
    </row>
    <row r="37" spans="1:9" ht="13.7" customHeight="1" x14ac:dyDescent="0.2">
      <c r="A37" s="29" t="s">
        <v>247</v>
      </c>
      <c r="B37" s="44">
        <v>2473</v>
      </c>
      <c r="C37" s="44">
        <v>825</v>
      </c>
      <c r="D37" s="44">
        <v>1648</v>
      </c>
      <c r="E37" s="53">
        <f t="shared" ref="E37:E68" si="1">D37/B37</f>
        <v>0.66639708855640922</v>
      </c>
      <c r="F37" s="22"/>
      <c r="G37" s="22"/>
      <c r="H37" s="22"/>
      <c r="I37" s="22"/>
    </row>
    <row r="38" spans="1:9" ht="13.7" customHeight="1" x14ac:dyDescent="0.2">
      <c r="A38" s="29" t="s">
        <v>248</v>
      </c>
      <c r="B38" s="44">
        <v>998</v>
      </c>
      <c r="C38" s="44">
        <v>374</v>
      </c>
      <c r="D38" s="44">
        <v>624</v>
      </c>
      <c r="E38" s="53">
        <f t="shared" si="1"/>
        <v>0.62525050100200397</v>
      </c>
      <c r="F38" s="22"/>
      <c r="G38" s="22"/>
      <c r="H38" s="22"/>
      <c r="I38" s="22"/>
    </row>
    <row r="39" spans="1:9" ht="13.7" customHeight="1" x14ac:dyDescent="0.2">
      <c r="A39" s="29" t="s">
        <v>249</v>
      </c>
      <c r="B39" s="44">
        <v>394</v>
      </c>
      <c r="C39" s="44">
        <v>115</v>
      </c>
      <c r="D39" s="44">
        <v>279</v>
      </c>
      <c r="E39" s="53">
        <f t="shared" si="1"/>
        <v>0.70812182741116747</v>
      </c>
      <c r="F39" s="22"/>
      <c r="G39" s="22"/>
      <c r="H39" s="22"/>
      <c r="I39" s="22"/>
    </row>
    <row r="40" spans="1:9" ht="13.7" customHeight="1" x14ac:dyDescent="0.2">
      <c r="A40" s="29" t="s">
        <v>250</v>
      </c>
      <c r="B40" s="44">
        <v>1054</v>
      </c>
      <c r="C40" s="44">
        <v>327</v>
      </c>
      <c r="D40" s="44">
        <v>727</v>
      </c>
      <c r="E40" s="53">
        <f t="shared" si="1"/>
        <v>0.6897533206831119</v>
      </c>
      <c r="F40" s="22"/>
      <c r="G40" s="22"/>
      <c r="H40" s="22"/>
      <c r="I40" s="22"/>
    </row>
    <row r="41" spans="1:9" ht="13.7" customHeight="1" x14ac:dyDescent="0.2">
      <c r="A41" s="29" t="s">
        <v>251</v>
      </c>
      <c r="B41" s="44">
        <v>1</v>
      </c>
      <c r="C41" s="44">
        <v>0</v>
      </c>
      <c r="D41" s="44">
        <v>1</v>
      </c>
      <c r="E41" s="53">
        <f t="shared" si="1"/>
        <v>1</v>
      </c>
      <c r="F41" s="22"/>
      <c r="G41" s="22"/>
      <c r="H41" s="22"/>
      <c r="I41" s="22"/>
    </row>
    <row r="42" spans="1:9" ht="13.7" customHeight="1" x14ac:dyDescent="0.2">
      <c r="A42" s="29" t="s">
        <v>252</v>
      </c>
      <c r="B42" s="44">
        <v>26</v>
      </c>
      <c r="C42" s="44">
        <v>9</v>
      </c>
      <c r="D42" s="44">
        <v>17</v>
      </c>
      <c r="E42" s="53">
        <f t="shared" si="1"/>
        <v>0.65384615384615385</v>
      </c>
      <c r="F42" s="22"/>
      <c r="G42" s="22"/>
      <c r="H42" s="22"/>
      <c r="I42" s="22"/>
    </row>
    <row r="43" spans="1:9" ht="13.7" customHeight="1" x14ac:dyDescent="0.2">
      <c r="A43" s="29" t="s">
        <v>253</v>
      </c>
      <c r="B43" s="44">
        <v>2846</v>
      </c>
      <c r="C43" s="44">
        <v>772</v>
      </c>
      <c r="D43" s="44">
        <v>2074</v>
      </c>
      <c r="E43" s="53">
        <f t="shared" si="1"/>
        <v>0.72874209416725233</v>
      </c>
      <c r="F43" s="22"/>
      <c r="G43" s="22"/>
      <c r="H43" s="22"/>
      <c r="I43" s="22"/>
    </row>
    <row r="44" spans="1:9" ht="13.7" customHeight="1" x14ac:dyDescent="0.2">
      <c r="A44" s="29" t="s">
        <v>254</v>
      </c>
      <c r="B44" s="44">
        <v>143</v>
      </c>
      <c r="C44" s="44">
        <v>10</v>
      </c>
      <c r="D44" s="44">
        <v>133</v>
      </c>
      <c r="E44" s="53">
        <f t="shared" si="1"/>
        <v>0.93006993006993011</v>
      </c>
      <c r="F44" s="22"/>
      <c r="G44" s="22"/>
      <c r="H44" s="22"/>
      <c r="I44" s="22"/>
    </row>
    <row r="45" spans="1:9" ht="13.7" customHeight="1" x14ac:dyDescent="0.2">
      <c r="A45" s="29" t="s">
        <v>255</v>
      </c>
      <c r="B45" s="44">
        <v>1244</v>
      </c>
      <c r="C45" s="44">
        <v>332</v>
      </c>
      <c r="D45" s="44">
        <v>912</v>
      </c>
      <c r="E45" s="53">
        <f t="shared" si="1"/>
        <v>0.73311897106109325</v>
      </c>
      <c r="F45" s="22"/>
      <c r="G45" s="22"/>
      <c r="H45" s="22"/>
      <c r="I45" s="22"/>
    </row>
    <row r="46" spans="1:9" ht="13.7" customHeight="1" x14ac:dyDescent="0.2">
      <c r="A46" s="29" t="s">
        <v>256</v>
      </c>
      <c r="B46" s="44">
        <v>112</v>
      </c>
      <c r="C46" s="44">
        <v>15</v>
      </c>
      <c r="D46" s="44">
        <v>97</v>
      </c>
      <c r="E46" s="53">
        <f t="shared" si="1"/>
        <v>0.8660714285714286</v>
      </c>
      <c r="F46" s="22"/>
      <c r="G46" s="22"/>
      <c r="H46" s="22"/>
      <c r="I46" s="22"/>
    </row>
    <row r="47" spans="1:9" ht="13.7" customHeight="1" x14ac:dyDescent="0.2">
      <c r="A47" s="29" t="s">
        <v>257</v>
      </c>
      <c r="B47" s="44">
        <v>1347</v>
      </c>
      <c r="C47" s="44">
        <v>415</v>
      </c>
      <c r="D47" s="44">
        <v>932</v>
      </c>
      <c r="E47" s="53">
        <f t="shared" si="1"/>
        <v>0.69190794357832219</v>
      </c>
      <c r="F47" s="22"/>
      <c r="G47" s="22"/>
      <c r="H47" s="22"/>
      <c r="I47" s="22"/>
    </row>
    <row r="48" spans="1:9" ht="13.7" customHeight="1" x14ac:dyDescent="0.2">
      <c r="A48" s="29" t="s">
        <v>258</v>
      </c>
      <c r="B48" s="44">
        <v>2329</v>
      </c>
      <c r="C48" s="44">
        <v>694</v>
      </c>
      <c r="D48" s="44">
        <v>1635</v>
      </c>
      <c r="E48" s="53">
        <f t="shared" si="1"/>
        <v>0.70201803349076852</v>
      </c>
      <c r="F48" s="22"/>
      <c r="G48" s="22"/>
      <c r="H48" s="22"/>
      <c r="I48" s="22"/>
    </row>
    <row r="49" spans="1:9" ht="13.7" customHeight="1" x14ac:dyDescent="0.2">
      <c r="A49" s="29" t="s">
        <v>259</v>
      </c>
      <c r="B49" s="44">
        <v>137</v>
      </c>
      <c r="C49" s="44">
        <v>49</v>
      </c>
      <c r="D49" s="44">
        <v>88</v>
      </c>
      <c r="E49" s="53">
        <f t="shared" si="1"/>
        <v>0.64233576642335766</v>
      </c>
      <c r="F49" s="22"/>
      <c r="G49" s="22"/>
      <c r="H49" s="22"/>
      <c r="I49" s="22"/>
    </row>
    <row r="50" spans="1:9" ht="13.7" customHeight="1" x14ac:dyDescent="0.2">
      <c r="A50" s="29" t="s">
        <v>260</v>
      </c>
      <c r="B50" s="44">
        <v>925</v>
      </c>
      <c r="C50" s="44">
        <v>339</v>
      </c>
      <c r="D50" s="44">
        <v>586</v>
      </c>
      <c r="E50" s="53">
        <f t="shared" si="1"/>
        <v>0.63351351351351348</v>
      </c>
      <c r="F50" s="22"/>
      <c r="G50" s="22"/>
      <c r="H50" s="22"/>
      <c r="I50" s="22"/>
    </row>
    <row r="51" spans="1:9" ht="13.7" customHeight="1" x14ac:dyDescent="0.2">
      <c r="A51" s="29" t="s">
        <v>261</v>
      </c>
      <c r="B51" s="44">
        <v>483</v>
      </c>
      <c r="C51" s="44">
        <v>104</v>
      </c>
      <c r="D51" s="44">
        <v>379</v>
      </c>
      <c r="E51" s="53">
        <f t="shared" si="1"/>
        <v>0.78467908902691508</v>
      </c>
      <c r="F51" s="22"/>
      <c r="G51" s="22"/>
      <c r="H51" s="22"/>
      <c r="I51" s="22"/>
    </row>
    <row r="52" spans="1:9" ht="13.7" customHeight="1" x14ac:dyDescent="0.2">
      <c r="A52" s="43" t="s">
        <v>262</v>
      </c>
      <c r="B52" s="44">
        <v>94</v>
      </c>
      <c r="C52" s="44">
        <v>18</v>
      </c>
      <c r="D52" s="44">
        <v>76</v>
      </c>
      <c r="E52" s="53">
        <f t="shared" si="1"/>
        <v>0.80851063829787229</v>
      </c>
      <c r="F52" s="22"/>
      <c r="G52" s="22"/>
      <c r="H52" s="22"/>
      <c r="I52" s="22"/>
    </row>
    <row r="53" spans="1:9" ht="13.7" customHeight="1" x14ac:dyDescent="0.2">
      <c r="A53" s="29" t="s">
        <v>263</v>
      </c>
      <c r="B53" s="44">
        <v>50</v>
      </c>
      <c r="C53" s="44">
        <v>7</v>
      </c>
      <c r="D53" s="44">
        <v>43</v>
      </c>
      <c r="E53" s="53">
        <f t="shared" si="1"/>
        <v>0.86</v>
      </c>
      <c r="F53" s="22"/>
      <c r="G53" s="22"/>
      <c r="H53" s="22"/>
      <c r="I53" s="22"/>
    </row>
    <row r="54" spans="1:9" ht="13.7" customHeight="1" x14ac:dyDescent="0.2">
      <c r="A54" s="43" t="s">
        <v>264</v>
      </c>
      <c r="B54" s="44">
        <v>640</v>
      </c>
      <c r="C54" s="44">
        <v>177</v>
      </c>
      <c r="D54" s="44">
        <v>463</v>
      </c>
      <c r="E54" s="53">
        <f t="shared" si="1"/>
        <v>0.72343749999999996</v>
      </c>
      <c r="F54" s="22"/>
      <c r="G54" s="22"/>
      <c r="H54" s="22"/>
      <c r="I54" s="22"/>
    </row>
    <row r="55" spans="1:9" ht="13.7" customHeight="1" x14ac:dyDescent="0.2">
      <c r="A55" s="29" t="s">
        <v>265</v>
      </c>
      <c r="B55" s="44">
        <v>2048</v>
      </c>
      <c r="C55" s="44">
        <v>822</v>
      </c>
      <c r="D55" s="44">
        <v>1226</v>
      </c>
      <c r="E55" s="53">
        <f t="shared" si="1"/>
        <v>0.5986328125</v>
      </c>
      <c r="F55" s="22"/>
      <c r="G55" s="22"/>
      <c r="H55" s="22"/>
      <c r="I55" s="22"/>
    </row>
    <row r="56" spans="1:9" ht="13.7" customHeight="1" x14ac:dyDescent="0.2">
      <c r="A56" s="29" t="s">
        <v>266</v>
      </c>
      <c r="B56" s="44">
        <v>508</v>
      </c>
      <c r="C56" s="44">
        <v>211</v>
      </c>
      <c r="D56" s="44">
        <v>297</v>
      </c>
      <c r="E56" s="53">
        <f t="shared" si="1"/>
        <v>0.58464566929133854</v>
      </c>
      <c r="F56" s="22"/>
      <c r="G56" s="22"/>
      <c r="H56" s="22"/>
      <c r="I56" s="22"/>
    </row>
    <row r="57" spans="1:9" ht="13.7" customHeight="1" x14ac:dyDescent="0.2">
      <c r="A57" s="43" t="s">
        <v>267</v>
      </c>
      <c r="B57" s="44">
        <v>212</v>
      </c>
      <c r="C57" s="44">
        <v>50</v>
      </c>
      <c r="D57" s="44">
        <v>162</v>
      </c>
      <c r="E57" s="53">
        <f t="shared" si="1"/>
        <v>0.76415094339622647</v>
      </c>
      <c r="F57" s="22"/>
      <c r="G57" s="22"/>
      <c r="H57" s="22"/>
      <c r="I57" s="22"/>
    </row>
    <row r="58" spans="1:9" ht="13.7" customHeight="1" x14ac:dyDescent="0.2">
      <c r="A58" s="29" t="s">
        <v>268</v>
      </c>
      <c r="B58" s="44">
        <v>211</v>
      </c>
      <c r="C58" s="44">
        <v>97</v>
      </c>
      <c r="D58" s="44">
        <v>114</v>
      </c>
      <c r="E58" s="53">
        <f t="shared" si="1"/>
        <v>0.54028436018957349</v>
      </c>
      <c r="F58" s="22"/>
      <c r="G58" s="22"/>
      <c r="H58" s="22"/>
      <c r="I58" s="22"/>
    </row>
    <row r="59" spans="1:9" ht="13.7" customHeight="1" x14ac:dyDescent="0.2">
      <c r="A59" s="29" t="s">
        <v>269</v>
      </c>
      <c r="B59" s="44">
        <v>220</v>
      </c>
      <c r="C59" s="44">
        <v>128</v>
      </c>
      <c r="D59" s="44">
        <v>92</v>
      </c>
      <c r="E59" s="53">
        <f t="shared" si="1"/>
        <v>0.41818181818181815</v>
      </c>
      <c r="F59" s="22"/>
      <c r="G59" s="22"/>
      <c r="H59" s="22"/>
      <c r="I59" s="22"/>
    </row>
    <row r="60" spans="1:9" ht="13.7" customHeight="1" x14ac:dyDescent="0.2">
      <c r="A60" s="29" t="s">
        <v>270</v>
      </c>
      <c r="B60" s="44">
        <v>616</v>
      </c>
      <c r="C60" s="44">
        <v>213</v>
      </c>
      <c r="D60" s="44">
        <v>403</v>
      </c>
      <c r="E60" s="53">
        <f t="shared" si="1"/>
        <v>0.65422077922077926</v>
      </c>
      <c r="F60" s="22"/>
      <c r="G60" s="22"/>
      <c r="H60" s="22"/>
      <c r="I60" s="22"/>
    </row>
    <row r="61" spans="1:9" ht="13.7" customHeight="1" x14ac:dyDescent="0.2">
      <c r="A61" s="29" t="s">
        <v>271</v>
      </c>
      <c r="B61" s="44">
        <v>68</v>
      </c>
      <c r="C61" s="44">
        <v>31</v>
      </c>
      <c r="D61" s="44">
        <v>37</v>
      </c>
      <c r="E61" s="53">
        <f t="shared" si="1"/>
        <v>0.54411764705882348</v>
      </c>
      <c r="F61" s="22"/>
      <c r="G61" s="22"/>
      <c r="H61" s="22"/>
      <c r="I61" s="22"/>
    </row>
    <row r="62" spans="1:9" ht="13.7" customHeight="1" x14ac:dyDescent="0.2">
      <c r="A62" s="29" t="s">
        <v>272</v>
      </c>
      <c r="B62" s="44">
        <v>213</v>
      </c>
      <c r="C62" s="44">
        <v>92</v>
      </c>
      <c r="D62" s="44">
        <v>121</v>
      </c>
      <c r="E62" s="53">
        <f t="shared" si="1"/>
        <v>0.568075117370892</v>
      </c>
      <c r="F62" s="22"/>
      <c r="G62" s="22"/>
      <c r="H62" s="22"/>
      <c r="I62" s="22"/>
    </row>
    <row r="63" spans="1:9" ht="13.7" customHeight="1" x14ac:dyDescent="0.2">
      <c r="A63" s="29" t="s">
        <v>273</v>
      </c>
      <c r="B63" s="44">
        <v>457</v>
      </c>
      <c r="C63" s="44">
        <v>236</v>
      </c>
      <c r="D63" s="44">
        <v>221</v>
      </c>
      <c r="E63" s="53">
        <f t="shared" si="1"/>
        <v>0.48358862144420134</v>
      </c>
      <c r="F63" s="22"/>
      <c r="G63" s="22"/>
      <c r="H63" s="22"/>
      <c r="I63" s="22"/>
    </row>
    <row r="64" spans="1:9" ht="13.7" customHeight="1" x14ac:dyDescent="0.2">
      <c r="A64" s="29" t="s">
        <v>274</v>
      </c>
      <c r="B64" s="44">
        <v>201</v>
      </c>
      <c r="C64" s="44">
        <v>116</v>
      </c>
      <c r="D64" s="44">
        <v>85</v>
      </c>
      <c r="E64" s="53">
        <f t="shared" si="1"/>
        <v>0.4228855721393035</v>
      </c>
      <c r="F64" s="22"/>
      <c r="G64" s="22"/>
      <c r="H64" s="22"/>
      <c r="I64" s="22"/>
    </row>
    <row r="65" spans="1:9" ht="13.7" customHeight="1" x14ac:dyDescent="0.2">
      <c r="A65" s="29" t="s">
        <v>275</v>
      </c>
      <c r="B65" s="44">
        <v>14</v>
      </c>
      <c r="C65" s="44">
        <v>6</v>
      </c>
      <c r="D65" s="44">
        <v>8</v>
      </c>
      <c r="E65" s="53">
        <f t="shared" si="1"/>
        <v>0.5714285714285714</v>
      </c>
      <c r="F65" s="22"/>
      <c r="G65" s="22"/>
      <c r="H65" s="22"/>
      <c r="I65" s="22"/>
    </row>
    <row r="66" spans="1:9" ht="13.7" customHeight="1" x14ac:dyDescent="0.2">
      <c r="A66" s="29" t="s">
        <v>276</v>
      </c>
      <c r="B66" s="44">
        <v>242</v>
      </c>
      <c r="C66" s="44">
        <v>114</v>
      </c>
      <c r="D66" s="44">
        <v>128</v>
      </c>
      <c r="E66" s="53">
        <f t="shared" si="1"/>
        <v>0.52892561983471076</v>
      </c>
      <c r="F66" s="22"/>
      <c r="G66" s="22"/>
      <c r="H66" s="22"/>
      <c r="I66" s="22"/>
    </row>
    <row r="67" spans="1:9" ht="13.7" customHeight="1" x14ac:dyDescent="0.2">
      <c r="A67" s="43" t="s">
        <v>277</v>
      </c>
      <c r="B67" s="44">
        <v>710</v>
      </c>
      <c r="C67" s="44">
        <v>434</v>
      </c>
      <c r="D67" s="44">
        <v>276</v>
      </c>
      <c r="E67" s="53">
        <f t="shared" si="1"/>
        <v>0.38873239436619716</v>
      </c>
      <c r="F67" s="22"/>
      <c r="G67" s="22"/>
      <c r="H67" s="22"/>
      <c r="I67" s="22"/>
    </row>
    <row r="68" spans="1:9" ht="13.7" customHeight="1" x14ac:dyDescent="0.2">
      <c r="A68" s="29" t="s">
        <v>278</v>
      </c>
      <c r="B68" s="44">
        <v>362</v>
      </c>
      <c r="C68" s="44">
        <v>278</v>
      </c>
      <c r="D68" s="44">
        <v>84</v>
      </c>
      <c r="E68" s="53">
        <f t="shared" si="1"/>
        <v>0.23204419889502761</v>
      </c>
      <c r="F68" s="22"/>
      <c r="G68" s="22"/>
      <c r="H68" s="22"/>
      <c r="I68" s="22"/>
    </row>
    <row r="69" spans="1:9" ht="13.7" customHeight="1" x14ac:dyDescent="0.2">
      <c r="A69" s="29" t="s">
        <v>279</v>
      </c>
      <c r="B69" s="44">
        <v>132</v>
      </c>
      <c r="C69" s="44">
        <v>48</v>
      </c>
      <c r="D69" s="44">
        <v>84</v>
      </c>
      <c r="E69" s="53">
        <f t="shared" ref="E69:E100" si="2">D69/B69</f>
        <v>0.63636363636363635</v>
      </c>
      <c r="F69" s="22"/>
      <c r="G69" s="22"/>
      <c r="H69" s="22"/>
      <c r="I69" s="22"/>
    </row>
    <row r="70" spans="1:9" ht="13.7" customHeight="1" x14ac:dyDescent="0.2">
      <c r="A70" s="43" t="s">
        <v>280</v>
      </c>
      <c r="B70" s="44">
        <v>136</v>
      </c>
      <c r="C70" s="44">
        <v>50</v>
      </c>
      <c r="D70" s="44">
        <v>86</v>
      </c>
      <c r="E70" s="53">
        <f t="shared" si="2"/>
        <v>0.63235294117647056</v>
      </c>
      <c r="F70" s="22"/>
      <c r="G70" s="22"/>
      <c r="H70" s="22"/>
      <c r="I70" s="22"/>
    </row>
    <row r="71" spans="1:9" ht="13.7" customHeight="1" x14ac:dyDescent="0.2">
      <c r="A71" s="43" t="s">
        <v>281</v>
      </c>
      <c r="B71" s="44">
        <v>80</v>
      </c>
      <c r="C71" s="44">
        <v>58</v>
      </c>
      <c r="D71" s="44">
        <v>22</v>
      </c>
      <c r="E71" s="53">
        <f t="shared" si="2"/>
        <v>0.27500000000000002</v>
      </c>
      <c r="F71" s="22"/>
      <c r="G71" s="22"/>
      <c r="H71" s="22"/>
      <c r="I71" s="22"/>
    </row>
    <row r="72" spans="1:9" ht="13.7" customHeight="1" x14ac:dyDescent="0.2">
      <c r="A72" s="43" t="s">
        <v>282</v>
      </c>
      <c r="B72" s="44">
        <v>953</v>
      </c>
      <c r="C72" s="44">
        <v>432</v>
      </c>
      <c r="D72" s="44">
        <v>521</v>
      </c>
      <c r="E72" s="53">
        <f t="shared" si="2"/>
        <v>0.54669464847848903</v>
      </c>
      <c r="F72" s="22"/>
      <c r="G72" s="22"/>
      <c r="H72" s="22"/>
      <c r="I72" s="22"/>
    </row>
    <row r="73" spans="1:9" ht="13.7" customHeight="1" x14ac:dyDescent="0.2">
      <c r="A73" s="43" t="s">
        <v>283</v>
      </c>
      <c r="B73" s="44">
        <v>365</v>
      </c>
      <c r="C73" s="44">
        <v>181</v>
      </c>
      <c r="D73" s="44">
        <v>184</v>
      </c>
      <c r="E73" s="53">
        <f t="shared" si="2"/>
        <v>0.50410958904109593</v>
      </c>
      <c r="F73" s="22"/>
      <c r="G73" s="22"/>
      <c r="H73" s="22"/>
      <c r="I73" s="22"/>
    </row>
    <row r="74" spans="1:9" ht="13.7" customHeight="1" x14ac:dyDescent="0.2">
      <c r="A74" s="43" t="s">
        <v>284</v>
      </c>
      <c r="B74" s="44">
        <v>588</v>
      </c>
      <c r="C74" s="44">
        <v>251</v>
      </c>
      <c r="D74" s="44">
        <v>337</v>
      </c>
      <c r="E74" s="53">
        <f t="shared" si="2"/>
        <v>0.5731292517006803</v>
      </c>
      <c r="F74" s="22"/>
      <c r="G74" s="22"/>
      <c r="H74" s="22"/>
      <c r="I74" s="22"/>
    </row>
    <row r="75" spans="1:9" ht="13.7" customHeight="1" x14ac:dyDescent="0.2">
      <c r="A75" s="43" t="s">
        <v>285</v>
      </c>
      <c r="B75" s="44">
        <v>2510</v>
      </c>
      <c r="C75" s="44">
        <v>778</v>
      </c>
      <c r="D75" s="44">
        <v>1732</v>
      </c>
      <c r="E75" s="53">
        <f t="shared" si="2"/>
        <v>0.69003984063745016</v>
      </c>
      <c r="F75" s="22"/>
      <c r="G75" s="22"/>
      <c r="H75" s="22"/>
      <c r="I75" s="22"/>
    </row>
    <row r="76" spans="1:9" ht="13.7" customHeight="1" x14ac:dyDescent="0.2">
      <c r="A76" s="43" t="s">
        <v>286</v>
      </c>
      <c r="B76" s="44">
        <v>440</v>
      </c>
      <c r="C76" s="44">
        <v>93</v>
      </c>
      <c r="D76" s="44">
        <v>347</v>
      </c>
      <c r="E76" s="53">
        <f t="shared" si="2"/>
        <v>0.78863636363636369</v>
      </c>
      <c r="F76" s="22"/>
      <c r="G76" s="22"/>
      <c r="H76" s="22"/>
      <c r="I76" s="22"/>
    </row>
    <row r="77" spans="1:9" ht="13.7" customHeight="1" x14ac:dyDescent="0.2">
      <c r="A77" s="43" t="s">
        <v>287</v>
      </c>
      <c r="B77" s="44">
        <v>235</v>
      </c>
      <c r="C77" s="44">
        <v>149</v>
      </c>
      <c r="D77" s="44">
        <v>86</v>
      </c>
      <c r="E77" s="53">
        <f t="shared" si="2"/>
        <v>0.36595744680851061</v>
      </c>
      <c r="F77" s="22"/>
      <c r="G77" s="22"/>
      <c r="H77" s="22"/>
      <c r="I77" s="22"/>
    </row>
    <row r="78" spans="1:9" ht="13.7" customHeight="1" x14ac:dyDescent="0.2">
      <c r="A78" s="43" t="s">
        <v>288</v>
      </c>
      <c r="B78" s="44">
        <v>427</v>
      </c>
      <c r="C78" s="44">
        <v>87</v>
      </c>
      <c r="D78" s="44">
        <v>340</v>
      </c>
      <c r="E78" s="53">
        <f t="shared" si="2"/>
        <v>0.79625292740046838</v>
      </c>
      <c r="F78" s="22"/>
      <c r="G78" s="22"/>
      <c r="H78" s="22"/>
      <c r="I78" s="22"/>
    </row>
    <row r="79" spans="1:9" ht="13.7" customHeight="1" x14ac:dyDescent="0.2">
      <c r="A79" s="43" t="s">
        <v>289</v>
      </c>
      <c r="B79" s="44">
        <v>116</v>
      </c>
      <c r="C79" s="44">
        <v>32</v>
      </c>
      <c r="D79" s="44">
        <v>84</v>
      </c>
      <c r="E79" s="53">
        <f t="shared" si="2"/>
        <v>0.72413793103448276</v>
      </c>
      <c r="F79" s="22"/>
      <c r="G79" s="22"/>
      <c r="H79" s="22"/>
      <c r="I79" s="22"/>
    </row>
    <row r="80" spans="1:9" ht="13.7" customHeight="1" x14ac:dyDescent="0.2">
      <c r="A80" s="43" t="s">
        <v>290</v>
      </c>
      <c r="B80" s="44">
        <v>316</v>
      </c>
      <c r="C80" s="44">
        <v>188</v>
      </c>
      <c r="D80" s="44">
        <v>128</v>
      </c>
      <c r="E80" s="53">
        <f t="shared" si="2"/>
        <v>0.4050632911392405</v>
      </c>
      <c r="F80" s="22"/>
      <c r="G80" s="22"/>
      <c r="H80" s="22"/>
      <c r="I80" s="22"/>
    </row>
    <row r="81" spans="1:9" ht="13.7" customHeight="1" x14ac:dyDescent="0.2">
      <c r="A81" s="43" t="s">
        <v>291</v>
      </c>
      <c r="B81" s="44">
        <v>197</v>
      </c>
      <c r="C81" s="44">
        <v>76</v>
      </c>
      <c r="D81" s="44">
        <v>121</v>
      </c>
      <c r="E81" s="53">
        <f t="shared" si="2"/>
        <v>0.6142131979695431</v>
      </c>
      <c r="F81" s="22"/>
      <c r="G81" s="22"/>
      <c r="H81" s="22"/>
      <c r="I81" s="22"/>
    </row>
    <row r="82" spans="1:9" ht="13.7" customHeight="1" x14ac:dyDescent="0.2">
      <c r="A82" s="43" t="s">
        <v>292</v>
      </c>
      <c r="B82" s="44">
        <v>468</v>
      </c>
      <c r="C82" s="44">
        <v>94</v>
      </c>
      <c r="D82" s="44">
        <v>374</v>
      </c>
      <c r="E82" s="53">
        <f t="shared" si="2"/>
        <v>0.79914529914529919</v>
      </c>
      <c r="F82" s="22"/>
      <c r="G82" s="22"/>
      <c r="H82" s="22"/>
      <c r="I82" s="22"/>
    </row>
    <row r="83" spans="1:9" ht="13.7" customHeight="1" x14ac:dyDescent="0.2">
      <c r="A83" s="43" t="s">
        <v>293</v>
      </c>
      <c r="B83" s="44">
        <v>311</v>
      </c>
      <c r="C83" s="44">
        <v>59</v>
      </c>
      <c r="D83" s="44">
        <v>252</v>
      </c>
      <c r="E83" s="53">
        <f t="shared" si="2"/>
        <v>0.81028938906752412</v>
      </c>
      <c r="F83" s="22"/>
      <c r="G83" s="22"/>
      <c r="H83" s="22"/>
      <c r="I83" s="22"/>
    </row>
    <row r="84" spans="1:9" ht="13.7" customHeight="1" x14ac:dyDescent="0.2">
      <c r="A84" s="43" t="s">
        <v>294</v>
      </c>
      <c r="B84" s="44">
        <v>1688</v>
      </c>
      <c r="C84" s="44">
        <v>1323</v>
      </c>
      <c r="D84" s="44">
        <v>365</v>
      </c>
      <c r="E84" s="53">
        <f t="shared" si="2"/>
        <v>0.21623222748815166</v>
      </c>
      <c r="F84" s="22"/>
      <c r="G84" s="22"/>
      <c r="H84" s="22"/>
      <c r="I84" s="22"/>
    </row>
    <row r="85" spans="1:9" ht="13.7" customHeight="1" x14ac:dyDescent="0.2">
      <c r="A85" s="43" t="s">
        <v>295</v>
      </c>
      <c r="B85" s="44">
        <v>150</v>
      </c>
      <c r="C85" s="44">
        <v>131</v>
      </c>
      <c r="D85" s="44">
        <v>19</v>
      </c>
      <c r="E85" s="53">
        <f t="shared" si="2"/>
        <v>0.12666666666666668</v>
      </c>
      <c r="F85" s="22"/>
      <c r="G85" s="22"/>
      <c r="H85" s="22"/>
      <c r="I85" s="22"/>
    </row>
    <row r="86" spans="1:9" ht="13.7" customHeight="1" x14ac:dyDescent="0.2">
      <c r="A86" s="43" t="s">
        <v>296</v>
      </c>
      <c r="B86" s="44">
        <v>81</v>
      </c>
      <c r="C86" s="44">
        <v>75</v>
      </c>
      <c r="D86" s="44">
        <v>6</v>
      </c>
      <c r="E86" s="53">
        <f t="shared" si="2"/>
        <v>7.407407407407407E-2</v>
      </c>
      <c r="F86" s="22"/>
      <c r="G86" s="22"/>
      <c r="H86" s="22"/>
      <c r="I86" s="22"/>
    </row>
    <row r="87" spans="1:9" ht="13.7" customHeight="1" x14ac:dyDescent="0.2">
      <c r="A87" s="43" t="s">
        <v>297</v>
      </c>
      <c r="B87" s="44">
        <v>92</v>
      </c>
      <c r="C87" s="44">
        <v>78</v>
      </c>
      <c r="D87" s="44">
        <v>14</v>
      </c>
      <c r="E87" s="53">
        <f t="shared" si="2"/>
        <v>0.15217391304347827</v>
      </c>
      <c r="F87" s="22"/>
      <c r="G87" s="22"/>
      <c r="H87" s="22"/>
      <c r="I87" s="22"/>
    </row>
    <row r="88" spans="1:9" ht="13.7" customHeight="1" x14ac:dyDescent="0.2">
      <c r="A88" s="43" t="s">
        <v>298</v>
      </c>
      <c r="B88" s="44">
        <v>103</v>
      </c>
      <c r="C88" s="44">
        <v>82</v>
      </c>
      <c r="D88" s="44">
        <v>21</v>
      </c>
      <c r="E88" s="53">
        <f t="shared" si="2"/>
        <v>0.20388349514563106</v>
      </c>
      <c r="F88" s="22"/>
      <c r="G88" s="22"/>
      <c r="H88" s="22"/>
      <c r="I88" s="22"/>
    </row>
    <row r="89" spans="1:9" ht="13.7" customHeight="1" x14ac:dyDescent="0.2">
      <c r="A89" s="43" t="s">
        <v>299</v>
      </c>
      <c r="B89" s="44">
        <v>115</v>
      </c>
      <c r="C89" s="44">
        <v>47</v>
      </c>
      <c r="D89" s="44">
        <v>68</v>
      </c>
      <c r="E89" s="53">
        <f t="shared" si="2"/>
        <v>0.59130434782608698</v>
      </c>
      <c r="F89" s="22"/>
      <c r="G89" s="22"/>
      <c r="H89" s="22"/>
      <c r="I89" s="22"/>
    </row>
    <row r="90" spans="1:9" ht="13.7" customHeight="1" x14ac:dyDescent="0.2">
      <c r="A90" s="43" t="s">
        <v>300</v>
      </c>
      <c r="B90" s="44">
        <v>124</v>
      </c>
      <c r="C90" s="44">
        <v>106</v>
      </c>
      <c r="D90" s="44">
        <v>18</v>
      </c>
      <c r="E90" s="53">
        <f t="shared" si="2"/>
        <v>0.14516129032258066</v>
      </c>
      <c r="F90" s="22"/>
      <c r="G90" s="22"/>
      <c r="H90" s="22"/>
      <c r="I90" s="22"/>
    </row>
    <row r="91" spans="1:9" ht="13.7" customHeight="1" x14ac:dyDescent="0.2">
      <c r="A91" s="43" t="s">
        <v>301</v>
      </c>
      <c r="B91" s="44">
        <v>282</v>
      </c>
      <c r="C91" s="44">
        <v>253</v>
      </c>
      <c r="D91" s="44">
        <v>29</v>
      </c>
      <c r="E91" s="53">
        <f t="shared" si="2"/>
        <v>0.10283687943262411</v>
      </c>
      <c r="F91" s="22"/>
      <c r="G91" s="22"/>
      <c r="H91" s="22"/>
      <c r="I91" s="22"/>
    </row>
    <row r="92" spans="1:9" ht="13.7" customHeight="1" x14ac:dyDescent="0.2">
      <c r="A92" s="43" t="s">
        <v>302</v>
      </c>
      <c r="B92" s="44">
        <v>210</v>
      </c>
      <c r="C92" s="44">
        <v>174</v>
      </c>
      <c r="D92" s="44">
        <v>36</v>
      </c>
      <c r="E92" s="53">
        <f t="shared" si="2"/>
        <v>0.17142857142857143</v>
      </c>
      <c r="F92" s="22"/>
      <c r="G92" s="22"/>
      <c r="H92" s="22"/>
      <c r="I92" s="22"/>
    </row>
    <row r="93" spans="1:9" ht="13.7" customHeight="1" x14ac:dyDescent="0.2">
      <c r="A93" s="43" t="s">
        <v>303</v>
      </c>
      <c r="B93" s="44">
        <v>27</v>
      </c>
      <c r="C93" s="44">
        <v>25</v>
      </c>
      <c r="D93" s="44">
        <v>2</v>
      </c>
      <c r="E93" s="53">
        <f t="shared" si="2"/>
        <v>7.407407407407407E-2</v>
      </c>
      <c r="F93" s="22"/>
      <c r="G93" s="22"/>
      <c r="H93" s="22"/>
      <c r="I93" s="22"/>
    </row>
    <row r="94" spans="1:9" ht="13.7" customHeight="1" x14ac:dyDescent="0.2">
      <c r="A94" s="43" t="s">
        <v>304</v>
      </c>
      <c r="B94" s="44">
        <v>279</v>
      </c>
      <c r="C94" s="44">
        <v>241</v>
      </c>
      <c r="D94" s="44">
        <v>38</v>
      </c>
      <c r="E94" s="53">
        <f t="shared" si="2"/>
        <v>0.13620071684587814</v>
      </c>
      <c r="F94" s="22"/>
      <c r="G94" s="22"/>
      <c r="H94" s="22"/>
      <c r="I94" s="22"/>
    </row>
    <row r="95" spans="1:9" ht="13.7" customHeight="1" x14ac:dyDescent="0.2">
      <c r="A95" s="43" t="s">
        <v>305</v>
      </c>
      <c r="B95" s="44">
        <v>15</v>
      </c>
      <c r="C95" s="44">
        <v>10</v>
      </c>
      <c r="D95" s="44">
        <v>5</v>
      </c>
      <c r="E95" s="53">
        <f t="shared" si="2"/>
        <v>0.33333333333333331</v>
      </c>
      <c r="F95" s="22"/>
      <c r="G95" s="22"/>
      <c r="H95" s="22"/>
      <c r="I95" s="22"/>
    </row>
    <row r="96" spans="1:9" ht="13.7" customHeight="1" x14ac:dyDescent="0.2">
      <c r="A96" s="43" t="s">
        <v>306</v>
      </c>
      <c r="B96" s="44">
        <v>210</v>
      </c>
      <c r="C96" s="44">
        <v>101</v>
      </c>
      <c r="D96" s="44">
        <v>109</v>
      </c>
      <c r="E96" s="53">
        <f t="shared" si="2"/>
        <v>0.51904761904761909</v>
      </c>
      <c r="F96" s="22"/>
      <c r="G96" s="22"/>
      <c r="H96" s="22"/>
      <c r="I96" s="22"/>
    </row>
    <row r="97" spans="1:9" ht="13.7" customHeight="1" x14ac:dyDescent="0.2">
      <c r="A97" s="43" t="s">
        <v>307</v>
      </c>
      <c r="B97" s="44">
        <v>2812</v>
      </c>
      <c r="C97" s="44">
        <v>673</v>
      </c>
      <c r="D97" s="44">
        <v>2139</v>
      </c>
      <c r="E97" s="53">
        <f t="shared" si="2"/>
        <v>0.76066856330014221</v>
      </c>
      <c r="F97" s="22"/>
      <c r="G97" s="22"/>
      <c r="H97" s="22"/>
      <c r="I97" s="22"/>
    </row>
    <row r="98" spans="1:9" ht="13.7" customHeight="1" x14ac:dyDescent="0.2">
      <c r="A98" s="43" t="s">
        <v>308</v>
      </c>
      <c r="B98" s="44">
        <v>985</v>
      </c>
      <c r="C98" s="44">
        <v>98</v>
      </c>
      <c r="D98" s="44">
        <v>887</v>
      </c>
      <c r="E98" s="53">
        <f t="shared" si="2"/>
        <v>0.90050761421319792</v>
      </c>
      <c r="F98" s="22"/>
      <c r="G98" s="22"/>
      <c r="H98" s="22"/>
      <c r="I98" s="22"/>
    </row>
    <row r="99" spans="1:9" ht="13.7" customHeight="1" x14ac:dyDescent="0.2">
      <c r="A99" s="43" t="s">
        <v>309</v>
      </c>
      <c r="B99" s="44">
        <v>1501</v>
      </c>
      <c r="C99" s="44">
        <v>479</v>
      </c>
      <c r="D99" s="44">
        <v>1022</v>
      </c>
      <c r="E99" s="53">
        <f t="shared" si="2"/>
        <v>0.68087941372418392</v>
      </c>
      <c r="F99" s="22"/>
      <c r="G99" s="22"/>
      <c r="H99" s="22"/>
      <c r="I99" s="22"/>
    </row>
    <row r="100" spans="1:9" ht="13.7" customHeight="1" x14ac:dyDescent="0.2">
      <c r="A100" s="43" t="s">
        <v>310</v>
      </c>
      <c r="B100" s="44">
        <v>27</v>
      </c>
      <c r="C100" s="44">
        <v>3</v>
      </c>
      <c r="D100" s="44">
        <v>24</v>
      </c>
      <c r="E100" s="53">
        <f t="shared" si="2"/>
        <v>0.88888888888888884</v>
      </c>
      <c r="F100" s="22"/>
      <c r="G100" s="22"/>
      <c r="H100" s="22"/>
      <c r="I100" s="22"/>
    </row>
    <row r="101" spans="1:9" ht="13.7" customHeight="1" x14ac:dyDescent="0.2">
      <c r="A101" s="43" t="s">
        <v>311</v>
      </c>
      <c r="B101" s="44">
        <v>23</v>
      </c>
      <c r="C101" s="44">
        <v>4</v>
      </c>
      <c r="D101" s="44">
        <v>19</v>
      </c>
      <c r="E101" s="53">
        <f t="shared" ref="E101:E132" si="3">D101/B101</f>
        <v>0.82608695652173914</v>
      </c>
      <c r="F101" s="22"/>
      <c r="G101" s="22"/>
      <c r="H101" s="22"/>
      <c r="I101" s="22"/>
    </row>
    <row r="102" spans="1:9" ht="13.7" customHeight="1" x14ac:dyDescent="0.2">
      <c r="A102" s="43" t="s">
        <v>312</v>
      </c>
      <c r="B102" s="44">
        <v>27</v>
      </c>
      <c r="C102" s="44">
        <v>15</v>
      </c>
      <c r="D102" s="44">
        <v>12</v>
      </c>
      <c r="E102" s="53">
        <f t="shared" si="3"/>
        <v>0.44444444444444442</v>
      </c>
      <c r="F102" s="22"/>
      <c r="G102" s="22"/>
      <c r="H102" s="22"/>
      <c r="I102" s="22"/>
    </row>
    <row r="103" spans="1:9" ht="13.7" customHeight="1" x14ac:dyDescent="0.2">
      <c r="A103" s="43" t="s">
        <v>313</v>
      </c>
      <c r="B103" s="44">
        <v>81</v>
      </c>
      <c r="C103" s="44">
        <v>12</v>
      </c>
      <c r="D103" s="44">
        <v>69</v>
      </c>
      <c r="E103" s="53">
        <f t="shared" si="3"/>
        <v>0.85185185185185186</v>
      </c>
      <c r="F103" s="22"/>
      <c r="G103" s="22"/>
      <c r="H103" s="22"/>
      <c r="I103" s="22"/>
    </row>
    <row r="104" spans="1:9" ht="13.7" customHeight="1" x14ac:dyDescent="0.2">
      <c r="A104" s="43" t="s">
        <v>314</v>
      </c>
      <c r="B104" s="44">
        <v>18</v>
      </c>
      <c r="C104" s="44">
        <v>4</v>
      </c>
      <c r="D104" s="44">
        <v>14</v>
      </c>
      <c r="E104" s="53">
        <f t="shared" si="3"/>
        <v>0.77777777777777779</v>
      </c>
      <c r="F104" s="22"/>
      <c r="G104" s="22"/>
      <c r="H104" s="22"/>
      <c r="I104" s="22"/>
    </row>
    <row r="105" spans="1:9" ht="13.7" customHeight="1" x14ac:dyDescent="0.2">
      <c r="A105" s="43" t="s">
        <v>315</v>
      </c>
      <c r="B105" s="44">
        <v>24</v>
      </c>
      <c r="C105" s="44">
        <v>13</v>
      </c>
      <c r="D105" s="44">
        <v>11</v>
      </c>
      <c r="E105" s="53">
        <f t="shared" si="3"/>
        <v>0.45833333333333331</v>
      </c>
      <c r="F105" s="22"/>
      <c r="G105" s="22"/>
      <c r="H105" s="22"/>
      <c r="I105" s="22"/>
    </row>
    <row r="106" spans="1:9" ht="13.7" customHeight="1" x14ac:dyDescent="0.2">
      <c r="A106" s="43" t="s">
        <v>316</v>
      </c>
      <c r="B106" s="44">
        <v>126</v>
      </c>
      <c r="C106" s="44">
        <v>45</v>
      </c>
      <c r="D106" s="44">
        <v>81</v>
      </c>
      <c r="E106" s="53">
        <f t="shared" si="3"/>
        <v>0.6428571428571429</v>
      </c>
      <c r="F106" s="22"/>
      <c r="G106" s="22"/>
      <c r="H106" s="22"/>
      <c r="I106" s="22"/>
    </row>
    <row r="107" spans="1:9" ht="13.7" customHeight="1" x14ac:dyDescent="0.2">
      <c r="A107" s="43" t="s">
        <v>317</v>
      </c>
      <c r="B107" s="44">
        <v>750</v>
      </c>
      <c r="C107" s="44">
        <v>312</v>
      </c>
      <c r="D107" s="44">
        <v>438</v>
      </c>
      <c r="E107" s="53">
        <f t="shared" si="3"/>
        <v>0.58399999999999996</v>
      </c>
      <c r="F107" s="22"/>
      <c r="G107" s="22"/>
      <c r="H107" s="22"/>
      <c r="I107" s="22"/>
    </row>
    <row r="108" spans="1:9" ht="13.7" customHeight="1" x14ac:dyDescent="0.2">
      <c r="A108" s="43" t="s">
        <v>318</v>
      </c>
      <c r="B108" s="44">
        <v>676</v>
      </c>
      <c r="C108" s="44">
        <v>272</v>
      </c>
      <c r="D108" s="44">
        <v>404</v>
      </c>
      <c r="E108" s="53">
        <f t="shared" si="3"/>
        <v>0.59763313609467461</v>
      </c>
      <c r="F108" s="22"/>
      <c r="G108" s="22"/>
      <c r="H108" s="22"/>
      <c r="I108" s="22"/>
    </row>
    <row r="109" spans="1:9" ht="13.7" customHeight="1" x14ac:dyDescent="0.2">
      <c r="A109" s="43" t="s">
        <v>319</v>
      </c>
      <c r="B109" s="44">
        <v>74</v>
      </c>
      <c r="C109" s="44">
        <v>40</v>
      </c>
      <c r="D109" s="44">
        <v>34</v>
      </c>
      <c r="E109" s="53">
        <f t="shared" si="3"/>
        <v>0.45945945945945948</v>
      </c>
      <c r="F109" s="22"/>
      <c r="G109" s="22"/>
      <c r="H109" s="22"/>
      <c r="I109" s="22"/>
    </row>
    <row r="110" spans="1:9" ht="13.7" customHeight="1" x14ac:dyDescent="0.2">
      <c r="A110" s="43" t="s">
        <v>320</v>
      </c>
      <c r="B110" s="44">
        <v>1285</v>
      </c>
      <c r="C110" s="44">
        <v>284</v>
      </c>
      <c r="D110" s="44">
        <v>1001</v>
      </c>
      <c r="E110" s="53">
        <f t="shared" si="3"/>
        <v>0.77898832684824904</v>
      </c>
      <c r="F110" s="22"/>
      <c r="G110" s="22"/>
      <c r="H110" s="22"/>
      <c r="I110" s="22"/>
    </row>
    <row r="111" spans="1:9" ht="13.7" customHeight="1" x14ac:dyDescent="0.2">
      <c r="A111" s="43" t="s">
        <v>321</v>
      </c>
      <c r="B111" s="44">
        <v>668</v>
      </c>
      <c r="C111" s="44">
        <v>135</v>
      </c>
      <c r="D111" s="44">
        <v>533</v>
      </c>
      <c r="E111" s="53">
        <f t="shared" si="3"/>
        <v>0.79790419161676651</v>
      </c>
      <c r="F111" s="22"/>
      <c r="G111" s="22"/>
      <c r="H111" s="22"/>
      <c r="I111" s="22"/>
    </row>
    <row r="112" spans="1:9" ht="13.7" customHeight="1" x14ac:dyDescent="0.2">
      <c r="A112" s="43" t="s">
        <v>322</v>
      </c>
      <c r="B112" s="44">
        <v>105</v>
      </c>
      <c r="C112" s="44">
        <v>28</v>
      </c>
      <c r="D112" s="44">
        <v>77</v>
      </c>
      <c r="E112" s="53">
        <f t="shared" si="3"/>
        <v>0.73333333333333328</v>
      </c>
      <c r="F112" s="22"/>
      <c r="G112" s="22"/>
      <c r="H112" s="22"/>
      <c r="I112" s="22"/>
    </row>
    <row r="113" spans="1:9" ht="13.7" customHeight="1" x14ac:dyDescent="0.2">
      <c r="A113" s="43" t="s">
        <v>323</v>
      </c>
      <c r="B113" s="44">
        <v>438</v>
      </c>
      <c r="C113" s="44">
        <v>98</v>
      </c>
      <c r="D113" s="44">
        <v>340</v>
      </c>
      <c r="E113" s="53">
        <f t="shared" si="3"/>
        <v>0.77625570776255703</v>
      </c>
      <c r="F113" s="22"/>
      <c r="G113" s="22"/>
      <c r="H113" s="22"/>
      <c r="I113" s="22"/>
    </row>
    <row r="114" spans="1:9" ht="13.7" customHeight="1" x14ac:dyDescent="0.2">
      <c r="A114" s="43" t="s">
        <v>324</v>
      </c>
      <c r="B114" s="44">
        <v>74</v>
      </c>
      <c r="C114" s="44">
        <v>23</v>
      </c>
      <c r="D114" s="44">
        <v>51</v>
      </c>
      <c r="E114" s="53">
        <f t="shared" si="3"/>
        <v>0.68918918918918914</v>
      </c>
      <c r="F114" s="22"/>
      <c r="G114" s="22"/>
      <c r="H114" s="22"/>
      <c r="I114" s="22"/>
    </row>
    <row r="115" spans="1:9" ht="13.7" customHeight="1" x14ac:dyDescent="0.2">
      <c r="A115" s="43" t="s">
        <v>325</v>
      </c>
      <c r="B115" s="44">
        <v>3002</v>
      </c>
      <c r="C115" s="44">
        <v>1120</v>
      </c>
      <c r="D115" s="44">
        <v>1882</v>
      </c>
      <c r="E115" s="53">
        <f t="shared" si="3"/>
        <v>0.62691538974017325</v>
      </c>
      <c r="F115" s="22"/>
      <c r="G115" s="22"/>
      <c r="H115" s="22"/>
      <c r="I115" s="22"/>
    </row>
    <row r="116" spans="1:9" ht="13.7" customHeight="1" x14ac:dyDescent="0.2">
      <c r="A116" s="43" t="s">
        <v>326</v>
      </c>
      <c r="B116" s="44">
        <v>938</v>
      </c>
      <c r="C116" s="44">
        <v>397</v>
      </c>
      <c r="D116" s="44">
        <v>541</v>
      </c>
      <c r="E116" s="53">
        <f t="shared" si="3"/>
        <v>0.57675906183368875</v>
      </c>
      <c r="F116" s="22"/>
      <c r="G116" s="22"/>
      <c r="H116" s="22"/>
      <c r="I116" s="22"/>
    </row>
    <row r="117" spans="1:9" ht="13.7" customHeight="1" x14ac:dyDescent="0.2">
      <c r="A117" s="43" t="s">
        <v>327</v>
      </c>
      <c r="B117" s="44">
        <v>116</v>
      </c>
      <c r="C117" s="44">
        <v>53</v>
      </c>
      <c r="D117" s="44">
        <v>63</v>
      </c>
      <c r="E117" s="53">
        <f t="shared" si="3"/>
        <v>0.5431034482758621</v>
      </c>
      <c r="F117" s="22"/>
      <c r="G117" s="22"/>
      <c r="H117" s="22"/>
      <c r="I117" s="22"/>
    </row>
    <row r="118" spans="1:9" ht="13.7" customHeight="1" x14ac:dyDescent="0.2">
      <c r="A118" s="43" t="s">
        <v>328</v>
      </c>
      <c r="B118" s="44">
        <v>44</v>
      </c>
      <c r="C118" s="44">
        <v>20</v>
      </c>
      <c r="D118" s="44">
        <v>24</v>
      </c>
      <c r="E118" s="53">
        <f t="shared" si="3"/>
        <v>0.54545454545454541</v>
      </c>
      <c r="F118" s="22"/>
      <c r="G118" s="22"/>
      <c r="H118" s="22"/>
      <c r="I118" s="22"/>
    </row>
    <row r="119" spans="1:9" ht="13.7" customHeight="1" x14ac:dyDescent="0.2">
      <c r="A119" s="43" t="s">
        <v>329</v>
      </c>
      <c r="B119" s="44">
        <v>742</v>
      </c>
      <c r="C119" s="44">
        <v>153</v>
      </c>
      <c r="D119" s="44">
        <v>589</v>
      </c>
      <c r="E119" s="53">
        <f t="shared" si="3"/>
        <v>0.79380053908355797</v>
      </c>
      <c r="F119" s="22"/>
      <c r="G119" s="22"/>
      <c r="H119" s="22"/>
      <c r="I119" s="22"/>
    </row>
    <row r="120" spans="1:9" ht="13.7" customHeight="1" x14ac:dyDescent="0.2">
      <c r="A120" s="43" t="s">
        <v>330</v>
      </c>
      <c r="B120" s="44">
        <v>601</v>
      </c>
      <c r="C120" s="44">
        <v>264</v>
      </c>
      <c r="D120" s="44">
        <v>337</v>
      </c>
      <c r="E120" s="53">
        <f t="shared" si="3"/>
        <v>0.56073211314475868</v>
      </c>
      <c r="F120" s="22"/>
      <c r="G120" s="22"/>
      <c r="H120" s="22"/>
      <c r="I120" s="22"/>
    </row>
    <row r="121" spans="1:9" ht="13.7" customHeight="1" x14ac:dyDescent="0.2">
      <c r="A121" s="43" t="s">
        <v>331</v>
      </c>
      <c r="B121" s="44">
        <v>189</v>
      </c>
      <c r="C121" s="44">
        <v>60</v>
      </c>
      <c r="D121" s="44">
        <v>129</v>
      </c>
      <c r="E121" s="53">
        <f t="shared" si="3"/>
        <v>0.68253968253968256</v>
      </c>
      <c r="F121" s="22"/>
      <c r="G121" s="22"/>
      <c r="H121" s="22"/>
      <c r="I121" s="22"/>
    </row>
    <row r="122" spans="1:9" ht="13.7" customHeight="1" x14ac:dyDescent="0.2">
      <c r="A122" s="43" t="s">
        <v>332</v>
      </c>
      <c r="B122" s="44">
        <v>51</v>
      </c>
      <c r="C122" s="44">
        <v>20</v>
      </c>
      <c r="D122" s="44">
        <v>31</v>
      </c>
      <c r="E122" s="53">
        <f t="shared" si="3"/>
        <v>0.60784313725490191</v>
      </c>
      <c r="F122" s="22"/>
      <c r="G122" s="22"/>
      <c r="H122" s="22"/>
      <c r="I122" s="22"/>
    </row>
    <row r="123" spans="1:9" ht="13.7" customHeight="1" x14ac:dyDescent="0.2">
      <c r="A123" s="43" t="s">
        <v>333</v>
      </c>
      <c r="B123" s="44">
        <v>321</v>
      </c>
      <c r="C123" s="44">
        <v>153</v>
      </c>
      <c r="D123" s="44">
        <v>168</v>
      </c>
      <c r="E123" s="53">
        <f t="shared" si="3"/>
        <v>0.52336448598130836</v>
      </c>
      <c r="F123" s="22"/>
      <c r="G123" s="22"/>
      <c r="H123" s="22"/>
      <c r="I123" s="22"/>
    </row>
    <row r="124" spans="1:9" ht="13.7" customHeight="1" x14ac:dyDescent="0.2">
      <c r="A124" s="43" t="s">
        <v>334</v>
      </c>
      <c r="B124" s="44">
        <v>6036</v>
      </c>
      <c r="C124" s="44">
        <v>2755</v>
      </c>
      <c r="D124" s="44">
        <v>3281</v>
      </c>
      <c r="E124" s="53">
        <f t="shared" si="3"/>
        <v>0.54357190192180249</v>
      </c>
      <c r="F124" s="22"/>
      <c r="G124" s="22"/>
      <c r="H124" s="22"/>
      <c r="I124" s="22"/>
    </row>
    <row r="125" spans="1:9" ht="13.7" customHeight="1" x14ac:dyDescent="0.2">
      <c r="A125" s="43" t="s">
        <v>335</v>
      </c>
      <c r="B125" s="44">
        <v>163</v>
      </c>
      <c r="C125" s="44">
        <v>95</v>
      </c>
      <c r="D125" s="44">
        <v>68</v>
      </c>
      <c r="E125" s="53">
        <f t="shared" si="3"/>
        <v>0.41717791411042943</v>
      </c>
      <c r="F125" s="22"/>
      <c r="G125" s="22"/>
      <c r="H125" s="22"/>
      <c r="I125" s="22"/>
    </row>
    <row r="126" spans="1:9" ht="13.7" customHeight="1" x14ac:dyDescent="0.2">
      <c r="A126" s="43" t="s">
        <v>336</v>
      </c>
      <c r="B126" s="44">
        <v>158</v>
      </c>
      <c r="C126" s="44">
        <v>63</v>
      </c>
      <c r="D126" s="44">
        <v>95</v>
      </c>
      <c r="E126" s="53">
        <f t="shared" si="3"/>
        <v>0.60126582278481011</v>
      </c>
      <c r="F126" s="22"/>
      <c r="G126" s="22"/>
      <c r="H126" s="22"/>
      <c r="I126" s="22"/>
    </row>
    <row r="127" spans="1:9" ht="13.7" customHeight="1" x14ac:dyDescent="0.2">
      <c r="A127" s="43" t="s">
        <v>337</v>
      </c>
      <c r="B127" s="44">
        <v>1133</v>
      </c>
      <c r="C127" s="44">
        <v>482</v>
      </c>
      <c r="D127" s="44">
        <v>651</v>
      </c>
      <c r="E127" s="53">
        <f t="shared" si="3"/>
        <v>0.57458075904677841</v>
      </c>
      <c r="F127" s="22"/>
      <c r="G127" s="22"/>
      <c r="H127" s="22"/>
      <c r="I127" s="22"/>
    </row>
    <row r="128" spans="1:9" ht="13.7" customHeight="1" x14ac:dyDescent="0.2">
      <c r="A128" s="43" t="s">
        <v>338</v>
      </c>
      <c r="B128" s="44">
        <v>18</v>
      </c>
      <c r="C128" s="44">
        <v>6</v>
      </c>
      <c r="D128" s="44">
        <v>12</v>
      </c>
      <c r="E128" s="53">
        <f t="shared" si="3"/>
        <v>0.66666666666666663</v>
      </c>
      <c r="F128" s="22"/>
      <c r="G128" s="22"/>
      <c r="H128" s="22"/>
      <c r="I128" s="22"/>
    </row>
    <row r="129" spans="1:9" ht="13.7" customHeight="1" x14ac:dyDescent="0.2">
      <c r="A129" s="43" t="s">
        <v>339</v>
      </c>
      <c r="B129" s="44">
        <v>180</v>
      </c>
      <c r="C129" s="44">
        <v>81</v>
      </c>
      <c r="D129" s="44">
        <v>99</v>
      </c>
      <c r="E129" s="53">
        <f t="shared" si="3"/>
        <v>0.55000000000000004</v>
      </c>
      <c r="F129" s="22"/>
      <c r="G129" s="22"/>
      <c r="H129" s="22"/>
      <c r="I129" s="22"/>
    </row>
    <row r="130" spans="1:9" ht="13.7" customHeight="1" x14ac:dyDescent="0.2">
      <c r="A130" s="43" t="s">
        <v>340</v>
      </c>
      <c r="B130" s="44">
        <v>89</v>
      </c>
      <c r="C130" s="44">
        <v>35</v>
      </c>
      <c r="D130" s="44">
        <v>54</v>
      </c>
      <c r="E130" s="53">
        <f t="shared" si="3"/>
        <v>0.6067415730337079</v>
      </c>
      <c r="F130" s="22"/>
      <c r="G130" s="22"/>
      <c r="H130" s="22"/>
      <c r="I130" s="22"/>
    </row>
    <row r="131" spans="1:9" ht="13.7" customHeight="1" x14ac:dyDescent="0.2">
      <c r="A131" s="43" t="s">
        <v>341</v>
      </c>
      <c r="B131" s="44">
        <v>86</v>
      </c>
      <c r="C131" s="44">
        <v>26</v>
      </c>
      <c r="D131" s="44">
        <v>60</v>
      </c>
      <c r="E131" s="53">
        <f t="shared" si="3"/>
        <v>0.69767441860465118</v>
      </c>
      <c r="F131" s="22"/>
      <c r="G131" s="22"/>
      <c r="H131" s="22"/>
      <c r="I131" s="22"/>
    </row>
    <row r="132" spans="1:9" ht="13.7" customHeight="1" x14ac:dyDescent="0.2">
      <c r="A132" s="43" t="s">
        <v>342</v>
      </c>
      <c r="B132" s="44">
        <v>201</v>
      </c>
      <c r="C132" s="44">
        <v>159</v>
      </c>
      <c r="D132" s="44">
        <v>42</v>
      </c>
      <c r="E132" s="53">
        <f t="shared" si="3"/>
        <v>0.20895522388059701</v>
      </c>
      <c r="F132" s="22"/>
      <c r="G132" s="22"/>
      <c r="H132" s="22"/>
      <c r="I132" s="22"/>
    </row>
    <row r="133" spans="1:9" ht="13.7" customHeight="1" x14ac:dyDescent="0.2">
      <c r="A133" s="43" t="s">
        <v>343</v>
      </c>
      <c r="B133" s="44">
        <v>489</v>
      </c>
      <c r="C133" s="44">
        <v>251</v>
      </c>
      <c r="D133" s="44">
        <v>238</v>
      </c>
      <c r="E133" s="53">
        <f t="shared" ref="E133:E149" si="4">D133/B133</f>
        <v>0.48670756646216767</v>
      </c>
      <c r="F133" s="22"/>
      <c r="G133" s="22"/>
      <c r="H133" s="22"/>
      <c r="I133" s="22"/>
    </row>
    <row r="134" spans="1:9" ht="13.7" customHeight="1" x14ac:dyDescent="0.2">
      <c r="A134" s="43" t="s">
        <v>344</v>
      </c>
      <c r="B134" s="44">
        <v>542</v>
      </c>
      <c r="C134" s="44">
        <v>278</v>
      </c>
      <c r="D134" s="44">
        <v>264</v>
      </c>
      <c r="E134" s="53">
        <f t="shared" si="4"/>
        <v>0.4870848708487085</v>
      </c>
      <c r="F134" s="22"/>
      <c r="G134" s="22"/>
      <c r="H134" s="22"/>
      <c r="I134" s="22"/>
    </row>
    <row r="135" spans="1:9" ht="13.7" customHeight="1" x14ac:dyDescent="0.2">
      <c r="A135" s="43" t="s">
        <v>345</v>
      </c>
      <c r="B135" s="44">
        <v>2977</v>
      </c>
      <c r="C135" s="44">
        <v>1279</v>
      </c>
      <c r="D135" s="44">
        <v>1698</v>
      </c>
      <c r="E135" s="53">
        <f t="shared" si="4"/>
        <v>0.57037285858246556</v>
      </c>
      <c r="F135" s="22"/>
      <c r="G135" s="22"/>
      <c r="H135" s="22"/>
      <c r="I135" s="22"/>
    </row>
    <row r="136" spans="1:9" ht="13.7" customHeight="1" x14ac:dyDescent="0.2">
      <c r="A136" s="43" t="s">
        <v>346</v>
      </c>
      <c r="B136" s="44">
        <v>8359</v>
      </c>
      <c r="C136" s="44">
        <v>4178</v>
      </c>
      <c r="D136" s="44">
        <v>4181</v>
      </c>
      <c r="E136" s="53">
        <f t="shared" si="4"/>
        <v>0.5001794473023089</v>
      </c>
      <c r="F136" s="22"/>
      <c r="G136" s="22"/>
      <c r="H136" s="22"/>
      <c r="I136" s="22"/>
    </row>
    <row r="137" spans="1:9" ht="13.7" customHeight="1" x14ac:dyDescent="0.2">
      <c r="A137" s="43" t="s">
        <v>347</v>
      </c>
      <c r="B137" s="44">
        <v>937</v>
      </c>
      <c r="C137" s="44">
        <v>500</v>
      </c>
      <c r="D137" s="44">
        <v>437</v>
      </c>
      <c r="E137" s="53">
        <f t="shared" si="4"/>
        <v>0.46638207043756669</v>
      </c>
      <c r="F137" s="22"/>
      <c r="G137" s="22"/>
      <c r="H137" s="22"/>
      <c r="I137" s="22"/>
    </row>
    <row r="138" spans="1:9" ht="13.7" customHeight="1" x14ac:dyDescent="0.2">
      <c r="A138" s="43" t="s">
        <v>348</v>
      </c>
      <c r="B138" s="44">
        <v>391</v>
      </c>
      <c r="C138" s="44">
        <v>213</v>
      </c>
      <c r="D138" s="44">
        <v>178</v>
      </c>
      <c r="E138" s="53">
        <f t="shared" si="4"/>
        <v>0.45524296675191817</v>
      </c>
      <c r="F138" s="22"/>
      <c r="G138" s="22"/>
      <c r="H138" s="22"/>
      <c r="I138" s="22"/>
    </row>
    <row r="139" spans="1:9" ht="13.7" customHeight="1" x14ac:dyDescent="0.2">
      <c r="A139" s="43" t="s">
        <v>349</v>
      </c>
      <c r="B139" s="44">
        <v>360</v>
      </c>
      <c r="C139" s="44">
        <v>157</v>
      </c>
      <c r="D139" s="44">
        <v>203</v>
      </c>
      <c r="E139" s="53">
        <f t="shared" si="4"/>
        <v>0.56388888888888888</v>
      </c>
      <c r="F139" s="22"/>
      <c r="G139" s="22"/>
      <c r="H139" s="22"/>
      <c r="I139" s="22"/>
    </row>
    <row r="140" spans="1:9" ht="13.7" customHeight="1" x14ac:dyDescent="0.2">
      <c r="A140" s="43" t="s">
        <v>350</v>
      </c>
      <c r="B140" s="44">
        <v>279</v>
      </c>
      <c r="C140" s="44">
        <v>138</v>
      </c>
      <c r="D140" s="44">
        <v>141</v>
      </c>
      <c r="E140" s="53">
        <f t="shared" si="4"/>
        <v>0.5053763440860215</v>
      </c>
      <c r="F140" s="22"/>
      <c r="G140" s="22"/>
      <c r="H140" s="22"/>
      <c r="I140" s="22"/>
    </row>
    <row r="141" spans="1:9" ht="13.7" customHeight="1" x14ac:dyDescent="0.2">
      <c r="A141" s="43" t="s">
        <v>351</v>
      </c>
      <c r="B141" s="44">
        <v>465</v>
      </c>
      <c r="C141" s="44">
        <v>138</v>
      </c>
      <c r="D141" s="44">
        <v>327</v>
      </c>
      <c r="E141" s="53">
        <f t="shared" si="4"/>
        <v>0.70322580645161292</v>
      </c>
      <c r="F141" s="22"/>
      <c r="G141" s="22"/>
      <c r="H141" s="22"/>
      <c r="I141" s="22"/>
    </row>
    <row r="142" spans="1:9" ht="13.7" customHeight="1" x14ac:dyDescent="0.2">
      <c r="A142" s="43" t="s">
        <v>352</v>
      </c>
      <c r="B142" s="44">
        <v>1657</v>
      </c>
      <c r="C142" s="44">
        <v>932</v>
      </c>
      <c r="D142" s="44">
        <v>725</v>
      </c>
      <c r="E142" s="53">
        <f t="shared" si="4"/>
        <v>0.43753771876885938</v>
      </c>
      <c r="F142" s="22"/>
      <c r="G142" s="22"/>
      <c r="H142" s="22"/>
      <c r="I142" s="22"/>
    </row>
    <row r="143" spans="1:9" ht="13.7" customHeight="1" x14ac:dyDescent="0.2">
      <c r="A143" s="43" t="s">
        <v>353</v>
      </c>
      <c r="B143" s="44">
        <v>461</v>
      </c>
      <c r="C143" s="44">
        <v>157</v>
      </c>
      <c r="D143" s="44">
        <v>304</v>
      </c>
      <c r="E143" s="53">
        <f t="shared" si="4"/>
        <v>0.65943600867678964</v>
      </c>
      <c r="F143" s="22"/>
      <c r="G143" s="22"/>
      <c r="H143" s="22"/>
      <c r="I143" s="22"/>
    </row>
    <row r="144" spans="1:9" ht="13.7" customHeight="1" x14ac:dyDescent="0.2">
      <c r="A144" s="43" t="s">
        <v>354</v>
      </c>
      <c r="B144" s="44">
        <v>2382</v>
      </c>
      <c r="C144" s="44">
        <v>1162</v>
      </c>
      <c r="D144" s="44">
        <v>1220</v>
      </c>
      <c r="E144" s="53">
        <f t="shared" si="4"/>
        <v>0.51217464315701089</v>
      </c>
      <c r="F144" s="22"/>
      <c r="G144" s="22"/>
      <c r="H144" s="22"/>
      <c r="I144" s="22"/>
    </row>
    <row r="145" spans="1:9" ht="13.7" customHeight="1" x14ac:dyDescent="0.2">
      <c r="A145" s="43" t="s">
        <v>355</v>
      </c>
      <c r="B145" s="44">
        <v>45</v>
      </c>
      <c r="C145" s="44">
        <v>26</v>
      </c>
      <c r="D145" s="44">
        <v>19</v>
      </c>
      <c r="E145" s="53">
        <f t="shared" si="4"/>
        <v>0.42222222222222222</v>
      </c>
      <c r="F145" s="22"/>
      <c r="G145" s="22"/>
      <c r="H145" s="22"/>
      <c r="I145" s="22"/>
    </row>
    <row r="146" spans="1:9" ht="13.7" customHeight="1" x14ac:dyDescent="0.2">
      <c r="A146" s="43" t="s">
        <v>356</v>
      </c>
      <c r="B146" s="44">
        <v>1251</v>
      </c>
      <c r="C146" s="44">
        <v>696</v>
      </c>
      <c r="D146" s="44">
        <v>555</v>
      </c>
      <c r="E146" s="53">
        <f t="shared" si="4"/>
        <v>0.44364508393285373</v>
      </c>
      <c r="F146" s="22"/>
      <c r="G146" s="22"/>
      <c r="H146" s="22"/>
      <c r="I146" s="22"/>
    </row>
    <row r="147" spans="1:9" ht="13.7" customHeight="1" x14ac:dyDescent="0.2">
      <c r="A147" s="43" t="s">
        <v>357</v>
      </c>
      <c r="B147" s="44">
        <v>63</v>
      </c>
      <c r="C147" s="44">
        <v>30</v>
      </c>
      <c r="D147" s="44">
        <v>33</v>
      </c>
      <c r="E147" s="53">
        <f t="shared" si="4"/>
        <v>0.52380952380952384</v>
      </c>
      <c r="F147" s="22"/>
      <c r="G147" s="22"/>
      <c r="H147" s="22"/>
      <c r="I147" s="22"/>
    </row>
    <row r="148" spans="1:9" ht="13.7" customHeight="1" x14ac:dyDescent="0.2">
      <c r="A148" s="43" t="s">
        <v>358</v>
      </c>
      <c r="B148" s="44">
        <v>7</v>
      </c>
      <c r="C148" s="44">
        <v>3</v>
      </c>
      <c r="D148" s="44">
        <v>4</v>
      </c>
      <c r="E148" s="53">
        <f t="shared" si="4"/>
        <v>0.5714285714285714</v>
      </c>
      <c r="F148" s="22"/>
      <c r="G148" s="22"/>
      <c r="H148" s="22"/>
      <c r="I148" s="22"/>
    </row>
    <row r="149" spans="1:9" ht="13.7" customHeight="1" x14ac:dyDescent="0.2">
      <c r="A149" s="43" t="s">
        <v>359</v>
      </c>
      <c r="B149" s="44">
        <v>61</v>
      </c>
      <c r="C149" s="44">
        <v>26</v>
      </c>
      <c r="D149" s="44">
        <v>35</v>
      </c>
      <c r="E149" s="53">
        <f t="shared" si="4"/>
        <v>0.57377049180327866</v>
      </c>
      <c r="F149" s="22"/>
      <c r="G149" s="22"/>
      <c r="H149" s="22"/>
      <c r="I149" s="22"/>
    </row>
    <row r="150" spans="1:9" ht="13.7" customHeight="1" x14ac:dyDescent="0.2">
      <c r="A150" s="41" t="s">
        <v>360</v>
      </c>
      <c r="B150" s="22"/>
      <c r="C150" s="22"/>
      <c r="D150" s="22"/>
      <c r="E150" s="22"/>
      <c r="F150" s="22"/>
      <c r="G150" s="22"/>
      <c r="H150" s="22"/>
      <c r="I150" s="22"/>
    </row>
    <row r="151" spans="1:9" ht="13.7" customHeight="1" x14ac:dyDescent="0.2">
      <c r="A151" s="41" t="s">
        <v>361</v>
      </c>
      <c r="B151" s="22"/>
      <c r="C151" s="22"/>
      <c r="D151" s="22"/>
      <c r="E151" s="22"/>
      <c r="F151" s="22"/>
      <c r="G151" s="22"/>
      <c r="H151" s="22"/>
      <c r="I151" s="22"/>
    </row>
  </sheetData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2"/>
  <sheetViews>
    <sheetView topLeftCell="A124" workbookViewId="0"/>
  </sheetViews>
  <sheetFormatPr baseColWidth="10" defaultColWidth="10.85546875" defaultRowHeight="12.75" customHeight="1" x14ac:dyDescent="0.2"/>
  <cols>
    <col min="1" max="1" width="52.4257812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2.75" customHeight="1" x14ac:dyDescent="0.2">
      <c r="A1" s="7" t="s">
        <v>362</v>
      </c>
      <c r="B1" s="8"/>
      <c r="C1" s="8"/>
      <c r="D1" s="8"/>
      <c r="E1" s="8"/>
    </row>
    <row r="2" spans="1:5" ht="12.75" customHeight="1" x14ac:dyDescent="0.2">
      <c r="A2" s="9" t="s">
        <v>363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</row>
    <row r="5" spans="1:5" ht="13.5" customHeight="1" x14ac:dyDescent="0.2">
      <c r="A5" s="26" t="s">
        <v>13</v>
      </c>
      <c r="B5" s="27">
        <v>44954</v>
      </c>
      <c r="C5" s="27">
        <v>18469</v>
      </c>
      <c r="D5" s="27">
        <v>26485</v>
      </c>
      <c r="E5" s="50">
        <f t="shared" ref="E5:E36" si="0">D5/B5</f>
        <v>0.58915780575699606</v>
      </c>
    </row>
    <row r="6" spans="1:5" ht="13.5" customHeight="1" x14ac:dyDescent="0.2">
      <c r="A6" s="43" t="s">
        <v>216</v>
      </c>
      <c r="B6" s="44">
        <v>3982</v>
      </c>
      <c r="C6" s="44">
        <v>1176</v>
      </c>
      <c r="D6" s="44">
        <v>2806</v>
      </c>
      <c r="E6" s="53">
        <f t="shared" si="0"/>
        <v>0.70467101958814671</v>
      </c>
    </row>
    <row r="7" spans="1:5" ht="13.5" customHeight="1" x14ac:dyDescent="0.2">
      <c r="A7" s="43" t="s">
        <v>217</v>
      </c>
      <c r="B7" s="44">
        <v>362</v>
      </c>
      <c r="C7" s="44">
        <v>151</v>
      </c>
      <c r="D7" s="44">
        <v>211</v>
      </c>
      <c r="E7" s="53">
        <f t="shared" si="0"/>
        <v>0.58287292817679559</v>
      </c>
    </row>
    <row r="8" spans="1:5" ht="13.5" customHeight="1" x14ac:dyDescent="0.2">
      <c r="A8" s="43" t="s">
        <v>218</v>
      </c>
      <c r="B8" s="44">
        <v>773</v>
      </c>
      <c r="C8" s="44">
        <v>222</v>
      </c>
      <c r="D8" s="44">
        <v>551</v>
      </c>
      <c r="E8" s="53">
        <f t="shared" si="0"/>
        <v>0.71280724450194044</v>
      </c>
    </row>
    <row r="9" spans="1:5" ht="13.5" customHeight="1" x14ac:dyDescent="0.2">
      <c r="A9" s="29" t="s">
        <v>219</v>
      </c>
      <c r="B9" s="44">
        <v>561</v>
      </c>
      <c r="C9" s="44">
        <v>142</v>
      </c>
      <c r="D9" s="44">
        <v>419</v>
      </c>
      <c r="E9" s="53">
        <f t="shared" si="0"/>
        <v>0.74688057040998213</v>
      </c>
    </row>
    <row r="10" spans="1:5" ht="13.5" customHeight="1" x14ac:dyDescent="0.2">
      <c r="A10" s="43" t="s">
        <v>220</v>
      </c>
      <c r="B10" s="44">
        <v>259</v>
      </c>
      <c r="C10" s="44">
        <v>93</v>
      </c>
      <c r="D10" s="44">
        <v>166</v>
      </c>
      <c r="E10" s="53">
        <f t="shared" si="0"/>
        <v>0.64092664092664098</v>
      </c>
    </row>
    <row r="11" spans="1:5" ht="13.5" customHeight="1" x14ac:dyDescent="0.2">
      <c r="A11" s="43" t="s">
        <v>221</v>
      </c>
      <c r="B11" s="44">
        <v>154</v>
      </c>
      <c r="C11" s="44">
        <v>56</v>
      </c>
      <c r="D11" s="44">
        <v>98</v>
      </c>
      <c r="E11" s="53">
        <f t="shared" si="0"/>
        <v>0.63636363636363635</v>
      </c>
    </row>
    <row r="12" spans="1:5" ht="13.5" customHeight="1" x14ac:dyDescent="0.2">
      <c r="A12" s="29" t="s">
        <v>222</v>
      </c>
      <c r="B12" s="44">
        <v>374</v>
      </c>
      <c r="C12" s="44">
        <v>81</v>
      </c>
      <c r="D12" s="44">
        <v>293</v>
      </c>
      <c r="E12" s="53">
        <f t="shared" si="0"/>
        <v>0.78342245989304815</v>
      </c>
    </row>
    <row r="13" spans="1:5" ht="13.5" customHeight="1" x14ac:dyDescent="0.2">
      <c r="A13" s="29" t="s">
        <v>223</v>
      </c>
      <c r="B13" s="44">
        <v>369</v>
      </c>
      <c r="C13" s="44">
        <v>130</v>
      </c>
      <c r="D13" s="44">
        <v>239</v>
      </c>
      <c r="E13" s="53">
        <f t="shared" si="0"/>
        <v>0.64769647696476962</v>
      </c>
    </row>
    <row r="14" spans="1:5" ht="13.5" customHeight="1" x14ac:dyDescent="0.2">
      <c r="A14" s="29" t="s">
        <v>224</v>
      </c>
      <c r="B14" s="44">
        <v>344</v>
      </c>
      <c r="C14" s="44">
        <v>59</v>
      </c>
      <c r="D14" s="44">
        <v>285</v>
      </c>
      <c r="E14" s="53">
        <f t="shared" si="0"/>
        <v>0.82848837209302328</v>
      </c>
    </row>
    <row r="15" spans="1:5" ht="13.5" customHeight="1" x14ac:dyDescent="0.2">
      <c r="A15" s="29" t="s">
        <v>225</v>
      </c>
      <c r="B15" s="44">
        <v>35</v>
      </c>
      <c r="C15" s="44">
        <v>18</v>
      </c>
      <c r="D15" s="44">
        <v>17</v>
      </c>
      <c r="E15" s="53">
        <f t="shared" si="0"/>
        <v>0.48571428571428571</v>
      </c>
    </row>
    <row r="16" spans="1:5" ht="13.5" customHeight="1" x14ac:dyDescent="0.2">
      <c r="A16" s="29" t="s">
        <v>226</v>
      </c>
      <c r="B16" s="44">
        <v>19</v>
      </c>
      <c r="C16" s="44">
        <v>4</v>
      </c>
      <c r="D16" s="44">
        <v>15</v>
      </c>
      <c r="E16" s="53">
        <f t="shared" si="0"/>
        <v>0.78947368421052633</v>
      </c>
    </row>
    <row r="17" spans="1:5" ht="13.5" customHeight="1" x14ac:dyDescent="0.2">
      <c r="A17" s="29" t="s">
        <v>227</v>
      </c>
      <c r="B17" s="44">
        <v>300</v>
      </c>
      <c r="C17" s="44">
        <v>85</v>
      </c>
      <c r="D17" s="44">
        <v>215</v>
      </c>
      <c r="E17" s="53">
        <f t="shared" si="0"/>
        <v>0.71666666666666667</v>
      </c>
    </row>
    <row r="18" spans="1:5" ht="13.5" customHeight="1" x14ac:dyDescent="0.2">
      <c r="A18" s="29" t="s">
        <v>228</v>
      </c>
      <c r="B18" s="44">
        <v>86</v>
      </c>
      <c r="C18" s="44">
        <v>39</v>
      </c>
      <c r="D18" s="44">
        <v>47</v>
      </c>
      <c r="E18" s="53">
        <f t="shared" si="0"/>
        <v>0.54651162790697672</v>
      </c>
    </row>
    <row r="19" spans="1:5" ht="13.5" customHeight="1" x14ac:dyDescent="0.2">
      <c r="A19" s="29" t="s">
        <v>229</v>
      </c>
      <c r="B19" s="44">
        <v>40</v>
      </c>
      <c r="C19" s="44">
        <v>18</v>
      </c>
      <c r="D19" s="44">
        <v>22</v>
      </c>
      <c r="E19" s="53">
        <f t="shared" si="0"/>
        <v>0.55000000000000004</v>
      </c>
    </row>
    <row r="20" spans="1:5" ht="13.5" customHeight="1" x14ac:dyDescent="0.2">
      <c r="A20" s="43" t="s">
        <v>230</v>
      </c>
      <c r="B20" s="44">
        <v>30</v>
      </c>
      <c r="C20" s="44">
        <v>8</v>
      </c>
      <c r="D20" s="44">
        <v>22</v>
      </c>
      <c r="E20" s="53">
        <f t="shared" si="0"/>
        <v>0.73333333333333328</v>
      </c>
    </row>
    <row r="21" spans="1:5" ht="13.5" customHeight="1" x14ac:dyDescent="0.2">
      <c r="A21" s="29" t="s">
        <v>231</v>
      </c>
      <c r="B21" s="44">
        <v>198</v>
      </c>
      <c r="C21" s="44">
        <v>47</v>
      </c>
      <c r="D21" s="44">
        <v>151</v>
      </c>
      <c r="E21" s="53">
        <f t="shared" si="0"/>
        <v>0.76262626262626265</v>
      </c>
    </row>
    <row r="22" spans="1:5" ht="13.5" customHeight="1" x14ac:dyDescent="0.2">
      <c r="A22" s="43" t="s">
        <v>232</v>
      </c>
      <c r="B22" s="44">
        <v>6</v>
      </c>
      <c r="C22" s="44">
        <v>1</v>
      </c>
      <c r="D22" s="44">
        <v>5</v>
      </c>
      <c r="E22" s="53">
        <f t="shared" si="0"/>
        <v>0.83333333333333337</v>
      </c>
    </row>
    <row r="23" spans="1:5" ht="13.5" customHeight="1" x14ac:dyDescent="0.2">
      <c r="A23" s="29" t="s">
        <v>233</v>
      </c>
      <c r="B23" s="44">
        <v>54</v>
      </c>
      <c r="C23" s="44">
        <v>20</v>
      </c>
      <c r="D23" s="44">
        <v>34</v>
      </c>
      <c r="E23" s="53">
        <f t="shared" si="0"/>
        <v>0.62962962962962965</v>
      </c>
    </row>
    <row r="24" spans="1:5" ht="13.5" customHeight="1" x14ac:dyDescent="0.2">
      <c r="A24" s="29" t="s">
        <v>364</v>
      </c>
      <c r="B24" s="44">
        <v>18</v>
      </c>
      <c r="C24" s="44">
        <v>2</v>
      </c>
      <c r="D24" s="44">
        <v>16</v>
      </c>
      <c r="E24" s="53">
        <f t="shared" si="0"/>
        <v>0.88888888888888884</v>
      </c>
    </row>
    <row r="25" spans="1:5" ht="13.5" customHeight="1" x14ac:dyDescent="0.2">
      <c r="A25" s="29" t="s">
        <v>235</v>
      </c>
      <c r="B25" s="44">
        <v>2643</v>
      </c>
      <c r="C25" s="44">
        <v>1398</v>
      </c>
      <c r="D25" s="44">
        <v>1245</v>
      </c>
      <c r="E25" s="53">
        <f t="shared" si="0"/>
        <v>0.47105561861521</v>
      </c>
    </row>
    <row r="26" spans="1:5" ht="13.5" customHeight="1" x14ac:dyDescent="0.2">
      <c r="A26" s="29" t="s">
        <v>236</v>
      </c>
      <c r="B26" s="44">
        <v>228</v>
      </c>
      <c r="C26" s="44">
        <v>157</v>
      </c>
      <c r="D26" s="44">
        <v>71</v>
      </c>
      <c r="E26" s="53">
        <f t="shared" si="0"/>
        <v>0.31140350877192985</v>
      </c>
    </row>
    <row r="27" spans="1:5" ht="13.5" customHeight="1" x14ac:dyDescent="0.2">
      <c r="A27" s="29" t="s">
        <v>237</v>
      </c>
      <c r="B27" s="44">
        <v>952</v>
      </c>
      <c r="C27" s="44">
        <v>641</v>
      </c>
      <c r="D27" s="44">
        <v>311</v>
      </c>
      <c r="E27" s="53">
        <f t="shared" si="0"/>
        <v>0.32668067226890757</v>
      </c>
    </row>
    <row r="28" spans="1:5" ht="13.5" customHeight="1" x14ac:dyDescent="0.2">
      <c r="A28" s="29" t="s">
        <v>238</v>
      </c>
      <c r="B28" s="44">
        <v>672</v>
      </c>
      <c r="C28" s="44">
        <v>219</v>
      </c>
      <c r="D28" s="44">
        <v>453</v>
      </c>
      <c r="E28" s="53">
        <f t="shared" si="0"/>
        <v>0.6741071428571429</v>
      </c>
    </row>
    <row r="29" spans="1:5" ht="13.5" customHeight="1" x14ac:dyDescent="0.2">
      <c r="A29" s="29" t="s">
        <v>239</v>
      </c>
      <c r="B29" s="44">
        <v>209</v>
      </c>
      <c r="C29" s="44">
        <v>76</v>
      </c>
      <c r="D29" s="44">
        <v>133</v>
      </c>
      <c r="E29" s="53">
        <f t="shared" si="0"/>
        <v>0.63636363636363635</v>
      </c>
    </row>
    <row r="30" spans="1:5" ht="13.5" customHeight="1" x14ac:dyDescent="0.2">
      <c r="A30" s="29" t="s">
        <v>240</v>
      </c>
      <c r="B30" s="44">
        <v>12</v>
      </c>
      <c r="C30" s="44">
        <v>3</v>
      </c>
      <c r="D30" s="44">
        <v>9</v>
      </c>
      <c r="E30" s="53">
        <f t="shared" si="0"/>
        <v>0.75</v>
      </c>
    </row>
    <row r="31" spans="1:5" ht="13.5" customHeight="1" x14ac:dyDescent="0.2">
      <c r="A31" s="29" t="s">
        <v>241</v>
      </c>
      <c r="B31" s="44">
        <v>66</v>
      </c>
      <c r="C31" s="44">
        <v>48</v>
      </c>
      <c r="D31" s="44">
        <v>18</v>
      </c>
      <c r="E31" s="53">
        <f t="shared" si="0"/>
        <v>0.27272727272727271</v>
      </c>
    </row>
    <row r="32" spans="1:5" ht="13.5" customHeight="1" x14ac:dyDescent="0.2">
      <c r="A32" s="29" t="s">
        <v>242</v>
      </c>
      <c r="B32" s="44">
        <v>295</v>
      </c>
      <c r="C32" s="44">
        <v>175</v>
      </c>
      <c r="D32" s="44">
        <v>120</v>
      </c>
      <c r="E32" s="53">
        <f t="shared" si="0"/>
        <v>0.40677966101694918</v>
      </c>
    </row>
    <row r="33" spans="1:5" ht="13.5" customHeight="1" x14ac:dyDescent="0.2">
      <c r="A33" s="29" t="s">
        <v>243</v>
      </c>
      <c r="B33" s="44">
        <v>209</v>
      </c>
      <c r="C33" s="44">
        <v>79</v>
      </c>
      <c r="D33" s="44">
        <v>130</v>
      </c>
      <c r="E33" s="53">
        <f t="shared" si="0"/>
        <v>0.62200956937799046</v>
      </c>
    </row>
    <row r="34" spans="1:5" ht="13.5" customHeight="1" x14ac:dyDescent="0.2">
      <c r="A34" s="29" t="s">
        <v>244</v>
      </c>
      <c r="B34" s="44">
        <v>840</v>
      </c>
      <c r="C34" s="44">
        <v>699</v>
      </c>
      <c r="D34" s="44">
        <v>141</v>
      </c>
      <c r="E34" s="53">
        <f t="shared" si="0"/>
        <v>0.16785714285714284</v>
      </c>
    </row>
    <row r="35" spans="1:5" ht="13.5" customHeight="1" x14ac:dyDescent="0.2">
      <c r="A35" s="29" t="s">
        <v>245</v>
      </c>
      <c r="B35" s="44">
        <v>667</v>
      </c>
      <c r="C35" s="44">
        <v>556</v>
      </c>
      <c r="D35" s="44">
        <v>111</v>
      </c>
      <c r="E35" s="53">
        <f t="shared" si="0"/>
        <v>0.16641679160419789</v>
      </c>
    </row>
    <row r="36" spans="1:5" ht="13.5" customHeight="1" x14ac:dyDescent="0.2">
      <c r="A36" s="29" t="s">
        <v>246</v>
      </c>
      <c r="B36" s="44">
        <v>173</v>
      </c>
      <c r="C36" s="44">
        <v>143</v>
      </c>
      <c r="D36" s="44">
        <v>30</v>
      </c>
      <c r="E36" s="53">
        <f t="shared" si="0"/>
        <v>0.17341040462427745</v>
      </c>
    </row>
    <row r="37" spans="1:5" ht="13.5" customHeight="1" x14ac:dyDescent="0.2">
      <c r="A37" s="29" t="s">
        <v>247</v>
      </c>
      <c r="B37" s="44">
        <v>2463</v>
      </c>
      <c r="C37" s="44">
        <v>827</v>
      </c>
      <c r="D37" s="44">
        <v>1636</v>
      </c>
      <c r="E37" s="53">
        <f t="shared" ref="E37:E68" si="1">D37/B37</f>
        <v>0.66423061307348763</v>
      </c>
    </row>
    <row r="38" spans="1:5" ht="13.5" customHeight="1" x14ac:dyDescent="0.2">
      <c r="A38" s="29" t="s">
        <v>248</v>
      </c>
      <c r="B38" s="44">
        <v>1299</v>
      </c>
      <c r="C38" s="44">
        <v>461</v>
      </c>
      <c r="D38" s="44">
        <v>838</v>
      </c>
      <c r="E38" s="53">
        <f t="shared" si="1"/>
        <v>0.6451116243264049</v>
      </c>
    </row>
    <row r="39" spans="1:5" ht="13.5" customHeight="1" x14ac:dyDescent="0.2">
      <c r="A39" s="29" t="s">
        <v>249</v>
      </c>
      <c r="B39" s="44">
        <v>384</v>
      </c>
      <c r="C39" s="44">
        <v>105</v>
      </c>
      <c r="D39" s="44">
        <v>279</v>
      </c>
      <c r="E39" s="53">
        <f t="shared" si="1"/>
        <v>0.7265625</v>
      </c>
    </row>
    <row r="40" spans="1:5" ht="13.5" customHeight="1" x14ac:dyDescent="0.2">
      <c r="A40" s="29" t="s">
        <v>250</v>
      </c>
      <c r="B40" s="44">
        <v>748</v>
      </c>
      <c r="C40" s="44">
        <v>245</v>
      </c>
      <c r="D40" s="44">
        <v>503</v>
      </c>
      <c r="E40" s="53">
        <f t="shared" si="1"/>
        <v>0.67245989304812837</v>
      </c>
    </row>
    <row r="41" spans="1:5" ht="13.5" customHeight="1" x14ac:dyDescent="0.2">
      <c r="A41" s="29" t="s">
        <v>365</v>
      </c>
      <c r="B41" s="44">
        <v>1</v>
      </c>
      <c r="C41" s="44">
        <v>0</v>
      </c>
      <c r="D41" s="44">
        <v>1</v>
      </c>
      <c r="E41" s="53">
        <f t="shared" si="1"/>
        <v>1</v>
      </c>
    </row>
    <row r="42" spans="1:5" ht="13.5" customHeight="1" x14ac:dyDescent="0.2">
      <c r="A42" s="43" t="s">
        <v>252</v>
      </c>
      <c r="B42" s="44">
        <v>31</v>
      </c>
      <c r="C42" s="44">
        <v>16</v>
      </c>
      <c r="D42" s="44">
        <v>15</v>
      </c>
      <c r="E42" s="53">
        <f t="shared" si="1"/>
        <v>0.4838709677419355</v>
      </c>
    </row>
    <row r="43" spans="1:5" ht="13.5" customHeight="1" x14ac:dyDescent="0.2">
      <c r="A43" s="29" t="s">
        <v>253</v>
      </c>
      <c r="B43" s="44">
        <v>2816</v>
      </c>
      <c r="C43" s="44">
        <v>758</v>
      </c>
      <c r="D43" s="44">
        <v>2058</v>
      </c>
      <c r="E43" s="53">
        <f t="shared" si="1"/>
        <v>0.73082386363636365</v>
      </c>
    </row>
    <row r="44" spans="1:5" ht="13.5" customHeight="1" x14ac:dyDescent="0.2">
      <c r="A44" s="43" t="s">
        <v>254</v>
      </c>
      <c r="B44" s="44">
        <v>215</v>
      </c>
      <c r="C44" s="44">
        <v>20</v>
      </c>
      <c r="D44" s="44">
        <v>195</v>
      </c>
      <c r="E44" s="53">
        <f t="shared" si="1"/>
        <v>0.90697674418604646</v>
      </c>
    </row>
    <row r="45" spans="1:5" ht="13.5" customHeight="1" x14ac:dyDescent="0.2">
      <c r="A45" s="29" t="s">
        <v>255</v>
      </c>
      <c r="B45" s="44">
        <v>1781</v>
      </c>
      <c r="C45" s="44">
        <v>475</v>
      </c>
      <c r="D45" s="44">
        <v>1306</v>
      </c>
      <c r="E45" s="53">
        <f t="shared" si="1"/>
        <v>0.73329590117911281</v>
      </c>
    </row>
    <row r="46" spans="1:5" ht="13.5" customHeight="1" x14ac:dyDescent="0.2">
      <c r="A46" s="29" t="s">
        <v>256</v>
      </c>
      <c r="B46" s="44">
        <v>43</v>
      </c>
      <c r="C46" s="44">
        <v>3</v>
      </c>
      <c r="D46" s="44">
        <v>40</v>
      </c>
      <c r="E46" s="53">
        <f t="shared" si="1"/>
        <v>0.93023255813953487</v>
      </c>
    </row>
    <row r="47" spans="1:5" ht="13.5" customHeight="1" x14ac:dyDescent="0.2">
      <c r="A47" s="43" t="s">
        <v>257</v>
      </c>
      <c r="B47" s="44">
        <v>777</v>
      </c>
      <c r="C47" s="44">
        <v>260</v>
      </c>
      <c r="D47" s="44">
        <v>517</v>
      </c>
      <c r="E47" s="53">
        <f t="shared" si="1"/>
        <v>0.66537966537966542</v>
      </c>
    </row>
    <row r="48" spans="1:5" ht="13.5" customHeight="1" x14ac:dyDescent="0.2">
      <c r="A48" s="29" t="s">
        <v>258</v>
      </c>
      <c r="B48" s="44">
        <v>2235</v>
      </c>
      <c r="C48" s="44">
        <v>698</v>
      </c>
      <c r="D48" s="44">
        <v>1537</v>
      </c>
      <c r="E48" s="53">
        <f t="shared" si="1"/>
        <v>0.68769574944071588</v>
      </c>
    </row>
    <row r="49" spans="1:5" ht="13.5" customHeight="1" x14ac:dyDescent="0.2">
      <c r="A49" s="29" t="s">
        <v>259</v>
      </c>
      <c r="B49" s="44">
        <v>168</v>
      </c>
      <c r="C49" s="44">
        <v>55</v>
      </c>
      <c r="D49" s="44">
        <v>113</v>
      </c>
      <c r="E49" s="53">
        <f t="shared" si="1"/>
        <v>0.67261904761904767</v>
      </c>
    </row>
    <row r="50" spans="1:5" ht="13.5" customHeight="1" x14ac:dyDescent="0.2">
      <c r="A50" s="29" t="s">
        <v>260</v>
      </c>
      <c r="B50" s="44">
        <v>1085</v>
      </c>
      <c r="C50" s="44">
        <v>385</v>
      </c>
      <c r="D50" s="44">
        <v>700</v>
      </c>
      <c r="E50" s="53">
        <f t="shared" si="1"/>
        <v>0.64516129032258063</v>
      </c>
    </row>
    <row r="51" spans="1:5" ht="13.5" customHeight="1" x14ac:dyDescent="0.2">
      <c r="A51" s="29" t="s">
        <v>261</v>
      </c>
      <c r="B51" s="44">
        <v>533</v>
      </c>
      <c r="C51" s="44">
        <v>130</v>
      </c>
      <c r="D51" s="44">
        <v>403</v>
      </c>
      <c r="E51" s="53">
        <f t="shared" si="1"/>
        <v>0.75609756097560976</v>
      </c>
    </row>
    <row r="52" spans="1:5" ht="13.5" customHeight="1" x14ac:dyDescent="0.2">
      <c r="A52" s="29" t="s">
        <v>262</v>
      </c>
      <c r="B52" s="44">
        <v>18</v>
      </c>
      <c r="C52" s="44">
        <v>4</v>
      </c>
      <c r="D52" s="44">
        <v>14</v>
      </c>
      <c r="E52" s="53">
        <f t="shared" si="1"/>
        <v>0.77777777777777779</v>
      </c>
    </row>
    <row r="53" spans="1:5" ht="13.5" customHeight="1" x14ac:dyDescent="0.2">
      <c r="A53" s="29" t="s">
        <v>263</v>
      </c>
      <c r="B53" s="44">
        <v>19</v>
      </c>
      <c r="C53" s="44">
        <v>6</v>
      </c>
      <c r="D53" s="44">
        <v>13</v>
      </c>
      <c r="E53" s="53">
        <f t="shared" si="1"/>
        <v>0.68421052631578949</v>
      </c>
    </row>
    <row r="54" spans="1:5" ht="13.5" customHeight="1" x14ac:dyDescent="0.2">
      <c r="A54" s="29" t="s">
        <v>264</v>
      </c>
      <c r="B54" s="44">
        <v>364</v>
      </c>
      <c r="C54" s="44">
        <v>107</v>
      </c>
      <c r="D54" s="44">
        <v>257</v>
      </c>
      <c r="E54" s="53">
        <f t="shared" si="1"/>
        <v>0.70604395604395609</v>
      </c>
    </row>
    <row r="55" spans="1:5" ht="13.5" customHeight="1" x14ac:dyDescent="0.2">
      <c r="A55" s="29" t="s">
        <v>366</v>
      </c>
      <c r="B55" s="44">
        <v>48</v>
      </c>
      <c r="C55" s="44">
        <v>11</v>
      </c>
      <c r="D55" s="44">
        <v>37</v>
      </c>
      <c r="E55" s="53">
        <f t="shared" si="1"/>
        <v>0.77083333333333337</v>
      </c>
    </row>
    <row r="56" spans="1:5" ht="13.5" customHeight="1" x14ac:dyDescent="0.2">
      <c r="A56" s="29" t="s">
        <v>265</v>
      </c>
      <c r="B56" s="44">
        <v>2025</v>
      </c>
      <c r="C56" s="44">
        <v>853</v>
      </c>
      <c r="D56" s="44">
        <v>1172</v>
      </c>
      <c r="E56" s="53">
        <f t="shared" si="1"/>
        <v>0.57876543209876541</v>
      </c>
    </row>
    <row r="57" spans="1:5" ht="13.5" customHeight="1" x14ac:dyDescent="0.2">
      <c r="A57" s="43" t="s">
        <v>266</v>
      </c>
      <c r="B57" s="44">
        <v>638</v>
      </c>
      <c r="C57" s="44">
        <v>281</v>
      </c>
      <c r="D57" s="44">
        <v>357</v>
      </c>
      <c r="E57" s="53">
        <f t="shared" si="1"/>
        <v>0.55956112852664575</v>
      </c>
    </row>
    <row r="58" spans="1:5" ht="13.5" customHeight="1" x14ac:dyDescent="0.2">
      <c r="A58" s="29" t="s">
        <v>267</v>
      </c>
      <c r="B58" s="44">
        <v>292</v>
      </c>
      <c r="C58" s="44">
        <v>74</v>
      </c>
      <c r="D58" s="44">
        <v>218</v>
      </c>
      <c r="E58" s="53">
        <f t="shared" si="1"/>
        <v>0.74657534246575341</v>
      </c>
    </row>
    <row r="59" spans="1:5" ht="13.5" customHeight="1" x14ac:dyDescent="0.2">
      <c r="A59" s="29" t="s">
        <v>268</v>
      </c>
      <c r="B59" s="44">
        <v>270</v>
      </c>
      <c r="C59" s="44">
        <v>125</v>
      </c>
      <c r="D59" s="44">
        <v>145</v>
      </c>
      <c r="E59" s="53">
        <f t="shared" si="1"/>
        <v>0.53703703703703709</v>
      </c>
    </row>
    <row r="60" spans="1:5" ht="13.5" customHeight="1" x14ac:dyDescent="0.2">
      <c r="A60" s="43" t="s">
        <v>269</v>
      </c>
      <c r="B60" s="44">
        <v>272</v>
      </c>
      <c r="C60" s="44">
        <v>153</v>
      </c>
      <c r="D60" s="44">
        <v>119</v>
      </c>
      <c r="E60" s="53">
        <f t="shared" si="1"/>
        <v>0.4375</v>
      </c>
    </row>
    <row r="61" spans="1:5" ht="13.5" customHeight="1" x14ac:dyDescent="0.2">
      <c r="A61" s="43" t="s">
        <v>270</v>
      </c>
      <c r="B61" s="44">
        <v>366</v>
      </c>
      <c r="C61" s="44">
        <v>131</v>
      </c>
      <c r="D61" s="44">
        <v>235</v>
      </c>
      <c r="E61" s="53">
        <f t="shared" si="1"/>
        <v>0.64207650273224048</v>
      </c>
    </row>
    <row r="62" spans="1:5" ht="13.5" customHeight="1" x14ac:dyDescent="0.2">
      <c r="A62" s="43" t="s">
        <v>271</v>
      </c>
      <c r="B62" s="44">
        <v>35</v>
      </c>
      <c r="C62" s="44">
        <v>16</v>
      </c>
      <c r="D62" s="44">
        <v>19</v>
      </c>
      <c r="E62" s="53">
        <f t="shared" si="1"/>
        <v>0.54285714285714282</v>
      </c>
    </row>
    <row r="63" spans="1:5" ht="13.5" customHeight="1" x14ac:dyDescent="0.2">
      <c r="A63" s="29" t="s">
        <v>272</v>
      </c>
      <c r="B63" s="44">
        <v>152</v>
      </c>
      <c r="C63" s="44">
        <v>73</v>
      </c>
      <c r="D63" s="44">
        <v>79</v>
      </c>
      <c r="E63" s="53">
        <f t="shared" si="1"/>
        <v>0.51973684210526316</v>
      </c>
    </row>
    <row r="64" spans="1:5" ht="13.5" customHeight="1" x14ac:dyDescent="0.2">
      <c r="A64" s="29" t="s">
        <v>273</v>
      </c>
      <c r="B64" s="44">
        <v>462</v>
      </c>
      <c r="C64" s="44">
        <v>252</v>
      </c>
      <c r="D64" s="44">
        <v>210</v>
      </c>
      <c r="E64" s="53">
        <f t="shared" si="1"/>
        <v>0.45454545454545453</v>
      </c>
    </row>
    <row r="65" spans="1:5" ht="13.5" customHeight="1" x14ac:dyDescent="0.2">
      <c r="A65" s="29" t="s">
        <v>274</v>
      </c>
      <c r="B65" s="44">
        <v>291</v>
      </c>
      <c r="C65" s="44">
        <v>166</v>
      </c>
      <c r="D65" s="44">
        <v>125</v>
      </c>
      <c r="E65" s="53">
        <f t="shared" si="1"/>
        <v>0.42955326460481097</v>
      </c>
    </row>
    <row r="66" spans="1:5" ht="13.5" customHeight="1" x14ac:dyDescent="0.2">
      <c r="A66" s="29" t="s">
        <v>275</v>
      </c>
      <c r="B66" s="44">
        <v>7</v>
      </c>
      <c r="C66" s="44">
        <v>3</v>
      </c>
      <c r="D66" s="44">
        <v>4</v>
      </c>
      <c r="E66" s="53">
        <f t="shared" si="1"/>
        <v>0.5714285714285714</v>
      </c>
    </row>
    <row r="67" spans="1:5" ht="13.5" customHeight="1" x14ac:dyDescent="0.2">
      <c r="A67" s="43" t="s">
        <v>276</v>
      </c>
      <c r="B67" s="44">
        <v>164</v>
      </c>
      <c r="C67" s="44">
        <v>83</v>
      </c>
      <c r="D67" s="44">
        <v>81</v>
      </c>
      <c r="E67" s="53">
        <f t="shared" si="1"/>
        <v>0.49390243902439024</v>
      </c>
    </row>
    <row r="68" spans="1:5" ht="13.5" customHeight="1" x14ac:dyDescent="0.2">
      <c r="A68" s="43" t="s">
        <v>277</v>
      </c>
      <c r="B68" s="44">
        <v>700</v>
      </c>
      <c r="C68" s="44">
        <v>431</v>
      </c>
      <c r="D68" s="44">
        <v>269</v>
      </c>
      <c r="E68" s="53">
        <f t="shared" si="1"/>
        <v>0.38428571428571429</v>
      </c>
    </row>
    <row r="69" spans="1:5" ht="13.5" customHeight="1" x14ac:dyDescent="0.2">
      <c r="A69" s="43" t="s">
        <v>278</v>
      </c>
      <c r="B69" s="44">
        <v>421</v>
      </c>
      <c r="C69" s="44">
        <v>322</v>
      </c>
      <c r="D69" s="44">
        <v>99</v>
      </c>
      <c r="E69" s="53">
        <f t="shared" ref="E69:E100" si="2">D69/B69</f>
        <v>0.23515439429928742</v>
      </c>
    </row>
    <row r="70" spans="1:5" ht="13.5" customHeight="1" x14ac:dyDescent="0.2">
      <c r="A70" s="29" t="s">
        <v>279</v>
      </c>
      <c r="B70" s="44">
        <v>189</v>
      </c>
      <c r="C70" s="44">
        <v>67</v>
      </c>
      <c r="D70" s="44">
        <v>122</v>
      </c>
      <c r="E70" s="53">
        <f t="shared" si="2"/>
        <v>0.64550264550264547</v>
      </c>
    </row>
    <row r="71" spans="1:5" ht="13.5" customHeight="1" x14ac:dyDescent="0.2">
      <c r="A71" s="29" t="s">
        <v>280</v>
      </c>
      <c r="B71" s="44">
        <v>52</v>
      </c>
      <c r="C71" s="44">
        <v>17</v>
      </c>
      <c r="D71" s="44">
        <v>35</v>
      </c>
      <c r="E71" s="53">
        <f t="shared" si="2"/>
        <v>0.67307692307692313</v>
      </c>
    </row>
    <row r="72" spans="1:5" ht="13.5" customHeight="1" x14ac:dyDescent="0.2">
      <c r="A72" s="29" t="s">
        <v>281</v>
      </c>
      <c r="B72" s="44">
        <v>38</v>
      </c>
      <c r="C72" s="44">
        <v>25</v>
      </c>
      <c r="D72" s="44">
        <v>13</v>
      </c>
      <c r="E72" s="53">
        <f t="shared" si="2"/>
        <v>0.34210526315789475</v>
      </c>
    </row>
    <row r="73" spans="1:5" ht="13.5" customHeight="1" x14ac:dyDescent="0.2">
      <c r="A73" s="29" t="s">
        <v>282</v>
      </c>
      <c r="B73" s="44">
        <v>969</v>
      </c>
      <c r="C73" s="44">
        <v>451</v>
      </c>
      <c r="D73" s="44">
        <v>518</v>
      </c>
      <c r="E73" s="53">
        <f t="shared" si="2"/>
        <v>0.53457172342621262</v>
      </c>
    </row>
    <row r="74" spans="1:5" ht="13.5" customHeight="1" x14ac:dyDescent="0.2">
      <c r="A74" s="43" t="s">
        <v>283</v>
      </c>
      <c r="B74" s="44">
        <v>549</v>
      </c>
      <c r="C74" s="44">
        <v>272</v>
      </c>
      <c r="D74" s="44">
        <v>277</v>
      </c>
      <c r="E74" s="53">
        <f t="shared" si="2"/>
        <v>0.50455373406193083</v>
      </c>
    </row>
    <row r="75" spans="1:5" ht="13.5" customHeight="1" x14ac:dyDescent="0.2">
      <c r="A75" s="29" t="s">
        <v>284</v>
      </c>
      <c r="B75" s="44">
        <v>420</v>
      </c>
      <c r="C75" s="44">
        <v>179</v>
      </c>
      <c r="D75" s="44">
        <v>241</v>
      </c>
      <c r="E75" s="53">
        <f t="shared" si="2"/>
        <v>0.57380952380952377</v>
      </c>
    </row>
    <row r="76" spans="1:5" ht="13.5" customHeight="1" x14ac:dyDescent="0.2">
      <c r="A76" s="29" t="s">
        <v>285</v>
      </c>
      <c r="B76" s="44">
        <v>2355</v>
      </c>
      <c r="C76" s="44">
        <v>736</v>
      </c>
      <c r="D76" s="44">
        <v>1619</v>
      </c>
      <c r="E76" s="53">
        <f t="shared" si="2"/>
        <v>0.68747346072186832</v>
      </c>
    </row>
    <row r="77" spans="1:5" ht="13.5" customHeight="1" x14ac:dyDescent="0.2">
      <c r="A77" s="29" t="s">
        <v>286</v>
      </c>
      <c r="B77" s="44">
        <v>611</v>
      </c>
      <c r="C77" s="44">
        <v>130</v>
      </c>
      <c r="D77" s="44">
        <v>481</v>
      </c>
      <c r="E77" s="53">
        <f t="shared" si="2"/>
        <v>0.78723404255319152</v>
      </c>
    </row>
    <row r="78" spans="1:5" ht="13.5" customHeight="1" x14ac:dyDescent="0.2">
      <c r="A78" s="43" t="s">
        <v>287</v>
      </c>
      <c r="B78" s="44">
        <v>345</v>
      </c>
      <c r="C78" s="44">
        <v>208</v>
      </c>
      <c r="D78" s="44">
        <v>137</v>
      </c>
      <c r="E78" s="53">
        <f t="shared" si="2"/>
        <v>0.39710144927536234</v>
      </c>
    </row>
    <row r="79" spans="1:5" ht="13.5" customHeight="1" x14ac:dyDescent="0.2">
      <c r="A79" s="29" t="s">
        <v>288</v>
      </c>
      <c r="B79" s="44">
        <v>586</v>
      </c>
      <c r="C79" s="44">
        <v>106</v>
      </c>
      <c r="D79" s="44">
        <v>480</v>
      </c>
      <c r="E79" s="53">
        <f t="shared" si="2"/>
        <v>0.8191126279863481</v>
      </c>
    </row>
    <row r="80" spans="1:5" ht="13.5" customHeight="1" x14ac:dyDescent="0.2">
      <c r="A80" s="29" t="s">
        <v>289</v>
      </c>
      <c r="B80" s="44">
        <v>36</v>
      </c>
      <c r="C80" s="44">
        <v>11</v>
      </c>
      <c r="D80" s="44">
        <v>25</v>
      </c>
      <c r="E80" s="53">
        <f t="shared" si="2"/>
        <v>0.69444444444444442</v>
      </c>
    </row>
    <row r="81" spans="1:5" ht="13.5" customHeight="1" x14ac:dyDescent="0.2">
      <c r="A81" s="29" t="s">
        <v>290</v>
      </c>
      <c r="B81" s="44">
        <v>203</v>
      </c>
      <c r="C81" s="44">
        <v>117</v>
      </c>
      <c r="D81" s="44">
        <v>86</v>
      </c>
      <c r="E81" s="53">
        <f t="shared" si="2"/>
        <v>0.42364532019704432</v>
      </c>
    </row>
    <row r="82" spans="1:5" ht="13.5" customHeight="1" x14ac:dyDescent="0.2">
      <c r="A82" s="29" t="s">
        <v>291</v>
      </c>
      <c r="B82" s="44">
        <v>155</v>
      </c>
      <c r="C82" s="44">
        <v>63</v>
      </c>
      <c r="D82" s="44">
        <v>92</v>
      </c>
      <c r="E82" s="53">
        <f t="shared" si="2"/>
        <v>0.59354838709677415</v>
      </c>
    </row>
    <row r="83" spans="1:5" ht="13.5" customHeight="1" x14ac:dyDescent="0.2">
      <c r="A83" s="43" t="s">
        <v>292</v>
      </c>
      <c r="B83" s="44">
        <v>276</v>
      </c>
      <c r="C83" s="44">
        <v>69</v>
      </c>
      <c r="D83" s="44">
        <v>207</v>
      </c>
      <c r="E83" s="53">
        <f t="shared" si="2"/>
        <v>0.75</v>
      </c>
    </row>
    <row r="84" spans="1:5" ht="13.5" customHeight="1" x14ac:dyDescent="0.2">
      <c r="A84" s="43" t="s">
        <v>293</v>
      </c>
      <c r="B84" s="44">
        <v>143</v>
      </c>
      <c r="C84" s="44">
        <v>32</v>
      </c>
      <c r="D84" s="44">
        <v>111</v>
      </c>
      <c r="E84" s="53">
        <f t="shared" si="2"/>
        <v>0.77622377622377625</v>
      </c>
    </row>
    <row r="85" spans="1:5" ht="13.5" customHeight="1" x14ac:dyDescent="0.2">
      <c r="A85" s="43" t="s">
        <v>294</v>
      </c>
      <c r="B85" s="44">
        <v>1717</v>
      </c>
      <c r="C85" s="44">
        <v>1344</v>
      </c>
      <c r="D85" s="44">
        <v>373</v>
      </c>
      <c r="E85" s="53">
        <f t="shared" si="2"/>
        <v>0.21723937099592311</v>
      </c>
    </row>
    <row r="86" spans="1:5" ht="13.5" customHeight="1" x14ac:dyDescent="0.2">
      <c r="A86" s="29" t="s">
        <v>295</v>
      </c>
      <c r="B86" s="44">
        <v>183</v>
      </c>
      <c r="C86" s="44">
        <v>163</v>
      </c>
      <c r="D86" s="44">
        <v>20</v>
      </c>
      <c r="E86" s="53">
        <f t="shared" si="2"/>
        <v>0.10928961748633879</v>
      </c>
    </row>
    <row r="87" spans="1:5" ht="13.5" customHeight="1" x14ac:dyDescent="0.2">
      <c r="A87" s="29" t="s">
        <v>296</v>
      </c>
      <c r="B87" s="44">
        <v>125</v>
      </c>
      <c r="C87" s="44">
        <v>119</v>
      </c>
      <c r="D87" s="44">
        <v>6</v>
      </c>
      <c r="E87" s="53">
        <f t="shared" si="2"/>
        <v>4.8000000000000001E-2</v>
      </c>
    </row>
    <row r="88" spans="1:5" ht="13.5" customHeight="1" x14ac:dyDescent="0.2">
      <c r="A88" s="29" t="s">
        <v>297</v>
      </c>
      <c r="B88" s="44">
        <v>141</v>
      </c>
      <c r="C88" s="44">
        <v>122</v>
      </c>
      <c r="D88" s="44">
        <v>19</v>
      </c>
      <c r="E88" s="53">
        <f t="shared" si="2"/>
        <v>0.13475177304964539</v>
      </c>
    </row>
    <row r="89" spans="1:5" ht="13.5" customHeight="1" x14ac:dyDescent="0.2">
      <c r="A89" s="29" t="s">
        <v>298</v>
      </c>
      <c r="B89" s="44">
        <v>159</v>
      </c>
      <c r="C89" s="44">
        <v>127</v>
      </c>
      <c r="D89" s="44">
        <v>32</v>
      </c>
      <c r="E89" s="53">
        <f t="shared" si="2"/>
        <v>0.20125786163522014</v>
      </c>
    </row>
    <row r="90" spans="1:5" ht="13.5" customHeight="1" x14ac:dyDescent="0.2">
      <c r="A90" s="43" t="s">
        <v>299</v>
      </c>
      <c r="B90" s="44">
        <v>169</v>
      </c>
      <c r="C90" s="44">
        <v>70</v>
      </c>
      <c r="D90" s="44">
        <v>99</v>
      </c>
      <c r="E90" s="53">
        <f t="shared" si="2"/>
        <v>0.58579881656804733</v>
      </c>
    </row>
    <row r="91" spans="1:5" ht="13.5" customHeight="1" x14ac:dyDescent="0.2">
      <c r="A91" s="29" t="s">
        <v>300</v>
      </c>
      <c r="B91" s="44">
        <v>132</v>
      </c>
      <c r="C91" s="44">
        <v>117</v>
      </c>
      <c r="D91" s="44">
        <v>15</v>
      </c>
      <c r="E91" s="53">
        <f t="shared" si="2"/>
        <v>0.11363636363636363</v>
      </c>
    </row>
    <row r="92" spans="1:5" ht="13.5" customHeight="1" x14ac:dyDescent="0.2">
      <c r="A92" s="29" t="s">
        <v>301</v>
      </c>
      <c r="B92" s="44">
        <v>206</v>
      </c>
      <c r="C92" s="44">
        <v>183</v>
      </c>
      <c r="D92" s="44">
        <v>23</v>
      </c>
      <c r="E92" s="53">
        <f t="shared" si="2"/>
        <v>0.11165048543689321</v>
      </c>
    </row>
    <row r="93" spans="1:5" ht="13.5" customHeight="1" x14ac:dyDescent="0.2">
      <c r="A93" s="29" t="s">
        <v>302</v>
      </c>
      <c r="B93" s="44">
        <v>159</v>
      </c>
      <c r="C93" s="44">
        <v>135</v>
      </c>
      <c r="D93" s="44">
        <v>24</v>
      </c>
      <c r="E93" s="53">
        <f t="shared" si="2"/>
        <v>0.15094339622641509</v>
      </c>
    </row>
    <row r="94" spans="1:5" ht="13.5" customHeight="1" x14ac:dyDescent="0.2">
      <c r="A94" s="43" t="s">
        <v>303</v>
      </c>
      <c r="B94" s="44">
        <v>15</v>
      </c>
      <c r="C94" s="44">
        <v>14</v>
      </c>
      <c r="D94" s="44">
        <v>1</v>
      </c>
      <c r="E94" s="53">
        <f t="shared" si="2"/>
        <v>6.6666666666666666E-2</v>
      </c>
    </row>
    <row r="95" spans="1:5" ht="13.5" customHeight="1" x14ac:dyDescent="0.2">
      <c r="A95" s="29" t="s">
        <v>304</v>
      </c>
      <c r="B95" s="44">
        <v>217</v>
      </c>
      <c r="C95" s="44">
        <v>184</v>
      </c>
      <c r="D95" s="44">
        <v>33</v>
      </c>
      <c r="E95" s="53">
        <f t="shared" si="2"/>
        <v>0.15207373271889402</v>
      </c>
    </row>
    <row r="96" spans="1:5" ht="13.5" customHeight="1" x14ac:dyDescent="0.2">
      <c r="A96" s="29" t="s">
        <v>305</v>
      </c>
      <c r="B96" s="44">
        <v>40</v>
      </c>
      <c r="C96" s="44">
        <v>29</v>
      </c>
      <c r="D96" s="44">
        <v>11</v>
      </c>
      <c r="E96" s="53">
        <f t="shared" si="2"/>
        <v>0.27500000000000002</v>
      </c>
    </row>
    <row r="97" spans="1:5" ht="13.5" customHeight="1" x14ac:dyDescent="0.2">
      <c r="A97" s="29" t="s">
        <v>306</v>
      </c>
      <c r="B97" s="44">
        <v>171</v>
      </c>
      <c r="C97" s="44">
        <v>81</v>
      </c>
      <c r="D97" s="44">
        <v>90</v>
      </c>
      <c r="E97" s="53">
        <f t="shared" si="2"/>
        <v>0.52631578947368418</v>
      </c>
    </row>
    <row r="98" spans="1:5" ht="13.5" customHeight="1" x14ac:dyDescent="0.2">
      <c r="A98" s="29" t="s">
        <v>307</v>
      </c>
      <c r="B98" s="44">
        <v>3224</v>
      </c>
      <c r="C98" s="44">
        <v>718</v>
      </c>
      <c r="D98" s="44">
        <v>2506</v>
      </c>
      <c r="E98" s="53">
        <f t="shared" si="2"/>
        <v>0.77729528535980152</v>
      </c>
    </row>
    <row r="99" spans="1:5" ht="13.5" customHeight="1" x14ac:dyDescent="0.2">
      <c r="A99" s="43" t="s">
        <v>308</v>
      </c>
      <c r="B99" s="44">
        <v>1264</v>
      </c>
      <c r="C99" s="44">
        <v>119</v>
      </c>
      <c r="D99" s="44">
        <v>1145</v>
      </c>
      <c r="E99" s="53">
        <f t="shared" si="2"/>
        <v>0.90585443037974689</v>
      </c>
    </row>
    <row r="100" spans="1:5" ht="13.5" customHeight="1" x14ac:dyDescent="0.2">
      <c r="A100" s="43" t="s">
        <v>309</v>
      </c>
      <c r="B100" s="44">
        <v>1894</v>
      </c>
      <c r="C100" s="44">
        <v>575</v>
      </c>
      <c r="D100" s="44">
        <v>1319</v>
      </c>
      <c r="E100" s="53">
        <f t="shared" si="2"/>
        <v>0.69640971488912351</v>
      </c>
    </row>
    <row r="101" spans="1:5" ht="13.5" customHeight="1" x14ac:dyDescent="0.2">
      <c r="A101" s="43" t="s">
        <v>310</v>
      </c>
      <c r="B101" s="44">
        <v>5</v>
      </c>
      <c r="C101" s="44">
        <v>0</v>
      </c>
      <c r="D101" s="44">
        <v>5</v>
      </c>
      <c r="E101" s="53">
        <f t="shared" ref="E101:E132" si="3">D101/B101</f>
        <v>1</v>
      </c>
    </row>
    <row r="102" spans="1:5" ht="13.5" customHeight="1" x14ac:dyDescent="0.2">
      <c r="A102" s="29" t="s">
        <v>311</v>
      </c>
      <c r="B102" s="44">
        <v>7</v>
      </c>
      <c r="C102" s="44">
        <v>2</v>
      </c>
      <c r="D102" s="44">
        <v>5</v>
      </c>
      <c r="E102" s="53">
        <f t="shared" si="3"/>
        <v>0.7142857142857143</v>
      </c>
    </row>
    <row r="103" spans="1:5" ht="13.5" customHeight="1" x14ac:dyDescent="0.2">
      <c r="A103" s="29" t="s">
        <v>312</v>
      </c>
      <c r="B103" s="44">
        <v>4</v>
      </c>
      <c r="C103" s="44">
        <v>4</v>
      </c>
      <c r="D103" s="44">
        <v>0</v>
      </c>
      <c r="E103" s="53">
        <f t="shared" si="3"/>
        <v>0</v>
      </c>
    </row>
    <row r="104" spans="1:5" ht="13.5" customHeight="1" x14ac:dyDescent="0.2">
      <c r="A104" s="29" t="s">
        <v>313</v>
      </c>
      <c r="B104" s="44">
        <v>16</v>
      </c>
      <c r="C104" s="44">
        <v>2</v>
      </c>
      <c r="D104" s="44">
        <v>14</v>
      </c>
      <c r="E104" s="53">
        <f t="shared" si="3"/>
        <v>0.875</v>
      </c>
    </row>
    <row r="105" spans="1:5" ht="13.5" customHeight="1" x14ac:dyDescent="0.2">
      <c r="A105" s="29" t="s">
        <v>314</v>
      </c>
      <c r="B105" s="44">
        <v>1</v>
      </c>
      <c r="C105" s="44">
        <v>0</v>
      </c>
      <c r="D105" s="44">
        <v>1</v>
      </c>
      <c r="E105" s="53">
        <f t="shared" si="3"/>
        <v>1</v>
      </c>
    </row>
    <row r="106" spans="1:5" ht="13.5" customHeight="1" x14ac:dyDescent="0.2">
      <c r="A106" s="43" t="s">
        <v>315</v>
      </c>
      <c r="B106" s="44">
        <v>4</v>
      </c>
      <c r="C106" s="44">
        <v>1</v>
      </c>
      <c r="D106" s="44">
        <v>3</v>
      </c>
      <c r="E106" s="53">
        <f t="shared" si="3"/>
        <v>0.75</v>
      </c>
    </row>
    <row r="107" spans="1:5" ht="13.5" customHeight="1" x14ac:dyDescent="0.2">
      <c r="A107" s="29" t="s">
        <v>316</v>
      </c>
      <c r="B107" s="44">
        <v>29</v>
      </c>
      <c r="C107" s="44">
        <v>15</v>
      </c>
      <c r="D107" s="44">
        <v>14</v>
      </c>
      <c r="E107" s="53">
        <f t="shared" si="3"/>
        <v>0.48275862068965519</v>
      </c>
    </row>
    <row r="108" spans="1:5" ht="13.5" customHeight="1" x14ac:dyDescent="0.2">
      <c r="A108" s="29" t="s">
        <v>317</v>
      </c>
      <c r="B108" s="44">
        <v>794</v>
      </c>
      <c r="C108" s="44">
        <v>338</v>
      </c>
      <c r="D108" s="44">
        <v>456</v>
      </c>
      <c r="E108" s="53">
        <f t="shared" si="3"/>
        <v>0.5743073047858942</v>
      </c>
    </row>
    <row r="109" spans="1:5" ht="13.5" customHeight="1" x14ac:dyDescent="0.2">
      <c r="A109" s="29" t="s">
        <v>318</v>
      </c>
      <c r="B109" s="44">
        <v>779</v>
      </c>
      <c r="C109" s="44">
        <v>330</v>
      </c>
      <c r="D109" s="44">
        <v>449</v>
      </c>
      <c r="E109" s="53">
        <f t="shared" si="3"/>
        <v>0.57637997432605903</v>
      </c>
    </row>
    <row r="110" spans="1:5" ht="13.5" customHeight="1" x14ac:dyDescent="0.2">
      <c r="A110" s="43" t="s">
        <v>319</v>
      </c>
      <c r="B110" s="44">
        <v>15</v>
      </c>
      <c r="C110" s="44">
        <v>8</v>
      </c>
      <c r="D110" s="44">
        <v>7</v>
      </c>
      <c r="E110" s="53">
        <f t="shared" si="3"/>
        <v>0.46666666666666667</v>
      </c>
    </row>
    <row r="111" spans="1:5" ht="13.5" customHeight="1" x14ac:dyDescent="0.2">
      <c r="A111" s="29" t="s">
        <v>320</v>
      </c>
      <c r="B111" s="44">
        <v>1253</v>
      </c>
      <c r="C111" s="44">
        <v>256</v>
      </c>
      <c r="D111" s="44">
        <v>997</v>
      </c>
      <c r="E111" s="53">
        <f t="shared" si="3"/>
        <v>0.79569034317637666</v>
      </c>
    </row>
    <row r="112" spans="1:5" ht="13.5" customHeight="1" x14ac:dyDescent="0.2">
      <c r="A112" s="29" t="s">
        <v>321</v>
      </c>
      <c r="B112" s="44">
        <v>958</v>
      </c>
      <c r="C112" s="44">
        <v>184</v>
      </c>
      <c r="D112" s="44">
        <v>774</v>
      </c>
      <c r="E112" s="53">
        <f t="shared" si="3"/>
        <v>0.8079331941544885</v>
      </c>
    </row>
    <row r="113" spans="1:5" ht="13.5" customHeight="1" x14ac:dyDescent="0.2">
      <c r="A113" s="29" t="s">
        <v>322</v>
      </c>
      <c r="B113" s="44">
        <v>149</v>
      </c>
      <c r="C113" s="44">
        <v>42</v>
      </c>
      <c r="D113" s="44">
        <v>107</v>
      </c>
      <c r="E113" s="53">
        <f t="shared" si="3"/>
        <v>0.71812080536912748</v>
      </c>
    </row>
    <row r="114" spans="1:5" ht="13.5" customHeight="1" x14ac:dyDescent="0.2">
      <c r="A114" s="29" t="s">
        <v>323</v>
      </c>
      <c r="B114" s="44">
        <v>119</v>
      </c>
      <c r="C114" s="44">
        <v>22</v>
      </c>
      <c r="D114" s="44">
        <v>97</v>
      </c>
      <c r="E114" s="53">
        <f t="shared" si="3"/>
        <v>0.81512605042016806</v>
      </c>
    </row>
    <row r="115" spans="1:5" ht="13.5" customHeight="1" x14ac:dyDescent="0.2">
      <c r="A115" s="43" t="s">
        <v>324</v>
      </c>
      <c r="B115" s="44">
        <v>27</v>
      </c>
      <c r="C115" s="44">
        <v>8</v>
      </c>
      <c r="D115" s="44">
        <v>19</v>
      </c>
      <c r="E115" s="53">
        <f t="shared" si="3"/>
        <v>0.70370370370370372</v>
      </c>
    </row>
    <row r="116" spans="1:5" ht="13.5" customHeight="1" x14ac:dyDescent="0.2">
      <c r="A116" s="43" t="s">
        <v>325</v>
      </c>
      <c r="B116" s="44">
        <v>2855</v>
      </c>
      <c r="C116" s="44">
        <v>1012</v>
      </c>
      <c r="D116" s="44">
        <v>1843</v>
      </c>
      <c r="E116" s="53">
        <f t="shared" si="3"/>
        <v>0.64553415061295971</v>
      </c>
    </row>
    <row r="117" spans="1:5" ht="13.5" customHeight="1" x14ac:dyDescent="0.2">
      <c r="A117" s="43" t="s">
        <v>326</v>
      </c>
      <c r="B117" s="44">
        <v>1107</v>
      </c>
      <c r="C117" s="44">
        <v>477</v>
      </c>
      <c r="D117" s="44">
        <v>630</v>
      </c>
      <c r="E117" s="53">
        <f t="shared" si="3"/>
        <v>0.56910569105691056</v>
      </c>
    </row>
    <row r="118" spans="1:5" ht="13.5" customHeight="1" x14ac:dyDescent="0.2">
      <c r="A118" s="29" t="s">
        <v>327</v>
      </c>
      <c r="B118" s="44">
        <v>166</v>
      </c>
      <c r="C118" s="44">
        <v>85</v>
      </c>
      <c r="D118" s="44">
        <v>81</v>
      </c>
      <c r="E118" s="53">
        <f t="shared" si="3"/>
        <v>0.48795180722891568</v>
      </c>
    </row>
    <row r="119" spans="1:5" ht="13.5" customHeight="1" x14ac:dyDescent="0.2">
      <c r="A119" s="29" t="s">
        <v>367</v>
      </c>
      <c r="B119" s="44">
        <v>59</v>
      </c>
      <c r="C119" s="44">
        <v>21</v>
      </c>
      <c r="D119" s="44">
        <v>38</v>
      </c>
      <c r="E119" s="53">
        <f t="shared" si="3"/>
        <v>0.64406779661016944</v>
      </c>
    </row>
    <row r="120" spans="1:5" ht="13.5" customHeight="1" x14ac:dyDescent="0.2">
      <c r="A120" s="29" t="s">
        <v>329</v>
      </c>
      <c r="B120" s="44">
        <v>935</v>
      </c>
      <c r="C120" s="44">
        <v>169</v>
      </c>
      <c r="D120" s="44">
        <v>766</v>
      </c>
      <c r="E120" s="53">
        <f t="shared" si="3"/>
        <v>0.81925133689839569</v>
      </c>
    </row>
    <row r="121" spans="1:5" ht="13.5" customHeight="1" x14ac:dyDescent="0.2">
      <c r="A121" s="29" t="s">
        <v>330</v>
      </c>
      <c r="B121" s="44">
        <v>259</v>
      </c>
      <c r="C121" s="44">
        <v>110</v>
      </c>
      <c r="D121" s="44">
        <v>149</v>
      </c>
      <c r="E121" s="53">
        <f t="shared" si="3"/>
        <v>0.57528957528957525</v>
      </c>
    </row>
    <row r="122" spans="1:5" ht="13.5" customHeight="1" x14ac:dyDescent="0.2">
      <c r="A122" s="43" t="s">
        <v>331</v>
      </c>
      <c r="B122" s="44">
        <v>73</v>
      </c>
      <c r="C122" s="44">
        <v>23</v>
      </c>
      <c r="D122" s="44">
        <v>50</v>
      </c>
      <c r="E122" s="53">
        <f t="shared" si="3"/>
        <v>0.68493150684931503</v>
      </c>
    </row>
    <row r="123" spans="1:5" ht="13.5" customHeight="1" x14ac:dyDescent="0.2">
      <c r="A123" s="29" t="s">
        <v>332</v>
      </c>
      <c r="B123" s="44">
        <v>10</v>
      </c>
      <c r="C123" s="44">
        <v>2</v>
      </c>
      <c r="D123" s="44">
        <v>8</v>
      </c>
      <c r="E123" s="53">
        <f t="shared" si="3"/>
        <v>0.8</v>
      </c>
    </row>
    <row r="124" spans="1:5" ht="13.5" customHeight="1" x14ac:dyDescent="0.2">
      <c r="A124" s="29" t="s">
        <v>333</v>
      </c>
      <c r="B124" s="44">
        <v>246</v>
      </c>
      <c r="C124" s="44">
        <v>125</v>
      </c>
      <c r="D124" s="44">
        <v>121</v>
      </c>
      <c r="E124" s="53">
        <f t="shared" si="3"/>
        <v>0.491869918699187</v>
      </c>
    </row>
    <row r="125" spans="1:5" ht="13.5" customHeight="1" x14ac:dyDescent="0.2">
      <c r="A125" s="29" t="s">
        <v>334</v>
      </c>
      <c r="B125" s="44">
        <v>5937</v>
      </c>
      <c r="C125" s="44">
        <v>2650</v>
      </c>
      <c r="D125" s="44">
        <v>3287</v>
      </c>
      <c r="E125" s="53">
        <f t="shared" si="3"/>
        <v>0.55364662287350519</v>
      </c>
    </row>
    <row r="126" spans="1:5" ht="13.5" customHeight="1" x14ac:dyDescent="0.2">
      <c r="A126" s="43" t="s">
        <v>339</v>
      </c>
      <c r="B126" s="44">
        <v>271</v>
      </c>
      <c r="C126" s="44">
        <v>122</v>
      </c>
      <c r="D126" s="44">
        <v>149</v>
      </c>
      <c r="E126" s="53">
        <f t="shared" si="3"/>
        <v>0.54981549815498154</v>
      </c>
    </row>
    <row r="127" spans="1:5" ht="13.5" customHeight="1" x14ac:dyDescent="0.2">
      <c r="A127" s="29" t="s">
        <v>336</v>
      </c>
      <c r="B127" s="44">
        <v>241</v>
      </c>
      <c r="C127" s="44">
        <v>94</v>
      </c>
      <c r="D127" s="44">
        <v>147</v>
      </c>
      <c r="E127" s="53">
        <f t="shared" si="3"/>
        <v>0.60995850622406644</v>
      </c>
    </row>
    <row r="128" spans="1:5" ht="13.5" customHeight="1" x14ac:dyDescent="0.2">
      <c r="A128" s="29" t="s">
        <v>337</v>
      </c>
      <c r="B128" s="44">
        <v>1661</v>
      </c>
      <c r="C128" s="44">
        <v>683</v>
      </c>
      <c r="D128" s="44">
        <v>978</v>
      </c>
      <c r="E128" s="53">
        <f t="shared" si="3"/>
        <v>0.58880192655027097</v>
      </c>
    </row>
    <row r="129" spans="1:5" ht="13.5" customHeight="1" x14ac:dyDescent="0.2">
      <c r="A129" s="29" t="s">
        <v>368</v>
      </c>
      <c r="B129" s="44">
        <v>233</v>
      </c>
      <c r="C129" s="44">
        <v>134</v>
      </c>
      <c r="D129" s="44">
        <v>99</v>
      </c>
      <c r="E129" s="53">
        <f t="shared" si="3"/>
        <v>0.42489270386266093</v>
      </c>
    </row>
    <row r="130" spans="1:5" ht="13.5" customHeight="1" x14ac:dyDescent="0.2">
      <c r="A130" s="29" t="s">
        <v>369</v>
      </c>
      <c r="B130" s="44">
        <v>23</v>
      </c>
      <c r="C130" s="44">
        <v>8</v>
      </c>
      <c r="D130" s="44">
        <v>15</v>
      </c>
      <c r="E130" s="53">
        <f t="shared" si="3"/>
        <v>0.65217391304347827</v>
      </c>
    </row>
    <row r="131" spans="1:5" ht="13.5" customHeight="1" x14ac:dyDescent="0.2">
      <c r="A131" s="43" t="s">
        <v>370</v>
      </c>
      <c r="B131" s="44">
        <v>129</v>
      </c>
      <c r="C131" s="44">
        <v>55</v>
      </c>
      <c r="D131" s="44">
        <v>74</v>
      </c>
      <c r="E131" s="53">
        <f t="shared" si="3"/>
        <v>0.5736434108527132</v>
      </c>
    </row>
    <row r="132" spans="1:5" ht="13.5" customHeight="1" x14ac:dyDescent="0.2">
      <c r="A132" s="43" t="s">
        <v>341</v>
      </c>
      <c r="B132" s="44">
        <v>122</v>
      </c>
      <c r="C132" s="44">
        <v>39</v>
      </c>
      <c r="D132" s="44">
        <v>83</v>
      </c>
      <c r="E132" s="53">
        <f t="shared" si="3"/>
        <v>0.68032786885245899</v>
      </c>
    </row>
    <row r="133" spans="1:5" ht="13.5" customHeight="1" x14ac:dyDescent="0.2">
      <c r="A133" s="43" t="s">
        <v>371</v>
      </c>
      <c r="B133" s="44">
        <v>58</v>
      </c>
      <c r="C133" s="44">
        <v>47</v>
      </c>
      <c r="D133" s="44">
        <v>11</v>
      </c>
      <c r="E133" s="53">
        <f t="shared" ref="E133:E150" si="4">D133/B133</f>
        <v>0.18965517241379309</v>
      </c>
    </row>
    <row r="134" spans="1:5" ht="13.5" customHeight="1" x14ac:dyDescent="0.2">
      <c r="A134" s="29" t="s">
        <v>343</v>
      </c>
      <c r="B134" s="44">
        <v>390</v>
      </c>
      <c r="C134" s="44">
        <v>203</v>
      </c>
      <c r="D134" s="44">
        <v>187</v>
      </c>
      <c r="E134" s="53">
        <f t="shared" si="4"/>
        <v>0.4794871794871795</v>
      </c>
    </row>
    <row r="135" spans="1:5" ht="13.5" customHeight="1" x14ac:dyDescent="0.2">
      <c r="A135" s="29" t="s">
        <v>344</v>
      </c>
      <c r="B135" s="44">
        <v>462</v>
      </c>
      <c r="C135" s="44">
        <v>240</v>
      </c>
      <c r="D135" s="44">
        <v>222</v>
      </c>
      <c r="E135" s="53">
        <f t="shared" si="4"/>
        <v>0.48051948051948051</v>
      </c>
    </row>
    <row r="136" spans="1:5" ht="13.5" customHeight="1" x14ac:dyDescent="0.2">
      <c r="A136" s="29" t="s">
        <v>345</v>
      </c>
      <c r="B136" s="44">
        <v>2347</v>
      </c>
      <c r="C136" s="44">
        <v>1025</v>
      </c>
      <c r="D136" s="44">
        <v>1322</v>
      </c>
      <c r="E136" s="53">
        <f t="shared" si="4"/>
        <v>0.56327226246271833</v>
      </c>
    </row>
    <row r="137" spans="1:5" ht="13.5" customHeight="1" x14ac:dyDescent="0.2">
      <c r="A137" s="29" t="s">
        <v>346</v>
      </c>
      <c r="B137" s="44">
        <v>7684</v>
      </c>
      <c r="C137" s="44">
        <v>3872</v>
      </c>
      <c r="D137" s="44">
        <v>3812</v>
      </c>
      <c r="E137" s="53">
        <f t="shared" si="4"/>
        <v>0.49609578344612182</v>
      </c>
    </row>
    <row r="138" spans="1:5" ht="13.5" customHeight="1" x14ac:dyDescent="0.2">
      <c r="A138" s="43" t="s">
        <v>347</v>
      </c>
      <c r="B138" s="44">
        <v>1464</v>
      </c>
      <c r="C138" s="44">
        <v>793</v>
      </c>
      <c r="D138" s="44">
        <v>671</v>
      </c>
      <c r="E138" s="53">
        <f t="shared" si="4"/>
        <v>0.45833333333333331</v>
      </c>
    </row>
    <row r="139" spans="1:5" ht="13.5" customHeight="1" x14ac:dyDescent="0.2">
      <c r="A139" s="29" t="s">
        <v>348</v>
      </c>
      <c r="B139" s="44">
        <v>611</v>
      </c>
      <c r="C139" s="44">
        <v>341</v>
      </c>
      <c r="D139" s="44">
        <v>270</v>
      </c>
      <c r="E139" s="53">
        <f t="shared" si="4"/>
        <v>0.44189852700491</v>
      </c>
    </row>
    <row r="140" spans="1:5" ht="13.5" customHeight="1" x14ac:dyDescent="0.2">
      <c r="A140" s="29" t="s">
        <v>349</v>
      </c>
      <c r="B140" s="44">
        <v>542</v>
      </c>
      <c r="C140" s="44">
        <v>267</v>
      </c>
      <c r="D140" s="44">
        <v>275</v>
      </c>
      <c r="E140" s="53">
        <f t="shared" si="4"/>
        <v>0.50738007380073802</v>
      </c>
    </row>
    <row r="141" spans="1:5" ht="13.5" customHeight="1" x14ac:dyDescent="0.2">
      <c r="A141" s="29" t="s">
        <v>350</v>
      </c>
      <c r="B141" s="44">
        <v>490</v>
      </c>
      <c r="C141" s="44">
        <v>241</v>
      </c>
      <c r="D141" s="44">
        <v>249</v>
      </c>
      <c r="E141" s="53">
        <f t="shared" si="4"/>
        <v>0.50816326530612244</v>
      </c>
    </row>
    <row r="142" spans="1:5" ht="13.5" customHeight="1" x14ac:dyDescent="0.2">
      <c r="A142" s="43" t="s">
        <v>351</v>
      </c>
      <c r="B142" s="44">
        <v>640</v>
      </c>
      <c r="C142" s="44">
        <v>203</v>
      </c>
      <c r="D142" s="44">
        <v>437</v>
      </c>
      <c r="E142" s="53">
        <f t="shared" si="4"/>
        <v>0.68281250000000004</v>
      </c>
    </row>
    <row r="143" spans="1:5" ht="13.5" customHeight="1" x14ac:dyDescent="0.2">
      <c r="A143" s="29" t="s">
        <v>352</v>
      </c>
      <c r="B143" s="44">
        <v>900</v>
      </c>
      <c r="C143" s="44">
        <v>507</v>
      </c>
      <c r="D143" s="44">
        <v>393</v>
      </c>
      <c r="E143" s="53">
        <f t="shared" si="4"/>
        <v>0.43666666666666665</v>
      </c>
    </row>
    <row r="144" spans="1:5" ht="13.5" customHeight="1" x14ac:dyDescent="0.2">
      <c r="A144" s="29" t="s">
        <v>353</v>
      </c>
      <c r="B144" s="44">
        <v>196</v>
      </c>
      <c r="C144" s="44">
        <v>71</v>
      </c>
      <c r="D144" s="44">
        <v>125</v>
      </c>
      <c r="E144" s="53">
        <f t="shared" si="4"/>
        <v>0.63775510204081631</v>
      </c>
    </row>
    <row r="145" spans="1:5" ht="13.5" customHeight="1" x14ac:dyDescent="0.2">
      <c r="A145" s="29" t="s">
        <v>354</v>
      </c>
      <c r="B145" s="44">
        <v>1785</v>
      </c>
      <c r="C145" s="44">
        <v>876</v>
      </c>
      <c r="D145" s="44">
        <v>909</v>
      </c>
      <c r="E145" s="53">
        <f t="shared" si="4"/>
        <v>0.50924369747899156</v>
      </c>
    </row>
    <row r="146" spans="1:5" ht="13.5" customHeight="1" x14ac:dyDescent="0.2">
      <c r="A146" s="29" t="s">
        <v>355</v>
      </c>
      <c r="B146" s="44">
        <v>14</v>
      </c>
      <c r="C146" s="44">
        <v>6</v>
      </c>
      <c r="D146" s="44">
        <v>8</v>
      </c>
      <c r="E146" s="53">
        <f t="shared" si="4"/>
        <v>0.5714285714285714</v>
      </c>
    </row>
    <row r="147" spans="1:5" ht="13.5" customHeight="1" x14ac:dyDescent="0.2">
      <c r="A147" s="43" t="s">
        <v>356</v>
      </c>
      <c r="B147" s="44">
        <v>988</v>
      </c>
      <c r="C147" s="44">
        <v>546</v>
      </c>
      <c r="D147" s="44">
        <v>442</v>
      </c>
      <c r="E147" s="53">
        <f t="shared" si="4"/>
        <v>0.44736842105263158</v>
      </c>
    </row>
    <row r="148" spans="1:5" ht="13.5" customHeight="1" x14ac:dyDescent="0.2">
      <c r="A148" s="43" t="s">
        <v>372</v>
      </c>
      <c r="B148" s="44">
        <v>27</v>
      </c>
      <c r="C148" s="44">
        <v>11</v>
      </c>
      <c r="D148" s="44">
        <v>16</v>
      </c>
      <c r="E148" s="53">
        <f t="shared" si="4"/>
        <v>0.59259259259259256</v>
      </c>
    </row>
    <row r="149" spans="1:5" ht="13.5" customHeight="1" x14ac:dyDescent="0.2">
      <c r="A149" s="43" t="s">
        <v>373</v>
      </c>
      <c r="B149" s="44">
        <v>1</v>
      </c>
      <c r="C149" s="44">
        <v>0</v>
      </c>
      <c r="D149" s="44">
        <v>1</v>
      </c>
      <c r="E149" s="53">
        <f t="shared" si="4"/>
        <v>1</v>
      </c>
    </row>
    <row r="150" spans="1:5" ht="13.5" customHeight="1" x14ac:dyDescent="0.2">
      <c r="A150" s="29" t="s">
        <v>374</v>
      </c>
      <c r="B150" s="44">
        <v>26</v>
      </c>
      <c r="C150" s="44">
        <v>10</v>
      </c>
      <c r="D150" s="44">
        <v>16</v>
      </c>
      <c r="E150" s="53">
        <f t="shared" si="4"/>
        <v>0.61538461538461542</v>
      </c>
    </row>
    <row r="151" spans="1:5" ht="13.5" customHeight="1" x14ac:dyDescent="0.2">
      <c r="A151" s="41" t="s">
        <v>360</v>
      </c>
      <c r="B151" s="44"/>
      <c r="C151" s="44"/>
      <c r="D151" s="44"/>
      <c r="E151" s="53"/>
    </row>
    <row r="152" spans="1:5" ht="13.5" customHeight="1" x14ac:dyDescent="0.2">
      <c r="A152" s="41" t="s">
        <v>361</v>
      </c>
      <c r="B152" s="44"/>
      <c r="C152" s="44"/>
      <c r="D152" s="44"/>
      <c r="E152" s="53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2"/>
  <sheetViews>
    <sheetView topLeftCell="A94" workbookViewId="0"/>
  </sheetViews>
  <sheetFormatPr baseColWidth="10" defaultColWidth="10.85546875" defaultRowHeight="12.75" customHeight="1" x14ac:dyDescent="0.2"/>
  <cols>
    <col min="1" max="1" width="52.4257812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2.75" customHeight="1" x14ac:dyDescent="0.2">
      <c r="A1" s="7" t="s">
        <v>375</v>
      </c>
      <c r="B1" s="8"/>
      <c r="C1" s="8"/>
      <c r="D1" s="8"/>
      <c r="E1" s="8"/>
    </row>
    <row r="2" spans="1:5" ht="12.75" customHeight="1" x14ac:dyDescent="0.2">
      <c r="A2" s="9" t="s">
        <v>376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</row>
    <row r="5" spans="1:5" ht="13.5" customHeight="1" x14ac:dyDescent="0.2">
      <c r="A5" s="26" t="s">
        <v>13</v>
      </c>
      <c r="B5" s="27">
        <v>43397</v>
      </c>
      <c r="C5" s="27">
        <v>17182</v>
      </c>
      <c r="D5" s="27">
        <v>26215</v>
      </c>
      <c r="E5" s="50">
        <f t="shared" ref="E5:E36" si="0">D5/B5</f>
        <v>0.60407401433278796</v>
      </c>
    </row>
    <row r="6" spans="1:5" ht="13.5" customHeight="1" x14ac:dyDescent="0.2">
      <c r="A6" s="43" t="s">
        <v>216</v>
      </c>
      <c r="B6" s="44">
        <v>3865</v>
      </c>
      <c r="C6" s="44">
        <v>1024</v>
      </c>
      <c r="D6" s="44">
        <v>2841</v>
      </c>
      <c r="E6" s="53">
        <f t="shared" si="0"/>
        <v>0.73505821474773614</v>
      </c>
    </row>
    <row r="7" spans="1:5" ht="13.5" customHeight="1" x14ac:dyDescent="0.2">
      <c r="A7" s="43" t="s">
        <v>217</v>
      </c>
      <c r="B7" s="44">
        <v>380</v>
      </c>
      <c r="C7" s="44">
        <v>152</v>
      </c>
      <c r="D7" s="44">
        <v>228</v>
      </c>
      <c r="E7" s="53">
        <f t="shared" si="0"/>
        <v>0.6</v>
      </c>
    </row>
    <row r="8" spans="1:5" ht="13.5" customHeight="1" x14ac:dyDescent="0.2">
      <c r="A8" s="29" t="s">
        <v>218</v>
      </c>
      <c r="B8" s="44">
        <v>856</v>
      </c>
      <c r="C8" s="44">
        <v>200</v>
      </c>
      <c r="D8" s="44">
        <v>656</v>
      </c>
      <c r="E8" s="53">
        <f t="shared" si="0"/>
        <v>0.76635514018691586</v>
      </c>
    </row>
    <row r="9" spans="1:5" ht="13.5" customHeight="1" x14ac:dyDescent="0.2">
      <c r="A9" s="43" t="s">
        <v>219</v>
      </c>
      <c r="B9" s="44">
        <v>606</v>
      </c>
      <c r="C9" s="44">
        <v>131</v>
      </c>
      <c r="D9" s="44">
        <v>475</v>
      </c>
      <c r="E9" s="53">
        <f t="shared" si="0"/>
        <v>0.78382838283828382</v>
      </c>
    </row>
    <row r="10" spans="1:5" ht="13.5" customHeight="1" x14ac:dyDescent="0.2">
      <c r="A10" s="29" t="s">
        <v>220</v>
      </c>
      <c r="B10" s="44">
        <v>281</v>
      </c>
      <c r="C10" s="44">
        <v>98</v>
      </c>
      <c r="D10" s="44">
        <v>183</v>
      </c>
      <c r="E10" s="53">
        <f t="shared" si="0"/>
        <v>0.6512455516014235</v>
      </c>
    </row>
    <row r="11" spans="1:5" ht="13.5" customHeight="1" x14ac:dyDescent="0.2">
      <c r="A11" s="43" t="s">
        <v>221</v>
      </c>
      <c r="B11" s="44">
        <v>171</v>
      </c>
      <c r="C11" s="44">
        <v>62</v>
      </c>
      <c r="D11" s="44">
        <v>109</v>
      </c>
      <c r="E11" s="53">
        <f t="shared" si="0"/>
        <v>0.63742690058479534</v>
      </c>
    </row>
    <row r="12" spans="1:5" ht="13.5" customHeight="1" x14ac:dyDescent="0.2">
      <c r="A12" s="43" t="s">
        <v>222</v>
      </c>
      <c r="B12" s="44">
        <v>458</v>
      </c>
      <c r="C12" s="44">
        <v>102</v>
      </c>
      <c r="D12" s="44">
        <v>356</v>
      </c>
      <c r="E12" s="53">
        <f t="shared" si="0"/>
        <v>0.77729257641921401</v>
      </c>
    </row>
    <row r="13" spans="1:5" ht="13.5" customHeight="1" x14ac:dyDescent="0.2">
      <c r="A13" s="29" t="s">
        <v>223</v>
      </c>
      <c r="B13" s="44">
        <v>382</v>
      </c>
      <c r="C13" s="44">
        <v>123</v>
      </c>
      <c r="D13" s="44">
        <v>259</v>
      </c>
      <c r="E13" s="53">
        <f t="shared" si="0"/>
        <v>0.67801047120418845</v>
      </c>
    </row>
    <row r="14" spans="1:5" ht="13.5" customHeight="1" x14ac:dyDescent="0.2">
      <c r="A14" s="29" t="s">
        <v>224</v>
      </c>
      <c r="B14" s="44">
        <v>413</v>
      </c>
      <c r="C14" s="44">
        <v>65</v>
      </c>
      <c r="D14" s="44">
        <v>348</v>
      </c>
      <c r="E14" s="53">
        <f t="shared" si="0"/>
        <v>0.84261501210653755</v>
      </c>
    </row>
    <row r="15" spans="1:5" ht="13.5" customHeight="1" x14ac:dyDescent="0.2">
      <c r="A15" s="29" t="s">
        <v>225</v>
      </c>
      <c r="B15" s="44">
        <v>12</v>
      </c>
      <c r="C15" s="44">
        <v>6</v>
      </c>
      <c r="D15" s="44">
        <v>6</v>
      </c>
      <c r="E15" s="53">
        <f t="shared" si="0"/>
        <v>0.5</v>
      </c>
    </row>
    <row r="16" spans="1:5" ht="13.5" customHeight="1" x14ac:dyDescent="0.2">
      <c r="A16" s="29" t="s">
        <v>226</v>
      </c>
      <c r="B16" s="44">
        <v>9</v>
      </c>
      <c r="C16" s="44">
        <v>2</v>
      </c>
      <c r="D16" s="44">
        <v>7</v>
      </c>
      <c r="E16" s="53">
        <f t="shared" si="0"/>
        <v>0.77777777777777779</v>
      </c>
    </row>
    <row r="17" spans="1:5" ht="13.5" customHeight="1" x14ac:dyDescent="0.2">
      <c r="A17" s="29" t="s">
        <v>227</v>
      </c>
      <c r="B17" s="44">
        <v>123</v>
      </c>
      <c r="C17" s="44">
        <v>28</v>
      </c>
      <c r="D17" s="44">
        <v>95</v>
      </c>
      <c r="E17" s="53">
        <f t="shared" si="0"/>
        <v>0.77235772357723576</v>
      </c>
    </row>
    <row r="18" spans="1:5" ht="13.5" customHeight="1" x14ac:dyDescent="0.2">
      <c r="A18" s="29" t="s">
        <v>228</v>
      </c>
      <c r="B18" s="44">
        <v>30</v>
      </c>
      <c r="C18" s="44">
        <v>13</v>
      </c>
      <c r="D18" s="44">
        <v>17</v>
      </c>
      <c r="E18" s="53">
        <f t="shared" si="0"/>
        <v>0.56666666666666665</v>
      </c>
    </row>
    <row r="19" spans="1:5" ht="13.5" customHeight="1" x14ac:dyDescent="0.2">
      <c r="A19" s="29" t="s">
        <v>229</v>
      </c>
      <c r="B19" s="44">
        <v>19</v>
      </c>
      <c r="C19" s="44">
        <v>6</v>
      </c>
      <c r="D19" s="44">
        <v>13</v>
      </c>
      <c r="E19" s="53">
        <f t="shared" si="0"/>
        <v>0.68421052631578949</v>
      </c>
    </row>
    <row r="20" spans="1:5" ht="13.5" customHeight="1" x14ac:dyDescent="0.2">
      <c r="A20" s="43" t="s">
        <v>230</v>
      </c>
      <c r="B20" s="44">
        <v>8</v>
      </c>
      <c r="C20" s="44">
        <v>2</v>
      </c>
      <c r="D20" s="44">
        <v>6</v>
      </c>
      <c r="E20" s="53">
        <f t="shared" si="0"/>
        <v>0.75</v>
      </c>
    </row>
    <row r="21" spans="1:5" ht="13.5" customHeight="1" x14ac:dyDescent="0.2">
      <c r="A21" s="29" t="s">
        <v>231</v>
      </c>
      <c r="B21" s="44">
        <v>100</v>
      </c>
      <c r="C21" s="44">
        <v>27</v>
      </c>
      <c r="D21" s="44">
        <v>73</v>
      </c>
      <c r="E21" s="53">
        <f t="shared" si="0"/>
        <v>0.73</v>
      </c>
    </row>
    <row r="22" spans="1:5" ht="13.5" customHeight="1" x14ac:dyDescent="0.2">
      <c r="A22" s="43" t="s">
        <v>232</v>
      </c>
      <c r="B22" s="44">
        <v>1</v>
      </c>
      <c r="C22" s="44">
        <v>0</v>
      </c>
      <c r="D22" s="44">
        <v>1</v>
      </c>
      <c r="E22" s="53">
        <f t="shared" si="0"/>
        <v>1</v>
      </c>
    </row>
    <row r="23" spans="1:5" ht="13.5" customHeight="1" x14ac:dyDescent="0.2">
      <c r="A23" s="29" t="s">
        <v>233</v>
      </c>
      <c r="B23" s="44">
        <v>12</v>
      </c>
      <c r="C23" s="44">
        <v>6</v>
      </c>
      <c r="D23" s="44">
        <v>6</v>
      </c>
      <c r="E23" s="53">
        <f t="shared" si="0"/>
        <v>0.5</v>
      </c>
    </row>
    <row r="24" spans="1:5" ht="13.5" customHeight="1" x14ac:dyDescent="0.2">
      <c r="A24" s="29" t="s">
        <v>364</v>
      </c>
      <c r="B24" s="44">
        <v>4</v>
      </c>
      <c r="C24" s="44">
        <v>1</v>
      </c>
      <c r="D24" s="44">
        <v>3</v>
      </c>
      <c r="E24" s="53">
        <f t="shared" si="0"/>
        <v>0.75</v>
      </c>
    </row>
    <row r="25" spans="1:5" ht="13.5" customHeight="1" x14ac:dyDescent="0.2">
      <c r="A25" s="29" t="s">
        <v>235</v>
      </c>
      <c r="B25" s="44">
        <v>2393</v>
      </c>
      <c r="C25" s="44">
        <v>1253</v>
      </c>
      <c r="D25" s="44">
        <v>1140</v>
      </c>
      <c r="E25" s="53">
        <f t="shared" si="0"/>
        <v>0.47638946928541581</v>
      </c>
    </row>
    <row r="26" spans="1:5" ht="13.5" customHeight="1" x14ac:dyDescent="0.2">
      <c r="A26" s="29" t="s">
        <v>236</v>
      </c>
      <c r="B26" s="44">
        <v>265</v>
      </c>
      <c r="C26" s="44">
        <v>183</v>
      </c>
      <c r="D26" s="44">
        <v>82</v>
      </c>
      <c r="E26" s="53">
        <f t="shared" si="0"/>
        <v>0.30943396226415093</v>
      </c>
    </row>
    <row r="27" spans="1:5" ht="13.5" customHeight="1" x14ac:dyDescent="0.2">
      <c r="A27" s="43" t="s">
        <v>237</v>
      </c>
      <c r="B27" s="44">
        <v>992</v>
      </c>
      <c r="C27" s="44">
        <v>656</v>
      </c>
      <c r="D27" s="44">
        <v>336</v>
      </c>
      <c r="E27" s="53">
        <f t="shared" si="0"/>
        <v>0.33870967741935482</v>
      </c>
    </row>
    <row r="28" spans="1:5" ht="13.5" customHeight="1" x14ac:dyDescent="0.2">
      <c r="A28" s="29" t="s">
        <v>238</v>
      </c>
      <c r="B28" s="44">
        <v>718</v>
      </c>
      <c r="C28" s="44">
        <v>233</v>
      </c>
      <c r="D28" s="44">
        <v>485</v>
      </c>
      <c r="E28" s="53">
        <f t="shared" si="0"/>
        <v>0.67548746518105851</v>
      </c>
    </row>
    <row r="29" spans="1:5" ht="13.5" customHeight="1" x14ac:dyDescent="0.2">
      <c r="A29" s="29" t="s">
        <v>239</v>
      </c>
      <c r="B29" s="44">
        <v>207</v>
      </c>
      <c r="C29" s="44">
        <v>69</v>
      </c>
      <c r="D29" s="44">
        <v>138</v>
      </c>
      <c r="E29" s="53">
        <f t="shared" si="0"/>
        <v>0.66666666666666663</v>
      </c>
    </row>
    <row r="30" spans="1:5" ht="13.5" customHeight="1" x14ac:dyDescent="0.2">
      <c r="A30" s="29" t="s">
        <v>377</v>
      </c>
      <c r="B30" s="44">
        <v>10</v>
      </c>
      <c r="C30" s="44">
        <v>9</v>
      </c>
      <c r="D30" s="44">
        <v>1</v>
      </c>
      <c r="E30" s="53">
        <f t="shared" si="0"/>
        <v>0.1</v>
      </c>
    </row>
    <row r="31" spans="1:5" ht="13.5" customHeight="1" x14ac:dyDescent="0.2">
      <c r="A31" s="29" t="s">
        <v>241</v>
      </c>
      <c r="B31" s="44">
        <v>27</v>
      </c>
      <c r="C31" s="44">
        <v>16</v>
      </c>
      <c r="D31" s="44">
        <v>11</v>
      </c>
      <c r="E31" s="53">
        <f t="shared" si="0"/>
        <v>0.40740740740740738</v>
      </c>
    </row>
    <row r="32" spans="1:5" ht="13.5" customHeight="1" x14ac:dyDescent="0.2">
      <c r="A32" s="29" t="s">
        <v>242</v>
      </c>
      <c r="B32" s="44">
        <v>96</v>
      </c>
      <c r="C32" s="44">
        <v>57</v>
      </c>
      <c r="D32" s="44">
        <v>39</v>
      </c>
      <c r="E32" s="53">
        <f t="shared" si="0"/>
        <v>0.40625</v>
      </c>
    </row>
    <row r="33" spans="1:5" ht="13.5" customHeight="1" x14ac:dyDescent="0.2">
      <c r="A33" s="29" t="s">
        <v>243</v>
      </c>
      <c r="B33" s="44">
        <v>78</v>
      </c>
      <c r="C33" s="44">
        <v>30</v>
      </c>
      <c r="D33" s="44">
        <v>48</v>
      </c>
      <c r="E33" s="53">
        <f t="shared" si="0"/>
        <v>0.61538461538461542</v>
      </c>
    </row>
    <row r="34" spans="1:5" ht="13.5" customHeight="1" x14ac:dyDescent="0.2">
      <c r="A34" s="29" t="s">
        <v>244</v>
      </c>
      <c r="B34" s="44">
        <v>761</v>
      </c>
      <c r="C34" s="44">
        <v>642</v>
      </c>
      <c r="D34" s="44">
        <v>119</v>
      </c>
      <c r="E34" s="53">
        <f t="shared" si="0"/>
        <v>0.15637319316688567</v>
      </c>
    </row>
    <row r="35" spans="1:5" ht="13.5" customHeight="1" x14ac:dyDescent="0.2">
      <c r="A35" s="43" t="s">
        <v>245</v>
      </c>
      <c r="B35" s="44">
        <v>705</v>
      </c>
      <c r="C35" s="44">
        <v>591</v>
      </c>
      <c r="D35" s="44">
        <v>114</v>
      </c>
      <c r="E35" s="53">
        <f t="shared" si="0"/>
        <v>0.16170212765957448</v>
      </c>
    </row>
    <row r="36" spans="1:5" ht="13.5" customHeight="1" x14ac:dyDescent="0.2">
      <c r="A36" s="29" t="s">
        <v>246</v>
      </c>
      <c r="B36" s="44">
        <v>56</v>
      </c>
      <c r="C36" s="44">
        <v>51</v>
      </c>
      <c r="D36" s="44">
        <v>5</v>
      </c>
      <c r="E36" s="53">
        <f t="shared" si="0"/>
        <v>8.9285714285714288E-2</v>
      </c>
    </row>
    <row r="37" spans="1:5" ht="13.5" customHeight="1" x14ac:dyDescent="0.2">
      <c r="A37" s="29" t="s">
        <v>247</v>
      </c>
      <c r="B37" s="44">
        <v>2508</v>
      </c>
      <c r="C37" s="44">
        <v>815</v>
      </c>
      <c r="D37" s="44">
        <v>1693</v>
      </c>
      <c r="E37" s="53">
        <f t="shared" ref="E37:E68" si="1">D37/B37</f>
        <v>0.67503987240829344</v>
      </c>
    </row>
    <row r="38" spans="1:5" ht="13.5" customHeight="1" x14ac:dyDescent="0.2">
      <c r="A38" s="29" t="s">
        <v>248</v>
      </c>
      <c r="B38" s="44">
        <v>1678</v>
      </c>
      <c r="C38" s="44">
        <v>573</v>
      </c>
      <c r="D38" s="44">
        <v>1105</v>
      </c>
      <c r="E38" s="53">
        <f t="shared" si="1"/>
        <v>0.65852205005959474</v>
      </c>
    </row>
    <row r="39" spans="1:5" ht="13.5" customHeight="1" x14ac:dyDescent="0.2">
      <c r="A39" s="29" t="s">
        <v>249</v>
      </c>
      <c r="B39" s="44">
        <v>373</v>
      </c>
      <c r="C39" s="44">
        <v>100</v>
      </c>
      <c r="D39" s="44">
        <v>273</v>
      </c>
      <c r="E39" s="53">
        <f t="shared" si="1"/>
        <v>0.73190348525469173</v>
      </c>
    </row>
    <row r="40" spans="1:5" ht="13.5" customHeight="1" x14ac:dyDescent="0.2">
      <c r="A40" s="29" t="s">
        <v>250</v>
      </c>
      <c r="B40" s="44">
        <v>405</v>
      </c>
      <c r="C40" s="44">
        <v>121</v>
      </c>
      <c r="D40" s="44">
        <v>284</v>
      </c>
      <c r="E40" s="53">
        <f t="shared" si="1"/>
        <v>0.70123456790123462</v>
      </c>
    </row>
    <row r="41" spans="1:5" ht="13.5" customHeight="1" x14ac:dyDescent="0.2">
      <c r="A41" s="29" t="s">
        <v>365</v>
      </c>
      <c r="B41" s="44">
        <v>1</v>
      </c>
      <c r="C41" s="44">
        <v>0</v>
      </c>
      <c r="D41" s="44">
        <v>1</v>
      </c>
      <c r="E41" s="53">
        <f t="shared" si="1"/>
        <v>1</v>
      </c>
    </row>
    <row r="42" spans="1:5" ht="13.5" customHeight="1" x14ac:dyDescent="0.2">
      <c r="A42" s="29" t="s">
        <v>252</v>
      </c>
      <c r="B42" s="44">
        <v>51</v>
      </c>
      <c r="C42" s="44">
        <v>21</v>
      </c>
      <c r="D42" s="44">
        <v>30</v>
      </c>
      <c r="E42" s="53">
        <f t="shared" si="1"/>
        <v>0.58823529411764708</v>
      </c>
    </row>
    <row r="43" spans="1:5" ht="13.5" customHeight="1" x14ac:dyDescent="0.2">
      <c r="A43" s="29" t="s">
        <v>253</v>
      </c>
      <c r="B43" s="44">
        <v>2604</v>
      </c>
      <c r="C43" s="44">
        <v>628</v>
      </c>
      <c r="D43" s="44">
        <v>1976</v>
      </c>
      <c r="E43" s="53">
        <f t="shared" si="1"/>
        <v>0.7588325652841782</v>
      </c>
    </row>
    <row r="44" spans="1:5" ht="13.5" customHeight="1" x14ac:dyDescent="0.2">
      <c r="A44" s="29" t="s">
        <v>254</v>
      </c>
      <c r="B44" s="44">
        <v>290</v>
      </c>
      <c r="C44" s="44">
        <v>26</v>
      </c>
      <c r="D44" s="44">
        <v>264</v>
      </c>
      <c r="E44" s="53">
        <f t="shared" si="1"/>
        <v>0.91034482758620694</v>
      </c>
    </row>
    <row r="45" spans="1:5" ht="13.5" customHeight="1" x14ac:dyDescent="0.2">
      <c r="A45" s="29" t="s">
        <v>255</v>
      </c>
      <c r="B45" s="44">
        <v>2021</v>
      </c>
      <c r="C45" s="44">
        <v>512</v>
      </c>
      <c r="D45" s="44">
        <v>1509</v>
      </c>
      <c r="E45" s="53">
        <f t="shared" si="1"/>
        <v>0.74666006927263728</v>
      </c>
    </row>
    <row r="46" spans="1:5" ht="13.5" customHeight="1" x14ac:dyDescent="0.2">
      <c r="A46" s="43" t="s">
        <v>256</v>
      </c>
      <c r="B46" s="44">
        <v>4</v>
      </c>
      <c r="C46" s="44">
        <v>0</v>
      </c>
      <c r="D46" s="44">
        <v>4</v>
      </c>
      <c r="E46" s="53">
        <f t="shared" si="1"/>
        <v>1</v>
      </c>
    </row>
    <row r="47" spans="1:5" ht="13.5" customHeight="1" x14ac:dyDescent="0.2">
      <c r="A47" s="29" t="s">
        <v>257</v>
      </c>
      <c r="B47" s="44">
        <v>289</v>
      </c>
      <c r="C47" s="44">
        <v>90</v>
      </c>
      <c r="D47" s="44">
        <v>199</v>
      </c>
      <c r="E47" s="53">
        <f t="shared" si="1"/>
        <v>0.68858131487889274</v>
      </c>
    </row>
    <row r="48" spans="1:5" ht="13.5" customHeight="1" x14ac:dyDescent="0.2">
      <c r="A48" s="29" t="s">
        <v>258</v>
      </c>
      <c r="B48" s="44">
        <v>2172</v>
      </c>
      <c r="C48" s="44">
        <v>698</v>
      </c>
      <c r="D48" s="44">
        <v>1474</v>
      </c>
      <c r="E48" s="53">
        <f t="shared" si="1"/>
        <v>0.67863720073664824</v>
      </c>
    </row>
    <row r="49" spans="1:5" ht="13.5" customHeight="1" x14ac:dyDescent="0.2">
      <c r="A49" s="29" t="s">
        <v>259</v>
      </c>
      <c r="B49" s="44">
        <v>193</v>
      </c>
      <c r="C49" s="44">
        <v>64</v>
      </c>
      <c r="D49" s="44">
        <v>129</v>
      </c>
      <c r="E49" s="53">
        <f t="shared" si="1"/>
        <v>0.66839378238341973</v>
      </c>
    </row>
    <row r="50" spans="1:5" ht="13.5" customHeight="1" x14ac:dyDescent="0.2">
      <c r="A50" s="29" t="s">
        <v>260</v>
      </c>
      <c r="B50" s="44">
        <v>1193</v>
      </c>
      <c r="C50" s="44">
        <v>421</v>
      </c>
      <c r="D50" s="44">
        <v>772</v>
      </c>
      <c r="E50" s="53">
        <f t="shared" si="1"/>
        <v>0.64710813076278295</v>
      </c>
    </row>
    <row r="51" spans="1:5" ht="13.5" customHeight="1" x14ac:dyDescent="0.2">
      <c r="A51" s="29" t="s">
        <v>261</v>
      </c>
      <c r="B51" s="44">
        <v>553</v>
      </c>
      <c r="C51" s="44">
        <v>156</v>
      </c>
      <c r="D51" s="44">
        <v>397</v>
      </c>
      <c r="E51" s="53">
        <f t="shared" si="1"/>
        <v>0.71790235081374321</v>
      </c>
    </row>
    <row r="52" spans="1:5" ht="13.5" customHeight="1" x14ac:dyDescent="0.2">
      <c r="A52" s="29" t="s">
        <v>262</v>
      </c>
      <c r="B52" s="44">
        <v>2</v>
      </c>
      <c r="C52" s="44">
        <v>0</v>
      </c>
      <c r="D52" s="44">
        <v>2</v>
      </c>
      <c r="E52" s="53">
        <f t="shared" si="1"/>
        <v>1</v>
      </c>
    </row>
    <row r="53" spans="1:5" ht="13.5" customHeight="1" x14ac:dyDescent="0.2">
      <c r="A53" s="43" t="s">
        <v>263</v>
      </c>
      <c r="B53" s="44">
        <v>6</v>
      </c>
      <c r="C53" s="44">
        <v>1</v>
      </c>
      <c r="D53" s="44">
        <v>5</v>
      </c>
      <c r="E53" s="53">
        <f t="shared" si="1"/>
        <v>0.83333333333333337</v>
      </c>
    </row>
    <row r="54" spans="1:5" ht="13.5" customHeight="1" x14ac:dyDescent="0.2">
      <c r="A54" s="29" t="s">
        <v>264</v>
      </c>
      <c r="B54" s="44">
        <v>136</v>
      </c>
      <c r="C54" s="44">
        <v>32</v>
      </c>
      <c r="D54" s="44">
        <v>104</v>
      </c>
      <c r="E54" s="53">
        <f t="shared" si="1"/>
        <v>0.76470588235294112</v>
      </c>
    </row>
    <row r="55" spans="1:5" ht="13.5" customHeight="1" x14ac:dyDescent="0.2">
      <c r="A55" s="29" t="s">
        <v>366</v>
      </c>
      <c r="B55" s="44">
        <v>89</v>
      </c>
      <c r="C55" s="44">
        <v>24</v>
      </c>
      <c r="D55" s="44">
        <v>65</v>
      </c>
      <c r="E55" s="53">
        <f t="shared" si="1"/>
        <v>0.7303370786516854</v>
      </c>
    </row>
    <row r="56" spans="1:5" ht="13.5" customHeight="1" x14ac:dyDescent="0.2">
      <c r="A56" s="43" t="s">
        <v>265</v>
      </c>
      <c r="B56" s="44">
        <v>1887</v>
      </c>
      <c r="C56" s="44">
        <v>779</v>
      </c>
      <c r="D56" s="44">
        <v>1108</v>
      </c>
      <c r="E56" s="53">
        <f t="shared" si="1"/>
        <v>0.58717541070482249</v>
      </c>
    </row>
    <row r="57" spans="1:5" ht="13.5" customHeight="1" x14ac:dyDescent="0.2">
      <c r="A57" s="29" t="s">
        <v>266</v>
      </c>
      <c r="B57" s="44">
        <v>696</v>
      </c>
      <c r="C57" s="44">
        <v>288</v>
      </c>
      <c r="D57" s="44">
        <v>408</v>
      </c>
      <c r="E57" s="53">
        <f t="shared" si="1"/>
        <v>0.58620689655172409</v>
      </c>
    </row>
    <row r="58" spans="1:5" ht="13.5" customHeight="1" x14ac:dyDescent="0.2">
      <c r="A58" s="29" t="s">
        <v>267</v>
      </c>
      <c r="B58" s="44">
        <v>325</v>
      </c>
      <c r="C58" s="44">
        <v>96</v>
      </c>
      <c r="D58" s="44">
        <v>229</v>
      </c>
      <c r="E58" s="53">
        <f t="shared" si="1"/>
        <v>0.70461538461538464</v>
      </c>
    </row>
    <row r="59" spans="1:5" ht="13.5" customHeight="1" x14ac:dyDescent="0.2">
      <c r="A59" s="43" t="s">
        <v>268</v>
      </c>
      <c r="B59" s="44">
        <v>310</v>
      </c>
      <c r="C59" s="44">
        <v>139</v>
      </c>
      <c r="D59" s="44">
        <v>171</v>
      </c>
      <c r="E59" s="53">
        <f t="shared" si="1"/>
        <v>0.55161290322580647</v>
      </c>
    </row>
    <row r="60" spans="1:5" ht="13.5" customHeight="1" x14ac:dyDescent="0.2">
      <c r="A60" s="29" t="s">
        <v>269</v>
      </c>
      <c r="B60" s="44">
        <v>305</v>
      </c>
      <c r="C60" s="44">
        <v>170</v>
      </c>
      <c r="D60" s="44">
        <v>135</v>
      </c>
      <c r="E60" s="53">
        <f t="shared" si="1"/>
        <v>0.44262295081967212</v>
      </c>
    </row>
    <row r="61" spans="1:5" ht="13.5" customHeight="1" x14ac:dyDescent="0.2">
      <c r="A61" s="43" t="s">
        <v>270</v>
      </c>
      <c r="B61" s="44">
        <v>152</v>
      </c>
      <c r="C61" s="44">
        <v>44</v>
      </c>
      <c r="D61" s="44">
        <v>108</v>
      </c>
      <c r="E61" s="53">
        <f t="shared" si="1"/>
        <v>0.71052631578947367</v>
      </c>
    </row>
    <row r="62" spans="1:5" ht="13.5" customHeight="1" x14ac:dyDescent="0.2">
      <c r="A62" s="29" t="s">
        <v>271</v>
      </c>
      <c r="B62" s="44">
        <v>16</v>
      </c>
      <c r="C62" s="44">
        <v>4</v>
      </c>
      <c r="D62" s="44">
        <v>12</v>
      </c>
      <c r="E62" s="53">
        <f t="shared" si="1"/>
        <v>0.75</v>
      </c>
    </row>
    <row r="63" spans="1:5" ht="13.5" customHeight="1" x14ac:dyDescent="0.2">
      <c r="A63" s="29" t="s">
        <v>272</v>
      </c>
      <c r="B63" s="44">
        <v>83</v>
      </c>
      <c r="C63" s="44">
        <v>38</v>
      </c>
      <c r="D63" s="44">
        <v>45</v>
      </c>
      <c r="E63" s="53">
        <f t="shared" si="1"/>
        <v>0.54216867469879515</v>
      </c>
    </row>
    <row r="64" spans="1:5" ht="13.5" customHeight="1" x14ac:dyDescent="0.2">
      <c r="A64" s="29" t="s">
        <v>273</v>
      </c>
      <c r="B64" s="44">
        <v>459</v>
      </c>
      <c r="C64" s="44">
        <v>252</v>
      </c>
      <c r="D64" s="44">
        <v>207</v>
      </c>
      <c r="E64" s="53">
        <f t="shared" si="1"/>
        <v>0.45098039215686275</v>
      </c>
    </row>
    <row r="65" spans="1:5" ht="13.5" customHeight="1" x14ac:dyDescent="0.2">
      <c r="A65" s="29" t="s">
        <v>274</v>
      </c>
      <c r="B65" s="44">
        <v>374</v>
      </c>
      <c r="C65" s="44">
        <v>210</v>
      </c>
      <c r="D65" s="44">
        <v>164</v>
      </c>
      <c r="E65" s="53">
        <f t="shared" si="1"/>
        <v>0.43850267379679142</v>
      </c>
    </row>
    <row r="66" spans="1:5" ht="13.5" customHeight="1" x14ac:dyDescent="0.2">
      <c r="A66" s="29" t="s">
        <v>275</v>
      </c>
      <c r="B66" s="44">
        <v>1</v>
      </c>
      <c r="C66" s="44">
        <v>1</v>
      </c>
      <c r="D66" s="44">
        <v>0</v>
      </c>
      <c r="E66" s="53">
        <f t="shared" si="1"/>
        <v>0</v>
      </c>
    </row>
    <row r="67" spans="1:5" ht="13.5" customHeight="1" x14ac:dyDescent="0.2">
      <c r="A67" s="43" t="s">
        <v>276</v>
      </c>
      <c r="B67" s="44">
        <v>84</v>
      </c>
      <c r="C67" s="44">
        <v>41</v>
      </c>
      <c r="D67" s="44">
        <v>43</v>
      </c>
      <c r="E67" s="53">
        <f t="shared" si="1"/>
        <v>0.51190476190476186</v>
      </c>
    </row>
    <row r="68" spans="1:5" ht="13.5" customHeight="1" x14ac:dyDescent="0.2">
      <c r="A68" s="43" t="s">
        <v>277</v>
      </c>
      <c r="B68" s="44">
        <v>685</v>
      </c>
      <c r="C68" s="44">
        <v>413</v>
      </c>
      <c r="D68" s="44">
        <v>272</v>
      </c>
      <c r="E68" s="53">
        <f t="shared" si="1"/>
        <v>0.39708029197080291</v>
      </c>
    </row>
    <row r="69" spans="1:5" ht="13.5" customHeight="1" x14ac:dyDescent="0.2">
      <c r="A69" s="29" t="s">
        <v>278</v>
      </c>
      <c r="B69" s="44">
        <v>440</v>
      </c>
      <c r="C69" s="44">
        <v>331</v>
      </c>
      <c r="D69" s="44">
        <v>109</v>
      </c>
      <c r="E69" s="53">
        <f t="shared" ref="E69:E95" si="2">D69/B69</f>
        <v>0.24772727272727274</v>
      </c>
    </row>
    <row r="70" spans="1:5" ht="13.5" customHeight="1" x14ac:dyDescent="0.2">
      <c r="A70" s="29" t="s">
        <v>279</v>
      </c>
      <c r="B70" s="44">
        <v>217</v>
      </c>
      <c r="C70" s="44">
        <v>69</v>
      </c>
      <c r="D70" s="44">
        <v>148</v>
      </c>
      <c r="E70" s="53">
        <f t="shared" si="2"/>
        <v>0.6820276497695853</v>
      </c>
    </row>
    <row r="71" spans="1:5" ht="13.5" customHeight="1" x14ac:dyDescent="0.2">
      <c r="A71" s="43" t="s">
        <v>280</v>
      </c>
      <c r="B71" s="44">
        <v>11</v>
      </c>
      <c r="C71" s="44">
        <v>3</v>
      </c>
      <c r="D71" s="44">
        <v>8</v>
      </c>
      <c r="E71" s="53">
        <f t="shared" si="2"/>
        <v>0.72727272727272729</v>
      </c>
    </row>
    <row r="72" spans="1:5" ht="13.5" customHeight="1" x14ac:dyDescent="0.2">
      <c r="A72" s="29" t="s">
        <v>281</v>
      </c>
      <c r="B72" s="44">
        <v>17</v>
      </c>
      <c r="C72" s="44">
        <v>10</v>
      </c>
      <c r="D72" s="44">
        <v>7</v>
      </c>
      <c r="E72" s="53">
        <f t="shared" si="2"/>
        <v>0.41176470588235292</v>
      </c>
    </row>
    <row r="73" spans="1:5" ht="13.5" customHeight="1" x14ac:dyDescent="0.2">
      <c r="A73" s="43" t="s">
        <v>282</v>
      </c>
      <c r="B73" s="44">
        <v>934</v>
      </c>
      <c r="C73" s="44">
        <v>444</v>
      </c>
      <c r="D73" s="44">
        <v>490</v>
      </c>
      <c r="E73" s="53">
        <f t="shared" si="2"/>
        <v>0.52462526766595285</v>
      </c>
    </row>
    <row r="74" spans="1:5" ht="13.5" customHeight="1" x14ac:dyDescent="0.2">
      <c r="A74" s="29" t="s">
        <v>283</v>
      </c>
      <c r="B74" s="44">
        <v>686</v>
      </c>
      <c r="C74" s="44">
        <v>343</v>
      </c>
      <c r="D74" s="44">
        <v>343</v>
      </c>
      <c r="E74" s="53">
        <f t="shared" si="2"/>
        <v>0.5</v>
      </c>
    </row>
    <row r="75" spans="1:5" ht="13.5" customHeight="1" x14ac:dyDescent="0.2">
      <c r="A75" s="29" t="s">
        <v>284</v>
      </c>
      <c r="B75" s="44">
        <v>248</v>
      </c>
      <c r="C75" s="44">
        <v>101</v>
      </c>
      <c r="D75" s="44">
        <v>147</v>
      </c>
      <c r="E75" s="53">
        <f t="shared" si="2"/>
        <v>0.592741935483871</v>
      </c>
    </row>
    <row r="76" spans="1:5" ht="13.5" customHeight="1" x14ac:dyDescent="0.2">
      <c r="A76" s="29" t="s">
        <v>285</v>
      </c>
      <c r="B76" s="44">
        <v>2103</v>
      </c>
      <c r="C76" s="44">
        <v>622</v>
      </c>
      <c r="D76" s="44">
        <v>1481</v>
      </c>
      <c r="E76" s="53">
        <f t="shared" si="2"/>
        <v>0.7042320494531622</v>
      </c>
    </row>
    <row r="77" spans="1:5" ht="13.5" customHeight="1" x14ac:dyDescent="0.2">
      <c r="A77" s="29" t="s">
        <v>286</v>
      </c>
      <c r="B77" s="44">
        <v>651</v>
      </c>
      <c r="C77" s="44">
        <v>122</v>
      </c>
      <c r="D77" s="44">
        <v>529</v>
      </c>
      <c r="E77" s="53">
        <f t="shared" si="2"/>
        <v>0.8125960061443932</v>
      </c>
    </row>
    <row r="78" spans="1:5" ht="13.5" customHeight="1" x14ac:dyDescent="0.2">
      <c r="A78" s="29" t="s">
        <v>287</v>
      </c>
      <c r="B78" s="44">
        <v>437</v>
      </c>
      <c r="C78" s="44">
        <v>248</v>
      </c>
      <c r="D78" s="44">
        <v>189</v>
      </c>
      <c r="E78" s="53">
        <f t="shared" si="2"/>
        <v>0.43249427917620137</v>
      </c>
    </row>
    <row r="79" spans="1:5" ht="13.5" customHeight="1" x14ac:dyDescent="0.2">
      <c r="A79" s="43" t="s">
        <v>288</v>
      </c>
      <c r="B79" s="44">
        <v>641</v>
      </c>
      <c r="C79" s="44">
        <v>99</v>
      </c>
      <c r="D79" s="44">
        <v>542</v>
      </c>
      <c r="E79" s="53">
        <f t="shared" si="2"/>
        <v>0.8455538221528861</v>
      </c>
    </row>
    <row r="80" spans="1:5" ht="13.5" customHeight="1" x14ac:dyDescent="0.2">
      <c r="A80" s="29" t="s">
        <v>289</v>
      </c>
      <c r="B80" s="44">
        <v>11</v>
      </c>
      <c r="C80" s="44">
        <v>5</v>
      </c>
      <c r="D80" s="44">
        <v>6</v>
      </c>
      <c r="E80" s="53">
        <f t="shared" si="2"/>
        <v>0.54545454545454541</v>
      </c>
    </row>
    <row r="81" spans="1:5" ht="13.5" customHeight="1" x14ac:dyDescent="0.2">
      <c r="A81" s="43" t="s">
        <v>290</v>
      </c>
      <c r="B81" s="44">
        <v>120</v>
      </c>
      <c r="C81" s="44">
        <v>70</v>
      </c>
      <c r="D81" s="44">
        <v>50</v>
      </c>
      <c r="E81" s="53">
        <f t="shared" si="2"/>
        <v>0.41666666666666669</v>
      </c>
    </row>
    <row r="82" spans="1:5" ht="13.5" customHeight="1" x14ac:dyDescent="0.2">
      <c r="A82" s="29" t="s">
        <v>291</v>
      </c>
      <c r="B82" s="44">
        <v>97</v>
      </c>
      <c r="C82" s="44">
        <v>35</v>
      </c>
      <c r="D82" s="44">
        <v>62</v>
      </c>
      <c r="E82" s="53">
        <f t="shared" si="2"/>
        <v>0.63917525773195871</v>
      </c>
    </row>
    <row r="83" spans="1:5" ht="13.5" customHeight="1" x14ac:dyDescent="0.2">
      <c r="A83" s="43" t="s">
        <v>292</v>
      </c>
      <c r="B83" s="44">
        <v>82</v>
      </c>
      <c r="C83" s="44">
        <v>28</v>
      </c>
      <c r="D83" s="44">
        <v>54</v>
      </c>
      <c r="E83" s="53">
        <f t="shared" si="2"/>
        <v>0.65853658536585369</v>
      </c>
    </row>
    <row r="84" spans="1:5" ht="13.5" customHeight="1" x14ac:dyDescent="0.2">
      <c r="A84" s="29" t="s">
        <v>293</v>
      </c>
      <c r="B84" s="44">
        <v>64</v>
      </c>
      <c r="C84" s="44">
        <v>15</v>
      </c>
      <c r="D84" s="44">
        <v>49</v>
      </c>
      <c r="E84" s="53">
        <f t="shared" si="2"/>
        <v>0.765625</v>
      </c>
    </row>
    <row r="85" spans="1:5" ht="13.5" customHeight="1" x14ac:dyDescent="0.2">
      <c r="A85" s="43" t="s">
        <v>294</v>
      </c>
      <c r="B85" s="44">
        <v>1753</v>
      </c>
      <c r="C85" s="44">
        <v>1364</v>
      </c>
      <c r="D85" s="44">
        <v>389</v>
      </c>
      <c r="E85" s="53">
        <f t="shared" si="2"/>
        <v>0.22190530519110097</v>
      </c>
    </row>
    <row r="86" spans="1:5" ht="13.5" customHeight="1" x14ac:dyDescent="0.2">
      <c r="A86" s="29" t="s">
        <v>295</v>
      </c>
      <c r="B86" s="44">
        <v>259</v>
      </c>
      <c r="C86" s="44">
        <v>224</v>
      </c>
      <c r="D86" s="44">
        <v>35</v>
      </c>
      <c r="E86" s="53">
        <f t="shared" si="2"/>
        <v>0.13513513513513514</v>
      </c>
    </row>
    <row r="87" spans="1:5" ht="13.5" customHeight="1" x14ac:dyDescent="0.2">
      <c r="A87" s="43" t="s">
        <v>296</v>
      </c>
      <c r="B87" s="44">
        <v>183</v>
      </c>
      <c r="C87" s="44">
        <v>171</v>
      </c>
      <c r="D87" s="44">
        <v>12</v>
      </c>
      <c r="E87" s="53">
        <f t="shared" si="2"/>
        <v>6.5573770491803282E-2</v>
      </c>
    </row>
    <row r="88" spans="1:5" ht="13.5" customHeight="1" x14ac:dyDescent="0.2">
      <c r="A88" s="29" t="s">
        <v>297</v>
      </c>
      <c r="B88" s="44">
        <v>191</v>
      </c>
      <c r="C88" s="44">
        <v>168</v>
      </c>
      <c r="D88" s="44">
        <v>23</v>
      </c>
      <c r="E88" s="53">
        <f t="shared" si="2"/>
        <v>0.12041884816753927</v>
      </c>
    </row>
    <row r="89" spans="1:5" ht="13.5" customHeight="1" x14ac:dyDescent="0.2">
      <c r="A89" s="43" t="s">
        <v>298</v>
      </c>
      <c r="B89" s="44">
        <v>207</v>
      </c>
      <c r="C89" s="44">
        <v>161</v>
      </c>
      <c r="D89" s="44">
        <v>46</v>
      </c>
      <c r="E89" s="53">
        <f t="shared" si="2"/>
        <v>0.22222222222222221</v>
      </c>
    </row>
    <row r="90" spans="1:5" ht="13.5" customHeight="1" x14ac:dyDescent="0.2">
      <c r="A90" s="29" t="s">
        <v>299</v>
      </c>
      <c r="B90" s="44">
        <v>233</v>
      </c>
      <c r="C90" s="44">
        <v>103</v>
      </c>
      <c r="D90" s="44">
        <v>130</v>
      </c>
      <c r="E90" s="53">
        <f t="shared" si="2"/>
        <v>0.55793991416309008</v>
      </c>
    </row>
    <row r="91" spans="1:5" ht="13.5" customHeight="1" x14ac:dyDescent="0.2">
      <c r="A91" s="43" t="s">
        <v>300</v>
      </c>
      <c r="B91" s="44">
        <v>195</v>
      </c>
      <c r="C91" s="44">
        <v>160</v>
      </c>
      <c r="D91" s="44">
        <v>35</v>
      </c>
      <c r="E91" s="53">
        <f t="shared" si="2"/>
        <v>0.17948717948717949</v>
      </c>
    </row>
    <row r="92" spans="1:5" ht="13.5" customHeight="1" x14ac:dyDescent="0.2">
      <c r="A92" s="29" t="s">
        <v>301</v>
      </c>
      <c r="B92" s="44">
        <v>119</v>
      </c>
      <c r="C92" s="44">
        <v>106</v>
      </c>
      <c r="D92" s="44">
        <v>13</v>
      </c>
      <c r="E92" s="53">
        <f t="shared" si="2"/>
        <v>0.1092436974789916</v>
      </c>
    </row>
    <row r="93" spans="1:5" ht="13.5" customHeight="1" x14ac:dyDescent="0.2">
      <c r="A93" s="43" t="s">
        <v>302</v>
      </c>
      <c r="B93" s="44">
        <v>97</v>
      </c>
      <c r="C93" s="44">
        <v>84</v>
      </c>
      <c r="D93" s="44">
        <v>13</v>
      </c>
      <c r="E93" s="53">
        <f t="shared" si="2"/>
        <v>0.13402061855670103</v>
      </c>
    </row>
    <row r="94" spans="1:5" ht="13.5" customHeight="1" x14ac:dyDescent="0.2">
      <c r="A94" s="29" t="s">
        <v>303</v>
      </c>
      <c r="B94" s="44">
        <v>10</v>
      </c>
      <c r="C94" s="44">
        <v>9</v>
      </c>
      <c r="D94" s="44">
        <v>1</v>
      </c>
      <c r="E94" s="53">
        <f t="shared" si="2"/>
        <v>0.1</v>
      </c>
    </row>
    <row r="95" spans="1:5" ht="13.5" customHeight="1" x14ac:dyDescent="0.2">
      <c r="A95" s="43" t="s">
        <v>304</v>
      </c>
      <c r="B95" s="44">
        <v>142</v>
      </c>
      <c r="C95" s="44">
        <v>121</v>
      </c>
      <c r="D95" s="44">
        <v>21</v>
      </c>
      <c r="E95" s="53">
        <f t="shared" si="2"/>
        <v>0.14788732394366197</v>
      </c>
    </row>
    <row r="96" spans="1:5" ht="13.5" customHeight="1" x14ac:dyDescent="0.2">
      <c r="A96" s="29" t="s">
        <v>305</v>
      </c>
      <c r="B96" s="44">
        <v>0</v>
      </c>
      <c r="C96" s="44">
        <v>0</v>
      </c>
      <c r="D96" s="44">
        <v>0</v>
      </c>
      <c r="E96" s="53"/>
    </row>
    <row r="97" spans="1:5" ht="13.5" customHeight="1" x14ac:dyDescent="0.2">
      <c r="A97" s="43" t="s">
        <v>306</v>
      </c>
      <c r="B97" s="44">
        <v>117</v>
      </c>
      <c r="C97" s="44">
        <v>57</v>
      </c>
      <c r="D97" s="44">
        <v>60</v>
      </c>
      <c r="E97" s="53">
        <f>D97/B97</f>
        <v>0.51282051282051277</v>
      </c>
    </row>
    <row r="98" spans="1:5" ht="13.5" customHeight="1" x14ac:dyDescent="0.2">
      <c r="A98" s="29" t="s">
        <v>307</v>
      </c>
      <c r="B98" s="44">
        <v>3376</v>
      </c>
      <c r="C98" s="44">
        <v>681</v>
      </c>
      <c r="D98" s="44">
        <v>2695</v>
      </c>
      <c r="E98" s="53">
        <f>D98/B98</f>
        <v>0.79828199052132698</v>
      </c>
    </row>
    <row r="99" spans="1:5" ht="13.5" customHeight="1" x14ac:dyDescent="0.2">
      <c r="A99" s="43" t="s">
        <v>308</v>
      </c>
      <c r="B99" s="44">
        <v>1348</v>
      </c>
      <c r="C99" s="44">
        <v>93</v>
      </c>
      <c r="D99" s="44">
        <v>1255</v>
      </c>
      <c r="E99" s="53">
        <f>D99/B99</f>
        <v>0.93100890207715137</v>
      </c>
    </row>
    <row r="100" spans="1:5" ht="13.5" customHeight="1" x14ac:dyDescent="0.2">
      <c r="A100" s="29" t="s">
        <v>309</v>
      </c>
      <c r="B100" s="44">
        <v>2015</v>
      </c>
      <c r="C100" s="44">
        <v>583</v>
      </c>
      <c r="D100" s="44">
        <v>1432</v>
      </c>
      <c r="E100" s="53">
        <f>D100/B100</f>
        <v>0.7106699751861042</v>
      </c>
    </row>
    <row r="101" spans="1:5" ht="13.5" customHeight="1" x14ac:dyDescent="0.2">
      <c r="A101" s="43" t="s">
        <v>310</v>
      </c>
      <c r="B101" s="44">
        <v>1</v>
      </c>
      <c r="C101" s="44">
        <v>0</v>
      </c>
      <c r="D101" s="44">
        <v>1</v>
      </c>
      <c r="E101" s="53">
        <f>D101/B101</f>
        <v>1</v>
      </c>
    </row>
    <row r="102" spans="1:5" ht="13.5" customHeight="1" x14ac:dyDescent="0.2">
      <c r="A102" s="29" t="s">
        <v>311</v>
      </c>
      <c r="B102" s="44">
        <v>0</v>
      </c>
      <c r="C102" s="44">
        <v>0</v>
      </c>
      <c r="D102" s="44">
        <v>0</v>
      </c>
      <c r="E102" s="53"/>
    </row>
    <row r="103" spans="1:5" ht="13.5" customHeight="1" x14ac:dyDescent="0.2">
      <c r="A103" s="43" t="s">
        <v>312</v>
      </c>
      <c r="B103" s="44">
        <v>2</v>
      </c>
      <c r="C103" s="44">
        <v>2</v>
      </c>
      <c r="D103" s="44">
        <v>0</v>
      </c>
      <c r="E103" s="53">
        <f>D103/B103</f>
        <v>0</v>
      </c>
    </row>
    <row r="104" spans="1:5" ht="13.5" customHeight="1" x14ac:dyDescent="0.2">
      <c r="A104" s="29" t="s">
        <v>313</v>
      </c>
      <c r="B104" s="44">
        <v>3</v>
      </c>
      <c r="C104" s="44">
        <v>0</v>
      </c>
      <c r="D104" s="44">
        <v>3</v>
      </c>
      <c r="E104" s="53">
        <f>D104/B104</f>
        <v>1</v>
      </c>
    </row>
    <row r="105" spans="1:5" ht="13.5" customHeight="1" x14ac:dyDescent="0.2">
      <c r="A105" s="43" t="s">
        <v>314</v>
      </c>
      <c r="B105" s="44">
        <v>1</v>
      </c>
      <c r="C105" s="44">
        <v>0</v>
      </c>
      <c r="D105" s="44">
        <v>1</v>
      </c>
      <c r="E105" s="53">
        <f>D105/B105</f>
        <v>1</v>
      </c>
    </row>
    <row r="106" spans="1:5" ht="13.5" customHeight="1" x14ac:dyDescent="0.2">
      <c r="A106" s="29" t="s">
        <v>315</v>
      </c>
      <c r="B106" s="44">
        <v>0</v>
      </c>
      <c r="C106" s="44">
        <v>0</v>
      </c>
      <c r="D106" s="44">
        <v>0</v>
      </c>
      <c r="E106" s="53"/>
    </row>
    <row r="107" spans="1:5" ht="13.5" customHeight="1" x14ac:dyDescent="0.2">
      <c r="A107" s="43" t="s">
        <v>316</v>
      </c>
      <c r="B107" s="44">
        <v>6</v>
      </c>
      <c r="C107" s="44">
        <v>3</v>
      </c>
      <c r="D107" s="44">
        <v>3</v>
      </c>
      <c r="E107" s="53">
        <f t="shared" ref="E107:E150" si="3">D107/B107</f>
        <v>0.5</v>
      </c>
    </row>
    <row r="108" spans="1:5" ht="13.5" customHeight="1" x14ac:dyDescent="0.2">
      <c r="A108" s="29" t="s">
        <v>317</v>
      </c>
      <c r="B108" s="44">
        <v>771</v>
      </c>
      <c r="C108" s="44">
        <v>345</v>
      </c>
      <c r="D108" s="44">
        <v>426</v>
      </c>
      <c r="E108" s="53">
        <f t="shared" si="3"/>
        <v>0.55252918287937747</v>
      </c>
    </row>
    <row r="109" spans="1:5" ht="13.5" customHeight="1" x14ac:dyDescent="0.2">
      <c r="A109" s="43" t="s">
        <v>318</v>
      </c>
      <c r="B109" s="44">
        <v>768</v>
      </c>
      <c r="C109" s="44">
        <v>344</v>
      </c>
      <c r="D109" s="44">
        <v>424</v>
      </c>
      <c r="E109" s="53">
        <f t="shared" si="3"/>
        <v>0.55208333333333337</v>
      </c>
    </row>
    <row r="110" spans="1:5" ht="13.5" customHeight="1" x14ac:dyDescent="0.2">
      <c r="A110" s="29" t="s">
        <v>319</v>
      </c>
      <c r="B110" s="44">
        <v>3</v>
      </c>
      <c r="C110" s="44">
        <v>1</v>
      </c>
      <c r="D110" s="44">
        <v>2</v>
      </c>
      <c r="E110" s="53">
        <f t="shared" si="3"/>
        <v>0.66666666666666663</v>
      </c>
    </row>
    <row r="111" spans="1:5" ht="13.5" customHeight="1" x14ac:dyDescent="0.2">
      <c r="A111" s="43" t="s">
        <v>320</v>
      </c>
      <c r="B111" s="44">
        <v>1440</v>
      </c>
      <c r="C111" s="44">
        <v>310</v>
      </c>
      <c r="D111" s="44">
        <v>1130</v>
      </c>
      <c r="E111" s="53">
        <f t="shared" si="3"/>
        <v>0.78472222222222221</v>
      </c>
    </row>
    <row r="112" spans="1:5" ht="13.5" customHeight="1" x14ac:dyDescent="0.2">
      <c r="A112" s="29" t="s">
        <v>321</v>
      </c>
      <c r="B112" s="44">
        <v>1184</v>
      </c>
      <c r="C112" s="44">
        <v>247</v>
      </c>
      <c r="D112" s="44">
        <v>937</v>
      </c>
      <c r="E112" s="53">
        <f t="shared" si="3"/>
        <v>0.79138513513513509</v>
      </c>
    </row>
    <row r="113" spans="1:5" ht="13.5" customHeight="1" x14ac:dyDescent="0.2">
      <c r="A113" s="43" t="s">
        <v>322</v>
      </c>
      <c r="B113" s="44">
        <v>204</v>
      </c>
      <c r="C113" s="44">
        <v>55</v>
      </c>
      <c r="D113" s="44">
        <v>149</v>
      </c>
      <c r="E113" s="53">
        <f t="shared" si="3"/>
        <v>0.73039215686274506</v>
      </c>
    </row>
    <row r="114" spans="1:5" ht="13.5" customHeight="1" x14ac:dyDescent="0.2">
      <c r="A114" s="29" t="s">
        <v>323</v>
      </c>
      <c r="B114" s="44">
        <v>43</v>
      </c>
      <c r="C114" s="44">
        <v>6</v>
      </c>
      <c r="D114" s="44">
        <v>37</v>
      </c>
      <c r="E114" s="53">
        <f t="shared" si="3"/>
        <v>0.86046511627906974</v>
      </c>
    </row>
    <row r="115" spans="1:5" ht="13.5" customHeight="1" x14ac:dyDescent="0.2">
      <c r="A115" s="43" t="s">
        <v>324</v>
      </c>
      <c r="B115" s="44">
        <v>9</v>
      </c>
      <c r="C115" s="44">
        <v>2</v>
      </c>
      <c r="D115" s="44">
        <v>7</v>
      </c>
      <c r="E115" s="53">
        <f t="shared" si="3"/>
        <v>0.77777777777777779</v>
      </c>
    </row>
    <row r="116" spans="1:5" ht="13.5" customHeight="1" x14ac:dyDescent="0.2">
      <c r="A116" s="29" t="s">
        <v>325</v>
      </c>
      <c r="B116" s="44">
        <v>2718</v>
      </c>
      <c r="C116" s="44">
        <v>899</v>
      </c>
      <c r="D116" s="44">
        <v>1819</v>
      </c>
      <c r="E116" s="53">
        <f t="shared" si="3"/>
        <v>0.66924208977189115</v>
      </c>
    </row>
    <row r="117" spans="1:5" ht="13.5" customHeight="1" x14ac:dyDescent="0.2">
      <c r="A117" s="43" t="s">
        <v>326</v>
      </c>
      <c r="B117" s="44">
        <v>1207</v>
      </c>
      <c r="C117" s="44">
        <v>490</v>
      </c>
      <c r="D117" s="44">
        <v>717</v>
      </c>
      <c r="E117" s="53">
        <f t="shared" si="3"/>
        <v>0.59403479701739847</v>
      </c>
    </row>
    <row r="118" spans="1:5" ht="13.5" customHeight="1" x14ac:dyDescent="0.2">
      <c r="A118" s="29" t="s">
        <v>327</v>
      </c>
      <c r="B118" s="44">
        <v>237</v>
      </c>
      <c r="C118" s="44">
        <v>108</v>
      </c>
      <c r="D118" s="44">
        <v>129</v>
      </c>
      <c r="E118" s="53">
        <f t="shared" si="3"/>
        <v>0.54430379746835444</v>
      </c>
    </row>
    <row r="119" spans="1:5" ht="13.5" customHeight="1" x14ac:dyDescent="0.2">
      <c r="A119" s="43" t="s">
        <v>367</v>
      </c>
      <c r="B119" s="44">
        <v>87</v>
      </c>
      <c r="C119" s="44">
        <v>36</v>
      </c>
      <c r="D119" s="44">
        <v>51</v>
      </c>
      <c r="E119" s="53">
        <f t="shared" si="3"/>
        <v>0.58620689655172409</v>
      </c>
    </row>
    <row r="120" spans="1:5" ht="13.5" customHeight="1" x14ac:dyDescent="0.2">
      <c r="A120" s="29" t="s">
        <v>329</v>
      </c>
      <c r="B120" s="44">
        <v>941</v>
      </c>
      <c r="C120" s="44">
        <v>159</v>
      </c>
      <c r="D120" s="44">
        <v>782</v>
      </c>
      <c r="E120" s="53">
        <f t="shared" si="3"/>
        <v>0.83103081827842717</v>
      </c>
    </row>
    <row r="121" spans="1:5" ht="13.5" customHeight="1" x14ac:dyDescent="0.2">
      <c r="A121" s="43" t="s">
        <v>330</v>
      </c>
      <c r="B121" s="44">
        <v>85</v>
      </c>
      <c r="C121" s="44">
        <v>28</v>
      </c>
      <c r="D121" s="44">
        <v>57</v>
      </c>
      <c r="E121" s="53">
        <f t="shared" si="3"/>
        <v>0.6705882352941176</v>
      </c>
    </row>
    <row r="122" spans="1:5" ht="13.5" customHeight="1" x14ac:dyDescent="0.2">
      <c r="A122" s="29" t="s">
        <v>331</v>
      </c>
      <c r="B122" s="44">
        <v>19</v>
      </c>
      <c r="C122" s="44">
        <v>6</v>
      </c>
      <c r="D122" s="44">
        <v>13</v>
      </c>
      <c r="E122" s="53">
        <f t="shared" si="3"/>
        <v>0.68421052631578949</v>
      </c>
    </row>
    <row r="123" spans="1:5" ht="13.5" customHeight="1" x14ac:dyDescent="0.2">
      <c r="A123" s="43" t="s">
        <v>332</v>
      </c>
      <c r="B123" s="44">
        <v>3</v>
      </c>
      <c r="C123" s="44">
        <v>3</v>
      </c>
      <c r="D123" s="44">
        <v>0</v>
      </c>
      <c r="E123" s="53">
        <f t="shared" si="3"/>
        <v>0</v>
      </c>
    </row>
    <row r="124" spans="1:5" ht="13.5" customHeight="1" x14ac:dyDescent="0.2">
      <c r="A124" s="29" t="s">
        <v>333</v>
      </c>
      <c r="B124" s="44">
        <v>139</v>
      </c>
      <c r="C124" s="44">
        <v>69</v>
      </c>
      <c r="D124" s="44">
        <v>70</v>
      </c>
      <c r="E124" s="53">
        <f t="shared" si="3"/>
        <v>0.50359712230215825</v>
      </c>
    </row>
    <row r="125" spans="1:5" ht="13.5" customHeight="1" x14ac:dyDescent="0.2">
      <c r="A125" s="43" t="s">
        <v>334</v>
      </c>
      <c r="B125" s="44">
        <v>5879</v>
      </c>
      <c r="C125" s="44">
        <v>2516</v>
      </c>
      <c r="D125" s="44">
        <v>3363</v>
      </c>
      <c r="E125" s="53">
        <f t="shared" si="3"/>
        <v>0.57203606055451606</v>
      </c>
    </row>
    <row r="126" spans="1:5" ht="13.5" customHeight="1" x14ac:dyDescent="0.2">
      <c r="A126" s="29" t="s">
        <v>339</v>
      </c>
      <c r="B126" s="44">
        <v>362</v>
      </c>
      <c r="C126" s="44">
        <v>157</v>
      </c>
      <c r="D126" s="44">
        <v>205</v>
      </c>
      <c r="E126" s="53">
        <f t="shared" si="3"/>
        <v>0.56629834254143652</v>
      </c>
    </row>
    <row r="127" spans="1:5" ht="13.5" customHeight="1" x14ac:dyDescent="0.2">
      <c r="A127" s="43" t="s">
        <v>336</v>
      </c>
      <c r="B127" s="44">
        <v>378</v>
      </c>
      <c r="C127" s="44">
        <v>138</v>
      </c>
      <c r="D127" s="44">
        <v>240</v>
      </c>
      <c r="E127" s="53">
        <f t="shared" si="3"/>
        <v>0.63492063492063489</v>
      </c>
    </row>
    <row r="128" spans="1:5" ht="13.5" customHeight="1" x14ac:dyDescent="0.2">
      <c r="A128" s="29" t="s">
        <v>337</v>
      </c>
      <c r="B128" s="44">
        <v>2383</v>
      </c>
      <c r="C128" s="44">
        <v>981</v>
      </c>
      <c r="D128" s="44">
        <v>1402</v>
      </c>
      <c r="E128" s="53">
        <f t="shared" si="3"/>
        <v>0.58833403273185059</v>
      </c>
    </row>
    <row r="129" spans="1:5" ht="13.5" customHeight="1" x14ac:dyDescent="0.2">
      <c r="A129" s="43" t="s">
        <v>368</v>
      </c>
      <c r="B129" s="44">
        <v>340</v>
      </c>
      <c r="C129" s="44">
        <v>189</v>
      </c>
      <c r="D129" s="44">
        <v>151</v>
      </c>
      <c r="E129" s="53">
        <f t="shared" si="3"/>
        <v>0.44411764705882351</v>
      </c>
    </row>
    <row r="130" spans="1:5" ht="13.5" customHeight="1" x14ac:dyDescent="0.2">
      <c r="A130" s="29" t="s">
        <v>369</v>
      </c>
      <c r="B130" s="44">
        <v>32</v>
      </c>
      <c r="C130" s="44">
        <v>11</v>
      </c>
      <c r="D130" s="44">
        <v>21</v>
      </c>
      <c r="E130" s="53">
        <f t="shared" si="3"/>
        <v>0.65625</v>
      </c>
    </row>
    <row r="131" spans="1:5" ht="13.5" customHeight="1" x14ac:dyDescent="0.2">
      <c r="A131" s="43" t="s">
        <v>370</v>
      </c>
      <c r="B131" s="44">
        <v>170</v>
      </c>
      <c r="C131" s="44">
        <v>74</v>
      </c>
      <c r="D131" s="44">
        <v>96</v>
      </c>
      <c r="E131" s="53">
        <f t="shared" si="3"/>
        <v>0.56470588235294117</v>
      </c>
    </row>
    <row r="132" spans="1:5" ht="13.5" customHeight="1" x14ac:dyDescent="0.2">
      <c r="A132" s="29" t="s">
        <v>341</v>
      </c>
      <c r="B132" s="44">
        <v>170</v>
      </c>
      <c r="C132" s="44">
        <v>52</v>
      </c>
      <c r="D132" s="44">
        <v>118</v>
      </c>
      <c r="E132" s="53">
        <f t="shared" si="3"/>
        <v>0.69411764705882351</v>
      </c>
    </row>
    <row r="133" spans="1:5" ht="13.5" customHeight="1" x14ac:dyDescent="0.2">
      <c r="A133" s="43" t="s">
        <v>371</v>
      </c>
      <c r="B133" s="44">
        <v>11</v>
      </c>
      <c r="C133" s="44">
        <v>6</v>
      </c>
      <c r="D133" s="44">
        <v>5</v>
      </c>
      <c r="E133" s="53">
        <f t="shared" si="3"/>
        <v>0.45454545454545453</v>
      </c>
    </row>
    <row r="134" spans="1:5" ht="13.5" customHeight="1" x14ac:dyDescent="0.2">
      <c r="A134" s="29" t="s">
        <v>343</v>
      </c>
      <c r="B134" s="44">
        <v>276</v>
      </c>
      <c r="C134" s="44">
        <v>146</v>
      </c>
      <c r="D134" s="44">
        <v>130</v>
      </c>
      <c r="E134" s="53">
        <f t="shared" si="3"/>
        <v>0.47101449275362317</v>
      </c>
    </row>
    <row r="135" spans="1:5" ht="13.5" customHeight="1" x14ac:dyDescent="0.2">
      <c r="A135" s="43" t="s">
        <v>344</v>
      </c>
      <c r="B135" s="44">
        <v>283</v>
      </c>
      <c r="C135" s="44">
        <v>141</v>
      </c>
      <c r="D135" s="44">
        <v>142</v>
      </c>
      <c r="E135" s="53">
        <f t="shared" si="3"/>
        <v>0.50176678445229683</v>
      </c>
    </row>
    <row r="136" spans="1:5" ht="13.5" customHeight="1" x14ac:dyDescent="0.2">
      <c r="A136" s="29" t="s">
        <v>345</v>
      </c>
      <c r="B136" s="44">
        <v>1474</v>
      </c>
      <c r="C136" s="44">
        <v>621</v>
      </c>
      <c r="D136" s="44">
        <v>853</v>
      </c>
      <c r="E136" s="53">
        <f t="shared" si="3"/>
        <v>0.57869742198100405</v>
      </c>
    </row>
    <row r="137" spans="1:5" ht="13.5" customHeight="1" x14ac:dyDescent="0.2">
      <c r="A137" s="43" t="s">
        <v>346</v>
      </c>
      <c r="B137" s="44">
        <v>7089</v>
      </c>
      <c r="C137" s="44">
        <v>3497</v>
      </c>
      <c r="D137" s="44">
        <v>3592</v>
      </c>
      <c r="E137" s="53">
        <f t="shared" si="3"/>
        <v>0.50670052193539283</v>
      </c>
    </row>
    <row r="138" spans="1:5" ht="13.5" customHeight="1" x14ac:dyDescent="0.2">
      <c r="A138" s="29" t="s">
        <v>347</v>
      </c>
      <c r="B138" s="44">
        <v>2025</v>
      </c>
      <c r="C138" s="44">
        <v>1070</v>
      </c>
      <c r="D138" s="44">
        <v>955</v>
      </c>
      <c r="E138" s="53">
        <f t="shared" si="3"/>
        <v>0.47160493827160493</v>
      </c>
    </row>
    <row r="139" spans="1:5" ht="13.5" customHeight="1" x14ac:dyDescent="0.2">
      <c r="A139" s="43" t="s">
        <v>348</v>
      </c>
      <c r="B139" s="44">
        <v>879</v>
      </c>
      <c r="C139" s="44">
        <v>484</v>
      </c>
      <c r="D139" s="44">
        <v>395</v>
      </c>
      <c r="E139" s="53">
        <f t="shared" si="3"/>
        <v>0.44937428896473264</v>
      </c>
    </row>
    <row r="140" spans="1:5" ht="13.5" customHeight="1" x14ac:dyDescent="0.2">
      <c r="A140" s="29" t="s">
        <v>349</v>
      </c>
      <c r="B140" s="44">
        <v>676</v>
      </c>
      <c r="C140" s="44">
        <v>314</v>
      </c>
      <c r="D140" s="44">
        <v>362</v>
      </c>
      <c r="E140" s="53">
        <f t="shared" si="3"/>
        <v>0.53550295857988162</v>
      </c>
    </row>
    <row r="141" spans="1:5" ht="13.5" customHeight="1" x14ac:dyDescent="0.2">
      <c r="A141" s="43" t="s">
        <v>350</v>
      </c>
      <c r="B141" s="44">
        <v>664</v>
      </c>
      <c r="C141" s="44">
        <v>307</v>
      </c>
      <c r="D141" s="44">
        <v>357</v>
      </c>
      <c r="E141" s="53">
        <f t="shared" si="3"/>
        <v>0.53765060240963858</v>
      </c>
    </row>
    <row r="142" spans="1:5" ht="13.5" customHeight="1" x14ac:dyDescent="0.2">
      <c r="A142" s="29" t="s">
        <v>351</v>
      </c>
      <c r="B142" s="44">
        <v>779</v>
      </c>
      <c r="C142" s="44">
        <v>255</v>
      </c>
      <c r="D142" s="44">
        <v>524</v>
      </c>
      <c r="E142" s="53">
        <f t="shared" si="3"/>
        <v>0.67265725288831835</v>
      </c>
    </row>
    <row r="143" spans="1:5" ht="13.5" customHeight="1" x14ac:dyDescent="0.2">
      <c r="A143" s="43" t="s">
        <v>352</v>
      </c>
      <c r="B143" s="44">
        <v>347</v>
      </c>
      <c r="C143" s="44">
        <v>177</v>
      </c>
      <c r="D143" s="44">
        <v>170</v>
      </c>
      <c r="E143" s="53">
        <f t="shared" si="3"/>
        <v>0.48991354466858789</v>
      </c>
    </row>
    <row r="144" spans="1:5" ht="13.5" customHeight="1" x14ac:dyDescent="0.2">
      <c r="A144" s="29" t="s">
        <v>353</v>
      </c>
      <c r="B144" s="44">
        <v>63</v>
      </c>
      <c r="C144" s="44">
        <v>29</v>
      </c>
      <c r="D144" s="44">
        <v>34</v>
      </c>
      <c r="E144" s="53">
        <f t="shared" si="3"/>
        <v>0.53968253968253965</v>
      </c>
    </row>
    <row r="145" spans="1:5" ht="13.5" customHeight="1" x14ac:dyDescent="0.2">
      <c r="A145" s="43" t="s">
        <v>354</v>
      </c>
      <c r="B145" s="44">
        <v>1076</v>
      </c>
      <c r="C145" s="44">
        <v>539</v>
      </c>
      <c r="D145" s="44">
        <v>537</v>
      </c>
      <c r="E145" s="53">
        <f t="shared" si="3"/>
        <v>0.49907063197026025</v>
      </c>
    </row>
    <row r="146" spans="1:5" ht="13.5" customHeight="1" x14ac:dyDescent="0.2">
      <c r="A146" s="29" t="s">
        <v>355</v>
      </c>
      <c r="B146" s="44">
        <v>3</v>
      </c>
      <c r="C146" s="44">
        <v>2</v>
      </c>
      <c r="D146" s="44">
        <v>1</v>
      </c>
      <c r="E146" s="53">
        <f t="shared" si="3"/>
        <v>0.33333333333333331</v>
      </c>
    </row>
    <row r="147" spans="1:5" ht="13.5" customHeight="1" x14ac:dyDescent="0.2">
      <c r="A147" s="43" t="s">
        <v>356</v>
      </c>
      <c r="B147" s="44">
        <v>560</v>
      </c>
      <c r="C147" s="44">
        <v>313</v>
      </c>
      <c r="D147" s="44">
        <v>247</v>
      </c>
      <c r="E147" s="53">
        <f t="shared" si="3"/>
        <v>0.44107142857142856</v>
      </c>
    </row>
    <row r="148" spans="1:5" ht="13.5" customHeight="1" x14ac:dyDescent="0.2">
      <c r="A148" s="29" t="s">
        <v>372</v>
      </c>
      <c r="B148" s="44">
        <v>9</v>
      </c>
      <c r="C148" s="44">
        <v>5</v>
      </c>
      <c r="D148" s="44">
        <v>4</v>
      </c>
      <c r="E148" s="53">
        <f t="shared" si="3"/>
        <v>0.44444444444444442</v>
      </c>
    </row>
    <row r="149" spans="1:5" ht="13.5" customHeight="1" x14ac:dyDescent="0.2">
      <c r="A149" s="43" t="s">
        <v>373</v>
      </c>
      <c r="B149" s="44">
        <v>1</v>
      </c>
      <c r="C149" s="44">
        <v>0</v>
      </c>
      <c r="D149" s="44">
        <v>1</v>
      </c>
      <c r="E149" s="53">
        <f t="shared" si="3"/>
        <v>1</v>
      </c>
    </row>
    <row r="150" spans="1:5" ht="13.5" customHeight="1" x14ac:dyDescent="0.2">
      <c r="A150" s="29" t="s">
        <v>374</v>
      </c>
      <c r="B150" s="44">
        <v>7</v>
      </c>
      <c r="C150" s="44">
        <v>2</v>
      </c>
      <c r="D150" s="44">
        <v>5</v>
      </c>
      <c r="E150" s="53">
        <f t="shared" si="3"/>
        <v>0.7142857142857143</v>
      </c>
    </row>
    <row r="151" spans="1:5" ht="13.7" customHeight="1" x14ac:dyDescent="0.2">
      <c r="A151" s="41" t="s">
        <v>360</v>
      </c>
      <c r="B151" s="22"/>
      <c r="C151" s="22"/>
      <c r="D151" s="22"/>
      <c r="E151" s="22"/>
    </row>
    <row r="152" spans="1:5" ht="13.7" customHeight="1" x14ac:dyDescent="0.2">
      <c r="A152" s="41" t="s">
        <v>361</v>
      </c>
      <c r="B152" s="22"/>
      <c r="C152" s="22"/>
      <c r="D152" s="22"/>
      <c r="E152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6"/>
  <sheetViews>
    <sheetView workbookViewId="0"/>
  </sheetViews>
  <sheetFormatPr baseColWidth="10" defaultColWidth="10.85546875" defaultRowHeight="12.75" customHeight="1" x14ac:dyDescent="0.2"/>
  <cols>
    <col min="1" max="1" width="52.4257812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2.75" customHeight="1" x14ac:dyDescent="0.2">
      <c r="A1" s="7" t="s">
        <v>378</v>
      </c>
      <c r="B1" s="8"/>
      <c r="C1" s="8"/>
      <c r="D1" s="8"/>
      <c r="E1" s="8"/>
    </row>
    <row r="2" spans="1:5" ht="12.75" customHeight="1" x14ac:dyDescent="0.2">
      <c r="A2" s="9" t="s">
        <v>379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</row>
    <row r="5" spans="1:5" ht="13.5" customHeight="1" x14ac:dyDescent="0.2">
      <c r="A5" s="26" t="s">
        <v>13</v>
      </c>
      <c r="B5" s="27">
        <v>41603</v>
      </c>
      <c r="C5" s="27">
        <v>16326</v>
      </c>
      <c r="D5" s="27">
        <v>25277</v>
      </c>
      <c r="E5" s="50">
        <f t="shared" ref="E5:E36" si="0">D5/B5</f>
        <v>0.60757637670360309</v>
      </c>
    </row>
    <row r="6" spans="1:5" ht="13.5" customHeight="1" x14ac:dyDescent="0.2">
      <c r="A6" s="29" t="s">
        <v>216</v>
      </c>
      <c r="B6" s="44">
        <v>3640</v>
      </c>
      <c r="C6" s="44">
        <v>960</v>
      </c>
      <c r="D6" s="44">
        <v>2680</v>
      </c>
      <c r="E6" s="53">
        <f t="shared" si="0"/>
        <v>0.73626373626373631</v>
      </c>
    </row>
    <row r="7" spans="1:5" ht="13.5" customHeight="1" x14ac:dyDescent="0.2">
      <c r="A7" s="29" t="s">
        <v>217</v>
      </c>
      <c r="B7" s="44">
        <v>366</v>
      </c>
      <c r="C7" s="44">
        <v>134</v>
      </c>
      <c r="D7" s="44">
        <v>232</v>
      </c>
      <c r="E7" s="53">
        <f t="shared" si="0"/>
        <v>0.63387978142076506</v>
      </c>
    </row>
    <row r="8" spans="1:5" ht="13.5" customHeight="1" x14ac:dyDescent="0.2">
      <c r="A8" s="29" t="s">
        <v>218</v>
      </c>
      <c r="B8" s="44">
        <v>848</v>
      </c>
      <c r="C8" s="44">
        <v>200</v>
      </c>
      <c r="D8" s="44">
        <v>648</v>
      </c>
      <c r="E8" s="53">
        <f t="shared" si="0"/>
        <v>0.76415094339622647</v>
      </c>
    </row>
    <row r="9" spans="1:5" ht="13.5" customHeight="1" x14ac:dyDescent="0.2">
      <c r="A9" s="29" t="s">
        <v>219</v>
      </c>
      <c r="B9" s="44">
        <v>599</v>
      </c>
      <c r="C9" s="44">
        <v>140</v>
      </c>
      <c r="D9" s="44">
        <v>459</v>
      </c>
      <c r="E9" s="53">
        <f t="shared" si="0"/>
        <v>0.76627712854757934</v>
      </c>
    </row>
    <row r="10" spans="1:5" ht="13.5" customHeight="1" x14ac:dyDescent="0.2">
      <c r="A10" s="29" t="s">
        <v>220</v>
      </c>
      <c r="B10" s="44">
        <v>255</v>
      </c>
      <c r="C10" s="44">
        <v>90</v>
      </c>
      <c r="D10" s="44">
        <v>165</v>
      </c>
      <c r="E10" s="53">
        <f t="shared" si="0"/>
        <v>0.6470588235294118</v>
      </c>
    </row>
    <row r="11" spans="1:5" ht="13.5" customHeight="1" x14ac:dyDescent="0.2">
      <c r="A11" s="29" t="s">
        <v>221</v>
      </c>
      <c r="B11" s="44">
        <v>185</v>
      </c>
      <c r="C11" s="44">
        <v>56</v>
      </c>
      <c r="D11" s="44">
        <v>129</v>
      </c>
      <c r="E11" s="53">
        <f t="shared" si="0"/>
        <v>0.69729729729729728</v>
      </c>
    </row>
    <row r="12" spans="1:5" ht="13.5" customHeight="1" x14ac:dyDescent="0.2">
      <c r="A12" s="29" t="s">
        <v>222</v>
      </c>
      <c r="B12" s="44">
        <v>462</v>
      </c>
      <c r="C12" s="44">
        <v>113</v>
      </c>
      <c r="D12" s="44">
        <v>349</v>
      </c>
      <c r="E12" s="53">
        <f t="shared" si="0"/>
        <v>0.75541125541125542</v>
      </c>
    </row>
    <row r="13" spans="1:5" ht="13.5" customHeight="1" x14ac:dyDescent="0.2">
      <c r="A13" s="29" t="s">
        <v>223</v>
      </c>
      <c r="B13" s="44">
        <v>365</v>
      </c>
      <c r="C13" s="44">
        <v>117</v>
      </c>
      <c r="D13" s="44">
        <v>248</v>
      </c>
      <c r="E13" s="53">
        <f t="shared" si="0"/>
        <v>0.67945205479452053</v>
      </c>
    </row>
    <row r="14" spans="1:5" ht="13.5" customHeight="1" x14ac:dyDescent="0.2">
      <c r="A14" s="29" t="s">
        <v>224</v>
      </c>
      <c r="B14" s="44">
        <v>457</v>
      </c>
      <c r="C14" s="44">
        <v>82</v>
      </c>
      <c r="D14" s="44">
        <v>375</v>
      </c>
      <c r="E14" s="53">
        <f t="shared" si="0"/>
        <v>0.8205689277899344</v>
      </c>
    </row>
    <row r="15" spans="1:5" ht="13.5" customHeight="1" x14ac:dyDescent="0.2">
      <c r="A15" s="29" t="s">
        <v>225</v>
      </c>
      <c r="B15" s="44">
        <v>1</v>
      </c>
      <c r="C15" s="44">
        <v>1</v>
      </c>
      <c r="D15" s="44">
        <v>0</v>
      </c>
      <c r="E15" s="53">
        <f t="shared" si="0"/>
        <v>0</v>
      </c>
    </row>
    <row r="16" spans="1:5" ht="13.5" customHeight="1" x14ac:dyDescent="0.2">
      <c r="A16" s="29" t="s">
        <v>226</v>
      </c>
      <c r="B16" s="44">
        <v>6</v>
      </c>
      <c r="C16" s="44">
        <v>1</v>
      </c>
      <c r="D16" s="44">
        <v>5</v>
      </c>
      <c r="E16" s="53">
        <f t="shared" si="0"/>
        <v>0.83333333333333337</v>
      </c>
    </row>
    <row r="17" spans="1:5" ht="13.5" customHeight="1" x14ac:dyDescent="0.2">
      <c r="A17" s="29" t="s">
        <v>227</v>
      </c>
      <c r="B17" s="44">
        <v>26</v>
      </c>
      <c r="C17" s="44">
        <v>4</v>
      </c>
      <c r="D17" s="44">
        <v>22</v>
      </c>
      <c r="E17" s="53">
        <f t="shared" si="0"/>
        <v>0.84615384615384615</v>
      </c>
    </row>
    <row r="18" spans="1:5" ht="13.5" customHeight="1" x14ac:dyDescent="0.2">
      <c r="A18" s="29" t="s">
        <v>228</v>
      </c>
      <c r="B18" s="44">
        <v>8</v>
      </c>
      <c r="C18" s="44">
        <v>3</v>
      </c>
      <c r="D18" s="44">
        <v>5</v>
      </c>
      <c r="E18" s="53">
        <f t="shared" si="0"/>
        <v>0.625</v>
      </c>
    </row>
    <row r="19" spans="1:5" ht="13.5" customHeight="1" x14ac:dyDescent="0.2">
      <c r="A19" s="29" t="s">
        <v>229</v>
      </c>
      <c r="B19" s="44">
        <v>8</v>
      </c>
      <c r="C19" s="44">
        <v>1</v>
      </c>
      <c r="D19" s="44">
        <v>7</v>
      </c>
      <c r="E19" s="53">
        <f t="shared" si="0"/>
        <v>0.875</v>
      </c>
    </row>
    <row r="20" spans="1:5" ht="13.5" customHeight="1" x14ac:dyDescent="0.2">
      <c r="A20" s="29" t="s">
        <v>230</v>
      </c>
      <c r="B20" s="44">
        <v>4</v>
      </c>
      <c r="C20" s="44">
        <v>0</v>
      </c>
      <c r="D20" s="44">
        <v>4</v>
      </c>
      <c r="E20" s="53">
        <f t="shared" si="0"/>
        <v>1</v>
      </c>
    </row>
    <row r="21" spans="1:5" ht="13.5" customHeight="1" x14ac:dyDescent="0.2">
      <c r="A21" s="29" t="s">
        <v>231</v>
      </c>
      <c r="B21" s="44">
        <v>41</v>
      </c>
      <c r="C21" s="44">
        <v>14</v>
      </c>
      <c r="D21" s="44">
        <v>27</v>
      </c>
      <c r="E21" s="53">
        <f t="shared" si="0"/>
        <v>0.65853658536585369</v>
      </c>
    </row>
    <row r="22" spans="1:5" ht="13.5" customHeight="1" x14ac:dyDescent="0.2">
      <c r="A22" s="29" t="s">
        <v>232</v>
      </c>
      <c r="B22" s="44">
        <v>1</v>
      </c>
      <c r="C22" s="44">
        <v>0</v>
      </c>
      <c r="D22" s="44">
        <v>1</v>
      </c>
      <c r="E22" s="53">
        <f t="shared" si="0"/>
        <v>1</v>
      </c>
    </row>
    <row r="23" spans="1:5" ht="13.5" customHeight="1" x14ac:dyDescent="0.2">
      <c r="A23" s="29" t="s">
        <v>233</v>
      </c>
      <c r="B23" s="44">
        <v>8</v>
      </c>
      <c r="C23" s="44">
        <v>4</v>
      </c>
      <c r="D23" s="44">
        <v>4</v>
      </c>
      <c r="E23" s="53">
        <f t="shared" si="0"/>
        <v>0.5</v>
      </c>
    </row>
    <row r="24" spans="1:5" ht="13.5" customHeight="1" x14ac:dyDescent="0.2">
      <c r="A24" s="29" t="s">
        <v>235</v>
      </c>
      <c r="B24" s="44">
        <v>2324</v>
      </c>
      <c r="C24" s="44">
        <v>1242</v>
      </c>
      <c r="D24" s="44">
        <v>1082</v>
      </c>
      <c r="E24" s="53">
        <f t="shared" si="0"/>
        <v>0.4655765920826162</v>
      </c>
    </row>
    <row r="25" spans="1:5" ht="13.5" customHeight="1" x14ac:dyDescent="0.2">
      <c r="A25" s="29" t="s">
        <v>236</v>
      </c>
      <c r="B25" s="44">
        <v>299</v>
      </c>
      <c r="C25" s="44">
        <v>197</v>
      </c>
      <c r="D25" s="44">
        <v>102</v>
      </c>
      <c r="E25" s="53">
        <f t="shared" si="0"/>
        <v>0.34113712374581939</v>
      </c>
    </row>
    <row r="26" spans="1:5" ht="13.5" customHeight="1" x14ac:dyDescent="0.2">
      <c r="A26" s="29" t="s">
        <v>237</v>
      </c>
      <c r="B26" s="44">
        <v>1038</v>
      </c>
      <c r="C26" s="44">
        <v>688</v>
      </c>
      <c r="D26" s="44">
        <v>350</v>
      </c>
      <c r="E26" s="53">
        <f t="shared" si="0"/>
        <v>0.33718689788053952</v>
      </c>
    </row>
    <row r="27" spans="1:5" ht="13.5" customHeight="1" x14ac:dyDescent="0.2">
      <c r="A27" s="29" t="s">
        <v>238</v>
      </c>
      <c r="B27" s="44">
        <v>723</v>
      </c>
      <c r="C27" s="44">
        <v>249</v>
      </c>
      <c r="D27" s="44">
        <v>474</v>
      </c>
      <c r="E27" s="53">
        <f t="shared" si="0"/>
        <v>0.65560165975103735</v>
      </c>
    </row>
    <row r="28" spans="1:5" ht="13.5" customHeight="1" x14ac:dyDescent="0.2">
      <c r="A28" s="29" t="s">
        <v>239</v>
      </c>
      <c r="B28" s="44">
        <v>181</v>
      </c>
      <c r="C28" s="44">
        <v>65</v>
      </c>
      <c r="D28" s="44">
        <v>116</v>
      </c>
      <c r="E28" s="53">
        <f t="shared" si="0"/>
        <v>0.64088397790055252</v>
      </c>
    </row>
    <row r="29" spans="1:5" ht="13.5" customHeight="1" x14ac:dyDescent="0.2">
      <c r="A29" s="29" t="s">
        <v>377</v>
      </c>
      <c r="B29" s="44">
        <v>16</v>
      </c>
      <c r="C29" s="44">
        <v>12</v>
      </c>
      <c r="D29" s="44">
        <v>4</v>
      </c>
      <c r="E29" s="53">
        <f t="shared" si="0"/>
        <v>0.25</v>
      </c>
    </row>
    <row r="30" spans="1:5" ht="13.5" customHeight="1" x14ac:dyDescent="0.2">
      <c r="A30" s="29" t="s">
        <v>241</v>
      </c>
      <c r="B30" s="44">
        <v>8</v>
      </c>
      <c r="C30" s="44">
        <v>7</v>
      </c>
      <c r="D30" s="44">
        <v>1</v>
      </c>
      <c r="E30" s="53">
        <f t="shared" si="0"/>
        <v>0.125</v>
      </c>
    </row>
    <row r="31" spans="1:5" ht="13.5" customHeight="1" x14ac:dyDescent="0.2">
      <c r="A31" s="29" t="s">
        <v>242</v>
      </c>
      <c r="B31" s="44">
        <v>39</v>
      </c>
      <c r="C31" s="44">
        <v>20</v>
      </c>
      <c r="D31" s="44">
        <v>19</v>
      </c>
      <c r="E31" s="53">
        <f t="shared" si="0"/>
        <v>0.48717948717948717</v>
      </c>
    </row>
    <row r="32" spans="1:5" ht="13.5" customHeight="1" x14ac:dyDescent="0.2">
      <c r="A32" s="29" t="s">
        <v>243</v>
      </c>
      <c r="B32" s="44">
        <v>20</v>
      </c>
      <c r="C32" s="44">
        <v>4</v>
      </c>
      <c r="D32" s="44">
        <v>16</v>
      </c>
      <c r="E32" s="53">
        <f t="shared" si="0"/>
        <v>0.8</v>
      </c>
    </row>
    <row r="33" spans="1:5" ht="13.5" customHeight="1" x14ac:dyDescent="0.2">
      <c r="A33" s="29" t="s">
        <v>244</v>
      </c>
      <c r="B33" s="44">
        <v>800</v>
      </c>
      <c r="C33" s="44">
        <v>660</v>
      </c>
      <c r="D33" s="44">
        <v>140</v>
      </c>
      <c r="E33" s="53">
        <f t="shared" si="0"/>
        <v>0.17499999999999999</v>
      </c>
    </row>
    <row r="34" spans="1:5" ht="13.5" customHeight="1" x14ac:dyDescent="0.2">
      <c r="A34" s="29" t="s">
        <v>245</v>
      </c>
      <c r="B34" s="44">
        <v>783</v>
      </c>
      <c r="C34" s="44">
        <v>645</v>
      </c>
      <c r="D34" s="44">
        <v>138</v>
      </c>
      <c r="E34" s="53">
        <f t="shared" si="0"/>
        <v>0.17624521072796934</v>
      </c>
    </row>
    <row r="35" spans="1:5" ht="13.5" customHeight="1" x14ac:dyDescent="0.2">
      <c r="A35" s="29" t="s">
        <v>246</v>
      </c>
      <c r="B35" s="44">
        <v>17</v>
      </c>
      <c r="C35" s="44">
        <v>15</v>
      </c>
      <c r="D35" s="44">
        <v>2</v>
      </c>
      <c r="E35" s="53">
        <f t="shared" si="0"/>
        <v>0.11764705882352941</v>
      </c>
    </row>
    <row r="36" spans="1:5" ht="13.5" customHeight="1" x14ac:dyDescent="0.2">
      <c r="A36" s="29" t="s">
        <v>247</v>
      </c>
      <c r="B36" s="44">
        <v>2519</v>
      </c>
      <c r="C36" s="44">
        <v>817</v>
      </c>
      <c r="D36" s="44">
        <v>1702</v>
      </c>
      <c r="E36" s="53">
        <f t="shared" si="0"/>
        <v>0.67566494640730446</v>
      </c>
    </row>
    <row r="37" spans="1:5" ht="13.5" customHeight="1" x14ac:dyDescent="0.2">
      <c r="A37" s="29" t="s">
        <v>248</v>
      </c>
      <c r="B37" s="44">
        <v>1999</v>
      </c>
      <c r="C37" s="44">
        <v>682</v>
      </c>
      <c r="D37" s="44">
        <v>1317</v>
      </c>
      <c r="E37" s="53">
        <f t="shared" ref="E37:E68" si="1">D37/B37</f>
        <v>0.65882941470735368</v>
      </c>
    </row>
    <row r="38" spans="1:5" ht="13.5" customHeight="1" x14ac:dyDescent="0.2">
      <c r="A38" s="29" t="s">
        <v>249</v>
      </c>
      <c r="B38" s="44">
        <v>392</v>
      </c>
      <c r="C38" s="44">
        <v>93</v>
      </c>
      <c r="D38" s="44">
        <v>299</v>
      </c>
      <c r="E38" s="53">
        <f t="shared" si="1"/>
        <v>0.76275510204081631</v>
      </c>
    </row>
    <row r="39" spans="1:5" ht="13.5" customHeight="1" x14ac:dyDescent="0.2">
      <c r="A39" s="29" t="s">
        <v>250</v>
      </c>
      <c r="B39" s="44">
        <v>40</v>
      </c>
      <c r="C39" s="44">
        <v>12</v>
      </c>
      <c r="D39" s="44">
        <v>28</v>
      </c>
      <c r="E39" s="53">
        <f t="shared" si="1"/>
        <v>0.7</v>
      </c>
    </row>
    <row r="40" spans="1:5" ht="13.5" customHeight="1" x14ac:dyDescent="0.2">
      <c r="A40" s="29" t="s">
        <v>252</v>
      </c>
      <c r="B40" s="44">
        <v>88</v>
      </c>
      <c r="C40" s="44">
        <v>30</v>
      </c>
      <c r="D40" s="44">
        <v>58</v>
      </c>
      <c r="E40" s="53">
        <f t="shared" si="1"/>
        <v>0.65909090909090906</v>
      </c>
    </row>
    <row r="41" spans="1:5" ht="13.5" customHeight="1" x14ac:dyDescent="0.2">
      <c r="A41" s="29" t="s">
        <v>253</v>
      </c>
      <c r="B41" s="44">
        <v>2384</v>
      </c>
      <c r="C41" s="44">
        <v>575</v>
      </c>
      <c r="D41" s="44">
        <v>1809</v>
      </c>
      <c r="E41" s="53">
        <f t="shared" si="1"/>
        <v>0.75880872483221473</v>
      </c>
    </row>
    <row r="42" spans="1:5" ht="13.5" customHeight="1" x14ac:dyDescent="0.2">
      <c r="A42" s="29" t="s">
        <v>254</v>
      </c>
      <c r="B42" s="44">
        <v>283</v>
      </c>
      <c r="C42" s="44">
        <v>29</v>
      </c>
      <c r="D42" s="44">
        <v>254</v>
      </c>
      <c r="E42" s="53">
        <f t="shared" si="1"/>
        <v>0.8975265017667845</v>
      </c>
    </row>
    <row r="43" spans="1:5" ht="13.5" customHeight="1" x14ac:dyDescent="0.2">
      <c r="A43" s="29" t="s">
        <v>255</v>
      </c>
      <c r="B43" s="44">
        <v>2029</v>
      </c>
      <c r="C43" s="44">
        <v>530</v>
      </c>
      <c r="D43" s="44">
        <v>1499</v>
      </c>
      <c r="E43" s="53">
        <f t="shared" si="1"/>
        <v>0.7387875800887137</v>
      </c>
    </row>
    <row r="44" spans="1:5" ht="13.5" customHeight="1" x14ac:dyDescent="0.2">
      <c r="A44" s="29" t="s">
        <v>256</v>
      </c>
      <c r="B44" s="44">
        <v>1</v>
      </c>
      <c r="C44" s="44">
        <v>0</v>
      </c>
      <c r="D44" s="44">
        <v>1</v>
      </c>
      <c r="E44" s="53">
        <f t="shared" si="1"/>
        <v>1</v>
      </c>
    </row>
    <row r="45" spans="1:5" ht="13.5" customHeight="1" x14ac:dyDescent="0.2">
      <c r="A45" s="29" t="s">
        <v>257</v>
      </c>
      <c r="B45" s="44">
        <v>71</v>
      </c>
      <c r="C45" s="44">
        <v>16</v>
      </c>
      <c r="D45" s="44">
        <v>55</v>
      </c>
      <c r="E45" s="53">
        <f t="shared" si="1"/>
        <v>0.77464788732394363</v>
      </c>
    </row>
    <row r="46" spans="1:5" ht="13.5" customHeight="1" x14ac:dyDescent="0.2">
      <c r="A46" s="29" t="s">
        <v>258</v>
      </c>
      <c r="B46" s="44">
        <v>2165</v>
      </c>
      <c r="C46" s="44">
        <v>682</v>
      </c>
      <c r="D46" s="44">
        <v>1483</v>
      </c>
      <c r="E46" s="53">
        <f t="shared" si="1"/>
        <v>0.68498845265588915</v>
      </c>
    </row>
    <row r="47" spans="1:5" ht="13.5" customHeight="1" x14ac:dyDescent="0.2">
      <c r="A47" s="29" t="s">
        <v>259</v>
      </c>
      <c r="B47" s="44">
        <v>208</v>
      </c>
      <c r="C47" s="44">
        <v>78</v>
      </c>
      <c r="D47" s="44">
        <v>130</v>
      </c>
      <c r="E47" s="53">
        <f t="shared" si="1"/>
        <v>0.625</v>
      </c>
    </row>
    <row r="48" spans="1:5" ht="13.5" customHeight="1" x14ac:dyDescent="0.2">
      <c r="A48" s="29" t="s">
        <v>260</v>
      </c>
      <c r="B48" s="44">
        <v>1208</v>
      </c>
      <c r="C48" s="44">
        <v>391</v>
      </c>
      <c r="D48" s="44">
        <v>817</v>
      </c>
      <c r="E48" s="53">
        <f t="shared" si="1"/>
        <v>0.67632450331125826</v>
      </c>
    </row>
    <row r="49" spans="1:5" ht="13.5" customHeight="1" x14ac:dyDescent="0.2">
      <c r="A49" s="29" t="s">
        <v>261</v>
      </c>
      <c r="B49" s="44">
        <v>584</v>
      </c>
      <c r="C49" s="44">
        <v>167</v>
      </c>
      <c r="D49" s="44">
        <v>417</v>
      </c>
      <c r="E49" s="53">
        <f t="shared" si="1"/>
        <v>0.71404109589041098</v>
      </c>
    </row>
    <row r="50" spans="1:5" ht="13.5" customHeight="1" x14ac:dyDescent="0.2">
      <c r="A50" s="29" t="s">
        <v>264</v>
      </c>
      <c r="B50" s="44">
        <v>35</v>
      </c>
      <c r="C50" s="44">
        <v>9</v>
      </c>
      <c r="D50" s="44">
        <v>26</v>
      </c>
      <c r="E50" s="53">
        <f t="shared" si="1"/>
        <v>0.74285714285714288</v>
      </c>
    </row>
    <row r="51" spans="1:5" ht="13.5" customHeight="1" x14ac:dyDescent="0.2">
      <c r="A51" s="29" t="s">
        <v>366</v>
      </c>
      <c r="B51" s="44">
        <v>130</v>
      </c>
      <c r="C51" s="44">
        <v>37</v>
      </c>
      <c r="D51" s="44">
        <v>93</v>
      </c>
      <c r="E51" s="53">
        <f t="shared" si="1"/>
        <v>0.7153846153846154</v>
      </c>
    </row>
    <row r="52" spans="1:5" ht="13.5" customHeight="1" x14ac:dyDescent="0.2">
      <c r="A52" s="29" t="s">
        <v>265</v>
      </c>
      <c r="B52" s="44">
        <v>1764</v>
      </c>
      <c r="C52" s="44">
        <v>726</v>
      </c>
      <c r="D52" s="44">
        <v>1038</v>
      </c>
      <c r="E52" s="53">
        <f t="shared" si="1"/>
        <v>0.58843537414965985</v>
      </c>
    </row>
    <row r="53" spans="1:5" ht="13.5" customHeight="1" x14ac:dyDescent="0.2">
      <c r="A53" s="29" t="s">
        <v>266</v>
      </c>
      <c r="B53" s="44">
        <v>688</v>
      </c>
      <c r="C53" s="44">
        <v>278</v>
      </c>
      <c r="D53" s="44">
        <v>410</v>
      </c>
      <c r="E53" s="53">
        <f t="shared" si="1"/>
        <v>0.59593023255813948</v>
      </c>
    </row>
    <row r="54" spans="1:5" ht="13.5" customHeight="1" x14ac:dyDescent="0.2">
      <c r="A54" s="29" t="s">
        <v>267</v>
      </c>
      <c r="B54" s="44">
        <v>331</v>
      </c>
      <c r="C54" s="44">
        <v>105</v>
      </c>
      <c r="D54" s="44">
        <v>226</v>
      </c>
      <c r="E54" s="53">
        <f t="shared" si="1"/>
        <v>0.68277945619335345</v>
      </c>
    </row>
    <row r="55" spans="1:5" ht="13.5" customHeight="1" x14ac:dyDescent="0.2">
      <c r="A55" s="29" t="s">
        <v>268</v>
      </c>
      <c r="B55" s="44">
        <v>330</v>
      </c>
      <c r="C55" s="44">
        <v>141</v>
      </c>
      <c r="D55" s="44">
        <v>189</v>
      </c>
      <c r="E55" s="53">
        <f t="shared" si="1"/>
        <v>0.57272727272727275</v>
      </c>
    </row>
    <row r="56" spans="1:5" ht="13.5" customHeight="1" x14ac:dyDescent="0.2">
      <c r="A56" s="29" t="s">
        <v>269</v>
      </c>
      <c r="B56" s="44">
        <v>326</v>
      </c>
      <c r="C56" s="44">
        <v>173</v>
      </c>
      <c r="D56" s="44">
        <v>153</v>
      </c>
      <c r="E56" s="53">
        <f t="shared" si="1"/>
        <v>0.46932515337423314</v>
      </c>
    </row>
    <row r="57" spans="1:5" ht="13.5" customHeight="1" x14ac:dyDescent="0.2">
      <c r="A57" s="29" t="s">
        <v>270</v>
      </c>
      <c r="B57" s="44">
        <v>55</v>
      </c>
      <c r="C57" s="44">
        <v>15</v>
      </c>
      <c r="D57" s="44">
        <v>40</v>
      </c>
      <c r="E57" s="53">
        <f t="shared" si="1"/>
        <v>0.72727272727272729</v>
      </c>
    </row>
    <row r="58" spans="1:5" ht="13.5" customHeight="1" x14ac:dyDescent="0.2">
      <c r="A58" s="29" t="s">
        <v>271</v>
      </c>
      <c r="B58" s="44">
        <v>8</v>
      </c>
      <c r="C58" s="44">
        <v>2</v>
      </c>
      <c r="D58" s="44">
        <v>6</v>
      </c>
      <c r="E58" s="53">
        <f t="shared" si="1"/>
        <v>0.75</v>
      </c>
    </row>
    <row r="59" spans="1:5" ht="13.5" customHeight="1" x14ac:dyDescent="0.2">
      <c r="A59" s="29" t="s">
        <v>272</v>
      </c>
      <c r="B59" s="44">
        <v>26</v>
      </c>
      <c r="C59" s="44">
        <v>12</v>
      </c>
      <c r="D59" s="44">
        <v>14</v>
      </c>
      <c r="E59" s="53">
        <f t="shared" si="1"/>
        <v>0.53846153846153844</v>
      </c>
    </row>
    <row r="60" spans="1:5" ht="13.5" customHeight="1" x14ac:dyDescent="0.2">
      <c r="A60" s="29" t="s">
        <v>273</v>
      </c>
      <c r="B60" s="44">
        <v>449</v>
      </c>
      <c r="C60" s="44">
        <v>246</v>
      </c>
      <c r="D60" s="44">
        <v>203</v>
      </c>
      <c r="E60" s="53">
        <f t="shared" si="1"/>
        <v>0.45211581291759467</v>
      </c>
    </row>
    <row r="61" spans="1:5" ht="13.5" customHeight="1" x14ac:dyDescent="0.2">
      <c r="A61" s="29" t="s">
        <v>274</v>
      </c>
      <c r="B61" s="44">
        <v>412</v>
      </c>
      <c r="C61" s="44">
        <v>231</v>
      </c>
      <c r="D61" s="44">
        <v>181</v>
      </c>
      <c r="E61" s="53">
        <f t="shared" si="1"/>
        <v>0.43932038834951459</v>
      </c>
    </row>
    <row r="62" spans="1:5" ht="13.5" customHeight="1" x14ac:dyDescent="0.2">
      <c r="A62" s="29" t="s">
        <v>276</v>
      </c>
      <c r="B62" s="44">
        <v>37</v>
      </c>
      <c r="C62" s="44">
        <v>15</v>
      </c>
      <c r="D62" s="44">
        <v>22</v>
      </c>
      <c r="E62" s="53">
        <f t="shared" si="1"/>
        <v>0.59459459459459463</v>
      </c>
    </row>
    <row r="63" spans="1:5" ht="13.5" customHeight="1" x14ac:dyDescent="0.2">
      <c r="A63" s="29" t="s">
        <v>277</v>
      </c>
      <c r="B63" s="44">
        <v>725</v>
      </c>
      <c r="C63" s="44">
        <v>432</v>
      </c>
      <c r="D63" s="44">
        <v>293</v>
      </c>
      <c r="E63" s="53">
        <f t="shared" si="1"/>
        <v>0.40413793103448276</v>
      </c>
    </row>
    <row r="64" spans="1:5" ht="13.5" customHeight="1" x14ac:dyDescent="0.2">
      <c r="A64" s="29" t="s">
        <v>278</v>
      </c>
      <c r="B64" s="44">
        <v>464</v>
      </c>
      <c r="C64" s="44">
        <v>347</v>
      </c>
      <c r="D64" s="44">
        <v>117</v>
      </c>
      <c r="E64" s="53">
        <f t="shared" si="1"/>
        <v>0.25215517241379309</v>
      </c>
    </row>
    <row r="65" spans="1:5" ht="13.5" customHeight="1" x14ac:dyDescent="0.2">
      <c r="A65" s="29" t="s">
        <v>279</v>
      </c>
      <c r="B65" s="44">
        <v>251</v>
      </c>
      <c r="C65" s="44">
        <v>81</v>
      </c>
      <c r="D65" s="44">
        <v>170</v>
      </c>
      <c r="E65" s="53">
        <f t="shared" si="1"/>
        <v>0.67729083665338641</v>
      </c>
    </row>
    <row r="66" spans="1:5" ht="13.5" customHeight="1" x14ac:dyDescent="0.2">
      <c r="A66" s="29" t="s">
        <v>280</v>
      </c>
      <c r="B66" s="44">
        <v>1</v>
      </c>
      <c r="C66" s="44">
        <v>0</v>
      </c>
      <c r="D66" s="44">
        <v>1</v>
      </c>
      <c r="E66" s="53">
        <f t="shared" si="1"/>
        <v>1</v>
      </c>
    </row>
    <row r="67" spans="1:5" ht="13.5" customHeight="1" x14ac:dyDescent="0.2">
      <c r="A67" s="29" t="s">
        <v>281</v>
      </c>
      <c r="B67" s="44">
        <v>9</v>
      </c>
      <c r="C67" s="44">
        <v>4</v>
      </c>
      <c r="D67" s="44">
        <v>5</v>
      </c>
      <c r="E67" s="53">
        <f t="shared" si="1"/>
        <v>0.55555555555555558</v>
      </c>
    </row>
    <row r="68" spans="1:5" ht="13.5" customHeight="1" x14ac:dyDescent="0.2">
      <c r="A68" s="29" t="s">
        <v>282</v>
      </c>
      <c r="B68" s="44">
        <v>920</v>
      </c>
      <c r="C68" s="44">
        <v>451</v>
      </c>
      <c r="D68" s="44">
        <v>469</v>
      </c>
      <c r="E68" s="53">
        <f t="shared" si="1"/>
        <v>0.50978260869565217</v>
      </c>
    </row>
    <row r="69" spans="1:5" ht="13.5" customHeight="1" x14ac:dyDescent="0.2">
      <c r="A69" s="29" t="s">
        <v>283</v>
      </c>
      <c r="B69" s="44">
        <v>823</v>
      </c>
      <c r="C69" s="44">
        <v>409</v>
      </c>
      <c r="D69" s="44">
        <v>414</v>
      </c>
      <c r="E69" s="53">
        <f t="shared" ref="E69:E100" si="2">D69/B69</f>
        <v>0.50303766707168895</v>
      </c>
    </row>
    <row r="70" spans="1:5" ht="13.5" customHeight="1" x14ac:dyDescent="0.2">
      <c r="A70" s="29" t="s">
        <v>284</v>
      </c>
      <c r="B70" s="44">
        <v>97</v>
      </c>
      <c r="C70" s="44">
        <v>42</v>
      </c>
      <c r="D70" s="44">
        <v>55</v>
      </c>
      <c r="E70" s="53">
        <f t="shared" si="2"/>
        <v>0.5670103092783505</v>
      </c>
    </row>
    <row r="71" spans="1:5" ht="13.5" customHeight="1" x14ac:dyDescent="0.2">
      <c r="A71" s="29" t="s">
        <v>285</v>
      </c>
      <c r="B71" s="44">
        <v>1972</v>
      </c>
      <c r="C71" s="44">
        <v>537</v>
      </c>
      <c r="D71" s="44">
        <v>1435</v>
      </c>
      <c r="E71" s="53">
        <f t="shared" si="2"/>
        <v>0.72768762677484788</v>
      </c>
    </row>
    <row r="72" spans="1:5" ht="13.5" customHeight="1" x14ac:dyDescent="0.2">
      <c r="A72" s="29" t="s">
        <v>286</v>
      </c>
      <c r="B72" s="44">
        <v>694</v>
      </c>
      <c r="C72" s="44">
        <v>118</v>
      </c>
      <c r="D72" s="44">
        <v>576</v>
      </c>
      <c r="E72" s="53">
        <f t="shared" si="2"/>
        <v>0.82997118155619598</v>
      </c>
    </row>
    <row r="73" spans="1:5" ht="13.5" customHeight="1" x14ac:dyDescent="0.2">
      <c r="A73" s="29" t="s">
        <v>287</v>
      </c>
      <c r="B73" s="44">
        <v>456</v>
      </c>
      <c r="C73" s="44">
        <v>262</v>
      </c>
      <c r="D73" s="44">
        <v>194</v>
      </c>
      <c r="E73" s="53">
        <f t="shared" si="2"/>
        <v>0.42543859649122806</v>
      </c>
    </row>
    <row r="74" spans="1:5" ht="13.5" customHeight="1" x14ac:dyDescent="0.2">
      <c r="A74" s="29" t="s">
        <v>288</v>
      </c>
      <c r="B74" s="44">
        <v>672</v>
      </c>
      <c r="C74" s="44">
        <v>97</v>
      </c>
      <c r="D74" s="44">
        <v>575</v>
      </c>
      <c r="E74" s="53">
        <f t="shared" si="2"/>
        <v>0.85565476190476186</v>
      </c>
    </row>
    <row r="75" spans="1:5" ht="13.5" customHeight="1" x14ac:dyDescent="0.2">
      <c r="A75" s="29" t="s">
        <v>289</v>
      </c>
      <c r="B75" s="44">
        <v>2</v>
      </c>
      <c r="C75" s="44">
        <v>1</v>
      </c>
      <c r="D75" s="44">
        <v>1</v>
      </c>
      <c r="E75" s="53">
        <f t="shared" si="2"/>
        <v>0.5</v>
      </c>
    </row>
    <row r="76" spans="1:5" ht="13.5" customHeight="1" x14ac:dyDescent="0.2">
      <c r="A76" s="29" t="s">
        <v>290</v>
      </c>
      <c r="B76" s="44">
        <v>47</v>
      </c>
      <c r="C76" s="44">
        <v>30</v>
      </c>
      <c r="D76" s="44">
        <v>17</v>
      </c>
      <c r="E76" s="53">
        <f t="shared" si="2"/>
        <v>0.36170212765957449</v>
      </c>
    </row>
    <row r="77" spans="1:5" ht="13.5" customHeight="1" x14ac:dyDescent="0.2">
      <c r="A77" s="29" t="s">
        <v>291</v>
      </c>
      <c r="B77" s="44">
        <v>46</v>
      </c>
      <c r="C77" s="44">
        <v>16</v>
      </c>
      <c r="D77" s="44">
        <v>30</v>
      </c>
      <c r="E77" s="53">
        <f t="shared" si="2"/>
        <v>0.65217391304347827</v>
      </c>
    </row>
    <row r="78" spans="1:5" ht="13.5" customHeight="1" x14ac:dyDescent="0.2">
      <c r="A78" s="29" t="s">
        <v>292</v>
      </c>
      <c r="B78" s="44">
        <v>22</v>
      </c>
      <c r="C78" s="44">
        <v>8</v>
      </c>
      <c r="D78" s="44">
        <v>14</v>
      </c>
      <c r="E78" s="53">
        <f t="shared" si="2"/>
        <v>0.63636363636363635</v>
      </c>
    </row>
    <row r="79" spans="1:5" ht="13.5" customHeight="1" x14ac:dyDescent="0.2">
      <c r="A79" s="29" t="s">
        <v>293</v>
      </c>
      <c r="B79" s="44">
        <v>33</v>
      </c>
      <c r="C79" s="44">
        <v>5</v>
      </c>
      <c r="D79" s="44">
        <v>28</v>
      </c>
      <c r="E79" s="53">
        <f t="shared" si="2"/>
        <v>0.84848484848484851</v>
      </c>
    </row>
    <row r="80" spans="1:5" ht="13.5" customHeight="1" x14ac:dyDescent="0.2">
      <c r="A80" s="29" t="s">
        <v>294</v>
      </c>
      <c r="B80" s="44">
        <v>1741</v>
      </c>
      <c r="C80" s="44">
        <v>1355</v>
      </c>
      <c r="D80" s="44">
        <v>386</v>
      </c>
      <c r="E80" s="53">
        <f t="shared" si="2"/>
        <v>0.22171165996553704</v>
      </c>
    </row>
    <row r="81" spans="1:5" ht="13.5" customHeight="1" x14ac:dyDescent="0.2">
      <c r="A81" s="29" t="s">
        <v>295</v>
      </c>
      <c r="B81" s="44">
        <v>287</v>
      </c>
      <c r="C81" s="44">
        <v>248</v>
      </c>
      <c r="D81" s="44">
        <v>39</v>
      </c>
      <c r="E81" s="53">
        <f t="shared" si="2"/>
        <v>0.13588850174216027</v>
      </c>
    </row>
    <row r="82" spans="1:5" ht="13.5" customHeight="1" x14ac:dyDescent="0.2">
      <c r="A82" s="29" t="s">
        <v>296</v>
      </c>
      <c r="B82" s="44">
        <v>227</v>
      </c>
      <c r="C82" s="44">
        <v>210</v>
      </c>
      <c r="D82" s="44">
        <v>17</v>
      </c>
      <c r="E82" s="53">
        <f t="shared" si="2"/>
        <v>7.4889867841409691E-2</v>
      </c>
    </row>
    <row r="83" spans="1:5" ht="13.5" customHeight="1" x14ac:dyDescent="0.2">
      <c r="A83" s="29" t="s">
        <v>297</v>
      </c>
      <c r="B83" s="44">
        <v>218</v>
      </c>
      <c r="C83" s="44">
        <v>191</v>
      </c>
      <c r="D83" s="44">
        <v>27</v>
      </c>
      <c r="E83" s="53">
        <f t="shared" si="2"/>
        <v>0.12385321100917432</v>
      </c>
    </row>
    <row r="84" spans="1:5" ht="13.5" customHeight="1" x14ac:dyDescent="0.2">
      <c r="A84" s="29" t="s">
        <v>298</v>
      </c>
      <c r="B84" s="44">
        <v>238</v>
      </c>
      <c r="C84" s="44">
        <v>189</v>
      </c>
      <c r="D84" s="44">
        <v>49</v>
      </c>
      <c r="E84" s="53">
        <f t="shared" si="2"/>
        <v>0.20588235294117646</v>
      </c>
    </row>
    <row r="85" spans="1:5" ht="13.5" customHeight="1" x14ac:dyDescent="0.2">
      <c r="A85" s="29" t="s">
        <v>299</v>
      </c>
      <c r="B85" s="44">
        <v>282</v>
      </c>
      <c r="C85" s="44">
        <v>131</v>
      </c>
      <c r="D85" s="44">
        <v>151</v>
      </c>
      <c r="E85" s="53">
        <f t="shared" si="2"/>
        <v>0.53546099290780147</v>
      </c>
    </row>
    <row r="86" spans="1:5" ht="13.5" customHeight="1" x14ac:dyDescent="0.2">
      <c r="A86" s="29" t="s">
        <v>300</v>
      </c>
      <c r="B86" s="44">
        <v>218</v>
      </c>
      <c r="C86" s="44">
        <v>180</v>
      </c>
      <c r="D86" s="44">
        <v>38</v>
      </c>
      <c r="E86" s="53">
        <f t="shared" si="2"/>
        <v>0.1743119266055046</v>
      </c>
    </row>
    <row r="87" spans="1:5" ht="13.5" customHeight="1" x14ac:dyDescent="0.2">
      <c r="A87" s="29" t="s">
        <v>301</v>
      </c>
      <c r="B87" s="44">
        <v>57</v>
      </c>
      <c r="C87" s="44">
        <v>52</v>
      </c>
      <c r="D87" s="44">
        <v>5</v>
      </c>
      <c r="E87" s="53">
        <f t="shared" si="2"/>
        <v>8.771929824561403E-2</v>
      </c>
    </row>
    <row r="88" spans="1:5" ht="13.5" customHeight="1" x14ac:dyDescent="0.2">
      <c r="A88" s="29" t="s">
        <v>302</v>
      </c>
      <c r="B88" s="44">
        <v>44</v>
      </c>
      <c r="C88" s="44">
        <v>38</v>
      </c>
      <c r="D88" s="44">
        <v>6</v>
      </c>
      <c r="E88" s="53">
        <f t="shared" si="2"/>
        <v>0.13636363636363635</v>
      </c>
    </row>
    <row r="89" spans="1:5" ht="13.5" customHeight="1" x14ac:dyDescent="0.2">
      <c r="A89" s="29" t="s">
        <v>304</v>
      </c>
      <c r="B89" s="44">
        <v>89</v>
      </c>
      <c r="C89" s="44">
        <v>76</v>
      </c>
      <c r="D89" s="44">
        <v>13</v>
      </c>
      <c r="E89" s="53">
        <f t="shared" si="2"/>
        <v>0.14606741573033707</v>
      </c>
    </row>
    <row r="90" spans="1:5" ht="13.5" customHeight="1" x14ac:dyDescent="0.2">
      <c r="A90" s="29" t="s">
        <v>306</v>
      </c>
      <c r="B90" s="44">
        <v>81</v>
      </c>
      <c r="C90" s="44">
        <v>40</v>
      </c>
      <c r="D90" s="44">
        <v>41</v>
      </c>
      <c r="E90" s="53">
        <f t="shared" si="2"/>
        <v>0.50617283950617287</v>
      </c>
    </row>
    <row r="91" spans="1:5" ht="13.5" customHeight="1" x14ac:dyDescent="0.2">
      <c r="A91" s="29" t="s">
        <v>307</v>
      </c>
      <c r="B91" s="44">
        <v>3500</v>
      </c>
      <c r="C91" s="44">
        <v>712</v>
      </c>
      <c r="D91" s="44">
        <v>2788</v>
      </c>
      <c r="E91" s="53">
        <f t="shared" si="2"/>
        <v>0.7965714285714286</v>
      </c>
    </row>
    <row r="92" spans="1:5" ht="13.5" customHeight="1" x14ac:dyDescent="0.2">
      <c r="A92" s="29" t="s">
        <v>308</v>
      </c>
      <c r="B92" s="44">
        <v>1394</v>
      </c>
      <c r="C92" s="44">
        <v>96</v>
      </c>
      <c r="D92" s="44">
        <v>1298</v>
      </c>
      <c r="E92" s="53">
        <f t="shared" si="2"/>
        <v>0.93113342898134865</v>
      </c>
    </row>
    <row r="93" spans="1:5" ht="13.5" customHeight="1" x14ac:dyDescent="0.2">
      <c r="A93" s="29" t="s">
        <v>309</v>
      </c>
      <c r="B93" s="44">
        <v>2105</v>
      </c>
      <c r="C93" s="44">
        <v>616</v>
      </c>
      <c r="D93" s="44">
        <v>1489</v>
      </c>
      <c r="E93" s="53">
        <f t="shared" si="2"/>
        <v>0.7073634204275534</v>
      </c>
    </row>
    <row r="94" spans="1:5" ht="13.5" customHeight="1" x14ac:dyDescent="0.2">
      <c r="A94" s="29" t="s">
        <v>313</v>
      </c>
      <c r="B94" s="44">
        <v>1</v>
      </c>
      <c r="C94" s="44">
        <v>0</v>
      </c>
      <c r="D94" s="44">
        <v>1</v>
      </c>
      <c r="E94" s="53">
        <f t="shared" si="2"/>
        <v>1</v>
      </c>
    </row>
    <row r="95" spans="1:5" ht="13.5" customHeight="1" x14ac:dyDescent="0.2">
      <c r="A95" s="29" t="s">
        <v>317</v>
      </c>
      <c r="B95" s="44">
        <v>748</v>
      </c>
      <c r="C95" s="44">
        <v>356</v>
      </c>
      <c r="D95" s="44">
        <v>392</v>
      </c>
      <c r="E95" s="53">
        <f t="shared" si="2"/>
        <v>0.52406417112299464</v>
      </c>
    </row>
    <row r="96" spans="1:5" ht="13.5" customHeight="1" x14ac:dyDescent="0.2">
      <c r="A96" s="29" t="s">
        <v>318</v>
      </c>
      <c r="B96" s="44">
        <v>748</v>
      </c>
      <c r="C96" s="44">
        <v>356</v>
      </c>
      <c r="D96" s="44">
        <v>392</v>
      </c>
      <c r="E96" s="53">
        <f t="shared" si="2"/>
        <v>0.52406417112299464</v>
      </c>
    </row>
    <row r="97" spans="1:5" ht="13.5" customHeight="1" x14ac:dyDescent="0.2">
      <c r="A97" s="29" t="s">
        <v>320</v>
      </c>
      <c r="B97" s="44">
        <v>1354</v>
      </c>
      <c r="C97" s="44">
        <v>297</v>
      </c>
      <c r="D97" s="44">
        <v>1057</v>
      </c>
      <c r="E97" s="53">
        <f t="shared" si="2"/>
        <v>0.78064992614475626</v>
      </c>
    </row>
    <row r="98" spans="1:5" ht="13.5" customHeight="1" x14ac:dyDescent="0.2">
      <c r="A98" s="29" t="s">
        <v>321</v>
      </c>
      <c r="B98" s="44">
        <v>1116</v>
      </c>
      <c r="C98" s="44">
        <v>228</v>
      </c>
      <c r="D98" s="44">
        <v>888</v>
      </c>
      <c r="E98" s="53">
        <f t="shared" si="2"/>
        <v>0.79569892473118276</v>
      </c>
    </row>
    <row r="99" spans="1:5" ht="13.5" customHeight="1" x14ac:dyDescent="0.2">
      <c r="A99" s="29" t="s">
        <v>322</v>
      </c>
      <c r="B99" s="44">
        <v>235</v>
      </c>
      <c r="C99" s="44">
        <v>69</v>
      </c>
      <c r="D99" s="44">
        <v>166</v>
      </c>
      <c r="E99" s="53">
        <f t="shared" si="2"/>
        <v>0.70638297872340428</v>
      </c>
    </row>
    <row r="100" spans="1:5" ht="13.5" customHeight="1" x14ac:dyDescent="0.2">
      <c r="A100" s="29" t="s">
        <v>323</v>
      </c>
      <c r="B100" s="44">
        <v>2</v>
      </c>
      <c r="C100" s="44">
        <v>0</v>
      </c>
      <c r="D100" s="44">
        <v>2</v>
      </c>
      <c r="E100" s="53">
        <f t="shared" si="2"/>
        <v>1</v>
      </c>
    </row>
    <row r="101" spans="1:5" ht="13.5" customHeight="1" x14ac:dyDescent="0.2">
      <c r="A101" s="29" t="s">
        <v>324</v>
      </c>
      <c r="B101" s="44">
        <v>1</v>
      </c>
      <c r="C101" s="44">
        <v>0</v>
      </c>
      <c r="D101" s="44">
        <v>1</v>
      </c>
      <c r="E101" s="53">
        <f t="shared" ref="E101:E132" si="3">D101/B101</f>
        <v>1</v>
      </c>
    </row>
    <row r="102" spans="1:5" ht="13.5" customHeight="1" x14ac:dyDescent="0.2">
      <c r="A102" s="29" t="s">
        <v>325</v>
      </c>
      <c r="B102" s="44">
        <v>2654</v>
      </c>
      <c r="C102" s="44">
        <v>826</v>
      </c>
      <c r="D102" s="44">
        <v>1828</v>
      </c>
      <c r="E102" s="53">
        <f t="shared" si="3"/>
        <v>0.68877166541070078</v>
      </c>
    </row>
    <row r="103" spans="1:5" ht="13.5" customHeight="1" x14ac:dyDescent="0.2">
      <c r="A103" s="29" t="s">
        <v>326</v>
      </c>
      <c r="B103" s="44">
        <v>1196</v>
      </c>
      <c r="C103" s="44">
        <v>468</v>
      </c>
      <c r="D103" s="44">
        <v>728</v>
      </c>
      <c r="E103" s="53">
        <f t="shared" si="3"/>
        <v>0.60869565217391308</v>
      </c>
    </row>
    <row r="104" spans="1:5" ht="13.5" customHeight="1" x14ac:dyDescent="0.2">
      <c r="A104" s="29" t="s">
        <v>327</v>
      </c>
      <c r="B104" s="44">
        <v>278</v>
      </c>
      <c r="C104" s="44">
        <v>114</v>
      </c>
      <c r="D104" s="44">
        <v>164</v>
      </c>
      <c r="E104" s="53">
        <f t="shared" si="3"/>
        <v>0.58992805755395683</v>
      </c>
    </row>
    <row r="105" spans="1:5" ht="13.5" customHeight="1" x14ac:dyDescent="0.2">
      <c r="A105" s="29" t="s">
        <v>367</v>
      </c>
      <c r="B105" s="44">
        <v>103</v>
      </c>
      <c r="C105" s="44">
        <v>48</v>
      </c>
      <c r="D105" s="44">
        <v>55</v>
      </c>
      <c r="E105" s="53">
        <f t="shared" si="3"/>
        <v>0.53398058252427183</v>
      </c>
    </row>
    <row r="106" spans="1:5" ht="13.5" customHeight="1" x14ac:dyDescent="0.2">
      <c r="A106" s="29" t="s">
        <v>329</v>
      </c>
      <c r="B106" s="44">
        <v>962</v>
      </c>
      <c r="C106" s="44">
        <v>149</v>
      </c>
      <c r="D106" s="44">
        <v>813</v>
      </c>
      <c r="E106" s="53">
        <f t="shared" si="3"/>
        <v>0.84511434511434513</v>
      </c>
    </row>
    <row r="107" spans="1:5" ht="13.5" customHeight="1" x14ac:dyDescent="0.2">
      <c r="A107" s="29" t="s">
        <v>330</v>
      </c>
      <c r="B107" s="44">
        <v>14</v>
      </c>
      <c r="C107" s="44">
        <v>3</v>
      </c>
      <c r="D107" s="44">
        <v>11</v>
      </c>
      <c r="E107" s="53">
        <f t="shared" si="3"/>
        <v>0.7857142857142857</v>
      </c>
    </row>
    <row r="108" spans="1:5" ht="13.5" customHeight="1" x14ac:dyDescent="0.2">
      <c r="A108" s="29" t="s">
        <v>331</v>
      </c>
      <c r="B108" s="44">
        <v>6</v>
      </c>
      <c r="C108" s="44">
        <v>1</v>
      </c>
      <c r="D108" s="44">
        <v>5</v>
      </c>
      <c r="E108" s="53">
        <f t="shared" si="3"/>
        <v>0.83333333333333337</v>
      </c>
    </row>
    <row r="109" spans="1:5" ht="13.5" customHeight="1" x14ac:dyDescent="0.2">
      <c r="A109" s="29" t="s">
        <v>333</v>
      </c>
      <c r="B109" s="44">
        <v>95</v>
      </c>
      <c r="C109" s="44">
        <v>43</v>
      </c>
      <c r="D109" s="44">
        <v>52</v>
      </c>
      <c r="E109" s="53">
        <f t="shared" si="3"/>
        <v>0.54736842105263162</v>
      </c>
    </row>
    <row r="110" spans="1:5" ht="13.5" customHeight="1" x14ac:dyDescent="0.2">
      <c r="A110" s="29" t="s">
        <v>334</v>
      </c>
      <c r="B110" s="44">
        <v>5695</v>
      </c>
      <c r="C110" s="44">
        <v>2383</v>
      </c>
      <c r="D110" s="44">
        <v>3312</v>
      </c>
      <c r="E110" s="53">
        <f t="shared" si="3"/>
        <v>0.5815627743634767</v>
      </c>
    </row>
    <row r="111" spans="1:5" ht="13.5" customHeight="1" x14ac:dyDescent="0.2">
      <c r="A111" s="29" t="s">
        <v>339</v>
      </c>
      <c r="B111" s="44">
        <v>452</v>
      </c>
      <c r="C111" s="44">
        <v>183</v>
      </c>
      <c r="D111" s="44">
        <v>269</v>
      </c>
      <c r="E111" s="53">
        <f t="shared" si="3"/>
        <v>0.59513274336283184</v>
      </c>
    </row>
    <row r="112" spans="1:5" ht="13.5" customHeight="1" x14ac:dyDescent="0.2">
      <c r="A112" s="29" t="s">
        <v>336</v>
      </c>
      <c r="B112" s="44">
        <v>441</v>
      </c>
      <c r="C112" s="44">
        <v>159</v>
      </c>
      <c r="D112" s="44">
        <v>282</v>
      </c>
      <c r="E112" s="53">
        <f t="shared" si="3"/>
        <v>0.63945578231292521</v>
      </c>
    </row>
    <row r="113" spans="1:5" ht="13.5" customHeight="1" x14ac:dyDescent="0.2">
      <c r="A113" s="29" t="s">
        <v>337</v>
      </c>
      <c r="B113" s="44">
        <v>2858</v>
      </c>
      <c r="C113" s="44">
        <v>1174</v>
      </c>
      <c r="D113" s="44">
        <v>1684</v>
      </c>
      <c r="E113" s="53">
        <f t="shared" si="3"/>
        <v>0.58922323303009094</v>
      </c>
    </row>
    <row r="114" spans="1:5" ht="13.5" customHeight="1" x14ac:dyDescent="0.2">
      <c r="A114" s="29" t="s">
        <v>368</v>
      </c>
      <c r="B114" s="44">
        <v>373</v>
      </c>
      <c r="C114" s="44">
        <v>214</v>
      </c>
      <c r="D114" s="44">
        <v>159</v>
      </c>
      <c r="E114" s="53">
        <f t="shared" si="3"/>
        <v>0.42627345844504022</v>
      </c>
    </row>
    <row r="115" spans="1:5" ht="13.5" customHeight="1" x14ac:dyDescent="0.2">
      <c r="A115" s="29" t="s">
        <v>369</v>
      </c>
      <c r="B115" s="44">
        <v>43</v>
      </c>
      <c r="C115" s="44">
        <v>21</v>
      </c>
      <c r="D115" s="44">
        <v>22</v>
      </c>
      <c r="E115" s="53">
        <f t="shared" si="3"/>
        <v>0.51162790697674421</v>
      </c>
    </row>
    <row r="116" spans="1:5" ht="13.5" customHeight="1" x14ac:dyDescent="0.2">
      <c r="A116" s="29" t="s">
        <v>370</v>
      </c>
      <c r="B116" s="44">
        <v>213</v>
      </c>
      <c r="C116" s="44">
        <v>92</v>
      </c>
      <c r="D116" s="44">
        <v>121</v>
      </c>
      <c r="E116" s="53">
        <f t="shared" si="3"/>
        <v>0.568075117370892</v>
      </c>
    </row>
    <row r="117" spans="1:5" ht="13.5" customHeight="1" x14ac:dyDescent="0.2">
      <c r="A117" s="29" t="s">
        <v>341</v>
      </c>
      <c r="B117" s="44">
        <v>257</v>
      </c>
      <c r="C117" s="44">
        <v>73</v>
      </c>
      <c r="D117" s="44">
        <v>184</v>
      </c>
      <c r="E117" s="53">
        <f t="shared" si="3"/>
        <v>0.71595330739299612</v>
      </c>
    </row>
    <row r="118" spans="1:5" ht="13.5" customHeight="1" x14ac:dyDescent="0.2">
      <c r="A118" s="29" t="s">
        <v>343</v>
      </c>
      <c r="B118" s="44">
        <v>148</v>
      </c>
      <c r="C118" s="44">
        <v>74</v>
      </c>
      <c r="D118" s="44">
        <v>74</v>
      </c>
      <c r="E118" s="53">
        <f t="shared" si="3"/>
        <v>0.5</v>
      </c>
    </row>
    <row r="119" spans="1:5" ht="13.5" customHeight="1" x14ac:dyDescent="0.2">
      <c r="A119" s="29" t="s">
        <v>344</v>
      </c>
      <c r="B119" s="44">
        <v>112</v>
      </c>
      <c r="C119" s="44">
        <v>58</v>
      </c>
      <c r="D119" s="44">
        <v>54</v>
      </c>
      <c r="E119" s="53">
        <f t="shared" si="3"/>
        <v>0.48214285714285715</v>
      </c>
    </row>
    <row r="120" spans="1:5" ht="13.5" customHeight="1" x14ac:dyDescent="0.2">
      <c r="A120" s="29" t="s">
        <v>345</v>
      </c>
      <c r="B120" s="44">
        <v>798</v>
      </c>
      <c r="C120" s="44">
        <v>335</v>
      </c>
      <c r="D120" s="44">
        <v>463</v>
      </c>
      <c r="E120" s="53">
        <f t="shared" si="3"/>
        <v>0.58020050125313283</v>
      </c>
    </row>
    <row r="121" spans="1:5" ht="13.5" customHeight="1" x14ac:dyDescent="0.2">
      <c r="A121" s="29" t="s">
        <v>346</v>
      </c>
      <c r="B121" s="44">
        <v>6249</v>
      </c>
      <c r="C121" s="44">
        <v>3069</v>
      </c>
      <c r="D121" s="44">
        <v>3180</v>
      </c>
      <c r="E121" s="53">
        <f t="shared" si="3"/>
        <v>0.50888142102736433</v>
      </c>
    </row>
    <row r="122" spans="1:5" ht="13.5" customHeight="1" x14ac:dyDescent="0.2">
      <c r="A122" s="29" t="s">
        <v>347</v>
      </c>
      <c r="B122" s="44">
        <v>2323</v>
      </c>
      <c r="C122" s="44">
        <v>1218</v>
      </c>
      <c r="D122" s="44">
        <v>1105</v>
      </c>
      <c r="E122" s="53">
        <f t="shared" si="3"/>
        <v>0.47567800258286697</v>
      </c>
    </row>
    <row r="123" spans="1:5" ht="13.5" customHeight="1" x14ac:dyDescent="0.2">
      <c r="A123" s="29" t="s">
        <v>348</v>
      </c>
      <c r="B123" s="44">
        <v>966</v>
      </c>
      <c r="C123" s="44">
        <v>539</v>
      </c>
      <c r="D123" s="44">
        <v>427</v>
      </c>
      <c r="E123" s="53">
        <f t="shared" si="3"/>
        <v>0.4420289855072464</v>
      </c>
    </row>
    <row r="124" spans="1:5" ht="13.5" customHeight="1" x14ac:dyDescent="0.2">
      <c r="A124" s="29" t="s">
        <v>349</v>
      </c>
      <c r="B124" s="44">
        <v>633</v>
      </c>
      <c r="C124" s="44">
        <v>306</v>
      </c>
      <c r="D124" s="44">
        <v>327</v>
      </c>
      <c r="E124" s="53">
        <f t="shared" si="3"/>
        <v>0.51658767772511849</v>
      </c>
    </row>
    <row r="125" spans="1:5" ht="13.5" customHeight="1" x14ac:dyDescent="0.2">
      <c r="A125" s="29" t="s">
        <v>350</v>
      </c>
      <c r="B125" s="44">
        <v>755</v>
      </c>
      <c r="C125" s="44">
        <v>333</v>
      </c>
      <c r="D125" s="44">
        <v>422</v>
      </c>
      <c r="E125" s="53">
        <f t="shared" si="3"/>
        <v>0.55894039735099332</v>
      </c>
    </row>
    <row r="126" spans="1:5" ht="13.5" customHeight="1" x14ac:dyDescent="0.2">
      <c r="A126" s="29" t="s">
        <v>351</v>
      </c>
      <c r="B126" s="44">
        <v>751</v>
      </c>
      <c r="C126" s="44">
        <v>249</v>
      </c>
      <c r="D126" s="44">
        <v>502</v>
      </c>
      <c r="E126" s="53">
        <f t="shared" si="3"/>
        <v>0.66844207723035953</v>
      </c>
    </row>
    <row r="127" spans="1:5" ht="13.5" customHeight="1" x14ac:dyDescent="0.2">
      <c r="A127" s="29" t="s">
        <v>352</v>
      </c>
      <c r="B127" s="44">
        <v>47</v>
      </c>
      <c r="C127" s="44">
        <v>26</v>
      </c>
      <c r="D127" s="44">
        <v>21</v>
      </c>
      <c r="E127" s="53">
        <f t="shared" si="3"/>
        <v>0.44680851063829785</v>
      </c>
    </row>
    <row r="128" spans="1:5" ht="13.5" customHeight="1" x14ac:dyDescent="0.2">
      <c r="A128" s="29" t="s">
        <v>353</v>
      </c>
      <c r="B128" s="44">
        <v>10</v>
      </c>
      <c r="C128" s="44">
        <v>5</v>
      </c>
      <c r="D128" s="44">
        <v>5</v>
      </c>
      <c r="E128" s="53">
        <f t="shared" si="3"/>
        <v>0.5</v>
      </c>
    </row>
    <row r="129" spans="1:5" ht="13.5" customHeight="1" x14ac:dyDescent="0.2">
      <c r="A129" s="29" t="s">
        <v>354</v>
      </c>
      <c r="B129" s="44">
        <v>443</v>
      </c>
      <c r="C129" s="44">
        <v>226</v>
      </c>
      <c r="D129" s="44">
        <v>217</v>
      </c>
      <c r="E129" s="53">
        <f t="shared" si="3"/>
        <v>0.48984198645598193</v>
      </c>
    </row>
    <row r="130" spans="1:5" ht="13.5" customHeight="1" x14ac:dyDescent="0.2">
      <c r="A130" s="29" t="s">
        <v>355</v>
      </c>
      <c r="B130" s="44">
        <v>1</v>
      </c>
      <c r="C130" s="44">
        <v>0</v>
      </c>
      <c r="D130" s="44">
        <v>1</v>
      </c>
      <c r="E130" s="53">
        <f t="shared" si="3"/>
        <v>1</v>
      </c>
    </row>
    <row r="131" spans="1:5" ht="13.5" customHeight="1" x14ac:dyDescent="0.2">
      <c r="A131" s="29" t="s">
        <v>356</v>
      </c>
      <c r="B131" s="44">
        <v>255</v>
      </c>
      <c r="C131" s="44">
        <v>143</v>
      </c>
      <c r="D131" s="44">
        <v>112</v>
      </c>
      <c r="E131" s="53">
        <f t="shared" si="3"/>
        <v>0.4392156862745098</v>
      </c>
    </row>
    <row r="132" spans="1:5" ht="13.5" customHeight="1" x14ac:dyDescent="0.2">
      <c r="A132" s="29" t="s">
        <v>372</v>
      </c>
      <c r="B132" s="44">
        <v>1</v>
      </c>
      <c r="C132" s="44">
        <v>0</v>
      </c>
      <c r="D132" s="44">
        <v>1</v>
      </c>
      <c r="E132" s="53">
        <f t="shared" si="3"/>
        <v>1</v>
      </c>
    </row>
    <row r="133" spans="1:5" ht="13.5" customHeight="1" x14ac:dyDescent="0.2">
      <c r="A133" s="29" t="s">
        <v>380</v>
      </c>
      <c r="B133" s="44">
        <v>61</v>
      </c>
      <c r="C133" s="44">
        <v>23</v>
      </c>
      <c r="D133" s="44">
        <v>38</v>
      </c>
      <c r="E133" s="53">
        <f t="shared" ref="E133:E134" si="4">D133/B133</f>
        <v>0.62295081967213117</v>
      </c>
    </row>
    <row r="134" spans="1:5" ht="13.5" customHeight="1" x14ac:dyDescent="0.2">
      <c r="A134" s="29" t="s">
        <v>374</v>
      </c>
      <c r="B134" s="44">
        <v>3</v>
      </c>
      <c r="C134" s="44">
        <v>1</v>
      </c>
      <c r="D134" s="44">
        <v>2</v>
      </c>
      <c r="E134" s="53">
        <f t="shared" si="4"/>
        <v>0.66666666666666663</v>
      </c>
    </row>
    <row r="135" spans="1:5" ht="13.7" customHeight="1" x14ac:dyDescent="0.2">
      <c r="A135" s="41" t="s">
        <v>360</v>
      </c>
      <c r="B135" s="22"/>
      <c r="C135" s="22"/>
      <c r="D135" s="22"/>
      <c r="E135" s="22"/>
    </row>
    <row r="136" spans="1:5" ht="13.7" customHeight="1" x14ac:dyDescent="0.2">
      <c r="A136" s="41" t="s">
        <v>361</v>
      </c>
      <c r="B136" s="22"/>
      <c r="C136" s="22"/>
      <c r="D136" s="22"/>
      <c r="E136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4"/>
  <sheetViews>
    <sheetView topLeftCell="A85" workbookViewId="0"/>
  </sheetViews>
  <sheetFormatPr baseColWidth="10" defaultColWidth="10.85546875" defaultRowHeight="12.75" customHeight="1" x14ac:dyDescent="0.2"/>
  <cols>
    <col min="1" max="1" width="52.42578125" style="23" customWidth="1"/>
    <col min="2" max="9" width="11.42578125" style="23" customWidth="1"/>
    <col min="10" max="256" width="10.85546875" style="23" customWidth="1"/>
    <col min="257" max="16384" width="10.85546875" style="22"/>
  </cols>
  <sheetData>
    <row r="1" spans="1:9" ht="12.75" customHeight="1" x14ac:dyDescent="0.2">
      <c r="A1" s="7" t="s">
        <v>381</v>
      </c>
      <c r="B1" s="8"/>
      <c r="C1" s="8"/>
      <c r="D1" s="8"/>
      <c r="E1" s="8"/>
      <c r="F1" s="22"/>
      <c r="G1" s="22"/>
      <c r="H1" s="22"/>
      <c r="I1" s="22"/>
    </row>
    <row r="2" spans="1:9" ht="12.75" customHeight="1" x14ac:dyDescent="0.2">
      <c r="A2" s="9" t="s">
        <v>382</v>
      </c>
      <c r="B2" s="8"/>
      <c r="C2" s="8"/>
      <c r="D2" s="8"/>
      <c r="E2" s="8"/>
      <c r="F2" s="22"/>
      <c r="G2" s="22"/>
      <c r="H2" s="22"/>
      <c r="I2" s="22"/>
    </row>
    <row r="3" spans="1:9" ht="13.7" customHeight="1" x14ac:dyDescent="0.2">
      <c r="A3" s="8"/>
      <c r="B3" s="8"/>
      <c r="C3" s="8"/>
      <c r="D3" s="8"/>
      <c r="E3" s="8"/>
      <c r="F3" s="22"/>
      <c r="G3" s="22"/>
      <c r="H3" s="22"/>
      <c r="I3" s="22"/>
    </row>
    <row r="4" spans="1:9" ht="13.7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  <c r="F4" s="22"/>
      <c r="G4" s="22"/>
      <c r="H4" s="22"/>
      <c r="I4" s="22"/>
    </row>
    <row r="5" spans="1:9" ht="13.7" customHeight="1" x14ac:dyDescent="0.2">
      <c r="A5" s="26" t="s">
        <v>13</v>
      </c>
      <c r="B5" s="27">
        <v>40620</v>
      </c>
      <c r="C5" s="27">
        <v>15788</v>
      </c>
      <c r="D5" s="27">
        <v>24832</v>
      </c>
      <c r="E5" s="50">
        <f t="shared" ref="E5:E36" si="0">D5/B5</f>
        <v>0.61132447070408669</v>
      </c>
      <c r="F5" s="22"/>
      <c r="G5" s="22"/>
      <c r="H5" s="22"/>
      <c r="I5" s="22"/>
    </row>
    <row r="6" spans="1:9" ht="13.7" customHeight="1" x14ac:dyDescent="0.2">
      <c r="A6" s="29" t="s">
        <v>216</v>
      </c>
      <c r="B6" s="44">
        <v>3644</v>
      </c>
      <c r="C6" s="44">
        <v>940</v>
      </c>
      <c r="D6" s="44">
        <v>2704</v>
      </c>
      <c r="E6" s="53">
        <f t="shared" si="0"/>
        <v>0.74204171240395167</v>
      </c>
      <c r="F6" s="22"/>
      <c r="G6" s="22"/>
      <c r="H6" s="22"/>
      <c r="I6" s="22"/>
    </row>
    <row r="7" spans="1:9" ht="13.7" customHeight="1" x14ac:dyDescent="0.2">
      <c r="A7" s="29" t="s">
        <v>217</v>
      </c>
      <c r="B7" s="44">
        <v>370</v>
      </c>
      <c r="C7" s="44">
        <v>146</v>
      </c>
      <c r="D7" s="44">
        <v>224</v>
      </c>
      <c r="E7" s="53">
        <f t="shared" si="0"/>
        <v>0.60540540540540544</v>
      </c>
      <c r="F7" s="22"/>
      <c r="G7" s="22"/>
      <c r="H7" s="22"/>
      <c r="I7" s="22"/>
    </row>
    <row r="8" spans="1:9" ht="13.7" customHeight="1" x14ac:dyDescent="0.2">
      <c r="A8" s="29" t="s">
        <v>218</v>
      </c>
      <c r="B8" s="44">
        <v>836</v>
      </c>
      <c r="C8" s="44">
        <v>183</v>
      </c>
      <c r="D8" s="44">
        <v>653</v>
      </c>
      <c r="E8" s="53">
        <f t="shared" si="0"/>
        <v>0.78110047846889952</v>
      </c>
      <c r="F8" s="22"/>
      <c r="G8" s="22"/>
      <c r="H8" s="22"/>
      <c r="I8" s="22"/>
    </row>
    <row r="9" spans="1:9" ht="13.7" customHeight="1" x14ac:dyDescent="0.2">
      <c r="A9" s="29" t="s">
        <v>219</v>
      </c>
      <c r="B9" s="44">
        <v>580</v>
      </c>
      <c r="C9" s="44">
        <v>128</v>
      </c>
      <c r="D9" s="44">
        <v>452</v>
      </c>
      <c r="E9" s="53">
        <f t="shared" si="0"/>
        <v>0.77931034482758621</v>
      </c>
      <c r="F9" s="22"/>
      <c r="G9" s="22"/>
      <c r="H9" s="22"/>
      <c r="I9" s="22"/>
    </row>
    <row r="10" spans="1:9" ht="13.7" customHeight="1" x14ac:dyDescent="0.2">
      <c r="A10" s="29" t="s">
        <v>220</v>
      </c>
      <c r="B10" s="44">
        <v>253</v>
      </c>
      <c r="C10" s="44">
        <v>89</v>
      </c>
      <c r="D10" s="44">
        <v>164</v>
      </c>
      <c r="E10" s="53">
        <f t="shared" si="0"/>
        <v>0.64822134387351782</v>
      </c>
      <c r="F10" s="22"/>
      <c r="G10" s="22"/>
      <c r="H10" s="22"/>
      <c r="I10" s="22"/>
    </row>
    <row r="11" spans="1:9" ht="13.7" customHeight="1" x14ac:dyDescent="0.2">
      <c r="A11" s="29" t="s">
        <v>221</v>
      </c>
      <c r="B11" s="44">
        <v>185</v>
      </c>
      <c r="C11" s="44">
        <v>59</v>
      </c>
      <c r="D11" s="44">
        <v>126</v>
      </c>
      <c r="E11" s="53">
        <f t="shared" si="0"/>
        <v>0.68108108108108112</v>
      </c>
      <c r="F11" s="22"/>
      <c r="G11" s="22"/>
      <c r="H11" s="22"/>
      <c r="I11" s="22"/>
    </row>
    <row r="12" spans="1:9" ht="13.7" customHeight="1" x14ac:dyDescent="0.2">
      <c r="A12" s="29" t="s">
        <v>222</v>
      </c>
      <c r="B12" s="44">
        <v>534</v>
      </c>
      <c r="C12" s="44">
        <v>118</v>
      </c>
      <c r="D12" s="44">
        <v>416</v>
      </c>
      <c r="E12" s="53">
        <f t="shared" si="0"/>
        <v>0.77902621722846443</v>
      </c>
      <c r="F12" s="22"/>
      <c r="G12" s="22"/>
      <c r="H12" s="22"/>
      <c r="I12" s="22"/>
    </row>
    <row r="13" spans="1:9" ht="13.7" customHeight="1" x14ac:dyDescent="0.2">
      <c r="A13" s="29" t="s">
        <v>223</v>
      </c>
      <c r="B13" s="44">
        <v>384</v>
      </c>
      <c r="C13" s="44">
        <v>117</v>
      </c>
      <c r="D13" s="44">
        <v>267</v>
      </c>
      <c r="E13" s="53">
        <f t="shared" si="0"/>
        <v>0.6953125</v>
      </c>
      <c r="F13" s="22"/>
      <c r="G13" s="22"/>
      <c r="H13" s="22"/>
      <c r="I13" s="22"/>
    </row>
    <row r="14" spans="1:9" ht="13.7" customHeight="1" x14ac:dyDescent="0.2">
      <c r="A14" s="29" t="s">
        <v>224</v>
      </c>
      <c r="B14" s="44">
        <v>485</v>
      </c>
      <c r="C14" s="44">
        <v>96</v>
      </c>
      <c r="D14" s="44">
        <v>389</v>
      </c>
      <c r="E14" s="53">
        <f t="shared" si="0"/>
        <v>0.80206185567010313</v>
      </c>
      <c r="F14" s="22"/>
      <c r="G14" s="22"/>
      <c r="H14" s="22"/>
      <c r="I14" s="22"/>
    </row>
    <row r="15" spans="1:9" ht="13.7" customHeight="1" x14ac:dyDescent="0.2">
      <c r="A15" s="29" t="s">
        <v>226</v>
      </c>
      <c r="B15" s="44">
        <v>1</v>
      </c>
      <c r="C15" s="44">
        <v>0</v>
      </c>
      <c r="D15" s="44">
        <v>1</v>
      </c>
      <c r="E15" s="53">
        <f t="shared" si="0"/>
        <v>1</v>
      </c>
      <c r="F15" s="22"/>
      <c r="G15" s="22"/>
      <c r="H15" s="22"/>
      <c r="I15" s="22"/>
    </row>
    <row r="16" spans="1:9" ht="13.7" customHeight="1" x14ac:dyDescent="0.2">
      <c r="A16" s="29" t="s">
        <v>227</v>
      </c>
      <c r="B16" s="44">
        <v>4</v>
      </c>
      <c r="C16" s="44">
        <v>1</v>
      </c>
      <c r="D16" s="44">
        <v>3</v>
      </c>
      <c r="E16" s="53">
        <f t="shared" si="0"/>
        <v>0.75</v>
      </c>
      <c r="F16" s="22"/>
      <c r="G16" s="22"/>
      <c r="H16" s="22"/>
      <c r="I16" s="22"/>
    </row>
    <row r="17" spans="1:9" ht="13.7" customHeight="1" x14ac:dyDescent="0.2">
      <c r="A17" s="29" t="s">
        <v>228</v>
      </c>
      <c r="B17" s="44">
        <v>3</v>
      </c>
      <c r="C17" s="44">
        <v>0</v>
      </c>
      <c r="D17" s="44">
        <v>3</v>
      </c>
      <c r="E17" s="53">
        <f t="shared" si="0"/>
        <v>1</v>
      </c>
      <c r="F17" s="22"/>
      <c r="G17" s="22"/>
      <c r="H17" s="22"/>
      <c r="I17" s="22"/>
    </row>
    <row r="18" spans="1:9" ht="13.7" customHeight="1" x14ac:dyDescent="0.2">
      <c r="A18" s="29" t="s">
        <v>229</v>
      </c>
      <c r="B18" s="44">
        <v>1</v>
      </c>
      <c r="C18" s="44">
        <v>0</v>
      </c>
      <c r="D18" s="44">
        <v>1</v>
      </c>
      <c r="E18" s="53">
        <f t="shared" si="0"/>
        <v>1</v>
      </c>
      <c r="F18" s="22"/>
      <c r="G18" s="22"/>
      <c r="H18" s="22"/>
      <c r="I18" s="22"/>
    </row>
    <row r="19" spans="1:9" ht="13.7" customHeight="1" x14ac:dyDescent="0.2">
      <c r="A19" s="29" t="s">
        <v>230</v>
      </c>
      <c r="B19" s="44">
        <v>2</v>
      </c>
      <c r="C19" s="44">
        <v>1</v>
      </c>
      <c r="D19" s="44">
        <v>1</v>
      </c>
      <c r="E19" s="53">
        <f t="shared" si="0"/>
        <v>0.5</v>
      </c>
      <c r="F19" s="22"/>
      <c r="G19" s="22"/>
      <c r="H19" s="22"/>
      <c r="I19" s="22"/>
    </row>
    <row r="20" spans="1:9" ht="13.7" customHeight="1" x14ac:dyDescent="0.2">
      <c r="A20" s="29" t="s">
        <v>231</v>
      </c>
      <c r="B20" s="44">
        <v>6</v>
      </c>
      <c r="C20" s="44">
        <v>2</v>
      </c>
      <c r="D20" s="44">
        <v>4</v>
      </c>
      <c r="E20" s="53">
        <f t="shared" si="0"/>
        <v>0.66666666666666663</v>
      </c>
      <c r="F20" s="22"/>
      <c r="G20" s="22"/>
      <c r="H20" s="22"/>
      <c r="I20" s="22"/>
    </row>
    <row r="21" spans="1:9" ht="13.7" customHeight="1" x14ac:dyDescent="0.2">
      <c r="A21" s="29" t="s">
        <v>235</v>
      </c>
      <c r="B21" s="44">
        <v>2239</v>
      </c>
      <c r="C21" s="44">
        <v>1214</v>
      </c>
      <c r="D21" s="44">
        <v>1025</v>
      </c>
      <c r="E21" s="53">
        <f t="shared" si="0"/>
        <v>0.45779365788298348</v>
      </c>
      <c r="F21" s="22"/>
      <c r="G21" s="22"/>
      <c r="H21" s="22"/>
      <c r="I21" s="22"/>
    </row>
    <row r="22" spans="1:9" ht="13.7" customHeight="1" x14ac:dyDescent="0.2">
      <c r="A22" s="29" t="s">
        <v>236</v>
      </c>
      <c r="B22" s="44">
        <v>315</v>
      </c>
      <c r="C22" s="44">
        <v>210</v>
      </c>
      <c r="D22" s="44">
        <v>105</v>
      </c>
      <c r="E22" s="53">
        <f t="shared" si="0"/>
        <v>0.33333333333333331</v>
      </c>
      <c r="F22" s="22"/>
      <c r="G22" s="22"/>
      <c r="H22" s="22"/>
      <c r="I22" s="22"/>
    </row>
    <row r="23" spans="1:9" ht="13.7" customHeight="1" x14ac:dyDescent="0.2">
      <c r="A23" s="29" t="s">
        <v>237</v>
      </c>
      <c r="B23" s="44">
        <v>1025</v>
      </c>
      <c r="C23" s="44">
        <v>686</v>
      </c>
      <c r="D23" s="44">
        <v>339</v>
      </c>
      <c r="E23" s="53">
        <f t="shared" si="0"/>
        <v>0.33073170731707319</v>
      </c>
      <c r="F23" s="22"/>
      <c r="G23" s="22"/>
      <c r="H23" s="22"/>
      <c r="I23" s="22"/>
    </row>
    <row r="24" spans="1:9" ht="13.7" customHeight="1" x14ac:dyDescent="0.2">
      <c r="A24" s="29" t="s">
        <v>238</v>
      </c>
      <c r="B24" s="44">
        <v>695</v>
      </c>
      <c r="C24" s="44">
        <v>243</v>
      </c>
      <c r="D24" s="44">
        <v>452</v>
      </c>
      <c r="E24" s="53">
        <f t="shared" si="0"/>
        <v>0.65035971223021583</v>
      </c>
      <c r="F24" s="22"/>
      <c r="G24" s="22"/>
      <c r="H24" s="22"/>
      <c r="I24" s="22"/>
    </row>
    <row r="25" spans="1:9" ht="13.7" customHeight="1" x14ac:dyDescent="0.2">
      <c r="A25" s="29" t="s">
        <v>239</v>
      </c>
      <c r="B25" s="44">
        <v>168</v>
      </c>
      <c r="C25" s="44">
        <v>54</v>
      </c>
      <c r="D25" s="44">
        <v>114</v>
      </c>
      <c r="E25" s="53">
        <f t="shared" si="0"/>
        <v>0.6785714285714286</v>
      </c>
      <c r="F25" s="22"/>
      <c r="G25" s="105"/>
      <c r="H25" s="22"/>
      <c r="I25" s="105"/>
    </row>
    <row r="26" spans="1:9" ht="13.7" customHeight="1" x14ac:dyDescent="0.2">
      <c r="A26" s="29" t="s">
        <v>383</v>
      </c>
      <c r="B26" s="44">
        <v>19</v>
      </c>
      <c r="C26" s="44">
        <v>12</v>
      </c>
      <c r="D26" s="44">
        <v>7</v>
      </c>
      <c r="E26" s="53">
        <f t="shared" si="0"/>
        <v>0.36842105263157893</v>
      </c>
      <c r="F26" s="22"/>
      <c r="G26" s="22"/>
      <c r="H26" s="22"/>
      <c r="I26" s="22"/>
    </row>
    <row r="27" spans="1:9" ht="13.7" customHeight="1" x14ac:dyDescent="0.2">
      <c r="A27" s="29" t="s">
        <v>242</v>
      </c>
      <c r="B27" s="44">
        <v>11</v>
      </c>
      <c r="C27" s="44">
        <v>6</v>
      </c>
      <c r="D27" s="44">
        <v>5</v>
      </c>
      <c r="E27" s="53">
        <f t="shared" si="0"/>
        <v>0.45454545454545453</v>
      </c>
      <c r="F27" s="22"/>
      <c r="G27" s="22"/>
      <c r="H27" s="22"/>
      <c r="I27" s="22"/>
    </row>
    <row r="28" spans="1:9" ht="13.7" customHeight="1" x14ac:dyDescent="0.2">
      <c r="A28" s="29" t="s">
        <v>243</v>
      </c>
      <c r="B28" s="44">
        <v>6</v>
      </c>
      <c r="C28" s="44">
        <v>3</v>
      </c>
      <c r="D28" s="44">
        <v>3</v>
      </c>
      <c r="E28" s="53">
        <f t="shared" si="0"/>
        <v>0.5</v>
      </c>
      <c r="F28" s="22"/>
      <c r="G28" s="22"/>
      <c r="H28" s="22"/>
      <c r="I28" s="22"/>
    </row>
    <row r="29" spans="1:9" ht="13.7" customHeight="1" x14ac:dyDescent="0.2">
      <c r="A29" s="29" t="s">
        <v>244</v>
      </c>
      <c r="B29" s="44">
        <v>826</v>
      </c>
      <c r="C29" s="44">
        <v>676</v>
      </c>
      <c r="D29" s="44">
        <v>150</v>
      </c>
      <c r="E29" s="53">
        <f t="shared" si="0"/>
        <v>0.18159806295399517</v>
      </c>
      <c r="F29" s="22"/>
      <c r="G29" s="22"/>
      <c r="H29" s="22"/>
      <c r="I29" s="22"/>
    </row>
    <row r="30" spans="1:9" ht="13.7" customHeight="1" x14ac:dyDescent="0.2">
      <c r="A30" s="29" t="s">
        <v>245</v>
      </c>
      <c r="B30" s="44">
        <v>821</v>
      </c>
      <c r="C30" s="44">
        <v>673</v>
      </c>
      <c r="D30" s="44">
        <v>148</v>
      </c>
      <c r="E30" s="53">
        <f t="shared" si="0"/>
        <v>0.18026796589524968</v>
      </c>
      <c r="F30" s="22"/>
      <c r="G30" s="22"/>
      <c r="H30" s="22"/>
      <c r="I30" s="22"/>
    </row>
    <row r="31" spans="1:9" ht="13.7" customHeight="1" x14ac:dyDescent="0.2">
      <c r="A31" s="29" t="s">
        <v>246</v>
      </c>
      <c r="B31" s="44">
        <v>5</v>
      </c>
      <c r="C31" s="44">
        <v>3</v>
      </c>
      <c r="D31" s="44">
        <v>2</v>
      </c>
      <c r="E31" s="53">
        <f t="shared" si="0"/>
        <v>0.4</v>
      </c>
      <c r="F31" s="22"/>
      <c r="G31" s="22"/>
      <c r="H31" s="22"/>
      <c r="I31" s="22"/>
    </row>
    <row r="32" spans="1:9" ht="13.7" customHeight="1" x14ac:dyDescent="0.2">
      <c r="A32" s="29" t="s">
        <v>247</v>
      </c>
      <c r="B32" s="44">
        <v>2543</v>
      </c>
      <c r="C32" s="44">
        <v>841</v>
      </c>
      <c r="D32" s="44">
        <v>1702</v>
      </c>
      <c r="E32" s="53">
        <f t="shared" si="0"/>
        <v>0.66928824223358241</v>
      </c>
      <c r="F32" s="22"/>
      <c r="G32" s="22"/>
      <c r="H32" s="22"/>
      <c r="I32" s="22"/>
    </row>
    <row r="33" spans="1:9" ht="13.7" customHeight="1" x14ac:dyDescent="0.2">
      <c r="A33" s="29" t="s">
        <v>248</v>
      </c>
      <c r="B33" s="44">
        <v>2057</v>
      </c>
      <c r="C33" s="44">
        <v>697</v>
      </c>
      <c r="D33" s="44">
        <v>1360</v>
      </c>
      <c r="E33" s="53">
        <f t="shared" si="0"/>
        <v>0.66115702479338845</v>
      </c>
      <c r="F33" s="22"/>
      <c r="G33" s="22"/>
      <c r="H33" s="22"/>
      <c r="I33" s="22"/>
    </row>
    <row r="34" spans="1:9" ht="13.7" customHeight="1" x14ac:dyDescent="0.2">
      <c r="A34" s="29" t="s">
        <v>249</v>
      </c>
      <c r="B34" s="44">
        <v>388</v>
      </c>
      <c r="C34" s="44">
        <v>100</v>
      </c>
      <c r="D34" s="44">
        <v>288</v>
      </c>
      <c r="E34" s="53">
        <f t="shared" si="0"/>
        <v>0.74226804123711343</v>
      </c>
      <c r="F34" s="22"/>
      <c r="G34" s="22"/>
      <c r="H34" s="22"/>
      <c r="I34" s="22"/>
    </row>
    <row r="35" spans="1:9" ht="13.7" customHeight="1" x14ac:dyDescent="0.2">
      <c r="A35" s="29" t="s">
        <v>250</v>
      </c>
      <c r="B35" s="44">
        <v>11</v>
      </c>
      <c r="C35" s="44">
        <v>4</v>
      </c>
      <c r="D35" s="44">
        <v>7</v>
      </c>
      <c r="E35" s="53">
        <f t="shared" si="0"/>
        <v>0.63636363636363635</v>
      </c>
      <c r="F35" s="22"/>
      <c r="G35" s="22"/>
      <c r="H35" s="22"/>
      <c r="I35" s="22"/>
    </row>
    <row r="36" spans="1:9" ht="13.7" customHeight="1" x14ac:dyDescent="0.2">
      <c r="A36" s="29" t="s">
        <v>252</v>
      </c>
      <c r="B36" s="44">
        <v>87</v>
      </c>
      <c r="C36" s="44">
        <v>40</v>
      </c>
      <c r="D36" s="44">
        <v>47</v>
      </c>
      <c r="E36" s="53">
        <f t="shared" si="0"/>
        <v>0.54022988505747127</v>
      </c>
      <c r="F36" s="22"/>
      <c r="G36" s="22"/>
      <c r="H36" s="22"/>
      <c r="I36" s="22"/>
    </row>
    <row r="37" spans="1:9" ht="13.7" customHeight="1" x14ac:dyDescent="0.2">
      <c r="A37" s="29" t="s">
        <v>253</v>
      </c>
      <c r="B37" s="44">
        <v>2342</v>
      </c>
      <c r="C37" s="44">
        <v>534</v>
      </c>
      <c r="D37" s="44">
        <v>1808</v>
      </c>
      <c r="E37" s="53">
        <f t="shared" ref="E37:E68" si="1">D37/B37</f>
        <v>0.77198975234842016</v>
      </c>
      <c r="F37" s="22"/>
      <c r="G37" s="22"/>
      <c r="H37" s="22"/>
      <c r="I37" s="22"/>
    </row>
    <row r="38" spans="1:9" ht="13.7" customHeight="1" x14ac:dyDescent="0.2">
      <c r="A38" s="29" t="s">
        <v>254</v>
      </c>
      <c r="B38" s="44">
        <v>284</v>
      </c>
      <c r="C38" s="44">
        <v>25</v>
      </c>
      <c r="D38" s="44">
        <v>259</v>
      </c>
      <c r="E38" s="53">
        <f t="shared" si="1"/>
        <v>0.9119718309859155</v>
      </c>
      <c r="F38" s="22"/>
      <c r="G38" s="22"/>
      <c r="H38" s="22"/>
      <c r="I38" s="22"/>
    </row>
    <row r="39" spans="1:9" ht="13.7" customHeight="1" x14ac:dyDescent="0.2">
      <c r="A39" s="29" t="s">
        <v>255</v>
      </c>
      <c r="B39" s="44">
        <v>2047</v>
      </c>
      <c r="C39" s="44">
        <v>505</v>
      </c>
      <c r="D39" s="44">
        <v>1542</v>
      </c>
      <c r="E39" s="53">
        <f t="shared" si="1"/>
        <v>0.75329750854909627</v>
      </c>
      <c r="F39" s="22"/>
      <c r="G39" s="22"/>
      <c r="H39" s="22"/>
      <c r="I39" s="22"/>
    </row>
    <row r="40" spans="1:9" ht="13.7" customHeight="1" x14ac:dyDescent="0.2">
      <c r="A40" s="29" t="s">
        <v>257</v>
      </c>
      <c r="B40" s="44">
        <v>11</v>
      </c>
      <c r="C40" s="44">
        <v>4</v>
      </c>
      <c r="D40" s="44">
        <v>7</v>
      </c>
      <c r="E40" s="53">
        <f t="shared" si="1"/>
        <v>0.63636363636363635</v>
      </c>
      <c r="F40" s="22"/>
      <c r="G40" s="22"/>
      <c r="H40" s="22"/>
      <c r="I40" s="22"/>
    </row>
    <row r="41" spans="1:9" ht="13.7" customHeight="1" x14ac:dyDescent="0.2">
      <c r="A41" s="29" t="s">
        <v>258</v>
      </c>
      <c r="B41" s="44">
        <v>2269</v>
      </c>
      <c r="C41" s="44">
        <v>702</v>
      </c>
      <c r="D41" s="44">
        <v>1567</v>
      </c>
      <c r="E41" s="53">
        <f t="shared" si="1"/>
        <v>0.69061260467166152</v>
      </c>
      <c r="F41" s="22"/>
      <c r="G41" s="22"/>
      <c r="H41" s="22"/>
      <c r="I41" s="22"/>
    </row>
    <row r="42" spans="1:9" ht="13.7" customHeight="1" x14ac:dyDescent="0.2">
      <c r="A42" s="29" t="s">
        <v>259</v>
      </c>
      <c r="B42" s="44">
        <v>236</v>
      </c>
      <c r="C42" s="44">
        <v>88</v>
      </c>
      <c r="D42" s="44">
        <v>148</v>
      </c>
      <c r="E42" s="53">
        <f t="shared" si="1"/>
        <v>0.6271186440677966</v>
      </c>
      <c r="F42" s="22"/>
      <c r="G42" s="22"/>
      <c r="H42" s="22"/>
      <c r="I42" s="22"/>
    </row>
    <row r="43" spans="1:9" ht="13.7" customHeight="1" x14ac:dyDescent="0.2">
      <c r="A43" s="29" t="s">
        <v>260</v>
      </c>
      <c r="B43" s="44">
        <v>1219</v>
      </c>
      <c r="C43" s="44">
        <v>379</v>
      </c>
      <c r="D43" s="44">
        <v>840</v>
      </c>
      <c r="E43" s="53">
        <f t="shared" si="1"/>
        <v>0.68908941755537323</v>
      </c>
      <c r="F43" s="22"/>
      <c r="G43" s="22"/>
      <c r="H43" s="22"/>
      <c r="I43" s="22"/>
    </row>
    <row r="44" spans="1:9" ht="13.7" customHeight="1" x14ac:dyDescent="0.2">
      <c r="A44" s="29" t="s">
        <v>261</v>
      </c>
      <c r="B44" s="44">
        <v>592</v>
      </c>
      <c r="C44" s="44">
        <v>165</v>
      </c>
      <c r="D44" s="44">
        <v>427</v>
      </c>
      <c r="E44" s="53">
        <f t="shared" si="1"/>
        <v>0.72128378378378377</v>
      </c>
      <c r="F44" s="22"/>
      <c r="G44" s="22"/>
      <c r="H44" s="22"/>
      <c r="I44" s="22"/>
    </row>
    <row r="45" spans="1:9" ht="13.7" customHeight="1" x14ac:dyDescent="0.2">
      <c r="A45" s="29" t="s">
        <v>264</v>
      </c>
      <c r="B45" s="44">
        <v>4</v>
      </c>
      <c r="C45" s="44">
        <v>1</v>
      </c>
      <c r="D45" s="44">
        <v>3</v>
      </c>
      <c r="E45" s="53">
        <f t="shared" si="1"/>
        <v>0.75</v>
      </c>
      <c r="F45" s="22"/>
      <c r="G45" s="22"/>
      <c r="H45" s="22"/>
      <c r="I45" s="22"/>
    </row>
    <row r="46" spans="1:9" ht="13.7" customHeight="1" x14ac:dyDescent="0.2">
      <c r="A46" s="29" t="s">
        <v>366</v>
      </c>
      <c r="B46" s="44">
        <v>175</v>
      </c>
      <c r="C46" s="44">
        <v>51</v>
      </c>
      <c r="D46" s="44">
        <v>124</v>
      </c>
      <c r="E46" s="53">
        <f t="shared" si="1"/>
        <v>0.70857142857142852</v>
      </c>
      <c r="F46" s="22"/>
      <c r="G46" s="22"/>
      <c r="H46" s="22"/>
      <c r="I46" s="22"/>
    </row>
    <row r="47" spans="1:9" ht="13.7" customHeight="1" x14ac:dyDescent="0.2">
      <c r="A47" s="29" t="s">
        <v>384</v>
      </c>
      <c r="B47" s="44">
        <v>43</v>
      </c>
      <c r="C47" s="44">
        <v>18</v>
      </c>
      <c r="D47" s="44">
        <v>25</v>
      </c>
      <c r="E47" s="53">
        <f t="shared" si="1"/>
        <v>0.58139534883720934</v>
      </c>
      <c r="F47" s="22"/>
      <c r="G47" s="22"/>
      <c r="H47" s="22"/>
      <c r="I47" s="22"/>
    </row>
    <row r="48" spans="1:9" ht="13.7" customHeight="1" x14ac:dyDescent="0.2">
      <c r="A48" s="29" t="s">
        <v>265</v>
      </c>
      <c r="B48" s="44">
        <v>1669</v>
      </c>
      <c r="C48" s="44">
        <v>663</v>
      </c>
      <c r="D48" s="44">
        <v>1006</v>
      </c>
      <c r="E48" s="53">
        <f t="shared" si="1"/>
        <v>0.60275614140203715</v>
      </c>
      <c r="F48" s="22"/>
      <c r="G48" s="22"/>
      <c r="H48" s="22"/>
      <c r="I48" s="22"/>
    </row>
    <row r="49" spans="1:9" ht="13.7" customHeight="1" x14ac:dyDescent="0.2">
      <c r="A49" s="29" t="s">
        <v>266</v>
      </c>
      <c r="B49" s="44">
        <v>661</v>
      </c>
      <c r="C49" s="44">
        <v>241</v>
      </c>
      <c r="D49" s="44">
        <v>420</v>
      </c>
      <c r="E49" s="53">
        <f t="shared" si="1"/>
        <v>0.63540090771558244</v>
      </c>
      <c r="F49" s="22"/>
      <c r="G49" s="22"/>
      <c r="H49" s="22"/>
      <c r="I49" s="22"/>
    </row>
    <row r="50" spans="1:9" ht="13.7" customHeight="1" x14ac:dyDescent="0.2">
      <c r="A50" s="29" t="s">
        <v>267</v>
      </c>
      <c r="B50" s="44">
        <v>332</v>
      </c>
      <c r="C50" s="44">
        <v>112</v>
      </c>
      <c r="D50" s="44">
        <v>220</v>
      </c>
      <c r="E50" s="53">
        <f t="shared" si="1"/>
        <v>0.66265060240963858</v>
      </c>
      <c r="F50" s="22"/>
      <c r="G50" s="22"/>
      <c r="H50" s="22"/>
      <c r="I50" s="22"/>
    </row>
    <row r="51" spans="1:9" ht="13.7" customHeight="1" x14ac:dyDescent="0.2">
      <c r="A51" s="29" t="s">
        <v>268</v>
      </c>
      <c r="B51" s="44">
        <v>342</v>
      </c>
      <c r="C51" s="44">
        <v>139</v>
      </c>
      <c r="D51" s="44">
        <v>203</v>
      </c>
      <c r="E51" s="53">
        <f t="shared" si="1"/>
        <v>0.5935672514619883</v>
      </c>
      <c r="F51" s="22"/>
      <c r="G51" s="22"/>
      <c r="H51" s="22"/>
      <c r="I51" s="22"/>
    </row>
    <row r="52" spans="1:9" ht="13.7" customHeight="1" x14ac:dyDescent="0.2">
      <c r="A52" s="29" t="s">
        <v>269</v>
      </c>
      <c r="B52" s="44">
        <v>320</v>
      </c>
      <c r="C52" s="44">
        <v>167</v>
      </c>
      <c r="D52" s="44">
        <v>153</v>
      </c>
      <c r="E52" s="53">
        <f t="shared" si="1"/>
        <v>0.47812500000000002</v>
      </c>
      <c r="F52" s="22"/>
      <c r="G52" s="22"/>
      <c r="H52" s="22"/>
      <c r="I52" s="22"/>
    </row>
    <row r="53" spans="1:9" ht="13.7" customHeight="1" x14ac:dyDescent="0.2">
      <c r="A53" s="29" t="s">
        <v>270</v>
      </c>
      <c r="B53" s="44">
        <v>12</v>
      </c>
      <c r="C53" s="44">
        <v>4</v>
      </c>
      <c r="D53" s="44">
        <v>8</v>
      </c>
      <c r="E53" s="53">
        <f t="shared" si="1"/>
        <v>0.66666666666666663</v>
      </c>
      <c r="F53" s="22"/>
      <c r="G53" s="22"/>
      <c r="H53" s="22"/>
      <c r="I53" s="22"/>
    </row>
    <row r="54" spans="1:9" ht="13.7" customHeight="1" x14ac:dyDescent="0.2">
      <c r="A54" s="29" t="s">
        <v>271</v>
      </c>
      <c r="B54" s="44">
        <v>2</v>
      </c>
      <c r="C54" s="44">
        <v>0</v>
      </c>
      <c r="D54" s="44">
        <v>2</v>
      </c>
      <c r="E54" s="53">
        <f t="shared" si="1"/>
        <v>1</v>
      </c>
      <c r="F54" s="22"/>
      <c r="G54" s="22"/>
      <c r="H54" s="22"/>
      <c r="I54" s="22"/>
    </row>
    <row r="55" spans="1:9" ht="13.7" customHeight="1" x14ac:dyDescent="0.2">
      <c r="A55" s="29" t="s">
        <v>273</v>
      </c>
      <c r="B55" s="44">
        <v>450</v>
      </c>
      <c r="C55" s="44">
        <v>260</v>
      </c>
      <c r="D55" s="44">
        <v>190</v>
      </c>
      <c r="E55" s="53">
        <f t="shared" si="1"/>
        <v>0.42222222222222222</v>
      </c>
      <c r="F55" s="22"/>
      <c r="G55" s="22"/>
      <c r="H55" s="22"/>
      <c r="I55" s="22"/>
    </row>
    <row r="56" spans="1:9" ht="13.7" customHeight="1" x14ac:dyDescent="0.2">
      <c r="A56" s="29" t="s">
        <v>274</v>
      </c>
      <c r="B56" s="44">
        <v>439</v>
      </c>
      <c r="C56" s="44">
        <v>254</v>
      </c>
      <c r="D56" s="44">
        <v>185</v>
      </c>
      <c r="E56" s="53">
        <f t="shared" si="1"/>
        <v>0.42141230068337132</v>
      </c>
      <c r="F56" s="22"/>
      <c r="G56" s="22"/>
      <c r="H56" s="22"/>
      <c r="I56" s="22"/>
    </row>
    <row r="57" spans="1:9" ht="13.7" customHeight="1" x14ac:dyDescent="0.2">
      <c r="A57" s="29" t="s">
        <v>276</v>
      </c>
      <c r="B57" s="44">
        <v>11</v>
      </c>
      <c r="C57" s="44">
        <v>6</v>
      </c>
      <c r="D57" s="44">
        <v>5</v>
      </c>
      <c r="E57" s="53">
        <f t="shared" si="1"/>
        <v>0.45454545454545453</v>
      </c>
      <c r="F57" s="22"/>
      <c r="G57" s="22"/>
      <c r="H57" s="22"/>
      <c r="I57" s="22"/>
    </row>
    <row r="58" spans="1:9" ht="13.7" customHeight="1" x14ac:dyDescent="0.2">
      <c r="A58" s="29" t="s">
        <v>277</v>
      </c>
      <c r="B58" s="44">
        <v>724</v>
      </c>
      <c r="C58" s="44">
        <v>427</v>
      </c>
      <c r="D58" s="44">
        <v>297</v>
      </c>
      <c r="E58" s="53">
        <f t="shared" si="1"/>
        <v>0.4102209944751381</v>
      </c>
      <c r="F58" s="22"/>
      <c r="G58" s="22"/>
      <c r="H58" s="22"/>
      <c r="I58" s="22"/>
    </row>
    <row r="59" spans="1:9" ht="13.7" customHeight="1" x14ac:dyDescent="0.2">
      <c r="A59" s="29" t="s">
        <v>278</v>
      </c>
      <c r="B59" s="44">
        <v>476</v>
      </c>
      <c r="C59" s="44">
        <v>356</v>
      </c>
      <c r="D59" s="44">
        <v>120</v>
      </c>
      <c r="E59" s="53">
        <f t="shared" si="1"/>
        <v>0.25210084033613445</v>
      </c>
      <c r="F59" s="22"/>
      <c r="G59" s="22"/>
      <c r="H59" s="22"/>
      <c r="I59" s="22"/>
    </row>
    <row r="60" spans="1:9" ht="13.7" customHeight="1" x14ac:dyDescent="0.2">
      <c r="A60" s="29" t="s">
        <v>279</v>
      </c>
      <c r="B60" s="44">
        <v>247</v>
      </c>
      <c r="C60" s="44">
        <v>70</v>
      </c>
      <c r="D60" s="44">
        <v>177</v>
      </c>
      <c r="E60" s="53">
        <f t="shared" si="1"/>
        <v>0.7165991902834008</v>
      </c>
      <c r="F60" s="22"/>
      <c r="G60" s="22"/>
      <c r="H60" s="22"/>
      <c r="I60" s="22"/>
    </row>
    <row r="61" spans="1:9" ht="13.7" customHeight="1" x14ac:dyDescent="0.2">
      <c r="A61" s="29" t="s">
        <v>281</v>
      </c>
      <c r="B61" s="44">
        <v>1</v>
      </c>
      <c r="C61" s="44">
        <v>1</v>
      </c>
      <c r="D61" s="44">
        <v>0</v>
      </c>
      <c r="E61" s="53">
        <f t="shared" si="1"/>
        <v>0</v>
      </c>
      <c r="F61" s="22"/>
      <c r="G61" s="22"/>
      <c r="H61" s="22"/>
      <c r="I61" s="22"/>
    </row>
    <row r="62" spans="1:9" ht="13.7" customHeight="1" x14ac:dyDescent="0.2">
      <c r="A62" s="29" t="s">
        <v>282</v>
      </c>
      <c r="B62" s="44">
        <v>904</v>
      </c>
      <c r="C62" s="44">
        <v>455</v>
      </c>
      <c r="D62" s="44">
        <v>449</v>
      </c>
      <c r="E62" s="53">
        <f t="shared" si="1"/>
        <v>0.49668141592920356</v>
      </c>
      <c r="F62" s="22"/>
      <c r="G62" s="22"/>
      <c r="H62" s="22"/>
      <c r="I62" s="22"/>
    </row>
    <row r="63" spans="1:9" ht="13.7" customHeight="1" x14ac:dyDescent="0.2">
      <c r="A63" s="29" t="s">
        <v>283</v>
      </c>
      <c r="B63" s="44">
        <v>886</v>
      </c>
      <c r="C63" s="44">
        <v>450</v>
      </c>
      <c r="D63" s="44">
        <v>436</v>
      </c>
      <c r="E63" s="53">
        <f t="shared" si="1"/>
        <v>0.49209932279909707</v>
      </c>
      <c r="F63" s="22"/>
      <c r="G63" s="22"/>
      <c r="H63" s="22"/>
      <c r="I63" s="22"/>
    </row>
    <row r="64" spans="1:9" ht="13.7" customHeight="1" x14ac:dyDescent="0.2">
      <c r="A64" s="29" t="s">
        <v>284</v>
      </c>
      <c r="B64" s="44">
        <v>18</v>
      </c>
      <c r="C64" s="44">
        <v>5</v>
      </c>
      <c r="D64" s="44">
        <v>13</v>
      </c>
      <c r="E64" s="53">
        <f t="shared" si="1"/>
        <v>0.72222222222222221</v>
      </c>
      <c r="F64" s="22"/>
      <c r="G64" s="22"/>
      <c r="H64" s="22"/>
      <c r="I64" s="22"/>
    </row>
    <row r="65" spans="1:9" ht="13.7" customHeight="1" x14ac:dyDescent="0.2">
      <c r="A65" s="29" t="s">
        <v>285</v>
      </c>
      <c r="B65" s="44">
        <v>1874</v>
      </c>
      <c r="C65" s="44">
        <v>514</v>
      </c>
      <c r="D65" s="44">
        <v>1360</v>
      </c>
      <c r="E65" s="53">
        <f t="shared" si="1"/>
        <v>0.72572038420490925</v>
      </c>
      <c r="F65" s="22"/>
      <c r="G65" s="22"/>
      <c r="H65" s="22"/>
      <c r="I65" s="22"/>
    </row>
    <row r="66" spans="1:9" ht="13.7" customHeight="1" x14ac:dyDescent="0.2">
      <c r="A66" s="29" t="s">
        <v>286</v>
      </c>
      <c r="B66" s="44">
        <v>690</v>
      </c>
      <c r="C66" s="44">
        <v>118</v>
      </c>
      <c r="D66" s="44">
        <v>572</v>
      </c>
      <c r="E66" s="53">
        <f t="shared" si="1"/>
        <v>0.82898550724637676</v>
      </c>
      <c r="F66" s="22"/>
      <c r="G66" s="22"/>
      <c r="H66" s="22"/>
      <c r="I66" s="22"/>
    </row>
    <row r="67" spans="1:9" ht="13.7" customHeight="1" x14ac:dyDescent="0.2">
      <c r="A67" s="29" t="s">
        <v>287</v>
      </c>
      <c r="B67" s="44">
        <v>443</v>
      </c>
      <c r="C67" s="44">
        <v>255</v>
      </c>
      <c r="D67" s="44">
        <v>188</v>
      </c>
      <c r="E67" s="53">
        <f t="shared" si="1"/>
        <v>0.42437923250564336</v>
      </c>
      <c r="F67" s="22"/>
      <c r="G67" s="22"/>
      <c r="H67" s="22"/>
      <c r="I67" s="22"/>
    </row>
    <row r="68" spans="1:9" ht="13.7" customHeight="1" x14ac:dyDescent="0.2">
      <c r="A68" s="29" t="s">
        <v>288</v>
      </c>
      <c r="B68" s="44">
        <v>664</v>
      </c>
      <c r="C68" s="44">
        <v>106</v>
      </c>
      <c r="D68" s="44">
        <v>558</v>
      </c>
      <c r="E68" s="53">
        <f t="shared" si="1"/>
        <v>0.84036144578313254</v>
      </c>
      <c r="F68" s="22"/>
      <c r="G68" s="22"/>
      <c r="H68" s="22"/>
      <c r="I68" s="22"/>
    </row>
    <row r="69" spans="1:9" ht="13.7" customHeight="1" x14ac:dyDescent="0.2">
      <c r="A69" s="29" t="s">
        <v>290</v>
      </c>
      <c r="B69" s="44">
        <v>29</v>
      </c>
      <c r="C69" s="44">
        <v>17</v>
      </c>
      <c r="D69" s="44">
        <v>12</v>
      </c>
      <c r="E69" s="53">
        <f t="shared" ref="E69:E100" si="2">D69/B69</f>
        <v>0.41379310344827586</v>
      </c>
      <c r="F69" s="22"/>
      <c r="G69" s="22"/>
      <c r="H69" s="22"/>
      <c r="I69" s="22"/>
    </row>
    <row r="70" spans="1:9" ht="13.7" customHeight="1" x14ac:dyDescent="0.2">
      <c r="A70" s="29" t="s">
        <v>291</v>
      </c>
      <c r="B70" s="44">
        <v>28</v>
      </c>
      <c r="C70" s="44">
        <v>11</v>
      </c>
      <c r="D70" s="44">
        <v>17</v>
      </c>
      <c r="E70" s="53">
        <f t="shared" si="2"/>
        <v>0.6071428571428571</v>
      </c>
      <c r="F70" s="22"/>
      <c r="G70" s="22"/>
      <c r="H70" s="22"/>
      <c r="I70" s="22"/>
    </row>
    <row r="71" spans="1:9" ht="13.7" customHeight="1" x14ac:dyDescent="0.2">
      <c r="A71" s="29" t="s">
        <v>292</v>
      </c>
      <c r="B71" s="44">
        <v>14</v>
      </c>
      <c r="C71" s="44">
        <v>6</v>
      </c>
      <c r="D71" s="44">
        <v>8</v>
      </c>
      <c r="E71" s="53">
        <f t="shared" si="2"/>
        <v>0.5714285714285714</v>
      </c>
      <c r="F71" s="22"/>
      <c r="G71" s="22"/>
      <c r="H71" s="22"/>
      <c r="I71" s="22"/>
    </row>
    <row r="72" spans="1:9" ht="13.7" customHeight="1" x14ac:dyDescent="0.2">
      <c r="A72" s="29" t="s">
        <v>293</v>
      </c>
      <c r="B72" s="44">
        <v>6</v>
      </c>
      <c r="C72" s="44">
        <v>1</v>
      </c>
      <c r="D72" s="44">
        <v>5</v>
      </c>
      <c r="E72" s="53">
        <f t="shared" si="2"/>
        <v>0.83333333333333337</v>
      </c>
      <c r="F72" s="22"/>
      <c r="G72" s="22"/>
      <c r="H72" s="22"/>
      <c r="I72" s="22"/>
    </row>
    <row r="73" spans="1:9" ht="13.7" customHeight="1" x14ac:dyDescent="0.2">
      <c r="A73" s="29" t="s">
        <v>294</v>
      </c>
      <c r="B73" s="44">
        <v>1669</v>
      </c>
      <c r="C73" s="44">
        <v>1305</v>
      </c>
      <c r="D73" s="44">
        <v>364</v>
      </c>
      <c r="E73" s="53">
        <f t="shared" si="2"/>
        <v>0.21809466746554823</v>
      </c>
      <c r="F73" s="22"/>
      <c r="G73" s="22"/>
      <c r="H73" s="22"/>
      <c r="I73" s="22"/>
    </row>
    <row r="74" spans="1:9" ht="13.7" customHeight="1" x14ac:dyDescent="0.2">
      <c r="A74" s="29" t="s">
        <v>295</v>
      </c>
      <c r="B74" s="44">
        <v>266</v>
      </c>
      <c r="C74" s="44">
        <v>225</v>
      </c>
      <c r="D74" s="44">
        <v>41</v>
      </c>
      <c r="E74" s="53">
        <f t="shared" si="2"/>
        <v>0.15413533834586465</v>
      </c>
      <c r="F74" s="22"/>
      <c r="G74" s="22"/>
      <c r="H74" s="22"/>
      <c r="I74" s="22"/>
    </row>
    <row r="75" spans="1:9" ht="13.7" customHeight="1" x14ac:dyDescent="0.2">
      <c r="A75" s="29" t="s">
        <v>296</v>
      </c>
      <c r="B75" s="44">
        <v>267</v>
      </c>
      <c r="C75" s="44">
        <v>245</v>
      </c>
      <c r="D75" s="44">
        <v>22</v>
      </c>
      <c r="E75" s="53">
        <f t="shared" si="2"/>
        <v>8.2397003745318345E-2</v>
      </c>
      <c r="F75" s="22"/>
      <c r="G75" s="22"/>
      <c r="H75" s="22"/>
      <c r="I75" s="22"/>
    </row>
    <row r="76" spans="1:9" ht="13.7" customHeight="1" x14ac:dyDescent="0.2">
      <c r="A76" s="29" t="s">
        <v>297</v>
      </c>
      <c r="B76" s="44">
        <v>237</v>
      </c>
      <c r="C76" s="44">
        <v>211</v>
      </c>
      <c r="D76" s="44">
        <v>26</v>
      </c>
      <c r="E76" s="53">
        <f t="shared" si="2"/>
        <v>0.10970464135021098</v>
      </c>
      <c r="F76" s="22"/>
      <c r="G76" s="22"/>
      <c r="H76" s="22"/>
      <c r="I76" s="22"/>
    </row>
    <row r="77" spans="1:9" ht="13.7" customHeight="1" x14ac:dyDescent="0.2">
      <c r="A77" s="29" t="s">
        <v>298</v>
      </c>
      <c r="B77" s="44">
        <v>264</v>
      </c>
      <c r="C77" s="44">
        <v>212</v>
      </c>
      <c r="D77" s="44">
        <v>52</v>
      </c>
      <c r="E77" s="53">
        <f t="shared" si="2"/>
        <v>0.19696969696969696</v>
      </c>
      <c r="F77" s="22"/>
      <c r="G77" s="22"/>
      <c r="H77" s="22"/>
      <c r="I77" s="22"/>
    </row>
    <row r="78" spans="1:9" ht="13.7" customHeight="1" x14ac:dyDescent="0.2">
      <c r="A78" s="29" t="s">
        <v>299</v>
      </c>
      <c r="B78" s="44">
        <v>320</v>
      </c>
      <c r="C78" s="44">
        <v>154</v>
      </c>
      <c r="D78" s="44">
        <v>166</v>
      </c>
      <c r="E78" s="53">
        <f t="shared" si="2"/>
        <v>0.51875000000000004</v>
      </c>
      <c r="F78" s="22"/>
      <c r="G78" s="22"/>
      <c r="H78" s="22"/>
      <c r="I78" s="22"/>
    </row>
    <row r="79" spans="1:9" ht="13.7" customHeight="1" x14ac:dyDescent="0.2">
      <c r="A79" s="29" t="s">
        <v>300</v>
      </c>
      <c r="B79" s="44">
        <v>225</v>
      </c>
      <c r="C79" s="44">
        <v>191</v>
      </c>
      <c r="D79" s="44">
        <v>34</v>
      </c>
      <c r="E79" s="53">
        <f t="shared" si="2"/>
        <v>0.15111111111111111</v>
      </c>
      <c r="F79" s="22"/>
      <c r="G79" s="22"/>
      <c r="H79" s="22"/>
      <c r="I79" s="22"/>
    </row>
    <row r="80" spans="1:9" ht="13.7" customHeight="1" x14ac:dyDescent="0.2">
      <c r="A80" s="29" t="s">
        <v>385</v>
      </c>
      <c r="B80" s="44">
        <v>4</v>
      </c>
      <c r="C80" s="44">
        <v>3</v>
      </c>
      <c r="D80" s="44">
        <v>1</v>
      </c>
      <c r="E80" s="53">
        <f t="shared" si="2"/>
        <v>0.25</v>
      </c>
      <c r="F80" s="22"/>
      <c r="G80" s="22"/>
      <c r="H80" s="22"/>
      <c r="I80" s="22"/>
    </row>
    <row r="81" spans="1:9" ht="13.7" customHeight="1" x14ac:dyDescent="0.2">
      <c r="A81" s="29" t="s">
        <v>304</v>
      </c>
      <c r="B81" s="44">
        <v>41</v>
      </c>
      <c r="C81" s="44">
        <v>38</v>
      </c>
      <c r="D81" s="44">
        <v>3</v>
      </c>
      <c r="E81" s="53">
        <f t="shared" si="2"/>
        <v>7.3170731707317069E-2</v>
      </c>
      <c r="F81" s="22"/>
      <c r="G81" s="22"/>
      <c r="H81" s="22"/>
      <c r="I81" s="22"/>
    </row>
    <row r="82" spans="1:9" ht="13.7" customHeight="1" x14ac:dyDescent="0.2">
      <c r="A82" s="29" t="s">
        <v>306</v>
      </c>
      <c r="B82" s="44">
        <v>45</v>
      </c>
      <c r="C82" s="44">
        <v>26</v>
      </c>
      <c r="D82" s="44">
        <v>19</v>
      </c>
      <c r="E82" s="53">
        <f t="shared" si="2"/>
        <v>0.42222222222222222</v>
      </c>
      <c r="F82" s="22"/>
      <c r="G82" s="22"/>
      <c r="H82" s="22"/>
      <c r="I82" s="22"/>
    </row>
    <row r="83" spans="1:9" ht="13.7" customHeight="1" x14ac:dyDescent="0.2">
      <c r="A83" s="29" t="s">
        <v>307</v>
      </c>
      <c r="B83" s="44">
        <v>3540</v>
      </c>
      <c r="C83" s="44">
        <v>734</v>
      </c>
      <c r="D83" s="44">
        <v>2806</v>
      </c>
      <c r="E83" s="53">
        <f t="shared" si="2"/>
        <v>0.79265536723163843</v>
      </c>
      <c r="F83" s="22"/>
      <c r="G83" s="22"/>
      <c r="H83" s="22"/>
      <c r="I83" s="22"/>
    </row>
    <row r="84" spans="1:9" ht="13.7" customHeight="1" x14ac:dyDescent="0.2">
      <c r="A84" s="29" t="s">
        <v>308</v>
      </c>
      <c r="B84" s="44">
        <v>1417</v>
      </c>
      <c r="C84" s="44">
        <v>92</v>
      </c>
      <c r="D84" s="44">
        <v>1325</v>
      </c>
      <c r="E84" s="53">
        <f t="shared" si="2"/>
        <v>0.93507410021171489</v>
      </c>
      <c r="F84" s="22"/>
      <c r="G84" s="22"/>
      <c r="H84" s="22"/>
      <c r="I84" s="22"/>
    </row>
    <row r="85" spans="1:9" ht="13.7" customHeight="1" x14ac:dyDescent="0.2">
      <c r="A85" s="29" t="s">
        <v>309</v>
      </c>
      <c r="B85" s="44">
        <v>2123</v>
      </c>
      <c r="C85" s="44">
        <v>642</v>
      </c>
      <c r="D85" s="44">
        <v>1481</v>
      </c>
      <c r="E85" s="53">
        <f t="shared" si="2"/>
        <v>0.6975977390485163</v>
      </c>
      <c r="F85" s="22"/>
      <c r="G85" s="22"/>
      <c r="H85" s="22"/>
      <c r="I85" s="22"/>
    </row>
    <row r="86" spans="1:9" ht="13.7" customHeight="1" x14ac:dyDescent="0.2">
      <c r="A86" s="29" t="s">
        <v>317</v>
      </c>
      <c r="B86" s="44">
        <v>737</v>
      </c>
      <c r="C86" s="44">
        <v>363</v>
      </c>
      <c r="D86" s="44">
        <v>374</v>
      </c>
      <c r="E86" s="53">
        <f t="shared" si="2"/>
        <v>0.5074626865671642</v>
      </c>
      <c r="F86" s="22"/>
      <c r="G86" s="22"/>
      <c r="H86" s="22"/>
      <c r="I86" s="22"/>
    </row>
    <row r="87" spans="1:9" ht="13.7" customHeight="1" x14ac:dyDescent="0.2">
      <c r="A87" s="29" t="s">
        <v>318</v>
      </c>
      <c r="B87" s="44">
        <v>737</v>
      </c>
      <c r="C87" s="44">
        <v>363</v>
      </c>
      <c r="D87" s="44">
        <v>374</v>
      </c>
      <c r="E87" s="53">
        <f t="shared" si="2"/>
        <v>0.5074626865671642</v>
      </c>
      <c r="F87" s="22"/>
      <c r="G87" s="22"/>
      <c r="H87" s="22"/>
      <c r="I87" s="22"/>
    </row>
    <row r="88" spans="1:9" ht="13.7" customHeight="1" x14ac:dyDescent="0.2">
      <c r="A88" s="29" t="s">
        <v>320</v>
      </c>
      <c r="B88" s="44">
        <v>1405</v>
      </c>
      <c r="C88" s="44">
        <v>306</v>
      </c>
      <c r="D88" s="44">
        <v>1099</v>
      </c>
      <c r="E88" s="53">
        <f t="shared" si="2"/>
        <v>0.78220640569395017</v>
      </c>
      <c r="F88" s="22"/>
      <c r="G88" s="22"/>
      <c r="H88" s="22"/>
      <c r="I88" s="22"/>
    </row>
    <row r="89" spans="1:9" ht="13.7" customHeight="1" x14ac:dyDescent="0.2">
      <c r="A89" s="29" t="s">
        <v>321</v>
      </c>
      <c r="B89" s="44">
        <v>1155</v>
      </c>
      <c r="C89" s="44">
        <v>232</v>
      </c>
      <c r="D89" s="44">
        <v>923</v>
      </c>
      <c r="E89" s="53">
        <f t="shared" si="2"/>
        <v>0.79913419913419914</v>
      </c>
      <c r="F89" s="22"/>
      <c r="G89" s="22"/>
      <c r="H89" s="22"/>
      <c r="I89" s="22"/>
    </row>
    <row r="90" spans="1:9" ht="13.7" customHeight="1" x14ac:dyDescent="0.2">
      <c r="A90" s="29" t="s">
        <v>322</v>
      </c>
      <c r="B90" s="44">
        <v>250</v>
      </c>
      <c r="C90" s="44">
        <v>74</v>
      </c>
      <c r="D90" s="44">
        <v>176</v>
      </c>
      <c r="E90" s="53">
        <f t="shared" si="2"/>
        <v>0.70399999999999996</v>
      </c>
      <c r="F90" s="22"/>
      <c r="G90" s="22"/>
      <c r="H90" s="22"/>
      <c r="I90" s="22"/>
    </row>
    <row r="91" spans="1:9" ht="13.7" customHeight="1" x14ac:dyDescent="0.2">
      <c r="A91" s="29" t="s">
        <v>325</v>
      </c>
      <c r="B91" s="44">
        <v>2509</v>
      </c>
      <c r="C91" s="44">
        <v>781</v>
      </c>
      <c r="D91" s="44">
        <v>1728</v>
      </c>
      <c r="E91" s="53">
        <f t="shared" si="2"/>
        <v>0.68872060581905137</v>
      </c>
      <c r="F91" s="22"/>
      <c r="G91" s="22"/>
      <c r="H91" s="22"/>
      <c r="I91" s="22"/>
    </row>
    <row r="92" spans="1:9" ht="13.7" customHeight="1" x14ac:dyDescent="0.2">
      <c r="A92" s="29" t="s">
        <v>326</v>
      </c>
      <c r="B92" s="44">
        <v>1135</v>
      </c>
      <c r="C92" s="44">
        <v>444</v>
      </c>
      <c r="D92" s="44">
        <v>691</v>
      </c>
      <c r="E92" s="53">
        <f t="shared" si="2"/>
        <v>0.60881057268722472</v>
      </c>
      <c r="F92" s="22"/>
      <c r="G92" s="22"/>
      <c r="H92" s="22"/>
      <c r="I92" s="22"/>
    </row>
    <row r="93" spans="1:9" ht="13.7" customHeight="1" x14ac:dyDescent="0.2">
      <c r="A93" s="29" t="s">
        <v>327</v>
      </c>
      <c r="B93" s="44">
        <v>284</v>
      </c>
      <c r="C93" s="44">
        <v>120</v>
      </c>
      <c r="D93" s="44">
        <v>164</v>
      </c>
      <c r="E93" s="53">
        <f t="shared" si="2"/>
        <v>0.57746478873239437</v>
      </c>
      <c r="F93" s="22"/>
      <c r="G93" s="22"/>
      <c r="H93" s="22"/>
      <c r="I93" s="22"/>
    </row>
    <row r="94" spans="1:9" ht="13.7" customHeight="1" x14ac:dyDescent="0.2">
      <c r="A94" s="29" t="s">
        <v>386</v>
      </c>
      <c r="B94" s="44">
        <v>115</v>
      </c>
      <c r="C94" s="44">
        <v>58</v>
      </c>
      <c r="D94" s="44">
        <v>57</v>
      </c>
      <c r="E94" s="53">
        <f t="shared" si="2"/>
        <v>0.4956521739130435</v>
      </c>
      <c r="F94" s="22"/>
      <c r="G94" s="22"/>
      <c r="H94" s="22"/>
      <c r="I94" s="22"/>
    </row>
    <row r="95" spans="1:9" ht="13.7" customHeight="1" x14ac:dyDescent="0.2">
      <c r="A95" s="29" t="s">
        <v>329</v>
      </c>
      <c r="B95" s="44">
        <v>939</v>
      </c>
      <c r="C95" s="44">
        <v>145</v>
      </c>
      <c r="D95" s="44">
        <v>794</v>
      </c>
      <c r="E95" s="53">
        <f t="shared" si="2"/>
        <v>0.84558040468583595</v>
      </c>
      <c r="F95" s="22"/>
      <c r="G95" s="22"/>
      <c r="H95" s="22"/>
      <c r="I95" s="22"/>
    </row>
    <row r="96" spans="1:9" ht="13.7" customHeight="1" x14ac:dyDescent="0.2">
      <c r="A96" s="29" t="s">
        <v>330</v>
      </c>
      <c r="B96" s="44">
        <v>5</v>
      </c>
      <c r="C96" s="44">
        <v>1</v>
      </c>
      <c r="D96" s="44">
        <v>4</v>
      </c>
      <c r="E96" s="53">
        <f t="shared" si="2"/>
        <v>0.8</v>
      </c>
      <c r="F96" s="22"/>
      <c r="G96" s="22"/>
      <c r="H96" s="22"/>
      <c r="I96" s="22"/>
    </row>
    <row r="97" spans="1:9" ht="13.7" customHeight="1" x14ac:dyDescent="0.2">
      <c r="A97" s="29" t="s">
        <v>387</v>
      </c>
      <c r="B97" s="44">
        <v>1</v>
      </c>
      <c r="C97" s="44">
        <v>0</v>
      </c>
      <c r="D97" s="44">
        <v>1</v>
      </c>
      <c r="E97" s="53">
        <f t="shared" si="2"/>
        <v>1</v>
      </c>
      <c r="F97" s="22"/>
      <c r="G97" s="22"/>
      <c r="H97" s="22"/>
      <c r="I97" s="22"/>
    </row>
    <row r="98" spans="1:9" ht="13.7" customHeight="1" x14ac:dyDescent="0.2">
      <c r="A98" s="29" t="s">
        <v>333</v>
      </c>
      <c r="B98" s="44">
        <v>29</v>
      </c>
      <c r="C98" s="44">
        <v>13</v>
      </c>
      <c r="D98" s="44">
        <v>16</v>
      </c>
      <c r="E98" s="53">
        <f t="shared" si="2"/>
        <v>0.55172413793103448</v>
      </c>
      <c r="F98" s="22"/>
      <c r="G98" s="22"/>
      <c r="H98" s="22"/>
      <c r="I98" s="22"/>
    </row>
    <row r="99" spans="1:9" ht="13.7" customHeight="1" x14ac:dyDescent="0.2">
      <c r="A99" s="29" t="s">
        <v>388</v>
      </c>
      <c r="B99" s="44">
        <v>1</v>
      </c>
      <c r="C99" s="44">
        <v>0</v>
      </c>
      <c r="D99" s="44">
        <v>1</v>
      </c>
      <c r="E99" s="53">
        <f t="shared" si="2"/>
        <v>1</v>
      </c>
      <c r="F99" s="22"/>
      <c r="G99" s="22"/>
      <c r="H99" s="22"/>
      <c r="I99" s="22"/>
    </row>
    <row r="100" spans="1:9" ht="13.7" customHeight="1" x14ac:dyDescent="0.2">
      <c r="A100" s="29" t="s">
        <v>334</v>
      </c>
      <c r="B100" s="44">
        <v>5363</v>
      </c>
      <c r="C100" s="44">
        <v>2193</v>
      </c>
      <c r="D100" s="44">
        <v>3170</v>
      </c>
      <c r="E100" s="53">
        <f t="shared" si="2"/>
        <v>0.5910870781279135</v>
      </c>
      <c r="F100" s="22"/>
      <c r="G100" s="22"/>
      <c r="H100" s="22"/>
      <c r="I100" s="22"/>
    </row>
    <row r="101" spans="1:9" ht="13.7" customHeight="1" x14ac:dyDescent="0.2">
      <c r="A101" s="29" t="s">
        <v>339</v>
      </c>
      <c r="B101" s="44">
        <v>472</v>
      </c>
      <c r="C101" s="44">
        <v>191</v>
      </c>
      <c r="D101" s="44">
        <v>281</v>
      </c>
      <c r="E101" s="53">
        <f t="shared" ref="E101:E122" si="3">D101/B101</f>
        <v>0.59533898305084743</v>
      </c>
      <c r="F101" s="22"/>
      <c r="G101" s="22"/>
      <c r="H101" s="22"/>
      <c r="I101" s="22"/>
    </row>
    <row r="102" spans="1:9" ht="13.7" customHeight="1" x14ac:dyDescent="0.2">
      <c r="A102" s="29" t="s">
        <v>336</v>
      </c>
      <c r="B102" s="44">
        <v>430</v>
      </c>
      <c r="C102" s="44">
        <v>155</v>
      </c>
      <c r="D102" s="44">
        <v>275</v>
      </c>
      <c r="E102" s="53">
        <f t="shared" si="3"/>
        <v>0.63953488372093026</v>
      </c>
      <c r="F102" s="22"/>
      <c r="G102" s="22"/>
      <c r="H102" s="22"/>
      <c r="I102" s="22"/>
    </row>
    <row r="103" spans="1:9" ht="13.7" customHeight="1" x14ac:dyDescent="0.2">
      <c r="A103" s="29" t="s">
        <v>337</v>
      </c>
      <c r="B103" s="44">
        <v>3056</v>
      </c>
      <c r="C103" s="44">
        <v>1254</v>
      </c>
      <c r="D103" s="44">
        <v>1802</v>
      </c>
      <c r="E103" s="53">
        <f t="shared" si="3"/>
        <v>0.58965968586387429</v>
      </c>
      <c r="F103" s="22"/>
      <c r="G103" s="22"/>
      <c r="H103" s="22"/>
      <c r="I103" s="22"/>
    </row>
    <row r="104" spans="1:9" ht="13.7" customHeight="1" x14ac:dyDescent="0.2">
      <c r="A104" s="29" t="s">
        <v>386</v>
      </c>
      <c r="B104" s="44">
        <v>46</v>
      </c>
      <c r="C104" s="44">
        <v>25</v>
      </c>
      <c r="D104" s="44">
        <v>21</v>
      </c>
      <c r="E104" s="53">
        <f t="shared" si="3"/>
        <v>0.45652173913043476</v>
      </c>
      <c r="F104" s="22"/>
      <c r="G104" s="22"/>
      <c r="H104" s="22"/>
      <c r="I104" s="22"/>
    </row>
    <row r="105" spans="1:9" ht="13.7" customHeight="1" x14ac:dyDescent="0.2">
      <c r="A105" s="29" t="s">
        <v>389</v>
      </c>
      <c r="B105" s="44">
        <v>394</v>
      </c>
      <c r="C105" s="44">
        <v>205</v>
      </c>
      <c r="D105" s="44">
        <v>189</v>
      </c>
      <c r="E105" s="53">
        <f t="shared" si="3"/>
        <v>0.47969543147208121</v>
      </c>
      <c r="F105" s="22"/>
      <c r="G105" s="22"/>
      <c r="H105" s="22"/>
      <c r="I105" s="22"/>
    </row>
    <row r="106" spans="1:9" ht="13.7" customHeight="1" x14ac:dyDescent="0.2">
      <c r="A106" s="29" t="s">
        <v>370</v>
      </c>
      <c r="B106" s="44">
        <v>238</v>
      </c>
      <c r="C106" s="44">
        <v>98</v>
      </c>
      <c r="D106" s="44">
        <v>140</v>
      </c>
      <c r="E106" s="53">
        <f t="shared" si="3"/>
        <v>0.58823529411764708</v>
      </c>
      <c r="F106" s="22"/>
      <c r="G106" s="22"/>
      <c r="H106" s="22"/>
      <c r="I106" s="22"/>
    </row>
    <row r="107" spans="1:9" ht="13.7" customHeight="1" x14ac:dyDescent="0.2">
      <c r="A107" s="29" t="s">
        <v>341</v>
      </c>
      <c r="B107" s="44">
        <v>322</v>
      </c>
      <c r="C107" s="44">
        <v>89</v>
      </c>
      <c r="D107" s="44">
        <v>233</v>
      </c>
      <c r="E107" s="53">
        <f t="shared" si="3"/>
        <v>0.72360248447204967</v>
      </c>
      <c r="F107" s="22"/>
      <c r="G107" s="22"/>
      <c r="H107" s="22"/>
      <c r="I107" s="22"/>
    </row>
    <row r="108" spans="1:9" ht="13.7" customHeight="1" x14ac:dyDescent="0.2">
      <c r="A108" s="29" t="s">
        <v>343</v>
      </c>
      <c r="B108" s="44">
        <v>67</v>
      </c>
      <c r="C108" s="44">
        <v>33</v>
      </c>
      <c r="D108" s="44">
        <v>34</v>
      </c>
      <c r="E108" s="53">
        <f t="shared" si="3"/>
        <v>0.5074626865671642</v>
      </c>
      <c r="F108" s="22"/>
      <c r="G108" s="22"/>
      <c r="H108" s="22"/>
      <c r="I108" s="22"/>
    </row>
    <row r="109" spans="1:9" ht="13.7" customHeight="1" x14ac:dyDescent="0.2">
      <c r="A109" s="29" t="s">
        <v>344</v>
      </c>
      <c r="B109" s="44">
        <v>35</v>
      </c>
      <c r="C109" s="44">
        <v>20</v>
      </c>
      <c r="D109" s="44">
        <v>15</v>
      </c>
      <c r="E109" s="53">
        <f t="shared" si="3"/>
        <v>0.42857142857142855</v>
      </c>
      <c r="F109" s="22"/>
      <c r="G109" s="22"/>
      <c r="H109" s="22"/>
      <c r="I109" s="22"/>
    </row>
    <row r="110" spans="1:9" ht="13.7" customHeight="1" x14ac:dyDescent="0.2">
      <c r="A110" s="29" t="s">
        <v>345</v>
      </c>
      <c r="B110" s="44">
        <v>303</v>
      </c>
      <c r="C110" s="44">
        <v>123</v>
      </c>
      <c r="D110" s="44">
        <v>180</v>
      </c>
      <c r="E110" s="53">
        <f t="shared" si="3"/>
        <v>0.59405940594059403</v>
      </c>
      <c r="F110" s="22"/>
      <c r="G110" s="22"/>
      <c r="H110" s="22"/>
      <c r="I110" s="22"/>
    </row>
    <row r="111" spans="1:9" ht="13.7" customHeight="1" x14ac:dyDescent="0.2">
      <c r="A111" s="29" t="s">
        <v>346</v>
      </c>
      <c r="B111" s="44">
        <v>5913</v>
      </c>
      <c r="C111" s="44">
        <v>2880</v>
      </c>
      <c r="D111" s="44">
        <v>3033</v>
      </c>
      <c r="E111" s="53">
        <f t="shared" si="3"/>
        <v>0.51293759512937598</v>
      </c>
      <c r="F111" s="22"/>
      <c r="G111" s="22"/>
      <c r="H111" s="22"/>
      <c r="I111" s="22"/>
    </row>
    <row r="112" spans="1:9" ht="13.7" customHeight="1" x14ac:dyDescent="0.2">
      <c r="A112" s="29" t="s">
        <v>347</v>
      </c>
      <c r="B112" s="44">
        <v>2314</v>
      </c>
      <c r="C112" s="44">
        <v>1239</v>
      </c>
      <c r="D112" s="44">
        <v>1075</v>
      </c>
      <c r="E112" s="53">
        <f t="shared" si="3"/>
        <v>0.46456352636127918</v>
      </c>
      <c r="F112" s="22"/>
      <c r="G112" s="22"/>
      <c r="H112" s="22"/>
      <c r="I112" s="22"/>
    </row>
    <row r="113" spans="1:9" ht="13.7" customHeight="1" x14ac:dyDescent="0.2">
      <c r="A113" s="29" t="s">
        <v>348</v>
      </c>
      <c r="B113" s="44">
        <v>1013</v>
      </c>
      <c r="C113" s="44">
        <v>571</v>
      </c>
      <c r="D113" s="44">
        <v>442</v>
      </c>
      <c r="E113" s="53">
        <f t="shared" si="3"/>
        <v>0.43632773938795655</v>
      </c>
      <c r="F113" s="22"/>
      <c r="G113" s="22"/>
      <c r="H113" s="22"/>
      <c r="I113" s="22"/>
    </row>
    <row r="114" spans="1:9" ht="13.7" customHeight="1" x14ac:dyDescent="0.2">
      <c r="A114" s="29" t="s">
        <v>349</v>
      </c>
      <c r="B114" s="44">
        <v>639</v>
      </c>
      <c r="C114" s="44">
        <v>303</v>
      </c>
      <c r="D114" s="44">
        <v>336</v>
      </c>
      <c r="E114" s="53">
        <f t="shared" si="3"/>
        <v>0.5258215962441315</v>
      </c>
      <c r="F114" s="22"/>
      <c r="G114" s="22"/>
      <c r="H114" s="22"/>
      <c r="I114" s="22"/>
    </row>
    <row r="115" spans="1:9" ht="13.7" customHeight="1" x14ac:dyDescent="0.2">
      <c r="A115" s="29" t="s">
        <v>350</v>
      </c>
      <c r="B115" s="44">
        <v>860</v>
      </c>
      <c r="C115" s="44">
        <v>351</v>
      </c>
      <c r="D115" s="44">
        <v>509</v>
      </c>
      <c r="E115" s="53">
        <f t="shared" si="3"/>
        <v>0.5918604651162791</v>
      </c>
      <c r="F115" s="22"/>
      <c r="G115" s="22"/>
      <c r="H115" s="22"/>
      <c r="I115" s="22"/>
    </row>
    <row r="116" spans="1:9" ht="13.7" customHeight="1" x14ac:dyDescent="0.2">
      <c r="A116" s="29" t="s">
        <v>351</v>
      </c>
      <c r="B116" s="44">
        <v>750</v>
      </c>
      <c r="C116" s="44">
        <v>266</v>
      </c>
      <c r="D116" s="44">
        <v>484</v>
      </c>
      <c r="E116" s="53">
        <f t="shared" si="3"/>
        <v>0.64533333333333331</v>
      </c>
      <c r="F116" s="22"/>
      <c r="G116" s="22"/>
      <c r="H116" s="22"/>
      <c r="I116" s="22"/>
    </row>
    <row r="117" spans="1:9" ht="13.7" customHeight="1" x14ac:dyDescent="0.2">
      <c r="A117" s="29" t="s">
        <v>352</v>
      </c>
      <c r="B117" s="44">
        <v>1</v>
      </c>
      <c r="C117" s="44">
        <v>1</v>
      </c>
      <c r="D117" s="44">
        <v>0</v>
      </c>
      <c r="E117" s="53">
        <f t="shared" si="3"/>
        <v>0</v>
      </c>
      <c r="F117" s="22"/>
      <c r="G117" s="22"/>
      <c r="H117" s="22"/>
      <c r="I117" s="22"/>
    </row>
    <row r="118" spans="1:9" ht="13.7" customHeight="1" x14ac:dyDescent="0.2">
      <c r="A118" s="29" t="s">
        <v>353</v>
      </c>
      <c r="B118" s="44">
        <v>1</v>
      </c>
      <c r="C118" s="44">
        <v>0</v>
      </c>
      <c r="D118" s="44">
        <v>1</v>
      </c>
      <c r="E118" s="53">
        <f t="shared" si="3"/>
        <v>1</v>
      </c>
      <c r="F118" s="22"/>
      <c r="G118" s="22"/>
      <c r="H118" s="22"/>
      <c r="I118" s="22"/>
    </row>
    <row r="119" spans="1:9" ht="13.7" customHeight="1" x14ac:dyDescent="0.2">
      <c r="A119" s="29" t="s">
        <v>354</v>
      </c>
      <c r="B119" s="44">
        <v>119</v>
      </c>
      <c r="C119" s="44">
        <v>57</v>
      </c>
      <c r="D119" s="44">
        <v>62</v>
      </c>
      <c r="E119" s="53">
        <f t="shared" si="3"/>
        <v>0.52100840336134457</v>
      </c>
      <c r="F119" s="22"/>
      <c r="G119" s="22"/>
      <c r="H119" s="22"/>
      <c r="I119" s="22"/>
    </row>
    <row r="120" spans="1:9" ht="13.7" customHeight="1" x14ac:dyDescent="0.2">
      <c r="A120" s="29" t="s">
        <v>356</v>
      </c>
      <c r="B120" s="44">
        <v>91</v>
      </c>
      <c r="C120" s="44">
        <v>51</v>
      </c>
      <c r="D120" s="44">
        <v>40</v>
      </c>
      <c r="E120" s="53">
        <f t="shared" si="3"/>
        <v>0.43956043956043955</v>
      </c>
      <c r="F120" s="22"/>
      <c r="G120" s="22"/>
      <c r="H120" s="22"/>
      <c r="I120" s="22"/>
    </row>
    <row r="121" spans="1:9" ht="13.7" customHeight="1" x14ac:dyDescent="0.2">
      <c r="A121" s="29" t="s">
        <v>372</v>
      </c>
      <c r="B121" s="44">
        <v>1</v>
      </c>
      <c r="C121" s="44">
        <v>0</v>
      </c>
      <c r="D121" s="44">
        <v>1</v>
      </c>
      <c r="E121" s="53">
        <f t="shared" si="3"/>
        <v>1</v>
      </c>
      <c r="F121" s="22"/>
      <c r="G121" s="22"/>
      <c r="H121" s="22"/>
      <c r="I121" s="22"/>
    </row>
    <row r="122" spans="1:9" ht="13.7" customHeight="1" x14ac:dyDescent="0.2">
      <c r="A122" s="29" t="s">
        <v>380</v>
      </c>
      <c r="B122" s="44">
        <v>124</v>
      </c>
      <c r="C122" s="44">
        <v>41</v>
      </c>
      <c r="D122" s="44">
        <v>83</v>
      </c>
      <c r="E122" s="53">
        <f t="shared" si="3"/>
        <v>0.66935483870967738</v>
      </c>
      <c r="F122" s="22"/>
      <c r="G122" s="22"/>
      <c r="H122" s="22"/>
      <c r="I122" s="22"/>
    </row>
    <row r="123" spans="1:9" ht="13.7" customHeight="1" x14ac:dyDescent="0.2">
      <c r="A123" s="41" t="s">
        <v>360</v>
      </c>
      <c r="B123" s="22"/>
      <c r="C123" s="22"/>
      <c r="D123" s="22"/>
      <c r="E123" s="22"/>
      <c r="F123" s="22"/>
      <c r="G123" s="22"/>
      <c r="H123" s="22"/>
      <c r="I123" s="22"/>
    </row>
    <row r="124" spans="1:9" ht="13.7" customHeight="1" x14ac:dyDescent="0.2">
      <c r="A124" s="41" t="s">
        <v>361</v>
      </c>
      <c r="B124" s="22"/>
      <c r="C124" s="22"/>
      <c r="D124" s="22"/>
      <c r="E124" s="22"/>
      <c r="F124" s="22"/>
      <c r="G124" s="22"/>
      <c r="H124" s="22"/>
      <c r="I124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8"/>
  <sheetViews>
    <sheetView topLeftCell="A69" workbookViewId="0">
      <selection activeCell="G13" sqref="G13"/>
    </sheetView>
  </sheetViews>
  <sheetFormatPr baseColWidth="10" defaultColWidth="10.85546875" defaultRowHeight="12.75" customHeight="1" x14ac:dyDescent="0.2"/>
  <cols>
    <col min="1" max="1" width="49.14062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20" t="s">
        <v>390</v>
      </c>
      <c r="B1" s="71"/>
      <c r="C1" s="71"/>
      <c r="D1" s="71"/>
      <c r="E1" s="71"/>
    </row>
    <row r="2" spans="1:5" ht="13.5" customHeight="1" x14ac:dyDescent="0.2">
      <c r="A2" s="21" t="s">
        <v>391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10"/>
      <c r="B4" s="5" t="s">
        <v>13</v>
      </c>
      <c r="C4" s="5" t="s">
        <v>14</v>
      </c>
      <c r="D4" s="5" t="s">
        <v>16</v>
      </c>
      <c r="E4" s="5" t="s">
        <v>214</v>
      </c>
    </row>
    <row r="5" spans="1:5" ht="13.5" customHeight="1" x14ac:dyDescent="0.2">
      <c r="A5" s="11" t="s">
        <v>13</v>
      </c>
      <c r="B5" s="98">
        <v>39998</v>
      </c>
      <c r="C5" s="98">
        <v>15552</v>
      </c>
      <c r="D5" s="98">
        <v>24446</v>
      </c>
      <c r="E5" s="13">
        <f t="shared" ref="E5:E36" si="0">D5/B5</f>
        <v>0.61118055902795143</v>
      </c>
    </row>
    <row r="6" spans="1:5" ht="13.5" customHeight="1" x14ac:dyDescent="0.2">
      <c r="A6" s="14" t="s">
        <v>216</v>
      </c>
      <c r="B6" s="17">
        <v>3636</v>
      </c>
      <c r="C6" s="17">
        <v>987</v>
      </c>
      <c r="D6" s="17">
        <v>2649</v>
      </c>
      <c r="E6" s="16">
        <f t="shared" si="0"/>
        <v>0.72854785478547857</v>
      </c>
    </row>
    <row r="7" spans="1:5" ht="13.5" customHeight="1" x14ac:dyDescent="0.2">
      <c r="A7" s="14" t="s">
        <v>217</v>
      </c>
      <c r="B7" s="17">
        <v>381</v>
      </c>
      <c r="C7" s="17">
        <v>146</v>
      </c>
      <c r="D7" s="17">
        <v>235</v>
      </c>
      <c r="E7" s="16">
        <f t="shared" si="0"/>
        <v>0.61679790026246717</v>
      </c>
    </row>
    <row r="8" spans="1:5" ht="13.5" customHeight="1" x14ac:dyDescent="0.2">
      <c r="A8" s="14" t="s">
        <v>218</v>
      </c>
      <c r="B8" s="17">
        <v>843</v>
      </c>
      <c r="C8" s="17">
        <v>199</v>
      </c>
      <c r="D8" s="17">
        <v>644</v>
      </c>
      <c r="E8" s="16">
        <f t="shared" si="0"/>
        <v>0.76393831553973901</v>
      </c>
    </row>
    <row r="9" spans="1:5" ht="13.5" customHeight="1" x14ac:dyDescent="0.2">
      <c r="A9" s="14" t="s">
        <v>219</v>
      </c>
      <c r="B9" s="17">
        <v>585</v>
      </c>
      <c r="C9" s="17">
        <v>138</v>
      </c>
      <c r="D9" s="17">
        <v>447</v>
      </c>
      <c r="E9" s="16">
        <f t="shared" si="0"/>
        <v>0.76410256410256405</v>
      </c>
    </row>
    <row r="10" spans="1:5" ht="13.5" customHeight="1" x14ac:dyDescent="0.2">
      <c r="A10" s="14" t="s">
        <v>220</v>
      </c>
      <c r="B10" s="17">
        <v>243</v>
      </c>
      <c r="C10" s="17">
        <v>98</v>
      </c>
      <c r="D10" s="17">
        <v>145</v>
      </c>
      <c r="E10" s="16">
        <f t="shared" si="0"/>
        <v>0.5967078189300411</v>
      </c>
    </row>
    <row r="11" spans="1:5" ht="13.5" customHeight="1" x14ac:dyDescent="0.2">
      <c r="A11" s="14" t="s">
        <v>221</v>
      </c>
      <c r="B11" s="17">
        <v>168</v>
      </c>
      <c r="C11" s="17">
        <v>59</v>
      </c>
      <c r="D11" s="17">
        <v>109</v>
      </c>
      <c r="E11" s="16">
        <f t="shared" si="0"/>
        <v>0.64880952380952384</v>
      </c>
    </row>
    <row r="12" spans="1:5" ht="13.5" customHeight="1" x14ac:dyDescent="0.2">
      <c r="A12" s="14" t="s">
        <v>222</v>
      </c>
      <c r="B12" s="17">
        <v>543</v>
      </c>
      <c r="C12" s="17">
        <v>117</v>
      </c>
      <c r="D12" s="17">
        <v>426</v>
      </c>
      <c r="E12" s="16">
        <f t="shared" si="0"/>
        <v>0.78453038674033149</v>
      </c>
    </row>
    <row r="13" spans="1:5" ht="13.5" customHeight="1" x14ac:dyDescent="0.2">
      <c r="A13" s="14" t="s">
        <v>223</v>
      </c>
      <c r="B13" s="17">
        <v>391</v>
      </c>
      <c r="C13" s="17">
        <v>136</v>
      </c>
      <c r="D13" s="17">
        <v>255</v>
      </c>
      <c r="E13" s="16">
        <f t="shared" si="0"/>
        <v>0.65217391304347827</v>
      </c>
    </row>
    <row r="14" spans="1:5" ht="13.5" customHeight="1" x14ac:dyDescent="0.2">
      <c r="A14" s="14" t="s">
        <v>224</v>
      </c>
      <c r="B14" s="17">
        <v>482</v>
      </c>
      <c r="C14" s="17">
        <v>94</v>
      </c>
      <c r="D14" s="17">
        <v>388</v>
      </c>
      <c r="E14" s="16">
        <f t="shared" si="0"/>
        <v>0.80497925311203322</v>
      </c>
    </row>
    <row r="15" spans="1:5" ht="13.5" customHeight="1" x14ac:dyDescent="0.2">
      <c r="A15" s="14" t="s">
        <v>235</v>
      </c>
      <c r="B15" s="17">
        <v>2159</v>
      </c>
      <c r="C15" s="17">
        <v>1194</v>
      </c>
      <c r="D15" s="17">
        <v>965</v>
      </c>
      <c r="E15" s="16">
        <f t="shared" si="0"/>
        <v>0.44696618805002314</v>
      </c>
    </row>
    <row r="16" spans="1:5" ht="13.5" customHeight="1" x14ac:dyDescent="0.2">
      <c r="A16" s="14" t="s">
        <v>236</v>
      </c>
      <c r="B16" s="17">
        <v>326</v>
      </c>
      <c r="C16" s="17">
        <v>221</v>
      </c>
      <c r="D16" s="17">
        <v>105</v>
      </c>
      <c r="E16" s="16">
        <f t="shared" si="0"/>
        <v>0.32208588957055212</v>
      </c>
    </row>
    <row r="17" spans="1:5" ht="13.5" customHeight="1" x14ac:dyDescent="0.2">
      <c r="A17" s="14" t="s">
        <v>237</v>
      </c>
      <c r="B17" s="17">
        <v>987</v>
      </c>
      <c r="C17" s="17">
        <v>686</v>
      </c>
      <c r="D17" s="17">
        <v>301</v>
      </c>
      <c r="E17" s="16">
        <f t="shared" si="0"/>
        <v>0.30496453900709219</v>
      </c>
    </row>
    <row r="18" spans="1:5" ht="13.5" customHeight="1" x14ac:dyDescent="0.2">
      <c r="A18" s="14" t="s">
        <v>238</v>
      </c>
      <c r="B18" s="17">
        <v>677</v>
      </c>
      <c r="C18" s="17">
        <v>221</v>
      </c>
      <c r="D18" s="17">
        <v>456</v>
      </c>
      <c r="E18" s="16">
        <f t="shared" si="0"/>
        <v>0.6735598227474151</v>
      </c>
    </row>
    <row r="19" spans="1:5" ht="13.5" customHeight="1" x14ac:dyDescent="0.2">
      <c r="A19" s="14" t="s">
        <v>239</v>
      </c>
      <c r="B19" s="17">
        <v>153</v>
      </c>
      <c r="C19" s="17">
        <v>55</v>
      </c>
      <c r="D19" s="17">
        <v>98</v>
      </c>
      <c r="E19" s="16">
        <f t="shared" si="0"/>
        <v>0.64052287581699341</v>
      </c>
    </row>
    <row r="20" spans="1:5" ht="13.5" customHeight="1" x14ac:dyDescent="0.2">
      <c r="A20" s="14" t="s">
        <v>383</v>
      </c>
      <c r="B20" s="17">
        <v>13</v>
      </c>
      <c r="C20" s="17">
        <v>8</v>
      </c>
      <c r="D20" s="17">
        <v>5</v>
      </c>
      <c r="E20" s="16">
        <f t="shared" si="0"/>
        <v>0.38461538461538464</v>
      </c>
    </row>
    <row r="21" spans="1:5" ht="13.5" customHeight="1" x14ac:dyDescent="0.2">
      <c r="A21" s="14" t="s">
        <v>243</v>
      </c>
      <c r="B21" s="17">
        <v>3</v>
      </c>
      <c r="C21" s="17">
        <v>3</v>
      </c>
      <c r="D21" s="17">
        <v>0</v>
      </c>
      <c r="E21" s="16">
        <f t="shared" si="0"/>
        <v>0</v>
      </c>
    </row>
    <row r="22" spans="1:5" ht="13.5" customHeight="1" x14ac:dyDescent="0.2">
      <c r="A22" s="14" t="s">
        <v>244</v>
      </c>
      <c r="B22" s="17">
        <v>889</v>
      </c>
      <c r="C22" s="17">
        <v>716</v>
      </c>
      <c r="D22" s="17">
        <v>173</v>
      </c>
      <c r="E22" s="16">
        <f t="shared" si="0"/>
        <v>0.19460067491563554</v>
      </c>
    </row>
    <row r="23" spans="1:5" ht="13.5" customHeight="1" x14ac:dyDescent="0.2">
      <c r="A23" s="14" t="s">
        <v>245</v>
      </c>
      <c r="B23" s="17">
        <v>889</v>
      </c>
      <c r="C23" s="17">
        <v>716</v>
      </c>
      <c r="D23" s="17">
        <v>173</v>
      </c>
      <c r="E23" s="16">
        <f t="shared" si="0"/>
        <v>0.19460067491563554</v>
      </c>
    </row>
    <row r="24" spans="1:5" ht="13.5" customHeight="1" x14ac:dyDescent="0.2">
      <c r="A24" s="14" t="s">
        <v>247</v>
      </c>
      <c r="B24" s="17">
        <v>2590</v>
      </c>
      <c r="C24" s="17">
        <v>834</v>
      </c>
      <c r="D24" s="17">
        <v>1756</v>
      </c>
      <c r="E24" s="16">
        <f t="shared" si="0"/>
        <v>0.67799227799227801</v>
      </c>
    </row>
    <row r="25" spans="1:5" ht="13.5" customHeight="1" x14ac:dyDescent="0.2">
      <c r="A25" s="14" t="s">
        <v>248</v>
      </c>
      <c r="B25" s="17">
        <v>2087</v>
      </c>
      <c r="C25" s="17">
        <v>683</v>
      </c>
      <c r="D25" s="17">
        <v>1404</v>
      </c>
      <c r="E25" s="16">
        <f t="shared" si="0"/>
        <v>0.67273598466698614</v>
      </c>
    </row>
    <row r="26" spans="1:5" ht="13.5" customHeight="1" x14ac:dyDescent="0.2">
      <c r="A26" s="14" t="s">
        <v>249</v>
      </c>
      <c r="B26" s="17">
        <v>393</v>
      </c>
      <c r="C26" s="17">
        <v>106</v>
      </c>
      <c r="D26" s="17">
        <v>287</v>
      </c>
      <c r="E26" s="16">
        <f t="shared" si="0"/>
        <v>0.73027989821882955</v>
      </c>
    </row>
    <row r="27" spans="1:5" ht="13.5" customHeight="1" x14ac:dyDescent="0.2">
      <c r="A27" s="14" t="s">
        <v>250</v>
      </c>
      <c r="B27" s="17">
        <v>1</v>
      </c>
      <c r="C27" s="102" t="s">
        <v>114</v>
      </c>
      <c r="D27" s="17">
        <v>1</v>
      </c>
      <c r="E27" s="16">
        <f t="shared" si="0"/>
        <v>1</v>
      </c>
    </row>
    <row r="28" spans="1:5" ht="13.5" customHeight="1" x14ac:dyDescent="0.2">
      <c r="A28" s="14" t="s">
        <v>392</v>
      </c>
      <c r="B28" s="17">
        <v>109</v>
      </c>
      <c r="C28" s="17">
        <v>45</v>
      </c>
      <c r="D28" s="17">
        <v>64</v>
      </c>
      <c r="E28" s="16">
        <f t="shared" si="0"/>
        <v>0.58715596330275233</v>
      </c>
    </row>
    <row r="29" spans="1:5" ht="13.5" customHeight="1" x14ac:dyDescent="0.2">
      <c r="A29" s="14" t="s">
        <v>253</v>
      </c>
      <c r="B29" s="17">
        <v>2293</v>
      </c>
      <c r="C29" s="17">
        <v>512</v>
      </c>
      <c r="D29" s="17">
        <v>1781</v>
      </c>
      <c r="E29" s="16">
        <f t="shared" si="0"/>
        <v>0.77671173135630178</v>
      </c>
    </row>
    <row r="30" spans="1:5" ht="13.5" customHeight="1" x14ac:dyDescent="0.2">
      <c r="A30" s="14" t="s">
        <v>254</v>
      </c>
      <c r="B30" s="17">
        <v>276</v>
      </c>
      <c r="C30" s="17">
        <v>24</v>
      </c>
      <c r="D30" s="17">
        <v>252</v>
      </c>
      <c r="E30" s="16">
        <f t="shared" si="0"/>
        <v>0.91304347826086951</v>
      </c>
    </row>
    <row r="31" spans="1:5" ht="13.5" customHeight="1" x14ac:dyDescent="0.2">
      <c r="A31" s="14" t="s">
        <v>255</v>
      </c>
      <c r="B31" s="17">
        <v>2017</v>
      </c>
      <c r="C31" s="17">
        <v>488</v>
      </c>
      <c r="D31" s="17">
        <v>1529</v>
      </c>
      <c r="E31" s="16">
        <f t="shared" si="0"/>
        <v>0.75805651958353992</v>
      </c>
    </row>
    <row r="32" spans="1:5" ht="13.5" customHeight="1" x14ac:dyDescent="0.2">
      <c r="A32" s="14" t="s">
        <v>258</v>
      </c>
      <c r="B32" s="17">
        <v>2294</v>
      </c>
      <c r="C32" s="17">
        <v>716</v>
      </c>
      <c r="D32" s="17">
        <v>1578</v>
      </c>
      <c r="E32" s="16">
        <f t="shared" si="0"/>
        <v>0.68788142981691369</v>
      </c>
    </row>
    <row r="33" spans="1:5" ht="13.5" customHeight="1" x14ac:dyDescent="0.2">
      <c r="A33" s="14" t="s">
        <v>259</v>
      </c>
      <c r="B33" s="17">
        <v>246</v>
      </c>
      <c r="C33" s="17">
        <v>84</v>
      </c>
      <c r="D33" s="17">
        <v>162</v>
      </c>
      <c r="E33" s="16">
        <f t="shared" si="0"/>
        <v>0.65853658536585369</v>
      </c>
    </row>
    <row r="34" spans="1:5" ht="13.5" customHeight="1" x14ac:dyDescent="0.2">
      <c r="A34" s="14" t="s">
        <v>260</v>
      </c>
      <c r="B34" s="17">
        <v>1185</v>
      </c>
      <c r="C34" s="17">
        <v>368</v>
      </c>
      <c r="D34" s="17">
        <v>817</v>
      </c>
      <c r="E34" s="16">
        <f t="shared" si="0"/>
        <v>0.68945147679324892</v>
      </c>
    </row>
    <row r="35" spans="1:5" ht="13.5" customHeight="1" x14ac:dyDescent="0.2">
      <c r="A35" s="14" t="s">
        <v>261</v>
      </c>
      <c r="B35" s="17">
        <v>580</v>
      </c>
      <c r="C35" s="17">
        <v>168</v>
      </c>
      <c r="D35" s="17">
        <v>412</v>
      </c>
      <c r="E35" s="16">
        <f t="shared" si="0"/>
        <v>0.71034482758620687</v>
      </c>
    </row>
    <row r="36" spans="1:5" ht="13.5" customHeight="1" x14ac:dyDescent="0.2">
      <c r="A36" s="14" t="s">
        <v>366</v>
      </c>
      <c r="B36" s="17">
        <v>201</v>
      </c>
      <c r="C36" s="17">
        <v>59</v>
      </c>
      <c r="D36" s="17">
        <v>142</v>
      </c>
      <c r="E36" s="16">
        <f t="shared" si="0"/>
        <v>0.70646766169154229</v>
      </c>
    </row>
    <row r="37" spans="1:5" ht="13.5" customHeight="1" x14ac:dyDescent="0.2">
      <c r="A37" s="14" t="s">
        <v>384</v>
      </c>
      <c r="B37" s="17">
        <v>82</v>
      </c>
      <c r="C37" s="17">
        <v>37</v>
      </c>
      <c r="D37" s="17">
        <v>45</v>
      </c>
      <c r="E37" s="16">
        <f t="shared" ref="E37:E68" si="1">D37/B37</f>
        <v>0.54878048780487809</v>
      </c>
    </row>
    <row r="38" spans="1:5" ht="13.5" customHeight="1" x14ac:dyDescent="0.2">
      <c r="A38" s="14" t="s">
        <v>265</v>
      </c>
      <c r="B38" s="17">
        <v>1602</v>
      </c>
      <c r="C38" s="17">
        <v>630</v>
      </c>
      <c r="D38" s="17">
        <v>972</v>
      </c>
      <c r="E38" s="16">
        <f t="shared" si="1"/>
        <v>0.6067415730337079</v>
      </c>
    </row>
    <row r="39" spans="1:5" ht="13.5" customHeight="1" x14ac:dyDescent="0.2">
      <c r="A39" s="14" t="s">
        <v>266</v>
      </c>
      <c r="B39" s="17">
        <v>623</v>
      </c>
      <c r="C39" s="17">
        <v>232</v>
      </c>
      <c r="D39" s="17">
        <v>391</v>
      </c>
      <c r="E39" s="16">
        <f t="shared" si="1"/>
        <v>0.6276083467094703</v>
      </c>
    </row>
    <row r="40" spans="1:5" ht="13.5" customHeight="1" x14ac:dyDescent="0.2">
      <c r="A40" s="14" t="s">
        <v>267</v>
      </c>
      <c r="B40" s="17">
        <v>313</v>
      </c>
      <c r="C40" s="17">
        <v>111</v>
      </c>
      <c r="D40" s="17">
        <v>202</v>
      </c>
      <c r="E40" s="16">
        <f t="shared" si="1"/>
        <v>0.64536741214057503</v>
      </c>
    </row>
    <row r="41" spans="1:5" ht="13.5" customHeight="1" x14ac:dyDescent="0.2">
      <c r="A41" s="14" t="s">
        <v>268</v>
      </c>
      <c r="B41" s="17">
        <v>347</v>
      </c>
      <c r="C41" s="17">
        <v>126</v>
      </c>
      <c r="D41" s="17">
        <v>221</v>
      </c>
      <c r="E41" s="16">
        <f t="shared" si="1"/>
        <v>0.63688760806916422</v>
      </c>
    </row>
    <row r="42" spans="1:5" ht="13.5" customHeight="1" x14ac:dyDescent="0.2">
      <c r="A42" s="14" t="s">
        <v>269</v>
      </c>
      <c r="B42" s="17">
        <v>319</v>
      </c>
      <c r="C42" s="17">
        <v>161</v>
      </c>
      <c r="D42" s="17">
        <v>158</v>
      </c>
      <c r="E42" s="16">
        <f t="shared" si="1"/>
        <v>0.4952978056426332</v>
      </c>
    </row>
    <row r="43" spans="1:5" ht="13.5" customHeight="1" x14ac:dyDescent="0.2">
      <c r="A43" s="14" t="s">
        <v>273</v>
      </c>
      <c r="B43" s="17">
        <v>461</v>
      </c>
      <c r="C43" s="17">
        <v>262</v>
      </c>
      <c r="D43" s="17">
        <v>199</v>
      </c>
      <c r="E43" s="16">
        <f t="shared" si="1"/>
        <v>0.4316702819956616</v>
      </c>
    </row>
    <row r="44" spans="1:5" ht="13.5" customHeight="1" x14ac:dyDescent="0.2">
      <c r="A44" s="14" t="s">
        <v>274</v>
      </c>
      <c r="B44" s="17">
        <v>461</v>
      </c>
      <c r="C44" s="17">
        <v>262</v>
      </c>
      <c r="D44" s="17">
        <v>199</v>
      </c>
      <c r="E44" s="16">
        <f t="shared" si="1"/>
        <v>0.4316702819956616</v>
      </c>
    </row>
    <row r="45" spans="1:5" ht="13.5" customHeight="1" x14ac:dyDescent="0.2">
      <c r="A45" s="14" t="s">
        <v>277</v>
      </c>
      <c r="B45" s="17">
        <v>733</v>
      </c>
      <c r="C45" s="17">
        <v>441</v>
      </c>
      <c r="D45" s="17">
        <v>292</v>
      </c>
      <c r="E45" s="16">
        <f t="shared" si="1"/>
        <v>0.39836289222373805</v>
      </c>
    </row>
    <row r="46" spans="1:5" ht="13.5" customHeight="1" x14ac:dyDescent="0.2">
      <c r="A46" s="14" t="s">
        <v>278</v>
      </c>
      <c r="B46" s="17">
        <v>488</v>
      </c>
      <c r="C46" s="17">
        <v>379</v>
      </c>
      <c r="D46" s="17">
        <v>109</v>
      </c>
      <c r="E46" s="16">
        <f t="shared" si="1"/>
        <v>0.22336065573770492</v>
      </c>
    </row>
    <row r="47" spans="1:5" ht="13.5" customHeight="1" x14ac:dyDescent="0.2">
      <c r="A47" s="14" t="s">
        <v>279</v>
      </c>
      <c r="B47" s="17">
        <v>244</v>
      </c>
      <c r="C47" s="17">
        <v>61</v>
      </c>
      <c r="D47" s="17">
        <v>183</v>
      </c>
      <c r="E47" s="16">
        <f t="shared" si="1"/>
        <v>0.75</v>
      </c>
    </row>
    <row r="48" spans="1:5" ht="13.5" customHeight="1" x14ac:dyDescent="0.2">
      <c r="A48" s="14" t="s">
        <v>281</v>
      </c>
      <c r="B48" s="17">
        <v>1</v>
      </c>
      <c r="C48" s="17">
        <v>1</v>
      </c>
      <c r="D48" s="102" t="s">
        <v>114</v>
      </c>
      <c r="E48" s="16" t="s">
        <v>114</v>
      </c>
    </row>
    <row r="49" spans="1:5" ht="13.5" customHeight="1" x14ac:dyDescent="0.2">
      <c r="A49" s="14" t="s">
        <v>282</v>
      </c>
      <c r="B49" s="17">
        <v>849</v>
      </c>
      <c r="C49" s="17">
        <v>423</v>
      </c>
      <c r="D49" s="17">
        <v>426</v>
      </c>
      <c r="E49" s="16">
        <f t="shared" si="1"/>
        <v>0.50176678445229683</v>
      </c>
    </row>
    <row r="50" spans="1:5" ht="13.5" customHeight="1" x14ac:dyDescent="0.2">
      <c r="A50" s="14" t="s">
        <v>283</v>
      </c>
      <c r="B50" s="17">
        <v>848</v>
      </c>
      <c r="C50" s="17">
        <v>422</v>
      </c>
      <c r="D50" s="17">
        <v>426</v>
      </c>
      <c r="E50" s="16">
        <f t="shared" si="1"/>
        <v>0.50235849056603776</v>
      </c>
    </row>
    <row r="51" spans="1:5" ht="13.5" customHeight="1" x14ac:dyDescent="0.2">
      <c r="A51" s="14" t="s">
        <v>284</v>
      </c>
      <c r="B51" s="17">
        <v>1</v>
      </c>
      <c r="C51" s="17">
        <v>1</v>
      </c>
      <c r="D51" s="102" t="s">
        <v>114</v>
      </c>
      <c r="E51" s="16" t="s">
        <v>114</v>
      </c>
    </row>
    <row r="52" spans="1:5" ht="13.5" customHeight="1" x14ac:dyDescent="0.2">
      <c r="A52" s="14" t="s">
        <v>285</v>
      </c>
      <c r="B52" s="17">
        <v>1856</v>
      </c>
      <c r="C52" s="17">
        <v>479</v>
      </c>
      <c r="D52" s="17">
        <v>1377</v>
      </c>
      <c r="E52" s="16">
        <f t="shared" si="1"/>
        <v>0.74191810344827591</v>
      </c>
    </row>
    <row r="53" spans="1:5" ht="13.5" customHeight="1" x14ac:dyDescent="0.2">
      <c r="A53" s="14" t="s">
        <v>286</v>
      </c>
      <c r="B53" s="17">
        <v>663</v>
      </c>
      <c r="C53" s="17">
        <v>92</v>
      </c>
      <c r="D53" s="17">
        <v>571</v>
      </c>
      <c r="E53" s="16">
        <f t="shared" si="1"/>
        <v>0.86123680241327305</v>
      </c>
    </row>
    <row r="54" spans="1:5" ht="13.5" customHeight="1" x14ac:dyDescent="0.2">
      <c r="A54" s="14" t="s">
        <v>287</v>
      </c>
      <c r="B54" s="17">
        <v>488</v>
      </c>
      <c r="C54" s="17">
        <v>274</v>
      </c>
      <c r="D54" s="17">
        <v>214</v>
      </c>
      <c r="E54" s="16">
        <f t="shared" si="1"/>
        <v>0.43852459016393441</v>
      </c>
    </row>
    <row r="55" spans="1:5" ht="13.5" customHeight="1" x14ac:dyDescent="0.2">
      <c r="A55" s="14" t="s">
        <v>288</v>
      </c>
      <c r="B55" s="17">
        <v>670</v>
      </c>
      <c r="C55" s="17">
        <v>96</v>
      </c>
      <c r="D55" s="17">
        <v>574</v>
      </c>
      <c r="E55" s="16">
        <f t="shared" si="1"/>
        <v>0.85671641791044773</v>
      </c>
    </row>
    <row r="56" spans="1:5" ht="13.5" customHeight="1" x14ac:dyDescent="0.2">
      <c r="A56" s="14" t="s">
        <v>290</v>
      </c>
      <c r="B56" s="17">
        <v>17</v>
      </c>
      <c r="C56" s="17">
        <v>11</v>
      </c>
      <c r="D56" s="17">
        <v>6</v>
      </c>
      <c r="E56" s="16">
        <f t="shared" si="1"/>
        <v>0.35294117647058826</v>
      </c>
    </row>
    <row r="57" spans="1:5" ht="13.5" customHeight="1" x14ac:dyDescent="0.2">
      <c r="A57" s="14" t="s">
        <v>291</v>
      </c>
      <c r="B57" s="17">
        <v>16</v>
      </c>
      <c r="C57" s="17">
        <v>5</v>
      </c>
      <c r="D57" s="17">
        <v>11</v>
      </c>
      <c r="E57" s="16">
        <f t="shared" si="1"/>
        <v>0.6875</v>
      </c>
    </row>
    <row r="58" spans="1:5" ht="13.5" customHeight="1" x14ac:dyDescent="0.2">
      <c r="A58" s="14" t="s">
        <v>292</v>
      </c>
      <c r="B58" s="17">
        <v>1</v>
      </c>
      <c r="C58" s="17">
        <v>1</v>
      </c>
      <c r="D58" s="102" t="s">
        <v>114</v>
      </c>
      <c r="E58" s="16" t="s">
        <v>114</v>
      </c>
    </row>
    <row r="59" spans="1:5" ht="13.5" customHeight="1" x14ac:dyDescent="0.2">
      <c r="A59" s="14" t="s">
        <v>393</v>
      </c>
      <c r="B59" s="17">
        <v>1</v>
      </c>
      <c r="C59" s="102" t="s">
        <v>114</v>
      </c>
      <c r="D59" s="17">
        <v>1</v>
      </c>
      <c r="E59" s="16">
        <f t="shared" si="1"/>
        <v>1</v>
      </c>
    </row>
    <row r="60" spans="1:5" ht="13.5" customHeight="1" x14ac:dyDescent="0.2">
      <c r="A60" s="14" t="s">
        <v>294</v>
      </c>
      <c r="B60" s="17">
        <v>1690</v>
      </c>
      <c r="C60" s="17">
        <v>1331</v>
      </c>
      <c r="D60" s="17">
        <v>359</v>
      </c>
      <c r="E60" s="16">
        <f t="shared" si="1"/>
        <v>0.21242603550295858</v>
      </c>
    </row>
    <row r="61" spans="1:5" ht="13.5" customHeight="1" x14ac:dyDescent="0.2">
      <c r="A61" s="14" t="s">
        <v>295</v>
      </c>
      <c r="B61" s="17">
        <v>279</v>
      </c>
      <c r="C61" s="17">
        <v>241</v>
      </c>
      <c r="D61" s="17">
        <v>38</v>
      </c>
      <c r="E61" s="16">
        <f t="shared" si="1"/>
        <v>0.13620071684587814</v>
      </c>
    </row>
    <row r="62" spans="1:5" ht="13.5" customHeight="1" x14ac:dyDescent="0.2">
      <c r="A62" s="14" t="s">
        <v>296</v>
      </c>
      <c r="B62" s="17">
        <v>292</v>
      </c>
      <c r="C62" s="17">
        <v>266</v>
      </c>
      <c r="D62" s="17">
        <v>26</v>
      </c>
      <c r="E62" s="16">
        <f t="shared" si="1"/>
        <v>8.9041095890410954E-2</v>
      </c>
    </row>
    <row r="63" spans="1:5" ht="13.5" customHeight="1" x14ac:dyDescent="0.2">
      <c r="A63" s="14" t="s">
        <v>297</v>
      </c>
      <c r="B63" s="17">
        <v>248</v>
      </c>
      <c r="C63" s="17">
        <v>220</v>
      </c>
      <c r="D63" s="17">
        <v>28</v>
      </c>
      <c r="E63" s="16">
        <f t="shared" si="1"/>
        <v>0.11290322580645161</v>
      </c>
    </row>
    <row r="64" spans="1:5" ht="13.5" customHeight="1" x14ac:dyDescent="0.2">
      <c r="A64" s="14" t="s">
        <v>298</v>
      </c>
      <c r="B64" s="17">
        <v>270</v>
      </c>
      <c r="C64" s="17">
        <v>211</v>
      </c>
      <c r="D64" s="17">
        <v>59</v>
      </c>
      <c r="E64" s="16">
        <f t="shared" si="1"/>
        <v>0.21851851851851853</v>
      </c>
    </row>
    <row r="65" spans="1:5" ht="13.5" customHeight="1" x14ac:dyDescent="0.2">
      <c r="A65" s="14" t="s">
        <v>299</v>
      </c>
      <c r="B65" s="17">
        <v>324</v>
      </c>
      <c r="C65" s="17">
        <v>168</v>
      </c>
      <c r="D65" s="17">
        <v>156</v>
      </c>
      <c r="E65" s="16">
        <f t="shared" si="1"/>
        <v>0.48148148148148145</v>
      </c>
    </row>
    <row r="66" spans="1:5" ht="13.5" customHeight="1" x14ac:dyDescent="0.2">
      <c r="A66" s="14" t="s">
        <v>300</v>
      </c>
      <c r="B66" s="17">
        <v>235</v>
      </c>
      <c r="C66" s="17">
        <v>196</v>
      </c>
      <c r="D66" s="17">
        <v>39</v>
      </c>
      <c r="E66" s="16">
        <f t="shared" si="1"/>
        <v>0.16595744680851063</v>
      </c>
    </row>
    <row r="67" spans="1:5" ht="13.5" customHeight="1" x14ac:dyDescent="0.2">
      <c r="A67" s="14" t="s">
        <v>385</v>
      </c>
      <c r="B67" s="17">
        <v>1</v>
      </c>
      <c r="C67" s="17">
        <v>1</v>
      </c>
      <c r="D67" s="102" t="s">
        <v>114</v>
      </c>
      <c r="E67" s="16" t="s">
        <v>114</v>
      </c>
    </row>
    <row r="68" spans="1:5" ht="13.5" customHeight="1" x14ac:dyDescent="0.2">
      <c r="A68" s="14" t="s">
        <v>304</v>
      </c>
      <c r="B68" s="17">
        <v>18</v>
      </c>
      <c r="C68" s="17">
        <v>14</v>
      </c>
      <c r="D68" s="17">
        <v>4</v>
      </c>
      <c r="E68" s="16">
        <f t="shared" si="1"/>
        <v>0.22222222222222221</v>
      </c>
    </row>
    <row r="69" spans="1:5" ht="13.5" customHeight="1" x14ac:dyDescent="0.2">
      <c r="A69" s="14" t="s">
        <v>306</v>
      </c>
      <c r="B69" s="17">
        <v>23</v>
      </c>
      <c r="C69" s="17">
        <v>14</v>
      </c>
      <c r="D69" s="17">
        <v>9</v>
      </c>
      <c r="E69" s="16">
        <f t="shared" ref="E69:E100" si="2">D69/B69</f>
        <v>0.39130434782608697</v>
      </c>
    </row>
    <row r="70" spans="1:5" ht="13.5" customHeight="1" x14ac:dyDescent="0.2">
      <c r="A70" s="14" t="s">
        <v>307</v>
      </c>
      <c r="B70" s="17">
        <v>3599</v>
      </c>
      <c r="C70" s="17">
        <v>772</v>
      </c>
      <c r="D70" s="17">
        <v>2827</v>
      </c>
      <c r="E70" s="16">
        <f t="shared" si="2"/>
        <v>0.78549597110308422</v>
      </c>
    </row>
    <row r="71" spans="1:5" ht="13.5" customHeight="1" x14ac:dyDescent="0.2">
      <c r="A71" s="14" t="s">
        <v>308</v>
      </c>
      <c r="B71" s="17">
        <v>1459</v>
      </c>
      <c r="C71" s="17">
        <v>108</v>
      </c>
      <c r="D71" s="17">
        <v>1351</v>
      </c>
      <c r="E71" s="16">
        <f t="shared" si="2"/>
        <v>0.9259766963673749</v>
      </c>
    </row>
    <row r="72" spans="1:5" ht="13.5" customHeight="1" x14ac:dyDescent="0.2">
      <c r="A72" s="14" t="s">
        <v>309</v>
      </c>
      <c r="B72" s="17">
        <v>2140</v>
      </c>
      <c r="C72" s="17">
        <v>664</v>
      </c>
      <c r="D72" s="17">
        <v>1476</v>
      </c>
      <c r="E72" s="16">
        <f t="shared" si="2"/>
        <v>0.68971962616822435</v>
      </c>
    </row>
    <row r="73" spans="1:5" ht="13.5" customHeight="1" x14ac:dyDescent="0.2">
      <c r="A73" s="14" t="s">
        <v>317</v>
      </c>
      <c r="B73" s="17">
        <v>736</v>
      </c>
      <c r="C73" s="17">
        <v>388</v>
      </c>
      <c r="D73" s="17">
        <v>348</v>
      </c>
      <c r="E73" s="16">
        <f t="shared" si="2"/>
        <v>0.47282608695652173</v>
      </c>
    </row>
    <row r="74" spans="1:5" ht="13.5" customHeight="1" x14ac:dyDescent="0.2">
      <c r="A74" s="14" t="s">
        <v>318</v>
      </c>
      <c r="B74" s="17">
        <v>736</v>
      </c>
      <c r="C74" s="17">
        <v>388</v>
      </c>
      <c r="D74" s="17">
        <v>348</v>
      </c>
      <c r="E74" s="16">
        <f t="shared" si="2"/>
        <v>0.47282608695652173</v>
      </c>
    </row>
    <row r="75" spans="1:5" ht="13.5" customHeight="1" x14ac:dyDescent="0.2">
      <c r="A75" s="14" t="s">
        <v>320</v>
      </c>
      <c r="B75" s="17">
        <v>1392</v>
      </c>
      <c r="C75" s="17">
        <v>306</v>
      </c>
      <c r="D75" s="17">
        <v>1086</v>
      </c>
      <c r="E75" s="16">
        <f t="shared" si="2"/>
        <v>0.78017241379310343</v>
      </c>
    </row>
    <row r="76" spans="1:5" ht="13.5" customHeight="1" x14ac:dyDescent="0.2">
      <c r="A76" s="14" t="s">
        <v>321</v>
      </c>
      <c r="B76" s="17">
        <v>1141</v>
      </c>
      <c r="C76" s="17">
        <v>235</v>
      </c>
      <c r="D76" s="17">
        <v>906</v>
      </c>
      <c r="E76" s="16">
        <f t="shared" si="2"/>
        <v>0.79404031551270815</v>
      </c>
    </row>
    <row r="77" spans="1:5" ht="13.5" customHeight="1" x14ac:dyDescent="0.2">
      <c r="A77" s="14" t="s">
        <v>322</v>
      </c>
      <c r="B77" s="17">
        <v>251</v>
      </c>
      <c r="C77" s="17">
        <v>71</v>
      </c>
      <c r="D77" s="17">
        <v>180</v>
      </c>
      <c r="E77" s="16">
        <f t="shared" si="2"/>
        <v>0.71713147410358569</v>
      </c>
    </row>
    <row r="78" spans="1:5" ht="13.5" customHeight="1" x14ac:dyDescent="0.2">
      <c r="A78" s="14" t="s">
        <v>325</v>
      </c>
      <c r="B78" s="17">
        <v>2440</v>
      </c>
      <c r="C78" s="17">
        <v>762</v>
      </c>
      <c r="D78" s="17">
        <v>1678</v>
      </c>
      <c r="E78" s="16">
        <f t="shared" si="2"/>
        <v>0.68770491803278688</v>
      </c>
    </row>
    <row r="79" spans="1:5" ht="13.5" customHeight="1" x14ac:dyDescent="0.2">
      <c r="A79" s="14" t="s">
        <v>326</v>
      </c>
      <c r="B79" s="17">
        <v>1094</v>
      </c>
      <c r="C79" s="17">
        <v>423</v>
      </c>
      <c r="D79" s="17">
        <v>671</v>
      </c>
      <c r="E79" s="16">
        <f t="shared" si="2"/>
        <v>0.61334552102376605</v>
      </c>
    </row>
    <row r="80" spans="1:5" ht="13.5" customHeight="1" x14ac:dyDescent="0.2">
      <c r="A80" s="14" t="s">
        <v>327</v>
      </c>
      <c r="B80" s="17">
        <v>289</v>
      </c>
      <c r="C80" s="17">
        <v>132</v>
      </c>
      <c r="D80" s="17">
        <v>157</v>
      </c>
      <c r="E80" s="16">
        <f t="shared" si="2"/>
        <v>0.54325259515570934</v>
      </c>
    </row>
    <row r="81" spans="1:5" ht="13.5" customHeight="1" x14ac:dyDescent="0.2">
      <c r="A81" s="14" t="s">
        <v>394</v>
      </c>
      <c r="B81" s="17">
        <v>126</v>
      </c>
      <c r="C81" s="17">
        <v>68</v>
      </c>
      <c r="D81" s="17">
        <v>58</v>
      </c>
      <c r="E81" s="16">
        <f t="shared" si="2"/>
        <v>0.46031746031746029</v>
      </c>
    </row>
    <row r="82" spans="1:5" ht="13.5" customHeight="1" x14ac:dyDescent="0.2">
      <c r="A82" s="14" t="s">
        <v>329</v>
      </c>
      <c r="B82" s="17">
        <v>917</v>
      </c>
      <c r="C82" s="17">
        <v>132</v>
      </c>
      <c r="D82" s="17">
        <v>785</v>
      </c>
      <c r="E82" s="16">
        <f t="shared" si="2"/>
        <v>0.85605234460196289</v>
      </c>
    </row>
    <row r="83" spans="1:5" ht="13.5" customHeight="1" x14ac:dyDescent="0.2">
      <c r="A83" s="14" t="s">
        <v>331</v>
      </c>
      <c r="B83" s="17">
        <v>1</v>
      </c>
      <c r="C83" s="17">
        <v>1</v>
      </c>
      <c r="D83" s="102" t="s">
        <v>114</v>
      </c>
      <c r="E83" s="16" t="s">
        <v>114</v>
      </c>
    </row>
    <row r="84" spans="1:5" ht="13.5" customHeight="1" x14ac:dyDescent="0.2">
      <c r="A84" s="14" t="s">
        <v>333</v>
      </c>
      <c r="B84" s="17">
        <v>13</v>
      </c>
      <c r="C84" s="17">
        <v>6</v>
      </c>
      <c r="D84" s="17">
        <v>7</v>
      </c>
      <c r="E84" s="16">
        <f t="shared" si="2"/>
        <v>0.53846153846153844</v>
      </c>
    </row>
    <row r="85" spans="1:5" ht="13.5" customHeight="1" x14ac:dyDescent="0.2">
      <c r="A85" s="14" t="s">
        <v>334</v>
      </c>
      <c r="B85" s="17">
        <v>5096</v>
      </c>
      <c r="C85" s="17">
        <v>2064</v>
      </c>
      <c r="D85" s="17">
        <v>3032</v>
      </c>
      <c r="E85" s="16">
        <f t="shared" si="2"/>
        <v>0.59497645211930927</v>
      </c>
    </row>
    <row r="86" spans="1:5" ht="13.5" customHeight="1" x14ac:dyDescent="0.2">
      <c r="A86" s="14" t="s">
        <v>339</v>
      </c>
      <c r="B86" s="17">
        <v>480</v>
      </c>
      <c r="C86" s="17">
        <v>183</v>
      </c>
      <c r="D86" s="17">
        <v>297</v>
      </c>
      <c r="E86" s="16">
        <f t="shared" si="2"/>
        <v>0.61875000000000002</v>
      </c>
    </row>
    <row r="87" spans="1:5" ht="13.5" customHeight="1" x14ac:dyDescent="0.2">
      <c r="A87" s="14" t="s">
        <v>395</v>
      </c>
      <c r="B87" s="17">
        <v>1</v>
      </c>
      <c r="C87" s="17">
        <v>1</v>
      </c>
      <c r="D87" s="102" t="s">
        <v>114</v>
      </c>
      <c r="E87" s="16" t="s">
        <v>114</v>
      </c>
    </row>
    <row r="88" spans="1:5" ht="13.5" customHeight="1" x14ac:dyDescent="0.2">
      <c r="A88" s="14" t="s">
        <v>336</v>
      </c>
      <c r="B88" s="17">
        <v>437</v>
      </c>
      <c r="C88" s="17">
        <v>153</v>
      </c>
      <c r="D88" s="17">
        <v>284</v>
      </c>
      <c r="E88" s="16">
        <f t="shared" si="2"/>
        <v>0.64988558352402748</v>
      </c>
    </row>
    <row r="89" spans="1:5" ht="13.5" customHeight="1" x14ac:dyDescent="0.2">
      <c r="A89" s="14" t="s">
        <v>337</v>
      </c>
      <c r="B89" s="17">
        <v>3065</v>
      </c>
      <c r="C89" s="17">
        <v>1256</v>
      </c>
      <c r="D89" s="17">
        <v>1809</v>
      </c>
      <c r="E89" s="16">
        <f t="shared" si="2"/>
        <v>0.59021207177814028</v>
      </c>
    </row>
    <row r="90" spans="1:5" ht="13.5" customHeight="1" x14ac:dyDescent="0.2">
      <c r="A90" s="14" t="s">
        <v>394</v>
      </c>
      <c r="B90" s="17">
        <v>41</v>
      </c>
      <c r="C90" s="17">
        <v>23</v>
      </c>
      <c r="D90" s="17">
        <v>18</v>
      </c>
      <c r="E90" s="16">
        <f t="shared" si="2"/>
        <v>0.43902439024390244</v>
      </c>
    </row>
    <row r="91" spans="1:5" ht="13.5" customHeight="1" x14ac:dyDescent="0.2">
      <c r="A91" s="14" t="s">
        <v>396</v>
      </c>
      <c r="B91" s="17">
        <v>390</v>
      </c>
      <c r="C91" s="17">
        <v>225</v>
      </c>
      <c r="D91" s="17">
        <v>165</v>
      </c>
      <c r="E91" s="16">
        <f t="shared" si="2"/>
        <v>0.42307692307692307</v>
      </c>
    </row>
    <row r="92" spans="1:5" ht="13.5" customHeight="1" x14ac:dyDescent="0.2">
      <c r="A92" s="14" t="s">
        <v>397</v>
      </c>
      <c r="B92" s="17">
        <v>240</v>
      </c>
      <c r="C92" s="17">
        <v>107</v>
      </c>
      <c r="D92" s="17">
        <v>133</v>
      </c>
      <c r="E92" s="16">
        <f t="shared" si="2"/>
        <v>0.5541666666666667</v>
      </c>
    </row>
    <row r="93" spans="1:5" ht="13.5" customHeight="1" x14ac:dyDescent="0.2">
      <c r="A93" s="14" t="s">
        <v>341</v>
      </c>
      <c r="B93" s="17">
        <v>377</v>
      </c>
      <c r="C93" s="17">
        <v>92</v>
      </c>
      <c r="D93" s="17">
        <v>285</v>
      </c>
      <c r="E93" s="16">
        <f t="shared" si="2"/>
        <v>0.75596816976127323</v>
      </c>
    </row>
    <row r="94" spans="1:5" ht="13.5" customHeight="1" x14ac:dyDescent="0.2">
      <c r="A94" s="14" t="s">
        <v>343</v>
      </c>
      <c r="B94" s="17">
        <v>10</v>
      </c>
      <c r="C94" s="17">
        <v>6</v>
      </c>
      <c r="D94" s="17">
        <v>4</v>
      </c>
      <c r="E94" s="16">
        <f t="shared" si="2"/>
        <v>0.4</v>
      </c>
    </row>
    <row r="95" spans="1:5" ht="13.5" customHeight="1" x14ac:dyDescent="0.2">
      <c r="A95" s="14" t="s">
        <v>344</v>
      </c>
      <c r="B95" s="17">
        <v>6</v>
      </c>
      <c r="C95" s="17">
        <v>3</v>
      </c>
      <c r="D95" s="17">
        <v>3</v>
      </c>
      <c r="E95" s="16">
        <f t="shared" si="2"/>
        <v>0.5</v>
      </c>
    </row>
    <row r="96" spans="1:5" ht="13.5" customHeight="1" x14ac:dyDescent="0.2">
      <c r="A96" s="14" t="s">
        <v>345</v>
      </c>
      <c r="B96" s="17">
        <v>49</v>
      </c>
      <c r="C96" s="17">
        <v>15</v>
      </c>
      <c r="D96" s="17">
        <v>34</v>
      </c>
      <c r="E96" s="16">
        <f t="shared" si="2"/>
        <v>0.69387755102040816</v>
      </c>
    </row>
    <row r="97" spans="1:5" ht="13.5" customHeight="1" x14ac:dyDescent="0.2">
      <c r="A97" s="14" t="s">
        <v>346</v>
      </c>
      <c r="B97" s="17">
        <v>5683</v>
      </c>
      <c r="C97" s="17">
        <v>2735</v>
      </c>
      <c r="D97" s="17">
        <v>2948</v>
      </c>
      <c r="E97" s="16">
        <f t="shared" si="2"/>
        <v>0.51874010205877175</v>
      </c>
    </row>
    <row r="98" spans="1:5" ht="13.5" customHeight="1" x14ac:dyDescent="0.2">
      <c r="A98" s="14" t="s">
        <v>347</v>
      </c>
      <c r="B98" s="17">
        <v>2270</v>
      </c>
      <c r="C98" s="17">
        <v>1214</v>
      </c>
      <c r="D98" s="17">
        <v>1056</v>
      </c>
      <c r="E98" s="16">
        <f t="shared" si="2"/>
        <v>0.46519823788546255</v>
      </c>
    </row>
    <row r="99" spans="1:5" ht="13.5" customHeight="1" x14ac:dyDescent="0.2">
      <c r="A99" s="14" t="s">
        <v>348</v>
      </c>
      <c r="B99" s="17">
        <v>1000</v>
      </c>
      <c r="C99" s="17">
        <v>594</v>
      </c>
      <c r="D99" s="17">
        <v>406</v>
      </c>
      <c r="E99" s="16">
        <f t="shared" si="2"/>
        <v>0.40600000000000003</v>
      </c>
    </row>
    <row r="100" spans="1:5" ht="13.5" customHeight="1" x14ac:dyDescent="0.2">
      <c r="A100" s="14" t="s">
        <v>349</v>
      </c>
      <c r="B100" s="17">
        <v>618</v>
      </c>
      <c r="C100" s="17">
        <v>299</v>
      </c>
      <c r="D100" s="17">
        <v>319</v>
      </c>
      <c r="E100" s="16">
        <f t="shared" si="2"/>
        <v>0.51618122977346281</v>
      </c>
    </row>
    <row r="101" spans="1:5" ht="13.5" customHeight="1" x14ac:dyDescent="0.2">
      <c r="A101" s="14" t="s">
        <v>398</v>
      </c>
      <c r="B101" s="17">
        <v>863</v>
      </c>
      <c r="C101" s="17">
        <v>325</v>
      </c>
      <c r="D101" s="17">
        <v>538</v>
      </c>
      <c r="E101" s="16">
        <f t="shared" ref="E101:E105" si="3">D101/B101</f>
        <v>0.62340672074159909</v>
      </c>
    </row>
    <row r="102" spans="1:5" ht="13.5" customHeight="1" x14ac:dyDescent="0.2">
      <c r="A102" s="14" t="s">
        <v>351</v>
      </c>
      <c r="B102" s="17">
        <v>726</v>
      </c>
      <c r="C102" s="17">
        <v>244</v>
      </c>
      <c r="D102" s="17">
        <v>482</v>
      </c>
      <c r="E102" s="16">
        <f t="shared" si="3"/>
        <v>0.66391184573002759</v>
      </c>
    </row>
    <row r="103" spans="1:5" ht="13.5" customHeight="1" x14ac:dyDescent="0.2">
      <c r="A103" s="14" t="s">
        <v>354</v>
      </c>
      <c r="B103" s="17">
        <v>28</v>
      </c>
      <c r="C103" s="17">
        <v>10</v>
      </c>
      <c r="D103" s="17">
        <v>18</v>
      </c>
      <c r="E103" s="16">
        <f t="shared" si="3"/>
        <v>0.6428571428571429</v>
      </c>
    </row>
    <row r="104" spans="1:5" ht="13.5" customHeight="1" x14ac:dyDescent="0.2">
      <c r="A104" s="14" t="s">
        <v>356</v>
      </c>
      <c r="B104" s="17">
        <v>8</v>
      </c>
      <c r="C104" s="17">
        <v>3</v>
      </c>
      <c r="D104" s="17">
        <v>5</v>
      </c>
      <c r="E104" s="16">
        <f t="shared" si="3"/>
        <v>0.625</v>
      </c>
    </row>
    <row r="105" spans="1:5" ht="13.5" customHeight="1" x14ac:dyDescent="0.2">
      <c r="A105" s="14" t="s">
        <v>399</v>
      </c>
      <c r="B105" s="17">
        <v>170</v>
      </c>
      <c r="C105" s="17">
        <v>46</v>
      </c>
      <c r="D105" s="17">
        <v>124</v>
      </c>
      <c r="E105" s="16">
        <f t="shared" si="3"/>
        <v>0.72941176470588232</v>
      </c>
    </row>
    <row r="106" spans="1:5" ht="13.7" customHeight="1" x14ac:dyDescent="0.2">
      <c r="A106" s="19"/>
      <c r="B106" s="19"/>
      <c r="C106" s="19"/>
      <c r="D106" s="19"/>
      <c r="E106" s="19"/>
    </row>
    <row r="107" spans="1:5" ht="13.7" customHeight="1" x14ac:dyDescent="0.2">
      <c r="A107" s="72" t="s">
        <v>360</v>
      </c>
      <c r="B107" s="19"/>
      <c r="C107" s="19"/>
      <c r="D107" s="19"/>
      <c r="E107" s="19"/>
    </row>
    <row r="108" spans="1:5" ht="13.7" customHeight="1" x14ac:dyDescent="0.2">
      <c r="A108" s="72" t="s">
        <v>361</v>
      </c>
      <c r="B108" s="19"/>
      <c r="C108" s="19"/>
      <c r="D108" s="19"/>
      <c r="E108" s="19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topLeftCell="A7" workbookViewId="0"/>
  </sheetViews>
  <sheetFormatPr baseColWidth="10" defaultColWidth="10.85546875" defaultRowHeight="12.75" customHeight="1" x14ac:dyDescent="0.2"/>
  <cols>
    <col min="1" max="1" width="49.7109375" style="18" customWidth="1"/>
    <col min="2" max="256" width="10.85546875" style="18" customWidth="1"/>
    <col min="257" max="16384" width="10.85546875" style="19"/>
  </cols>
  <sheetData>
    <row r="1" spans="1:5" ht="13.5" customHeight="1" x14ac:dyDescent="0.2">
      <c r="A1" s="20" t="s">
        <v>400</v>
      </c>
      <c r="B1" s="71"/>
      <c r="C1" s="71"/>
      <c r="D1" s="71"/>
      <c r="E1" s="71"/>
    </row>
    <row r="2" spans="1:5" ht="13.5" customHeight="1" x14ac:dyDescent="0.2">
      <c r="A2" s="21" t="s">
        <v>401</v>
      </c>
      <c r="B2" s="71"/>
      <c r="C2" s="71"/>
      <c r="D2" s="71"/>
      <c r="E2" s="71"/>
    </row>
    <row r="3" spans="1:5" ht="13.5" customHeight="1" x14ac:dyDescent="0.2">
      <c r="A3" s="71"/>
      <c r="B3" s="71"/>
      <c r="C3" s="71"/>
      <c r="D3" s="71"/>
      <c r="E3" s="71"/>
    </row>
    <row r="4" spans="1:5" ht="13.5" customHeight="1" x14ac:dyDescent="0.2">
      <c r="A4" s="10"/>
      <c r="B4" s="5" t="s">
        <v>13</v>
      </c>
      <c r="C4" s="5" t="s">
        <v>16</v>
      </c>
      <c r="D4" s="5" t="s">
        <v>14</v>
      </c>
      <c r="E4" s="5" t="s">
        <v>214</v>
      </c>
    </row>
    <row r="5" spans="1:5" ht="13.5" customHeight="1" x14ac:dyDescent="0.2">
      <c r="A5" s="11" t="s">
        <v>13</v>
      </c>
      <c r="B5" s="98">
        <v>39529</v>
      </c>
      <c r="C5" s="98">
        <v>24570</v>
      </c>
      <c r="D5" s="98">
        <v>14959</v>
      </c>
      <c r="E5" s="13">
        <f t="shared" ref="E5:E36" si="0">D5/B5</f>
        <v>0.37843102532318046</v>
      </c>
    </row>
    <row r="6" spans="1:5" ht="13.5" customHeight="1" x14ac:dyDescent="0.2">
      <c r="A6" s="14" t="s">
        <v>216</v>
      </c>
      <c r="B6" s="17">
        <v>3549</v>
      </c>
      <c r="C6" s="17">
        <v>2655</v>
      </c>
      <c r="D6" s="17">
        <v>894</v>
      </c>
      <c r="E6" s="16">
        <f>D6/B6</f>
        <v>0.25190194420963652</v>
      </c>
    </row>
    <row r="7" spans="1:5" ht="13.5" customHeight="1" x14ac:dyDescent="0.2">
      <c r="A7" s="14" t="s">
        <v>217</v>
      </c>
      <c r="B7" s="17">
        <v>379</v>
      </c>
      <c r="C7" s="17">
        <v>240</v>
      </c>
      <c r="D7" s="17">
        <v>139</v>
      </c>
      <c r="E7" s="16">
        <f>D7/B7</f>
        <v>0.36675461741424803</v>
      </c>
    </row>
    <row r="8" spans="1:5" ht="13.5" customHeight="1" x14ac:dyDescent="0.2">
      <c r="A8" s="14" t="s">
        <v>218</v>
      </c>
      <c r="B8" s="17">
        <v>799</v>
      </c>
      <c r="C8" s="17">
        <v>614</v>
      </c>
      <c r="D8" s="17">
        <v>185</v>
      </c>
      <c r="E8" s="16">
        <f t="shared" si="0"/>
        <v>0.23153942428035043</v>
      </c>
    </row>
    <row r="9" spans="1:5" ht="13.5" customHeight="1" x14ac:dyDescent="0.2">
      <c r="A9" s="14" t="s">
        <v>219</v>
      </c>
      <c r="B9" s="17">
        <v>563</v>
      </c>
      <c r="C9" s="17">
        <v>449</v>
      </c>
      <c r="D9" s="17">
        <v>114</v>
      </c>
      <c r="E9" s="16">
        <f t="shared" si="0"/>
        <v>0.2024866785079929</v>
      </c>
    </row>
    <row r="10" spans="1:5" ht="13.5" customHeight="1" x14ac:dyDescent="0.2">
      <c r="A10" s="14" t="s">
        <v>220</v>
      </c>
      <c r="B10" s="17">
        <v>213</v>
      </c>
      <c r="C10" s="17">
        <v>136</v>
      </c>
      <c r="D10" s="17">
        <v>77</v>
      </c>
      <c r="E10" s="16">
        <f t="shared" si="0"/>
        <v>0.36150234741784038</v>
      </c>
    </row>
    <row r="11" spans="1:5" ht="13.5" customHeight="1" x14ac:dyDescent="0.2">
      <c r="A11" s="14" t="s">
        <v>221</v>
      </c>
      <c r="B11" s="17">
        <v>163</v>
      </c>
      <c r="C11" s="17">
        <v>118</v>
      </c>
      <c r="D11" s="17">
        <v>45</v>
      </c>
      <c r="E11" s="16">
        <f t="shared" si="0"/>
        <v>0.27607361963190186</v>
      </c>
    </row>
    <row r="12" spans="1:5" ht="13.5" customHeight="1" x14ac:dyDescent="0.2">
      <c r="A12" s="14" t="s">
        <v>222</v>
      </c>
      <c r="B12" s="17">
        <v>547</v>
      </c>
      <c r="C12" s="17">
        <v>434</v>
      </c>
      <c r="D12" s="17">
        <v>113</v>
      </c>
      <c r="E12" s="16">
        <f t="shared" si="0"/>
        <v>0.20658135283363802</v>
      </c>
    </row>
    <row r="13" spans="1:5" ht="13.5" customHeight="1" x14ac:dyDescent="0.2">
      <c r="A13" s="14" t="s">
        <v>223</v>
      </c>
      <c r="B13" s="17">
        <v>393</v>
      </c>
      <c r="C13" s="17">
        <v>263</v>
      </c>
      <c r="D13" s="17">
        <v>130</v>
      </c>
      <c r="E13" s="16">
        <f t="shared" si="0"/>
        <v>0.33078880407124683</v>
      </c>
    </row>
    <row r="14" spans="1:5" ht="13.5" customHeight="1" x14ac:dyDescent="0.2">
      <c r="A14" s="14" t="s">
        <v>224</v>
      </c>
      <c r="B14" s="17">
        <v>492</v>
      </c>
      <c r="C14" s="17">
        <v>401</v>
      </c>
      <c r="D14" s="17">
        <v>91</v>
      </c>
      <c r="E14" s="16">
        <f t="shared" si="0"/>
        <v>0.18495934959349594</v>
      </c>
    </row>
    <row r="15" spans="1:5" ht="13.5" customHeight="1" x14ac:dyDescent="0.2">
      <c r="A15" s="14" t="s">
        <v>235</v>
      </c>
      <c r="B15" s="17">
        <v>2081</v>
      </c>
      <c r="C15" s="17">
        <v>969</v>
      </c>
      <c r="D15" s="17">
        <v>1112</v>
      </c>
      <c r="E15" s="16">
        <f t="shared" si="0"/>
        <v>0.53435848149927923</v>
      </c>
    </row>
    <row r="16" spans="1:5" ht="13.5" customHeight="1" x14ac:dyDescent="0.2">
      <c r="A16" s="14" t="s">
        <v>236</v>
      </c>
      <c r="B16" s="17">
        <v>323</v>
      </c>
      <c r="C16" s="17">
        <v>106</v>
      </c>
      <c r="D16" s="17">
        <v>217</v>
      </c>
      <c r="E16" s="16">
        <f t="shared" si="0"/>
        <v>0.67182662538699689</v>
      </c>
    </row>
    <row r="17" spans="1:5" ht="13.5" customHeight="1" x14ac:dyDescent="0.2">
      <c r="A17" s="14" t="s">
        <v>237</v>
      </c>
      <c r="B17" s="17">
        <v>947</v>
      </c>
      <c r="C17" s="17">
        <v>311</v>
      </c>
      <c r="D17" s="17">
        <v>636</v>
      </c>
      <c r="E17" s="16">
        <f t="shared" si="0"/>
        <v>0.67159450897571282</v>
      </c>
    </row>
    <row r="18" spans="1:5" ht="13.5" customHeight="1" x14ac:dyDescent="0.2">
      <c r="A18" s="14" t="s">
        <v>238</v>
      </c>
      <c r="B18" s="17">
        <v>666</v>
      </c>
      <c r="C18" s="17">
        <v>462</v>
      </c>
      <c r="D18" s="17">
        <v>204</v>
      </c>
      <c r="E18" s="16">
        <f t="shared" si="0"/>
        <v>0.30630630630630629</v>
      </c>
    </row>
    <row r="19" spans="1:5" ht="13.5" customHeight="1" x14ac:dyDescent="0.2">
      <c r="A19" s="14" t="s">
        <v>239</v>
      </c>
      <c r="B19" s="17">
        <v>138</v>
      </c>
      <c r="C19" s="17">
        <v>86</v>
      </c>
      <c r="D19" s="17">
        <v>52</v>
      </c>
      <c r="E19" s="16">
        <f t="shared" si="0"/>
        <v>0.37681159420289856</v>
      </c>
    </row>
    <row r="20" spans="1:5" ht="13.5" customHeight="1" x14ac:dyDescent="0.2">
      <c r="A20" s="14" t="s">
        <v>383</v>
      </c>
      <c r="B20" s="17">
        <v>7</v>
      </c>
      <c r="C20" s="17">
        <v>4</v>
      </c>
      <c r="D20" s="17">
        <v>3</v>
      </c>
      <c r="E20" s="16">
        <f t="shared" si="0"/>
        <v>0.42857142857142855</v>
      </c>
    </row>
    <row r="21" spans="1:5" ht="13.5" customHeight="1" x14ac:dyDescent="0.2">
      <c r="A21" s="14" t="s">
        <v>244</v>
      </c>
      <c r="B21" s="17">
        <v>907</v>
      </c>
      <c r="C21" s="17">
        <v>199</v>
      </c>
      <c r="D21" s="17">
        <v>708</v>
      </c>
      <c r="E21" s="16">
        <f t="shared" si="0"/>
        <v>0.78059536934950391</v>
      </c>
    </row>
    <row r="22" spans="1:5" ht="13.5" customHeight="1" x14ac:dyDescent="0.2">
      <c r="A22" s="14" t="s">
        <v>245</v>
      </c>
      <c r="B22" s="17">
        <v>907</v>
      </c>
      <c r="C22" s="17">
        <v>199</v>
      </c>
      <c r="D22" s="17">
        <v>708</v>
      </c>
      <c r="E22" s="16">
        <f t="shared" si="0"/>
        <v>0.78059536934950391</v>
      </c>
    </row>
    <row r="23" spans="1:5" ht="13.5" customHeight="1" x14ac:dyDescent="0.2">
      <c r="A23" s="14" t="s">
        <v>247</v>
      </c>
      <c r="B23" s="17">
        <v>2571</v>
      </c>
      <c r="C23" s="17">
        <v>1747</v>
      </c>
      <c r="D23" s="17">
        <v>824</v>
      </c>
      <c r="E23" s="16">
        <f t="shared" si="0"/>
        <v>0.32049786075457021</v>
      </c>
    </row>
    <row r="24" spans="1:5" ht="13.5" customHeight="1" x14ac:dyDescent="0.2">
      <c r="A24" s="14" t="s">
        <v>248</v>
      </c>
      <c r="B24" s="17">
        <v>2058</v>
      </c>
      <c r="C24" s="17">
        <v>1389</v>
      </c>
      <c r="D24" s="17">
        <v>669</v>
      </c>
      <c r="E24" s="16">
        <f t="shared" si="0"/>
        <v>0.32507288629737607</v>
      </c>
    </row>
    <row r="25" spans="1:5" ht="13.5" customHeight="1" x14ac:dyDescent="0.2">
      <c r="A25" s="14" t="s">
        <v>249</v>
      </c>
      <c r="B25" s="17">
        <v>399</v>
      </c>
      <c r="C25" s="17">
        <v>292</v>
      </c>
      <c r="D25" s="17">
        <v>107</v>
      </c>
      <c r="E25" s="16">
        <f t="shared" si="0"/>
        <v>0.26817042606516289</v>
      </c>
    </row>
    <row r="26" spans="1:5" ht="13.5" customHeight="1" x14ac:dyDescent="0.2">
      <c r="A26" s="14" t="s">
        <v>392</v>
      </c>
      <c r="B26" s="17">
        <v>114</v>
      </c>
      <c r="C26" s="17">
        <v>66</v>
      </c>
      <c r="D26" s="17">
        <v>48</v>
      </c>
      <c r="E26" s="16">
        <f t="shared" si="0"/>
        <v>0.42105263157894735</v>
      </c>
    </row>
    <row r="27" spans="1:5" ht="13.5" customHeight="1" x14ac:dyDescent="0.2">
      <c r="A27" s="14" t="s">
        <v>253</v>
      </c>
      <c r="B27" s="17">
        <v>2295</v>
      </c>
      <c r="C27" s="17">
        <v>1805</v>
      </c>
      <c r="D27" s="17">
        <v>490</v>
      </c>
      <c r="E27" s="16">
        <f t="shared" si="0"/>
        <v>0.21350762527233116</v>
      </c>
    </row>
    <row r="28" spans="1:5" ht="13.5" customHeight="1" x14ac:dyDescent="0.2">
      <c r="A28" s="14" t="s">
        <v>254</v>
      </c>
      <c r="B28" s="17">
        <v>276</v>
      </c>
      <c r="C28" s="17">
        <v>252</v>
      </c>
      <c r="D28" s="17">
        <v>24</v>
      </c>
      <c r="E28" s="16">
        <f t="shared" si="0"/>
        <v>8.6956521739130432E-2</v>
      </c>
    </row>
    <row r="29" spans="1:5" ht="13.5" customHeight="1" x14ac:dyDescent="0.2">
      <c r="A29" s="14" t="s">
        <v>255</v>
      </c>
      <c r="B29" s="17">
        <v>2019</v>
      </c>
      <c r="C29" s="17">
        <v>1553</v>
      </c>
      <c r="D29" s="17">
        <v>466</v>
      </c>
      <c r="E29" s="16">
        <f t="shared" si="0"/>
        <v>0.23080733036156514</v>
      </c>
    </row>
    <row r="30" spans="1:5" ht="13.5" customHeight="1" x14ac:dyDescent="0.2">
      <c r="A30" s="14" t="s">
        <v>258</v>
      </c>
      <c r="B30" s="17">
        <v>2312</v>
      </c>
      <c r="C30" s="17">
        <v>1617</v>
      </c>
      <c r="D30" s="17">
        <v>695</v>
      </c>
      <c r="E30" s="16">
        <f t="shared" si="0"/>
        <v>0.30060553633217996</v>
      </c>
    </row>
    <row r="31" spans="1:5" ht="13.5" customHeight="1" x14ac:dyDescent="0.2">
      <c r="A31" s="14" t="s">
        <v>259</v>
      </c>
      <c r="B31" s="17">
        <v>252</v>
      </c>
      <c r="C31" s="17">
        <v>168</v>
      </c>
      <c r="D31" s="17">
        <v>84</v>
      </c>
      <c r="E31" s="16">
        <f t="shared" si="0"/>
        <v>0.33333333333333331</v>
      </c>
    </row>
    <row r="32" spans="1:5" ht="13.5" customHeight="1" x14ac:dyDescent="0.2">
      <c r="A32" s="14" t="s">
        <v>260</v>
      </c>
      <c r="B32" s="17">
        <v>1157</v>
      </c>
      <c r="C32" s="17">
        <v>825</v>
      </c>
      <c r="D32" s="17">
        <v>332</v>
      </c>
      <c r="E32" s="16">
        <f t="shared" si="0"/>
        <v>0.28694900605012963</v>
      </c>
    </row>
    <row r="33" spans="1:5" ht="13.5" customHeight="1" x14ac:dyDescent="0.2">
      <c r="A33" s="14" t="s">
        <v>261</v>
      </c>
      <c r="B33" s="17">
        <v>567</v>
      </c>
      <c r="C33" s="17">
        <v>402</v>
      </c>
      <c r="D33" s="17">
        <v>165</v>
      </c>
      <c r="E33" s="16">
        <f t="shared" si="0"/>
        <v>0.29100529100529099</v>
      </c>
    </row>
    <row r="34" spans="1:5" ht="13.5" customHeight="1" x14ac:dyDescent="0.2">
      <c r="A34" s="14" t="s">
        <v>366</v>
      </c>
      <c r="B34" s="17">
        <v>223</v>
      </c>
      <c r="C34" s="17">
        <v>161</v>
      </c>
      <c r="D34" s="17">
        <v>62</v>
      </c>
      <c r="E34" s="16">
        <f t="shared" si="0"/>
        <v>0.27802690582959644</v>
      </c>
    </row>
    <row r="35" spans="1:5" ht="13.5" customHeight="1" x14ac:dyDescent="0.2">
      <c r="A35" s="14" t="s">
        <v>384</v>
      </c>
      <c r="B35" s="17">
        <v>113</v>
      </c>
      <c r="C35" s="17">
        <v>61</v>
      </c>
      <c r="D35" s="17">
        <v>52</v>
      </c>
      <c r="E35" s="16">
        <f t="shared" si="0"/>
        <v>0.46017699115044247</v>
      </c>
    </row>
    <row r="36" spans="1:5" ht="13.5" customHeight="1" x14ac:dyDescent="0.2">
      <c r="A36" s="14" t="s">
        <v>265</v>
      </c>
      <c r="B36" s="17">
        <v>1571</v>
      </c>
      <c r="C36" s="17">
        <v>970</v>
      </c>
      <c r="D36" s="17">
        <v>601</v>
      </c>
      <c r="E36" s="16">
        <f t="shared" si="0"/>
        <v>0.38255887969446212</v>
      </c>
    </row>
    <row r="37" spans="1:5" ht="13.5" customHeight="1" x14ac:dyDescent="0.2">
      <c r="A37" s="14" t="s">
        <v>266</v>
      </c>
      <c r="B37" s="17">
        <v>598</v>
      </c>
      <c r="C37" s="17">
        <v>385</v>
      </c>
      <c r="D37" s="17">
        <v>213</v>
      </c>
      <c r="E37" s="16">
        <f t="shared" ref="E37:E68" si="1">D37/B37</f>
        <v>0.35618729096989965</v>
      </c>
    </row>
    <row r="38" spans="1:5" ht="13.5" customHeight="1" x14ac:dyDescent="0.2">
      <c r="A38" s="14" t="s">
        <v>267</v>
      </c>
      <c r="B38" s="17">
        <v>318</v>
      </c>
      <c r="C38" s="17">
        <v>219</v>
      </c>
      <c r="D38" s="17">
        <v>99</v>
      </c>
      <c r="E38" s="16">
        <f t="shared" si="1"/>
        <v>0.31132075471698112</v>
      </c>
    </row>
    <row r="39" spans="1:5" ht="13.5" customHeight="1" x14ac:dyDescent="0.2">
      <c r="A39" s="14" t="s">
        <v>268</v>
      </c>
      <c r="B39" s="17">
        <v>327</v>
      </c>
      <c r="C39" s="17">
        <v>210</v>
      </c>
      <c r="D39" s="17">
        <v>117</v>
      </c>
      <c r="E39" s="16">
        <f t="shared" si="1"/>
        <v>0.3577981651376147</v>
      </c>
    </row>
    <row r="40" spans="1:5" ht="13.5" customHeight="1" x14ac:dyDescent="0.2">
      <c r="A40" s="14" t="s">
        <v>269</v>
      </c>
      <c r="B40" s="17">
        <v>328</v>
      </c>
      <c r="C40" s="17">
        <v>156</v>
      </c>
      <c r="D40" s="17">
        <v>172</v>
      </c>
      <c r="E40" s="16">
        <f t="shared" si="1"/>
        <v>0.52439024390243905</v>
      </c>
    </row>
    <row r="41" spans="1:5" ht="13.5" customHeight="1" x14ac:dyDescent="0.2">
      <c r="A41" s="14" t="s">
        <v>273</v>
      </c>
      <c r="B41" s="17">
        <v>462</v>
      </c>
      <c r="C41" s="17">
        <v>204</v>
      </c>
      <c r="D41" s="17">
        <v>258</v>
      </c>
      <c r="E41" s="16">
        <f t="shared" si="1"/>
        <v>0.55844155844155841</v>
      </c>
    </row>
    <row r="42" spans="1:5" ht="13.5" customHeight="1" x14ac:dyDescent="0.2">
      <c r="A42" s="14" t="s">
        <v>274</v>
      </c>
      <c r="B42" s="17">
        <v>462</v>
      </c>
      <c r="C42" s="17">
        <v>204</v>
      </c>
      <c r="D42" s="17">
        <v>258</v>
      </c>
      <c r="E42" s="16">
        <f t="shared" si="1"/>
        <v>0.55844155844155841</v>
      </c>
    </row>
    <row r="43" spans="1:5" ht="13.5" customHeight="1" x14ac:dyDescent="0.2">
      <c r="A43" s="14" t="s">
        <v>277</v>
      </c>
      <c r="B43" s="17">
        <v>744</v>
      </c>
      <c r="C43" s="17">
        <v>305</v>
      </c>
      <c r="D43" s="17">
        <v>439</v>
      </c>
      <c r="E43" s="16">
        <f t="shared" si="1"/>
        <v>0.59005376344086025</v>
      </c>
    </row>
    <row r="44" spans="1:5" ht="13.5" customHeight="1" x14ac:dyDescent="0.2">
      <c r="A44" s="14" t="s">
        <v>278</v>
      </c>
      <c r="B44" s="17">
        <v>504</v>
      </c>
      <c r="C44" s="17">
        <v>125</v>
      </c>
      <c r="D44" s="17">
        <v>379</v>
      </c>
      <c r="E44" s="16">
        <f t="shared" si="1"/>
        <v>0.75198412698412698</v>
      </c>
    </row>
    <row r="45" spans="1:5" ht="13.5" customHeight="1" x14ac:dyDescent="0.2">
      <c r="A45" s="14" t="s">
        <v>279</v>
      </c>
      <c r="B45" s="17">
        <v>240</v>
      </c>
      <c r="C45" s="17">
        <v>180</v>
      </c>
      <c r="D45" s="17">
        <v>60</v>
      </c>
      <c r="E45" s="16">
        <f t="shared" si="1"/>
        <v>0.25</v>
      </c>
    </row>
    <row r="46" spans="1:5" ht="13.5" customHeight="1" x14ac:dyDescent="0.2">
      <c r="A46" s="14" t="s">
        <v>282</v>
      </c>
      <c r="B46" s="17">
        <v>870</v>
      </c>
      <c r="C46" s="17">
        <v>432</v>
      </c>
      <c r="D46" s="17">
        <v>438</v>
      </c>
      <c r="E46" s="16">
        <f t="shared" si="1"/>
        <v>0.50344827586206897</v>
      </c>
    </row>
    <row r="47" spans="1:5" ht="13.5" customHeight="1" x14ac:dyDescent="0.2">
      <c r="A47" s="14" t="s">
        <v>283</v>
      </c>
      <c r="B47" s="17">
        <v>870</v>
      </c>
      <c r="C47" s="17">
        <v>432</v>
      </c>
      <c r="D47" s="17">
        <v>438</v>
      </c>
      <c r="E47" s="16">
        <f t="shared" si="1"/>
        <v>0.50344827586206897</v>
      </c>
    </row>
    <row r="48" spans="1:5" ht="13.5" customHeight="1" x14ac:dyDescent="0.2">
      <c r="A48" s="14" t="s">
        <v>402</v>
      </c>
      <c r="B48" s="17">
        <v>1768</v>
      </c>
      <c r="C48" s="17">
        <v>1328</v>
      </c>
      <c r="D48" s="17">
        <v>440</v>
      </c>
      <c r="E48" s="16">
        <f t="shared" si="1"/>
        <v>0.24886877828054299</v>
      </c>
    </row>
    <row r="49" spans="1:5" ht="13.5" customHeight="1" x14ac:dyDescent="0.2">
      <c r="A49" s="14" t="s">
        <v>286</v>
      </c>
      <c r="B49" s="17">
        <v>651</v>
      </c>
      <c r="C49" s="17">
        <v>552</v>
      </c>
      <c r="D49" s="17">
        <v>99</v>
      </c>
      <c r="E49" s="16">
        <f t="shared" si="1"/>
        <v>0.15207373271889402</v>
      </c>
    </row>
    <row r="50" spans="1:5" ht="13.5" customHeight="1" x14ac:dyDescent="0.2">
      <c r="A50" s="14" t="s">
        <v>287</v>
      </c>
      <c r="B50" s="17">
        <v>445</v>
      </c>
      <c r="C50" s="17">
        <v>195</v>
      </c>
      <c r="D50" s="17">
        <v>250</v>
      </c>
      <c r="E50" s="16">
        <f t="shared" si="1"/>
        <v>0.5617977528089888</v>
      </c>
    </row>
    <row r="51" spans="1:5" ht="13.5" customHeight="1" x14ac:dyDescent="0.2">
      <c r="A51" s="14" t="s">
        <v>288</v>
      </c>
      <c r="B51" s="17">
        <v>666</v>
      </c>
      <c r="C51" s="17">
        <v>577</v>
      </c>
      <c r="D51" s="17">
        <v>89</v>
      </c>
      <c r="E51" s="16">
        <f t="shared" si="1"/>
        <v>0.13363363363363365</v>
      </c>
    </row>
    <row r="52" spans="1:5" ht="13.5" customHeight="1" x14ac:dyDescent="0.2">
      <c r="A52" s="14" t="s">
        <v>290</v>
      </c>
      <c r="B52" s="17">
        <v>1</v>
      </c>
      <c r="C52" s="17">
        <v>0</v>
      </c>
      <c r="D52" s="17">
        <v>1</v>
      </c>
      <c r="E52" s="16">
        <f t="shared" si="1"/>
        <v>1</v>
      </c>
    </row>
    <row r="53" spans="1:5" ht="13.5" customHeight="1" x14ac:dyDescent="0.2">
      <c r="A53" s="14" t="s">
        <v>291</v>
      </c>
      <c r="B53" s="17">
        <v>5</v>
      </c>
      <c r="C53" s="17">
        <v>4</v>
      </c>
      <c r="D53" s="17">
        <v>1</v>
      </c>
      <c r="E53" s="16">
        <f t="shared" si="1"/>
        <v>0.2</v>
      </c>
    </row>
    <row r="54" spans="1:5" ht="13.5" customHeight="1" x14ac:dyDescent="0.2">
      <c r="A54" s="14" t="s">
        <v>294</v>
      </c>
      <c r="B54" s="17">
        <v>1667</v>
      </c>
      <c r="C54" s="17">
        <v>349</v>
      </c>
      <c r="D54" s="17">
        <v>1318</v>
      </c>
      <c r="E54" s="16">
        <f t="shared" si="1"/>
        <v>0.7906418716256749</v>
      </c>
    </row>
    <row r="55" spans="1:5" ht="13.5" customHeight="1" x14ac:dyDescent="0.2">
      <c r="A55" s="14" t="s">
        <v>295</v>
      </c>
      <c r="B55" s="17">
        <v>263</v>
      </c>
      <c r="C55" s="17">
        <v>37</v>
      </c>
      <c r="D55" s="17">
        <v>226</v>
      </c>
      <c r="E55" s="16">
        <f t="shared" si="1"/>
        <v>0.85931558935361219</v>
      </c>
    </row>
    <row r="56" spans="1:5" ht="13.5" customHeight="1" x14ac:dyDescent="0.2">
      <c r="A56" s="14" t="s">
        <v>296</v>
      </c>
      <c r="B56" s="17">
        <v>282</v>
      </c>
      <c r="C56" s="17">
        <v>26</v>
      </c>
      <c r="D56" s="17">
        <v>256</v>
      </c>
      <c r="E56" s="16">
        <f t="shared" si="1"/>
        <v>0.90780141843971629</v>
      </c>
    </row>
    <row r="57" spans="1:5" ht="13.5" customHeight="1" x14ac:dyDescent="0.2">
      <c r="A57" s="14" t="s">
        <v>297</v>
      </c>
      <c r="B57" s="17">
        <v>258</v>
      </c>
      <c r="C57" s="17">
        <v>35</v>
      </c>
      <c r="D57" s="17">
        <v>223</v>
      </c>
      <c r="E57" s="16">
        <f t="shared" si="1"/>
        <v>0.86434108527131781</v>
      </c>
    </row>
    <row r="58" spans="1:5" ht="13.5" customHeight="1" x14ac:dyDescent="0.2">
      <c r="A58" s="14" t="s">
        <v>298</v>
      </c>
      <c r="B58" s="17">
        <v>287</v>
      </c>
      <c r="C58" s="17">
        <v>68</v>
      </c>
      <c r="D58" s="17">
        <v>219</v>
      </c>
      <c r="E58" s="16">
        <f t="shared" si="1"/>
        <v>0.76306620209059228</v>
      </c>
    </row>
    <row r="59" spans="1:5" ht="13.5" customHeight="1" x14ac:dyDescent="0.2">
      <c r="A59" s="14" t="s">
        <v>299</v>
      </c>
      <c r="B59" s="17">
        <v>329</v>
      </c>
      <c r="C59" s="17">
        <v>147</v>
      </c>
      <c r="D59" s="17">
        <v>182</v>
      </c>
      <c r="E59" s="16">
        <f t="shared" si="1"/>
        <v>0.55319148936170215</v>
      </c>
    </row>
    <row r="60" spans="1:5" ht="13.5" customHeight="1" x14ac:dyDescent="0.2">
      <c r="A60" s="14" t="s">
        <v>300</v>
      </c>
      <c r="B60" s="17">
        <v>248</v>
      </c>
      <c r="C60" s="17">
        <v>36</v>
      </c>
      <c r="D60" s="17">
        <v>212</v>
      </c>
      <c r="E60" s="16">
        <f t="shared" si="1"/>
        <v>0.85483870967741937</v>
      </c>
    </row>
    <row r="61" spans="1:5" ht="13.5" customHeight="1" x14ac:dyDescent="0.2">
      <c r="A61" s="14" t="s">
        <v>307</v>
      </c>
      <c r="B61" s="17">
        <v>3660</v>
      </c>
      <c r="C61" s="17">
        <v>2863</v>
      </c>
      <c r="D61" s="17">
        <v>797</v>
      </c>
      <c r="E61" s="16">
        <f t="shared" si="1"/>
        <v>0.21775956284153006</v>
      </c>
    </row>
    <row r="62" spans="1:5" ht="13.5" customHeight="1" x14ac:dyDescent="0.2">
      <c r="A62" s="14" t="s">
        <v>308</v>
      </c>
      <c r="B62" s="17">
        <v>1514</v>
      </c>
      <c r="C62" s="17">
        <v>1384</v>
      </c>
      <c r="D62" s="17">
        <v>130</v>
      </c>
      <c r="E62" s="16">
        <f t="shared" si="1"/>
        <v>8.5865257595772793E-2</v>
      </c>
    </row>
    <row r="63" spans="1:5" ht="13.5" customHeight="1" x14ac:dyDescent="0.2">
      <c r="A63" s="14" t="s">
        <v>309</v>
      </c>
      <c r="B63" s="17">
        <v>2146</v>
      </c>
      <c r="C63" s="17">
        <v>1479</v>
      </c>
      <c r="D63" s="17">
        <v>667</v>
      </c>
      <c r="E63" s="16">
        <f t="shared" si="1"/>
        <v>0.3108108108108108</v>
      </c>
    </row>
    <row r="64" spans="1:5" ht="13.5" customHeight="1" x14ac:dyDescent="0.2">
      <c r="A64" s="14" t="s">
        <v>317</v>
      </c>
      <c r="B64" s="17">
        <v>727</v>
      </c>
      <c r="C64" s="17">
        <v>349</v>
      </c>
      <c r="D64" s="17">
        <v>378</v>
      </c>
      <c r="E64" s="16">
        <f t="shared" si="1"/>
        <v>0.51994497936726269</v>
      </c>
    </row>
    <row r="65" spans="1:5" ht="13.5" customHeight="1" x14ac:dyDescent="0.2">
      <c r="A65" s="14" t="s">
        <v>318</v>
      </c>
      <c r="B65" s="17">
        <v>727</v>
      </c>
      <c r="C65" s="17">
        <v>349</v>
      </c>
      <c r="D65" s="17">
        <v>378</v>
      </c>
      <c r="E65" s="16">
        <f t="shared" si="1"/>
        <v>0.51994497936726269</v>
      </c>
    </row>
    <row r="66" spans="1:5" ht="13.5" customHeight="1" x14ac:dyDescent="0.2">
      <c r="A66" s="14" t="s">
        <v>320</v>
      </c>
      <c r="B66" s="17">
        <v>1447</v>
      </c>
      <c r="C66" s="17">
        <v>1156</v>
      </c>
      <c r="D66" s="17">
        <v>291</v>
      </c>
      <c r="E66" s="16">
        <f t="shared" si="1"/>
        <v>0.20110573600552867</v>
      </c>
    </row>
    <row r="67" spans="1:5" ht="13.5" customHeight="1" x14ac:dyDescent="0.2">
      <c r="A67" s="14" t="s">
        <v>321</v>
      </c>
      <c r="B67" s="17">
        <v>1206</v>
      </c>
      <c r="C67" s="17">
        <v>983</v>
      </c>
      <c r="D67" s="17">
        <v>223</v>
      </c>
      <c r="E67" s="16">
        <f t="shared" si="1"/>
        <v>0.18490878938640132</v>
      </c>
    </row>
    <row r="68" spans="1:5" ht="13.5" customHeight="1" x14ac:dyDescent="0.2">
      <c r="A68" s="14" t="s">
        <v>322</v>
      </c>
      <c r="B68" s="17">
        <v>241</v>
      </c>
      <c r="C68" s="17">
        <v>173</v>
      </c>
      <c r="D68" s="17">
        <v>68</v>
      </c>
      <c r="E68" s="16">
        <f t="shared" si="1"/>
        <v>0.28215767634854771</v>
      </c>
    </row>
    <row r="69" spans="1:5" ht="13.5" customHeight="1" x14ac:dyDescent="0.2">
      <c r="A69" s="14" t="s">
        <v>325</v>
      </c>
      <c r="B69" s="17">
        <v>2384</v>
      </c>
      <c r="C69" s="17">
        <v>1673</v>
      </c>
      <c r="D69" s="17">
        <v>711</v>
      </c>
      <c r="E69" s="16">
        <f t="shared" ref="E69:E94" si="2">D69/B69</f>
        <v>0.29823825503355705</v>
      </c>
    </row>
    <row r="70" spans="1:5" ht="13.5" customHeight="1" x14ac:dyDescent="0.2">
      <c r="A70" s="14" t="s">
        <v>326</v>
      </c>
      <c r="B70" s="17">
        <v>1050</v>
      </c>
      <c r="C70" s="17">
        <v>663</v>
      </c>
      <c r="D70" s="17">
        <v>387</v>
      </c>
      <c r="E70" s="16">
        <f t="shared" si="2"/>
        <v>0.36857142857142855</v>
      </c>
    </row>
    <row r="71" spans="1:5" ht="13.5" customHeight="1" x14ac:dyDescent="0.2">
      <c r="A71" s="14" t="s">
        <v>327</v>
      </c>
      <c r="B71" s="17">
        <v>304</v>
      </c>
      <c r="C71" s="17">
        <v>159</v>
      </c>
      <c r="D71" s="17">
        <v>145</v>
      </c>
      <c r="E71" s="16">
        <f t="shared" si="2"/>
        <v>0.47697368421052633</v>
      </c>
    </row>
    <row r="72" spans="1:5" ht="13.5" customHeight="1" x14ac:dyDescent="0.2">
      <c r="A72" s="14" t="s">
        <v>394</v>
      </c>
      <c r="B72" s="17">
        <v>120</v>
      </c>
      <c r="C72" s="17">
        <v>60</v>
      </c>
      <c r="D72" s="17">
        <v>60</v>
      </c>
      <c r="E72" s="16">
        <f t="shared" si="2"/>
        <v>0.5</v>
      </c>
    </row>
    <row r="73" spans="1:5" ht="13.5" customHeight="1" x14ac:dyDescent="0.2">
      <c r="A73" s="14" t="s">
        <v>329</v>
      </c>
      <c r="B73" s="17">
        <v>903</v>
      </c>
      <c r="C73" s="17">
        <v>786</v>
      </c>
      <c r="D73" s="17">
        <v>117</v>
      </c>
      <c r="E73" s="16">
        <f t="shared" si="2"/>
        <v>0.12956810631229235</v>
      </c>
    </row>
    <row r="74" spans="1:5" ht="13.5" customHeight="1" x14ac:dyDescent="0.2">
      <c r="A74" s="14" t="s">
        <v>331</v>
      </c>
      <c r="B74" s="17">
        <v>1</v>
      </c>
      <c r="C74" s="17">
        <v>1</v>
      </c>
      <c r="D74" s="17">
        <v>0</v>
      </c>
      <c r="E74" s="16">
        <f t="shared" si="2"/>
        <v>0</v>
      </c>
    </row>
    <row r="75" spans="1:5" ht="13.5" customHeight="1" x14ac:dyDescent="0.2">
      <c r="A75" s="14" t="s">
        <v>333</v>
      </c>
      <c r="B75" s="17">
        <v>1</v>
      </c>
      <c r="C75" s="17">
        <v>1</v>
      </c>
      <c r="D75" s="17">
        <v>0</v>
      </c>
      <c r="E75" s="16">
        <f t="shared" si="2"/>
        <v>0</v>
      </c>
    </row>
    <row r="76" spans="1:5" ht="13.5" customHeight="1" x14ac:dyDescent="0.2">
      <c r="A76" s="14" t="s">
        <v>403</v>
      </c>
      <c r="B76" s="17">
        <v>5</v>
      </c>
      <c r="C76" s="17">
        <v>3</v>
      </c>
      <c r="D76" s="17">
        <v>2</v>
      </c>
      <c r="E76" s="16">
        <f t="shared" si="2"/>
        <v>0.4</v>
      </c>
    </row>
    <row r="77" spans="1:5" ht="13.5" customHeight="1" x14ac:dyDescent="0.2">
      <c r="A77" s="14" t="s">
        <v>334</v>
      </c>
      <c r="B77" s="17">
        <v>4911</v>
      </c>
      <c r="C77" s="17">
        <v>3003</v>
      </c>
      <c r="D77" s="17">
        <v>1908</v>
      </c>
      <c r="E77" s="16">
        <f t="shared" si="2"/>
        <v>0.38851557727550395</v>
      </c>
    </row>
    <row r="78" spans="1:5" ht="13.5" customHeight="1" x14ac:dyDescent="0.2">
      <c r="A78" s="14" t="s">
        <v>339</v>
      </c>
      <c r="B78" s="17">
        <v>478</v>
      </c>
      <c r="C78" s="17">
        <v>296</v>
      </c>
      <c r="D78" s="17">
        <v>182</v>
      </c>
      <c r="E78" s="16">
        <f t="shared" si="2"/>
        <v>0.3807531380753138</v>
      </c>
    </row>
    <row r="79" spans="1:5" ht="13.5" customHeight="1" x14ac:dyDescent="0.2">
      <c r="A79" s="14" t="s">
        <v>336</v>
      </c>
      <c r="B79" s="17">
        <v>435</v>
      </c>
      <c r="C79" s="17">
        <v>281</v>
      </c>
      <c r="D79" s="17">
        <v>154</v>
      </c>
      <c r="E79" s="16">
        <f t="shared" si="2"/>
        <v>0.35402298850574715</v>
      </c>
    </row>
    <row r="80" spans="1:5" ht="13.5" customHeight="1" x14ac:dyDescent="0.2">
      <c r="A80" s="14" t="s">
        <v>337</v>
      </c>
      <c r="B80" s="17">
        <v>2923</v>
      </c>
      <c r="C80" s="17">
        <v>1800</v>
      </c>
      <c r="D80" s="17">
        <v>1123</v>
      </c>
      <c r="E80" s="16">
        <f t="shared" si="2"/>
        <v>0.38419432090318167</v>
      </c>
    </row>
    <row r="81" spans="1:5" ht="13.5" customHeight="1" x14ac:dyDescent="0.2">
      <c r="A81" s="14" t="s">
        <v>394</v>
      </c>
      <c r="B81" s="17">
        <v>35</v>
      </c>
      <c r="C81" s="17">
        <v>15</v>
      </c>
      <c r="D81" s="17">
        <v>20</v>
      </c>
      <c r="E81" s="16">
        <f t="shared" si="2"/>
        <v>0.5714285714285714</v>
      </c>
    </row>
    <row r="82" spans="1:5" ht="13.5" customHeight="1" x14ac:dyDescent="0.2">
      <c r="A82" s="14" t="s">
        <v>396</v>
      </c>
      <c r="B82" s="17">
        <v>394</v>
      </c>
      <c r="C82" s="17">
        <v>170</v>
      </c>
      <c r="D82" s="17">
        <v>224</v>
      </c>
      <c r="E82" s="16">
        <f t="shared" si="2"/>
        <v>0.56852791878172593</v>
      </c>
    </row>
    <row r="83" spans="1:5" ht="13.5" customHeight="1" x14ac:dyDescent="0.2">
      <c r="A83" s="14" t="s">
        <v>397</v>
      </c>
      <c r="B83" s="17">
        <v>238</v>
      </c>
      <c r="C83" s="17">
        <v>127</v>
      </c>
      <c r="D83" s="17">
        <v>111</v>
      </c>
      <c r="E83" s="16">
        <f t="shared" si="2"/>
        <v>0.46638655462184875</v>
      </c>
    </row>
    <row r="84" spans="1:5" ht="13.5" customHeight="1" x14ac:dyDescent="0.2">
      <c r="A84" s="14" t="s">
        <v>341</v>
      </c>
      <c r="B84" s="17">
        <v>402</v>
      </c>
      <c r="C84" s="17">
        <v>310</v>
      </c>
      <c r="D84" s="17">
        <v>92</v>
      </c>
      <c r="E84" s="16">
        <f t="shared" si="2"/>
        <v>0.22885572139303484</v>
      </c>
    </row>
    <row r="85" spans="1:5" ht="13.5" customHeight="1" x14ac:dyDescent="0.2">
      <c r="A85" s="14" t="s">
        <v>344</v>
      </c>
      <c r="B85" s="17">
        <v>2</v>
      </c>
      <c r="C85" s="17">
        <v>0</v>
      </c>
      <c r="D85" s="17">
        <v>2</v>
      </c>
      <c r="E85" s="16">
        <f t="shared" si="2"/>
        <v>1</v>
      </c>
    </row>
    <row r="86" spans="1:5" ht="13.5" customHeight="1" x14ac:dyDescent="0.2">
      <c r="A86" s="14" t="s">
        <v>345</v>
      </c>
      <c r="B86" s="17">
        <v>4</v>
      </c>
      <c r="C86" s="17">
        <v>4</v>
      </c>
      <c r="D86" s="17">
        <v>0</v>
      </c>
      <c r="E86" s="16">
        <f t="shared" si="2"/>
        <v>0</v>
      </c>
    </row>
    <row r="87" spans="1:5" ht="13.5" customHeight="1" x14ac:dyDescent="0.2">
      <c r="A87" s="14" t="s">
        <v>346</v>
      </c>
      <c r="B87" s="17">
        <v>5603</v>
      </c>
      <c r="C87" s="17">
        <v>2946</v>
      </c>
      <c r="D87" s="17">
        <v>2657</v>
      </c>
      <c r="E87" s="16">
        <f t="shared" si="2"/>
        <v>0.47421024451186866</v>
      </c>
    </row>
    <row r="88" spans="1:5" ht="13.5" customHeight="1" x14ac:dyDescent="0.2">
      <c r="A88" s="14" t="s">
        <v>347</v>
      </c>
      <c r="B88" s="17">
        <v>2233</v>
      </c>
      <c r="C88" s="17">
        <v>1046</v>
      </c>
      <c r="D88" s="17">
        <v>1187</v>
      </c>
      <c r="E88" s="16">
        <f t="shared" si="2"/>
        <v>0.53157187639946257</v>
      </c>
    </row>
    <row r="89" spans="1:5" ht="13.5" customHeight="1" x14ac:dyDescent="0.2">
      <c r="A89" s="14" t="s">
        <v>348</v>
      </c>
      <c r="B89" s="17">
        <v>989</v>
      </c>
      <c r="C89" s="17">
        <v>412</v>
      </c>
      <c r="D89" s="17">
        <v>577</v>
      </c>
      <c r="E89" s="16">
        <f t="shared" si="2"/>
        <v>0.58341759352881695</v>
      </c>
    </row>
    <row r="90" spans="1:5" ht="13.5" customHeight="1" x14ac:dyDescent="0.2">
      <c r="A90" s="14" t="s">
        <v>349</v>
      </c>
      <c r="B90" s="17">
        <v>596</v>
      </c>
      <c r="C90" s="17">
        <v>305</v>
      </c>
      <c r="D90" s="17">
        <v>291</v>
      </c>
      <c r="E90" s="16">
        <f t="shared" si="2"/>
        <v>0.48825503355704697</v>
      </c>
    </row>
    <row r="91" spans="1:5" ht="13.5" customHeight="1" x14ac:dyDescent="0.2">
      <c r="A91" s="14" t="s">
        <v>398</v>
      </c>
      <c r="B91" s="17">
        <v>857</v>
      </c>
      <c r="C91" s="17">
        <v>563</v>
      </c>
      <c r="D91" s="17">
        <v>294</v>
      </c>
      <c r="E91" s="16">
        <f t="shared" si="2"/>
        <v>0.34305717619603265</v>
      </c>
    </row>
    <row r="92" spans="1:5" ht="13.5" customHeight="1" x14ac:dyDescent="0.2">
      <c r="A92" s="14" t="s">
        <v>351</v>
      </c>
      <c r="B92" s="17">
        <v>687</v>
      </c>
      <c r="C92" s="17">
        <v>450</v>
      </c>
      <c r="D92" s="17">
        <v>237</v>
      </c>
      <c r="E92" s="16">
        <f t="shared" si="2"/>
        <v>0.34497816593886466</v>
      </c>
    </row>
    <row r="93" spans="1:5" ht="13.5" customHeight="1" x14ac:dyDescent="0.2">
      <c r="A93" s="14" t="s">
        <v>354</v>
      </c>
      <c r="B93" s="17">
        <v>4</v>
      </c>
      <c r="C93" s="17">
        <v>0</v>
      </c>
      <c r="D93" s="17">
        <v>4</v>
      </c>
      <c r="E93" s="16">
        <f t="shared" si="2"/>
        <v>1</v>
      </c>
    </row>
    <row r="94" spans="1:5" ht="13.5" customHeight="1" x14ac:dyDescent="0.2">
      <c r="A94" s="14" t="s">
        <v>399</v>
      </c>
      <c r="B94" s="17">
        <v>237</v>
      </c>
      <c r="C94" s="17">
        <v>170</v>
      </c>
      <c r="D94" s="17">
        <v>67</v>
      </c>
      <c r="E94" s="16">
        <f t="shared" si="2"/>
        <v>0.28270042194092826</v>
      </c>
    </row>
    <row r="95" spans="1:5" ht="13.7" customHeight="1" x14ac:dyDescent="0.2">
      <c r="A95" s="19"/>
      <c r="B95" s="19"/>
      <c r="C95" s="19"/>
      <c r="D95" s="19"/>
      <c r="E95" s="19"/>
    </row>
    <row r="96" spans="1:5" ht="13.7" customHeight="1" x14ac:dyDescent="0.2">
      <c r="A96" s="72" t="s">
        <v>360</v>
      </c>
      <c r="B96" s="19"/>
      <c r="C96" s="19"/>
      <c r="D96" s="19"/>
      <c r="E96" s="19"/>
    </row>
    <row r="97" spans="1:5" ht="13.7" customHeight="1" x14ac:dyDescent="0.2">
      <c r="A97" s="72" t="s">
        <v>361</v>
      </c>
      <c r="B97" s="19"/>
      <c r="C97" s="19"/>
      <c r="D97" s="19"/>
      <c r="E97" s="19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7"/>
  <sheetViews>
    <sheetView workbookViewId="0">
      <selection activeCell="I13" sqref="I13"/>
    </sheetView>
  </sheetViews>
  <sheetFormatPr baseColWidth="10" defaultColWidth="10.85546875" defaultRowHeight="12.75" customHeight="1" x14ac:dyDescent="0.2"/>
  <cols>
    <col min="1" max="1" width="45.7109375" style="23" customWidth="1"/>
    <col min="2" max="6" width="12.140625" style="23" customWidth="1"/>
    <col min="7" max="256" width="10.85546875" style="23" customWidth="1"/>
    <col min="257" max="16384" width="10.85546875" style="22"/>
  </cols>
  <sheetData>
    <row r="1" spans="1:6" ht="12.75" customHeight="1" x14ac:dyDescent="0.2">
      <c r="A1" s="46" t="s">
        <v>44</v>
      </c>
      <c r="B1" s="8"/>
      <c r="C1" s="8"/>
      <c r="D1" s="8"/>
      <c r="E1" s="8"/>
      <c r="F1" s="8"/>
    </row>
    <row r="2" spans="1:6" ht="12.75" customHeight="1" x14ac:dyDescent="0.2">
      <c r="A2" s="47" t="s">
        <v>45</v>
      </c>
      <c r="B2" s="8"/>
      <c r="C2" s="8"/>
      <c r="D2" s="8"/>
      <c r="E2" s="8"/>
      <c r="F2" s="8"/>
    </row>
    <row r="3" spans="1:6" ht="13.5" customHeight="1" x14ac:dyDescent="0.2">
      <c r="A3" s="8"/>
      <c r="B3" s="8"/>
      <c r="C3" s="8"/>
      <c r="D3" s="8"/>
      <c r="E3" s="8"/>
      <c r="F3" s="8"/>
    </row>
    <row r="4" spans="1:6" ht="18.75" customHeight="1" x14ac:dyDescent="0.2">
      <c r="A4" s="153"/>
      <c r="B4" s="146" t="s">
        <v>13</v>
      </c>
      <c r="C4" s="146" t="s">
        <v>14</v>
      </c>
      <c r="D4" s="146" t="s">
        <v>15</v>
      </c>
      <c r="E4" s="153" t="s">
        <v>16</v>
      </c>
      <c r="F4" s="146" t="s">
        <v>15</v>
      </c>
    </row>
    <row r="5" spans="1:6" ht="13.5" customHeight="1" x14ac:dyDescent="0.2">
      <c r="A5" s="48" t="s">
        <v>17</v>
      </c>
      <c r="B5" s="49">
        <v>648.73</v>
      </c>
      <c r="C5" s="49">
        <v>359.75</v>
      </c>
      <c r="D5" s="50">
        <f>C5/B5</f>
        <v>0.55454503414363443</v>
      </c>
      <c r="E5" s="49">
        <v>288.98099999999999</v>
      </c>
      <c r="F5" s="50">
        <f>E5/B5</f>
        <v>0.44545650732970571</v>
      </c>
    </row>
    <row r="6" spans="1:6" ht="14.25" customHeight="1" x14ac:dyDescent="0.2">
      <c r="A6" s="51" t="s">
        <v>18</v>
      </c>
      <c r="B6" s="59">
        <v>473.89699999999999</v>
      </c>
      <c r="C6" s="59">
        <v>288.21499999999997</v>
      </c>
      <c r="D6" s="53">
        <f>C6/B6</f>
        <v>0.60818068061203168</v>
      </c>
      <c r="E6" s="59">
        <v>185.68100000000001</v>
      </c>
      <c r="F6" s="53">
        <f>E6/B6</f>
        <v>0.39181720922478941</v>
      </c>
    </row>
    <row r="7" spans="1:6" ht="13.7" customHeight="1" x14ac:dyDescent="0.2">
      <c r="A7" s="46" t="s">
        <v>19</v>
      </c>
      <c r="B7" s="196" t="s">
        <v>38</v>
      </c>
      <c r="C7" s="197"/>
      <c r="D7" s="197"/>
      <c r="E7" s="197"/>
      <c r="F7" s="197"/>
    </row>
    <row r="8" spans="1:6" ht="13.7" customHeight="1" x14ac:dyDescent="0.2">
      <c r="A8" s="29" t="s">
        <v>20</v>
      </c>
      <c r="B8" s="197"/>
      <c r="C8" s="197"/>
      <c r="D8" s="197"/>
      <c r="E8" s="197"/>
      <c r="F8" s="197"/>
    </row>
    <row r="9" spans="1:6" ht="13.7" customHeight="1" x14ac:dyDescent="0.2">
      <c r="A9" s="29" t="s">
        <v>21</v>
      </c>
      <c r="B9" s="197"/>
      <c r="C9" s="197"/>
      <c r="D9" s="197"/>
      <c r="E9" s="197"/>
      <c r="F9" s="197"/>
    </row>
    <row r="10" spans="1:6" ht="13.5" customHeight="1" x14ac:dyDescent="0.2">
      <c r="A10" s="29" t="s">
        <v>22</v>
      </c>
      <c r="B10" s="197"/>
      <c r="C10" s="197"/>
      <c r="D10" s="197"/>
      <c r="E10" s="197"/>
      <c r="F10" s="197"/>
    </row>
    <row r="11" spans="1:6" ht="13.7" customHeight="1" x14ac:dyDescent="0.2">
      <c r="A11" s="29" t="s">
        <v>23</v>
      </c>
      <c r="B11" s="197"/>
      <c r="C11" s="197"/>
      <c r="D11" s="197"/>
      <c r="E11" s="197"/>
      <c r="F11" s="197"/>
    </row>
    <row r="12" spans="1:6" ht="13.7" customHeight="1" x14ac:dyDescent="0.2">
      <c r="A12" s="29" t="s">
        <v>24</v>
      </c>
      <c r="B12" s="197"/>
      <c r="C12" s="197"/>
      <c r="D12" s="197"/>
      <c r="E12" s="197"/>
      <c r="F12" s="197"/>
    </row>
    <row r="13" spans="1:6" ht="13.7" customHeight="1" x14ac:dyDescent="0.2">
      <c r="A13" s="29" t="s">
        <v>25</v>
      </c>
      <c r="B13" s="197"/>
      <c r="C13" s="197"/>
      <c r="D13" s="197"/>
      <c r="E13" s="197"/>
      <c r="F13" s="197"/>
    </row>
    <row r="14" spans="1:6" ht="13.7" customHeight="1" x14ac:dyDescent="0.2">
      <c r="A14" s="29" t="s">
        <v>26</v>
      </c>
      <c r="B14" s="197"/>
      <c r="C14" s="197"/>
      <c r="D14" s="197"/>
      <c r="E14" s="197"/>
      <c r="F14" s="197"/>
    </row>
    <row r="15" spans="1:6" ht="13.7" customHeight="1" x14ac:dyDescent="0.2">
      <c r="A15" s="26" t="s">
        <v>27</v>
      </c>
      <c r="B15" s="197"/>
      <c r="C15" s="197"/>
      <c r="D15" s="197"/>
      <c r="E15" s="197"/>
      <c r="F15" s="197"/>
    </row>
    <row r="16" spans="1:6" ht="12.75" customHeight="1" x14ac:dyDescent="0.2">
      <c r="A16" s="54" t="s">
        <v>28</v>
      </c>
      <c r="B16" s="61">
        <v>336.46686999999997</v>
      </c>
      <c r="C16" s="61">
        <v>223.366625</v>
      </c>
      <c r="D16" s="53">
        <v>0.77500000000000002</v>
      </c>
      <c r="E16" s="61">
        <v>113.079729</v>
      </c>
      <c r="F16" s="53">
        <v>0.6090000000000001</v>
      </c>
    </row>
    <row r="17" spans="1:6" ht="12.75" customHeight="1" x14ac:dyDescent="0.2">
      <c r="A17" s="29" t="s">
        <v>29</v>
      </c>
      <c r="B17" s="61">
        <v>91.936018000000004</v>
      </c>
      <c r="C17" s="61">
        <v>45.537969999999987</v>
      </c>
      <c r="D17" s="53">
        <v>0.158</v>
      </c>
      <c r="E17" s="61">
        <v>46.420250000000003</v>
      </c>
      <c r="F17" s="53">
        <v>0.25000000000000011</v>
      </c>
    </row>
    <row r="18" spans="1:6" ht="12.75" customHeight="1" x14ac:dyDescent="0.2">
      <c r="A18" s="54" t="s">
        <v>39</v>
      </c>
      <c r="B18" s="61">
        <v>45.494112000000001</v>
      </c>
      <c r="C18" s="61">
        <v>19.310404999999999</v>
      </c>
      <c r="D18" s="53">
        <v>6.7000000000000004E-2</v>
      </c>
      <c r="E18" s="61">
        <v>26.181021000000001</v>
      </c>
      <c r="F18" s="53">
        <v>0.14099999999999999</v>
      </c>
    </row>
    <row r="19" spans="1:6" ht="12.6" customHeight="1" x14ac:dyDescent="0.2">
      <c r="A19" s="41" t="s">
        <v>46</v>
      </c>
      <c r="B19" s="63"/>
      <c r="C19" s="63"/>
      <c r="D19" s="63"/>
      <c r="E19" s="63"/>
      <c r="F19" s="63"/>
    </row>
    <row r="20" spans="1:6" ht="13.7" customHeight="1" x14ac:dyDescent="0.2">
      <c r="A20" s="22"/>
      <c r="B20" s="22"/>
      <c r="C20" s="22"/>
      <c r="D20" s="22"/>
      <c r="E20" s="22"/>
      <c r="F20" s="22"/>
    </row>
    <row r="21" spans="1:6" ht="13.7" customHeight="1" x14ac:dyDescent="0.2">
      <c r="A21" s="22"/>
      <c r="B21" s="22"/>
      <c r="C21" s="22"/>
      <c r="D21" s="22"/>
      <c r="E21" s="22"/>
      <c r="F21" s="22"/>
    </row>
    <row r="22" spans="1:6" ht="13.7" customHeight="1" x14ac:dyDescent="0.2">
      <c r="A22" s="22"/>
      <c r="B22" s="22"/>
      <c r="C22" s="22"/>
      <c r="D22" s="22"/>
      <c r="E22" s="22"/>
      <c r="F22" s="22"/>
    </row>
    <row r="23" spans="1:6" ht="13.7" customHeight="1" x14ac:dyDescent="0.2">
      <c r="A23" s="22"/>
      <c r="B23" s="58"/>
      <c r="C23" s="58"/>
      <c r="D23" s="22"/>
      <c r="E23" s="58"/>
      <c r="F23" s="22"/>
    </row>
    <row r="24" spans="1:6" ht="13.7" customHeight="1" x14ac:dyDescent="0.2">
      <c r="A24" s="22"/>
      <c r="B24" s="58"/>
      <c r="C24" s="58"/>
      <c r="D24" s="22"/>
      <c r="E24" s="58"/>
      <c r="F24" s="67"/>
    </row>
    <row r="25" spans="1:6" ht="13.7" customHeight="1" x14ac:dyDescent="0.2">
      <c r="A25" s="22"/>
      <c r="B25" s="58"/>
      <c r="C25" s="58"/>
      <c r="D25" s="22"/>
      <c r="E25" s="58"/>
      <c r="F25" s="28"/>
    </row>
    <row r="26" spans="1:6" ht="13.7" customHeight="1" x14ac:dyDescent="0.2">
      <c r="A26" s="22"/>
      <c r="B26" s="68"/>
      <c r="C26" s="68"/>
      <c r="D26" s="67"/>
      <c r="E26" s="68"/>
      <c r="F26" s="67"/>
    </row>
    <row r="27" spans="1:6" ht="13.7" customHeight="1" x14ac:dyDescent="0.2">
      <c r="A27" s="22"/>
      <c r="B27" s="53"/>
      <c r="C27" s="22"/>
      <c r="D27" s="28"/>
      <c r="E27" s="22"/>
      <c r="F27" s="28"/>
    </row>
    <row r="28" spans="1:6" ht="13.7" customHeight="1" x14ac:dyDescent="0.2">
      <c r="A28" s="22"/>
      <c r="B28" s="53"/>
      <c r="C28" s="22"/>
      <c r="D28" s="53"/>
      <c r="E28" s="22"/>
      <c r="F28" s="53"/>
    </row>
    <row r="29" spans="1:6" ht="13.7" customHeight="1" x14ac:dyDescent="0.2">
      <c r="A29" s="22"/>
      <c r="B29" s="53"/>
      <c r="C29" s="22"/>
      <c r="D29" s="28"/>
      <c r="E29" s="22"/>
      <c r="F29" s="28"/>
    </row>
    <row r="30" spans="1:6" ht="13.7" customHeight="1" x14ac:dyDescent="0.2">
      <c r="A30" s="22"/>
      <c r="B30" s="53"/>
      <c r="C30" s="22"/>
      <c r="D30" s="28"/>
      <c r="E30" s="22"/>
      <c r="F30" s="28"/>
    </row>
    <row r="31" spans="1:6" ht="13.7" customHeight="1" x14ac:dyDescent="0.2">
      <c r="A31" s="22"/>
      <c r="B31" s="53"/>
      <c r="C31" s="22"/>
      <c r="D31" s="28"/>
      <c r="E31" s="22"/>
      <c r="F31" s="28"/>
    </row>
    <row r="32" spans="1:6" ht="13.7" customHeight="1" x14ac:dyDescent="0.2">
      <c r="A32" s="22"/>
      <c r="B32" s="28"/>
      <c r="C32" s="22"/>
      <c r="D32" s="28"/>
      <c r="E32" s="22"/>
      <c r="F32" s="28"/>
    </row>
    <row r="33" spans="1:6" ht="13.7" customHeight="1" x14ac:dyDescent="0.2">
      <c r="A33" s="22"/>
      <c r="B33" s="28"/>
      <c r="C33" s="22"/>
      <c r="D33" s="28"/>
      <c r="E33" s="22"/>
      <c r="F33" s="28"/>
    </row>
    <row r="34" spans="1:6" ht="13.7" customHeight="1" x14ac:dyDescent="0.2">
      <c r="A34" s="22"/>
      <c r="B34" s="69"/>
      <c r="C34" s="22"/>
      <c r="D34" s="69"/>
      <c r="E34" s="22"/>
      <c r="F34" s="69"/>
    </row>
    <row r="35" spans="1:6" ht="13.7" customHeight="1" x14ac:dyDescent="0.2">
      <c r="A35" s="22"/>
      <c r="B35" s="57"/>
      <c r="C35" s="70"/>
      <c r="D35" s="58"/>
      <c r="E35" s="70"/>
      <c r="F35" s="58"/>
    </row>
    <row r="36" spans="1:6" ht="13.7" customHeight="1" x14ac:dyDescent="0.2">
      <c r="A36" s="22"/>
      <c r="B36" s="57"/>
      <c r="C36" s="70"/>
      <c r="D36" s="58"/>
      <c r="E36" s="70"/>
      <c r="F36" s="58"/>
    </row>
    <row r="37" spans="1:6" ht="13.7" customHeight="1" x14ac:dyDescent="0.2">
      <c r="A37" s="22"/>
      <c r="B37" s="57"/>
      <c r="C37" s="70"/>
      <c r="D37" s="58"/>
      <c r="E37" s="70"/>
      <c r="F37" s="58"/>
    </row>
  </sheetData>
  <mergeCells count="1">
    <mergeCell ref="B7:F15"/>
  </mergeCells>
  <pageMargins left="0.75" right="0.75" top="1" bottom="1" header="0" footer="0"/>
  <pageSetup orientation="landscape"/>
  <headerFooter>
    <oddFooter>&amp;C&amp;"Helvetica Neue,Regular"&amp;12&amp;K000000&amp;P</oddFooter>
  </headerFooter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2"/>
  <sheetViews>
    <sheetView topLeftCell="A33" workbookViewId="0"/>
  </sheetViews>
  <sheetFormatPr baseColWidth="10" defaultColWidth="10.85546875" defaultRowHeight="12.75" customHeight="1" x14ac:dyDescent="0.2"/>
  <cols>
    <col min="1" max="1" width="55" style="23" customWidth="1"/>
    <col min="2" max="256" width="10.85546875" style="23" customWidth="1"/>
    <col min="257" max="16384" width="10.85546875" style="22"/>
  </cols>
  <sheetData>
    <row r="1" spans="1:8" ht="13.7" customHeight="1" x14ac:dyDescent="0.2">
      <c r="A1" s="7" t="s">
        <v>404</v>
      </c>
      <c r="B1" s="8"/>
      <c r="C1" s="8"/>
      <c r="D1" s="8"/>
      <c r="E1" s="8"/>
      <c r="F1" s="22"/>
      <c r="G1" s="22"/>
      <c r="H1" s="22"/>
    </row>
    <row r="2" spans="1:8" ht="13.7" customHeight="1" x14ac:dyDescent="0.2">
      <c r="A2" s="9" t="s">
        <v>405</v>
      </c>
      <c r="B2" s="8"/>
      <c r="C2" s="8"/>
      <c r="D2" s="8"/>
      <c r="E2" s="8"/>
      <c r="F2" s="22"/>
      <c r="G2" s="22"/>
      <c r="H2" s="22"/>
    </row>
    <row r="3" spans="1:8" ht="13.7" customHeight="1" x14ac:dyDescent="0.2">
      <c r="A3" s="8"/>
      <c r="B3" s="8"/>
      <c r="C3" s="8"/>
      <c r="D3" s="8"/>
      <c r="E3" s="8"/>
      <c r="F3" s="22"/>
      <c r="G3" s="22"/>
      <c r="H3" s="22"/>
    </row>
    <row r="4" spans="1:8" ht="13.7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  <c r="F4" s="22"/>
      <c r="G4" s="22"/>
      <c r="H4" s="22"/>
    </row>
    <row r="5" spans="1:8" ht="13.7" customHeight="1" x14ac:dyDescent="0.2">
      <c r="A5" s="106" t="s">
        <v>13</v>
      </c>
      <c r="B5" s="107">
        <v>26759</v>
      </c>
      <c r="C5" s="107">
        <v>17235</v>
      </c>
      <c r="D5" s="107">
        <v>9524</v>
      </c>
      <c r="E5" s="50">
        <f t="shared" ref="E5:E36" si="0">D5/B5</f>
        <v>0.355917635188161</v>
      </c>
      <c r="F5" s="22"/>
      <c r="G5" s="22"/>
      <c r="H5" s="108"/>
    </row>
    <row r="6" spans="1:8" ht="13.7" customHeight="1" x14ac:dyDescent="0.2">
      <c r="A6" s="29" t="s">
        <v>406</v>
      </c>
      <c r="B6" s="109">
        <v>732</v>
      </c>
      <c r="C6" s="30">
        <v>375</v>
      </c>
      <c r="D6" s="30">
        <v>357</v>
      </c>
      <c r="E6" s="53">
        <f t="shared" si="0"/>
        <v>0.48770491803278687</v>
      </c>
      <c r="F6" s="22"/>
      <c r="G6" s="22"/>
      <c r="H6" s="22"/>
    </row>
    <row r="7" spans="1:8" ht="13.7" customHeight="1" x14ac:dyDescent="0.2">
      <c r="A7" s="29" t="s">
        <v>407</v>
      </c>
      <c r="B7" s="109">
        <v>2477</v>
      </c>
      <c r="C7" s="30">
        <v>1232</v>
      </c>
      <c r="D7" s="30">
        <v>1245</v>
      </c>
      <c r="E7" s="53">
        <f t="shared" si="0"/>
        <v>0.50262414210738793</v>
      </c>
      <c r="F7" s="22"/>
      <c r="G7" s="22"/>
      <c r="H7" s="22"/>
    </row>
    <row r="8" spans="1:8" ht="13.7" customHeight="1" x14ac:dyDescent="0.2">
      <c r="A8" s="29" t="s">
        <v>408</v>
      </c>
      <c r="B8" s="109">
        <v>260</v>
      </c>
      <c r="C8" s="30">
        <v>183</v>
      </c>
      <c r="D8" s="30">
        <v>77</v>
      </c>
      <c r="E8" s="53">
        <f t="shared" si="0"/>
        <v>0.29615384615384616</v>
      </c>
      <c r="F8" s="22"/>
      <c r="G8" s="22"/>
      <c r="H8" s="22"/>
    </row>
    <row r="9" spans="1:8" ht="13.7" customHeight="1" x14ac:dyDescent="0.2">
      <c r="A9" s="29" t="s">
        <v>409</v>
      </c>
      <c r="B9" s="109">
        <v>5</v>
      </c>
      <c r="C9" s="30">
        <v>3</v>
      </c>
      <c r="D9" s="30">
        <v>2</v>
      </c>
      <c r="E9" s="53">
        <f t="shared" si="0"/>
        <v>0.4</v>
      </c>
      <c r="F9" s="22"/>
      <c r="G9" s="22"/>
      <c r="H9" s="22"/>
    </row>
    <row r="10" spans="1:8" ht="13.7" customHeight="1" x14ac:dyDescent="0.2">
      <c r="A10" s="29" t="s">
        <v>410</v>
      </c>
      <c r="B10" s="109">
        <v>1783</v>
      </c>
      <c r="C10" s="30">
        <v>1130</v>
      </c>
      <c r="D10" s="30">
        <v>653</v>
      </c>
      <c r="E10" s="53">
        <f t="shared" si="0"/>
        <v>0.36623667975322488</v>
      </c>
      <c r="F10" s="22"/>
      <c r="G10" s="22"/>
      <c r="H10" s="22"/>
    </row>
    <row r="11" spans="1:8" ht="13.7" customHeight="1" x14ac:dyDescent="0.2">
      <c r="A11" s="29" t="s">
        <v>411</v>
      </c>
      <c r="B11" s="109">
        <v>562</v>
      </c>
      <c r="C11" s="30">
        <v>489</v>
      </c>
      <c r="D11" s="30">
        <v>73</v>
      </c>
      <c r="E11" s="53">
        <f t="shared" si="0"/>
        <v>0.1298932384341637</v>
      </c>
      <c r="F11" s="22"/>
      <c r="G11" s="22"/>
      <c r="H11" s="22"/>
    </row>
    <row r="12" spans="1:8" ht="13.7" customHeight="1" x14ac:dyDescent="0.2">
      <c r="A12" s="29" t="s">
        <v>412</v>
      </c>
      <c r="B12" s="109">
        <v>121</v>
      </c>
      <c r="C12" s="30">
        <v>34</v>
      </c>
      <c r="D12" s="30">
        <v>87</v>
      </c>
      <c r="E12" s="53">
        <f t="shared" si="0"/>
        <v>0.71900826446280997</v>
      </c>
      <c r="F12" s="22"/>
      <c r="G12" s="22"/>
      <c r="H12" s="22"/>
    </row>
    <row r="13" spans="1:8" ht="13.7" customHeight="1" x14ac:dyDescent="0.2">
      <c r="A13" s="29" t="s">
        <v>297</v>
      </c>
      <c r="B13" s="109">
        <v>855</v>
      </c>
      <c r="C13" s="30">
        <v>780</v>
      </c>
      <c r="D13" s="30">
        <v>75</v>
      </c>
      <c r="E13" s="53">
        <f t="shared" si="0"/>
        <v>8.771929824561403E-2</v>
      </c>
      <c r="F13" s="22"/>
      <c r="G13" s="22"/>
      <c r="H13" s="22"/>
    </row>
    <row r="14" spans="1:8" ht="13.7" customHeight="1" x14ac:dyDescent="0.2">
      <c r="A14" s="29" t="s">
        <v>413</v>
      </c>
      <c r="B14" s="109">
        <v>535</v>
      </c>
      <c r="C14" s="30">
        <v>458</v>
      </c>
      <c r="D14" s="30">
        <v>77</v>
      </c>
      <c r="E14" s="53">
        <f t="shared" si="0"/>
        <v>0.14392523364485982</v>
      </c>
      <c r="F14" s="22"/>
      <c r="G14" s="22"/>
      <c r="H14" s="22"/>
    </row>
    <row r="15" spans="1:8" ht="13.7" customHeight="1" x14ac:dyDescent="0.2">
      <c r="A15" s="29" t="s">
        <v>414</v>
      </c>
      <c r="B15" s="109">
        <v>395</v>
      </c>
      <c r="C15" s="30">
        <v>363</v>
      </c>
      <c r="D15" s="30">
        <v>32</v>
      </c>
      <c r="E15" s="53">
        <f t="shared" si="0"/>
        <v>8.1012658227848103E-2</v>
      </c>
      <c r="F15" s="22"/>
      <c r="G15" s="22"/>
      <c r="H15" s="22"/>
    </row>
    <row r="16" spans="1:8" ht="13.7" customHeight="1" x14ac:dyDescent="0.2">
      <c r="A16" s="29" t="s">
        <v>415</v>
      </c>
      <c r="B16" s="109">
        <v>314</v>
      </c>
      <c r="C16" s="30">
        <v>249</v>
      </c>
      <c r="D16" s="30">
        <v>65</v>
      </c>
      <c r="E16" s="53">
        <f t="shared" si="0"/>
        <v>0.2070063694267516</v>
      </c>
      <c r="F16" s="22"/>
      <c r="G16" s="22"/>
      <c r="H16" s="22"/>
    </row>
    <row r="17" spans="1:8" ht="13.7" customHeight="1" x14ac:dyDescent="0.2">
      <c r="A17" s="29" t="s">
        <v>416</v>
      </c>
      <c r="B17" s="109">
        <v>391</v>
      </c>
      <c r="C17" s="30">
        <v>350</v>
      </c>
      <c r="D17" s="30">
        <v>41</v>
      </c>
      <c r="E17" s="53">
        <f t="shared" si="0"/>
        <v>0.10485933503836317</v>
      </c>
      <c r="F17" s="22"/>
      <c r="G17" s="22"/>
      <c r="H17" s="22"/>
    </row>
    <row r="18" spans="1:8" ht="13.7" customHeight="1" x14ac:dyDescent="0.2">
      <c r="A18" s="29" t="s">
        <v>417</v>
      </c>
      <c r="B18" s="109">
        <v>236</v>
      </c>
      <c r="C18" s="30">
        <v>219</v>
      </c>
      <c r="D18" s="30">
        <v>17</v>
      </c>
      <c r="E18" s="53">
        <f t="shared" si="0"/>
        <v>7.2033898305084748E-2</v>
      </c>
      <c r="F18" s="22"/>
      <c r="G18" s="22"/>
      <c r="H18" s="22"/>
    </row>
    <row r="19" spans="1:8" ht="13.7" customHeight="1" x14ac:dyDescent="0.2">
      <c r="A19" s="29" t="s">
        <v>418</v>
      </c>
      <c r="B19" s="109">
        <v>230</v>
      </c>
      <c r="C19" s="30">
        <v>178</v>
      </c>
      <c r="D19" s="30">
        <v>52</v>
      </c>
      <c r="E19" s="53">
        <f t="shared" si="0"/>
        <v>0.22608695652173913</v>
      </c>
      <c r="F19" s="22"/>
      <c r="G19" s="22"/>
      <c r="H19" s="22"/>
    </row>
    <row r="20" spans="1:8" ht="13.7" customHeight="1" x14ac:dyDescent="0.2">
      <c r="A20" s="29" t="s">
        <v>419</v>
      </c>
      <c r="B20" s="109">
        <v>521</v>
      </c>
      <c r="C20" s="30">
        <v>373</v>
      </c>
      <c r="D20" s="30">
        <v>148</v>
      </c>
      <c r="E20" s="53">
        <f t="shared" si="0"/>
        <v>0.28406909788867563</v>
      </c>
      <c r="F20" s="22"/>
      <c r="G20" s="22"/>
      <c r="H20" s="22"/>
    </row>
    <row r="21" spans="1:8" ht="13.7" customHeight="1" x14ac:dyDescent="0.2">
      <c r="A21" s="29" t="s">
        <v>420</v>
      </c>
      <c r="B21" s="109">
        <v>271</v>
      </c>
      <c r="C21" s="30">
        <v>155</v>
      </c>
      <c r="D21" s="30">
        <v>116</v>
      </c>
      <c r="E21" s="53">
        <f t="shared" si="0"/>
        <v>0.4280442804428044</v>
      </c>
      <c r="F21" s="22"/>
      <c r="G21" s="22"/>
      <c r="H21" s="22"/>
    </row>
    <row r="22" spans="1:8" ht="13.7" customHeight="1" x14ac:dyDescent="0.2">
      <c r="A22" s="29" t="s">
        <v>421</v>
      </c>
      <c r="B22" s="109">
        <v>625</v>
      </c>
      <c r="C22" s="30">
        <v>570</v>
      </c>
      <c r="D22" s="30">
        <v>55</v>
      </c>
      <c r="E22" s="53">
        <f t="shared" si="0"/>
        <v>8.7999999999999995E-2</v>
      </c>
      <c r="F22" s="22"/>
      <c r="G22" s="22"/>
      <c r="H22" s="22"/>
    </row>
    <row r="23" spans="1:8" ht="13.7" customHeight="1" x14ac:dyDescent="0.2">
      <c r="A23" s="29" t="s">
        <v>422</v>
      </c>
      <c r="B23" s="109">
        <v>380</v>
      </c>
      <c r="C23" s="30">
        <v>350</v>
      </c>
      <c r="D23" s="30">
        <v>30</v>
      </c>
      <c r="E23" s="53">
        <f t="shared" si="0"/>
        <v>7.8947368421052627E-2</v>
      </c>
      <c r="F23" s="22"/>
      <c r="G23" s="22"/>
      <c r="H23" s="22"/>
    </row>
    <row r="24" spans="1:8" ht="13.7" customHeight="1" x14ac:dyDescent="0.2">
      <c r="A24" s="29" t="s">
        <v>423</v>
      </c>
      <c r="B24" s="109">
        <v>272</v>
      </c>
      <c r="C24" s="30">
        <v>249</v>
      </c>
      <c r="D24" s="30">
        <v>23</v>
      </c>
      <c r="E24" s="53">
        <f t="shared" si="0"/>
        <v>8.455882352941177E-2</v>
      </c>
      <c r="F24" s="22"/>
      <c r="G24" s="22"/>
      <c r="H24" s="22"/>
    </row>
    <row r="25" spans="1:8" ht="13.7" customHeight="1" x14ac:dyDescent="0.2">
      <c r="A25" s="29" t="s">
        <v>424</v>
      </c>
      <c r="B25" s="109">
        <v>214</v>
      </c>
      <c r="C25" s="30">
        <v>118</v>
      </c>
      <c r="D25" s="30">
        <v>96</v>
      </c>
      <c r="E25" s="53">
        <f t="shared" si="0"/>
        <v>0.44859813084112149</v>
      </c>
      <c r="F25" s="22"/>
      <c r="G25" s="22"/>
      <c r="H25" s="22"/>
    </row>
    <row r="26" spans="1:8" ht="13.7" customHeight="1" x14ac:dyDescent="0.2">
      <c r="A26" s="29" t="s">
        <v>425</v>
      </c>
      <c r="B26" s="109">
        <v>477</v>
      </c>
      <c r="C26" s="30">
        <v>253</v>
      </c>
      <c r="D26" s="30">
        <v>224</v>
      </c>
      <c r="E26" s="53">
        <f t="shared" si="0"/>
        <v>0.46960167714884699</v>
      </c>
      <c r="F26" s="22"/>
      <c r="G26" s="22"/>
      <c r="H26" s="22"/>
    </row>
    <row r="27" spans="1:8" ht="13.7" customHeight="1" x14ac:dyDescent="0.2">
      <c r="A27" s="29" t="s">
        <v>426</v>
      </c>
      <c r="B27" s="109">
        <v>437</v>
      </c>
      <c r="C27" s="30">
        <v>400</v>
      </c>
      <c r="D27" s="30">
        <v>37</v>
      </c>
      <c r="E27" s="53">
        <f t="shared" si="0"/>
        <v>8.4668192219679639E-2</v>
      </c>
      <c r="F27" s="22"/>
      <c r="G27" s="22"/>
      <c r="H27" s="22"/>
    </row>
    <row r="28" spans="1:8" ht="13.7" customHeight="1" x14ac:dyDescent="0.2">
      <c r="A28" s="29" t="s">
        <v>427</v>
      </c>
      <c r="B28" s="109">
        <v>522</v>
      </c>
      <c r="C28" s="30">
        <v>284</v>
      </c>
      <c r="D28" s="30">
        <v>238</v>
      </c>
      <c r="E28" s="53">
        <f t="shared" si="0"/>
        <v>0.45593869731800768</v>
      </c>
      <c r="F28" s="22"/>
      <c r="G28" s="22"/>
      <c r="H28" s="22"/>
    </row>
    <row r="29" spans="1:8" ht="13.7" customHeight="1" x14ac:dyDescent="0.2">
      <c r="A29" s="29" t="s">
        <v>428</v>
      </c>
      <c r="B29" s="109">
        <v>214</v>
      </c>
      <c r="C29" s="30">
        <v>126</v>
      </c>
      <c r="D29" s="30">
        <v>88</v>
      </c>
      <c r="E29" s="53">
        <f t="shared" si="0"/>
        <v>0.41121495327102803</v>
      </c>
      <c r="F29" s="22"/>
      <c r="G29" s="22"/>
      <c r="H29" s="22"/>
    </row>
    <row r="30" spans="1:8" ht="13.7" customHeight="1" x14ac:dyDescent="0.2">
      <c r="A30" s="29" t="s">
        <v>429</v>
      </c>
      <c r="B30" s="109">
        <v>203</v>
      </c>
      <c r="C30" s="30">
        <v>86</v>
      </c>
      <c r="D30" s="30">
        <v>117</v>
      </c>
      <c r="E30" s="53">
        <f t="shared" si="0"/>
        <v>0.57635467980295563</v>
      </c>
      <c r="F30" s="22"/>
      <c r="G30" s="22"/>
      <c r="H30" s="22"/>
    </row>
    <row r="31" spans="1:8" ht="13.7" customHeight="1" x14ac:dyDescent="0.2">
      <c r="A31" s="29" t="s">
        <v>430</v>
      </c>
      <c r="B31" s="109">
        <v>50</v>
      </c>
      <c r="C31" s="30">
        <v>21</v>
      </c>
      <c r="D31" s="30">
        <v>29</v>
      </c>
      <c r="E31" s="53">
        <f t="shared" si="0"/>
        <v>0.57999999999999996</v>
      </c>
      <c r="F31" s="22"/>
      <c r="G31" s="22"/>
      <c r="H31" s="22"/>
    </row>
    <row r="32" spans="1:8" ht="13.7" customHeight="1" x14ac:dyDescent="0.2">
      <c r="A32" s="29" t="s">
        <v>431</v>
      </c>
      <c r="B32" s="109">
        <v>262</v>
      </c>
      <c r="C32" s="30">
        <v>83</v>
      </c>
      <c r="D32" s="30">
        <v>179</v>
      </c>
      <c r="E32" s="53">
        <f t="shared" si="0"/>
        <v>0.68320610687022898</v>
      </c>
      <c r="F32" s="22"/>
      <c r="G32" s="22"/>
      <c r="H32" s="22"/>
    </row>
    <row r="33" spans="1:8" ht="13.7" customHeight="1" x14ac:dyDescent="0.2">
      <c r="A33" s="29" t="s">
        <v>259</v>
      </c>
      <c r="B33" s="109">
        <v>169</v>
      </c>
      <c r="C33" s="30">
        <v>66</v>
      </c>
      <c r="D33" s="30">
        <v>103</v>
      </c>
      <c r="E33" s="53">
        <f t="shared" si="0"/>
        <v>0.60946745562130178</v>
      </c>
      <c r="F33" s="22"/>
      <c r="G33" s="22"/>
      <c r="H33" s="22"/>
    </row>
    <row r="34" spans="1:8" ht="13.7" customHeight="1" x14ac:dyDescent="0.2">
      <c r="A34" s="29" t="s">
        <v>432</v>
      </c>
      <c r="B34" s="109">
        <v>147</v>
      </c>
      <c r="C34" s="30">
        <v>106</v>
      </c>
      <c r="D34" s="30">
        <v>41</v>
      </c>
      <c r="E34" s="53">
        <f t="shared" si="0"/>
        <v>0.27891156462585032</v>
      </c>
      <c r="F34" s="22"/>
      <c r="G34" s="22"/>
      <c r="H34" s="22"/>
    </row>
    <row r="35" spans="1:8" ht="13.7" customHeight="1" x14ac:dyDescent="0.2">
      <c r="A35" s="29" t="s">
        <v>433</v>
      </c>
      <c r="B35" s="109">
        <v>127</v>
      </c>
      <c r="C35" s="30">
        <v>34</v>
      </c>
      <c r="D35" s="30">
        <v>93</v>
      </c>
      <c r="E35" s="53">
        <f t="shared" si="0"/>
        <v>0.73228346456692917</v>
      </c>
      <c r="F35" s="22"/>
      <c r="G35" s="22"/>
      <c r="H35" s="22"/>
    </row>
    <row r="36" spans="1:8" ht="13.7" customHeight="1" x14ac:dyDescent="0.2">
      <c r="A36" s="29" t="s">
        <v>434</v>
      </c>
      <c r="B36" s="109">
        <v>277</v>
      </c>
      <c r="C36" s="30">
        <v>186</v>
      </c>
      <c r="D36" s="30">
        <v>91</v>
      </c>
      <c r="E36" s="53">
        <f t="shared" si="0"/>
        <v>0.32851985559566788</v>
      </c>
      <c r="F36" s="22"/>
      <c r="G36" s="22"/>
      <c r="H36" s="22"/>
    </row>
    <row r="37" spans="1:8" ht="13.7" customHeight="1" x14ac:dyDescent="0.2">
      <c r="A37" s="29" t="s">
        <v>435</v>
      </c>
      <c r="B37" s="109">
        <v>76</v>
      </c>
      <c r="C37" s="30">
        <v>48</v>
      </c>
      <c r="D37" s="30">
        <v>28</v>
      </c>
      <c r="E37" s="53">
        <f t="shared" ref="E37:E66" si="1">D37/B37</f>
        <v>0.36842105263157893</v>
      </c>
      <c r="F37" s="22"/>
      <c r="G37" s="22"/>
      <c r="H37" s="22"/>
    </row>
    <row r="38" spans="1:8" ht="13.7" customHeight="1" x14ac:dyDescent="0.2">
      <c r="A38" s="29" t="s">
        <v>436</v>
      </c>
      <c r="B38" s="109">
        <v>160</v>
      </c>
      <c r="C38" s="30">
        <v>112</v>
      </c>
      <c r="D38" s="30">
        <v>48</v>
      </c>
      <c r="E38" s="53">
        <f t="shared" si="1"/>
        <v>0.3</v>
      </c>
      <c r="F38" s="22"/>
      <c r="G38" s="22"/>
      <c r="H38" s="22"/>
    </row>
    <row r="39" spans="1:8" ht="13.7" customHeight="1" x14ac:dyDescent="0.2">
      <c r="A39" s="29" t="s">
        <v>437</v>
      </c>
      <c r="B39" s="109">
        <v>116</v>
      </c>
      <c r="C39" s="30">
        <v>54</v>
      </c>
      <c r="D39" s="30">
        <v>62</v>
      </c>
      <c r="E39" s="53">
        <f t="shared" si="1"/>
        <v>0.53448275862068961</v>
      </c>
      <c r="F39" s="22"/>
      <c r="G39" s="22"/>
      <c r="H39" s="22"/>
    </row>
    <row r="40" spans="1:8" ht="13.7" customHeight="1" x14ac:dyDescent="0.2">
      <c r="A40" s="29" t="s">
        <v>438</v>
      </c>
      <c r="B40" s="109">
        <v>95</v>
      </c>
      <c r="C40" s="30">
        <v>81</v>
      </c>
      <c r="D40" s="30">
        <v>14</v>
      </c>
      <c r="E40" s="53">
        <f t="shared" si="1"/>
        <v>0.14736842105263157</v>
      </c>
      <c r="F40" s="22"/>
      <c r="G40" s="22"/>
      <c r="H40" s="22"/>
    </row>
    <row r="41" spans="1:8" ht="13.7" customHeight="1" x14ac:dyDescent="0.2">
      <c r="A41" s="29" t="s">
        <v>439</v>
      </c>
      <c r="B41" s="109">
        <v>700</v>
      </c>
      <c r="C41" s="30">
        <v>229</v>
      </c>
      <c r="D41" s="30">
        <v>471</v>
      </c>
      <c r="E41" s="53">
        <f t="shared" si="1"/>
        <v>0.67285714285714282</v>
      </c>
      <c r="F41" s="22"/>
      <c r="G41" s="22"/>
      <c r="H41" s="22"/>
    </row>
    <row r="42" spans="1:8" ht="13.7" customHeight="1" x14ac:dyDescent="0.2">
      <c r="A42" s="29" t="s">
        <v>440</v>
      </c>
      <c r="B42" s="109">
        <v>1243</v>
      </c>
      <c r="C42" s="30">
        <v>403</v>
      </c>
      <c r="D42" s="30">
        <v>840</v>
      </c>
      <c r="E42" s="53">
        <f t="shared" si="1"/>
        <v>0.67578439259855194</v>
      </c>
      <c r="F42" s="22"/>
      <c r="G42" s="22"/>
      <c r="H42" s="22"/>
    </row>
    <row r="43" spans="1:8" ht="13.7" customHeight="1" x14ac:dyDescent="0.2">
      <c r="A43" s="29" t="s">
        <v>441</v>
      </c>
      <c r="B43" s="109">
        <v>220</v>
      </c>
      <c r="C43" s="30">
        <v>60</v>
      </c>
      <c r="D43" s="30">
        <v>160</v>
      </c>
      <c r="E43" s="53">
        <f t="shared" si="1"/>
        <v>0.72727272727272729</v>
      </c>
      <c r="F43" s="22"/>
      <c r="G43" s="22"/>
      <c r="H43" s="22"/>
    </row>
    <row r="44" spans="1:8" ht="13.7" customHeight="1" x14ac:dyDescent="0.2">
      <c r="A44" s="29" t="s">
        <v>442</v>
      </c>
      <c r="B44" s="109">
        <v>39</v>
      </c>
      <c r="C44" s="30">
        <v>21</v>
      </c>
      <c r="D44" s="30">
        <v>18</v>
      </c>
      <c r="E44" s="53">
        <f t="shared" si="1"/>
        <v>0.46153846153846156</v>
      </c>
      <c r="F44" s="22"/>
      <c r="G44" s="22"/>
      <c r="H44" s="22"/>
    </row>
    <row r="45" spans="1:8" ht="13.7" customHeight="1" x14ac:dyDescent="0.2">
      <c r="A45" s="29" t="s">
        <v>443</v>
      </c>
      <c r="B45" s="109">
        <v>275</v>
      </c>
      <c r="C45" s="30">
        <v>198</v>
      </c>
      <c r="D45" s="30">
        <v>77</v>
      </c>
      <c r="E45" s="53">
        <f t="shared" si="1"/>
        <v>0.28000000000000003</v>
      </c>
      <c r="F45" s="22"/>
      <c r="G45" s="22"/>
      <c r="H45" s="22"/>
    </row>
    <row r="46" spans="1:8" ht="13.7" customHeight="1" x14ac:dyDescent="0.2">
      <c r="A46" s="29" t="s">
        <v>444</v>
      </c>
      <c r="B46" s="109">
        <v>199</v>
      </c>
      <c r="C46" s="30">
        <v>100</v>
      </c>
      <c r="D46" s="30">
        <v>99</v>
      </c>
      <c r="E46" s="53">
        <f t="shared" si="1"/>
        <v>0.49748743718592964</v>
      </c>
      <c r="F46" s="22"/>
      <c r="G46" s="22"/>
      <c r="H46" s="22"/>
    </row>
    <row r="47" spans="1:8" ht="13.7" customHeight="1" x14ac:dyDescent="0.2">
      <c r="A47" s="29" t="s">
        <v>445</v>
      </c>
      <c r="B47" s="109">
        <v>358</v>
      </c>
      <c r="C47" s="30">
        <v>250</v>
      </c>
      <c r="D47" s="30">
        <v>108</v>
      </c>
      <c r="E47" s="53">
        <f t="shared" si="1"/>
        <v>0.3016759776536313</v>
      </c>
      <c r="F47" s="22"/>
      <c r="G47" s="22"/>
      <c r="H47" s="22"/>
    </row>
    <row r="48" spans="1:8" ht="13.7" customHeight="1" x14ac:dyDescent="0.2">
      <c r="A48" s="29" t="s">
        <v>446</v>
      </c>
      <c r="B48" s="109">
        <v>1230</v>
      </c>
      <c r="C48" s="30">
        <v>887</v>
      </c>
      <c r="D48" s="30">
        <v>343</v>
      </c>
      <c r="E48" s="53">
        <f t="shared" si="1"/>
        <v>0.27886178861788619</v>
      </c>
      <c r="F48" s="22"/>
      <c r="G48" s="22"/>
      <c r="H48" s="22"/>
    </row>
    <row r="49" spans="1:8" ht="13.7" customHeight="1" x14ac:dyDescent="0.2">
      <c r="A49" s="29" t="s">
        <v>447</v>
      </c>
      <c r="B49" s="109">
        <v>646</v>
      </c>
      <c r="C49" s="30">
        <v>498</v>
      </c>
      <c r="D49" s="30">
        <v>148</v>
      </c>
      <c r="E49" s="53">
        <f t="shared" si="1"/>
        <v>0.22910216718266255</v>
      </c>
      <c r="F49" s="22"/>
      <c r="G49" s="22"/>
      <c r="H49" s="22"/>
    </row>
    <row r="50" spans="1:8" ht="13.7" customHeight="1" x14ac:dyDescent="0.2">
      <c r="A50" s="29" t="s">
        <v>448</v>
      </c>
      <c r="B50" s="109">
        <v>355</v>
      </c>
      <c r="C50" s="30">
        <v>301</v>
      </c>
      <c r="D50" s="30">
        <v>54</v>
      </c>
      <c r="E50" s="53">
        <f t="shared" si="1"/>
        <v>0.15211267605633802</v>
      </c>
      <c r="F50" s="22"/>
      <c r="G50" s="22"/>
      <c r="H50" s="22"/>
    </row>
    <row r="51" spans="1:8" ht="13.7" customHeight="1" x14ac:dyDescent="0.2">
      <c r="A51" s="29" t="s">
        <v>449</v>
      </c>
      <c r="B51" s="109">
        <v>374</v>
      </c>
      <c r="C51" s="30">
        <v>258</v>
      </c>
      <c r="D51" s="30">
        <v>116</v>
      </c>
      <c r="E51" s="53">
        <f t="shared" si="1"/>
        <v>0.31016042780748665</v>
      </c>
      <c r="F51" s="22"/>
      <c r="G51" s="22"/>
      <c r="H51" s="22"/>
    </row>
    <row r="52" spans="1:8" ht="13.7" customHeight="1" x14ac:dyDescent="0.2">
      <c r="A52" s="29" t="s">
        <v>450</v>
      </c>
      <c r="B52" s="109">
        <v>161</v>
      </c>
      <c r="C52" s="30">
        <v>91</v>
      </c>
      <c r="D52" s="30">
        <v>70</v>
      </c>
      <c r="E52" s="53">
        <f t="shared" si="1"/>
        <v>0.43478260869565216</v>
      </c>
      <c r="F52" s="22"/>
      <c r="G52" s="22"/>
      <c r="H52" s="22"/>
    </row>
    <row r="53" spans="1:8" ht="13.7" customHeight="1" x14ac:dyDescent="0.2">
      <c r="A53" s="29" t="s">
        <v>451</v>
      </c>
      <c r="B53" s="109">
        <v>196</v>
      </c>
      <c r="C53" s="30">
        <v>140</v>
      </c>
      <c r="D53" s="30">
        <v>56</v>
      </c>
      <c r="E53" s="53">
        <f t="shared" si="1"/>
        <v>0.2857142857142857</v>
      </c>
      <c r="F53" s="22"/>
      <c r="G53" s="22"/>
      <c r="H53" s="22"/>
    </row>
    <row r="54" spans="1:8" ht="13.7" customHeight="1" x14ac:dyDescent="0.2">
      <c r="A54" s="29" t="s">
        <v>306</v>
      </c>
      <c r="B54" s="109">
        <v>259</v>
      </c>
      <c r="C54" s="30">
        <v>129</v>
      </c>
      <c r="D54" s="30">
        <v>130</v>
      </c>
      <c r="E54" s="53">
        <f t="shared" si="1"/>
        <v>0.50193050193050193</v>
      </c>
      <c r="F54" s="22"/>
      <c r="G54" s="22"/>
      <c r="H54" s="22"/>
    </row>
    <row r="55" spans="1:8" ht="13.7" customHeight="1" x14ac:dyDescent="0.2">
      <c r="A55" s="29" t="s">
        <v>452</v>
      </c>
      <c r="B55" s="109">
        <v>1539</v>
      </c>
      <c r="C55" s="30">
        <v>1196</v>
      </c>
      <c r="D55" s="30">
        <v>343</v>
      </c>
      <c r="E55" s="53">
        <f t="shared" si="1"/>
        <v>0.22287199480181935</v>
      </c>
      <c r="F55" s="22"/>
      <c r="G55" s="22"/>
      <c r="H55" s="22"/>
    </row>
    <row r="56" spans="1:8" ht="13.7" customHeight="1" x14ac:dyDescent="0.2">
      <c r="A56" s="29" t="s">
        <v>453</v>
      </c>
      <c r="B56" s="109">
        <v>30</v>
      </c>
      <c r="C56" s="30">
        <v>17</v>
      </c>
      <c r="D56" s="30">
        <v>13</v>
      </c>
      <c r="E56" s="53">
        <f t="shared" si="1"/>
        <v>0.43333333333333335</v>
      </c>
      <c r="F56" s="22"/>
      <c r="G56" s="22"/>
      <c r="H56" s="22"/>
    </row>
    <row r="57" spans="1:8" ht="13.7" customHeight="1" x14ac:dyDescent="0.2">
      <c r="A57" s="29" t="s">
        <v>299</v>
      </c>
      <c r="B57" s="109">
        <v>231</v>
      </c>
      <c r="C57" s="30">
        <v>121</v>
      </c>
      <c r="D57" s="30">
        <v>110</v>
      </c>
      <c r="E57" s="53">
        <f t="shared" si="1"/>
        <v>0.47619047619047616</v>
      </c>
      <c r="F57" s="22"/>
      <c r="G57" s="22"/>
      <c r="H57" s="22"/>
    </row>
    <row r="58" spans="1:8" ht="13.7" customHeight="1" x14ac:dyDescent="0.2">
      <c r="A58" s="29" t="s">
        <v>419</v>
      </c>
      <c r="B58" s="109">
        <v>253</v>
      </c>
      <c r="C58" s="30">
        <v>182</v>
      </c>
      <c r="D58" s="30">
        <v>71</v>
      </c>
      <c r="E58" s="53">
        <f t="shared" si="1"/>
        <v>0.28063241106719367</v>
      </c>
      <c r="F58" s="22"/>
      <c r="G58" s="22"/>
      <c r="H58" s="22"/>
    </row>
    <row r="59" spans="1:8" ht="13.7" customHeight="1" x14ac:dyDescent="0.2">
      <c r="A59" s="29" t="s">
        <v>454</v>
      </c>
      <c r="B59" s="109">
        <v>208</v>
      </c>
      <c r="C59" s="30">
        <v>145</v>
      </c>
      <c r="D59" s="30">
        <v>63</v>
      </c>
      <c r="E59" s="53">
        <f t="shared" si="1"/>
        <v>0.30288461538461536</v>
      </c>
      <c r="F59" s="22"/>
      <c r="G59" s="22"/>
      <c r="H59" s="22"/>
    </row>
    <row r="60" spans="1:8" ht="13.7" customHeight="1" x14ac:dyDescent="0.2">
      <c r="A60" s="29" t="s">
        <v>455</v>
      </c>
      <c r="B60" s="109">
        <v>800</v>
      </c>
      <c r="C60" s="30">
        <v>642</v>
      </c>
      <c r="D60" s="30">
        <v>158</v>
      </c>
      <c r="E60" s="53">
        <f t="shared" si="1"/>
        <v>0.19750000000000001</v>
      </c>
      <c r="F60" s="22"/>
      <c r="G60" s="22"/>
      <c r="H60" s="22"/>
    </row>
    <row r="61" spans="1:8" ht="13.7" customHeight="1" x14ac:dyDescent="0.2">
      <c r="A61" s="29" t="s">
        <v>456</v>
      </c>
      <c r="B61" s="109">
        <v>134</v>
      </c>
      <c r="C61" s="30">
        <v>124</v>
      </c>
      <c r="D61" s="30">
        <v>10</v>
      </c>
      <c r="E61" s="53">
        <f t="shared" si="1"/>
        <v>7.4626865671641784E-2</v>
      </c>
      <c r="F61" s="22"/>
      <c r="G61" s="22"/>
      <c r="H61" s="22"/>
    </row>
    <row r="62" spans="1:8" ht="13.7" customHeight="1" x14ac:dyDescent="0.2">
      <c r="A62" s="29" t="s">
        <v>457</v>
      </c>
      <c r="B62" s="109">
        <v>71</v>
      </c>
      <c r="C62" s="30">
        <v>52</v>
      </c>
      <c r="D62" s="30">
        <v>19</v>
      </c>
      <c r="E62" s="53">
        <f t="shared" si="1"/>
        <v>0.26760563380281688</v>
      </c>
      <c r="F62" s="22"/>
      <c r="G62" s="22"/>
      <c r="H62" s="22"/>
    </row>
    <row r="63" spans="1:8" ht="13.7" customHeight="1" x14ac:dyDescent="0.2">
      <c r="A63" s="29" t="s">
        <v>458</v>
      </c>
      <c r="B63" s="109">
        <v>475</v>
      </c>
      <c r="C63" s="30">
        <v>205</v>
      </c>
      <c r="D63" s="30">
        <v>270</v>
      </c>
      <c r="E63" s="53">
        <f t="shared" si="1"/>
        <v>0.56842105263157894</v>
      </c>
      <c r="F63" s="22"/>
      <c r="G63" s="22"/>
      <c r="H63" s="22"/>
    </row>
    <row r="64" spans="1:8" ht="13.7" customHeight="1" x14ac:dyDescent="0.2">
      <c r="A64" s="29" t="s">
        <v>347</v>
      </c>
      <c r="B64" s="109">
        <v>291</v>
      </c>
      <c r="C64" s="30">
        <v>153</v>
      </c>
      <c r="D64" s="30">
        <v>138</v>
      </c>
      <c r="E64" s="53">
        <f t="shared" si="1"/>
        <v>0.47422680412371132</v>
      </c>
      <c r="F64" s="22"/>
      <c r="G64" s="22"/>
      <c r="H64" s="22"/>
    </row>
    <row r="65" spans="1:8" ht="13.7" customHeight="1" x14ac:dyDescent="0.2">
      <c r="A65" s="29" t="s">
        <v>459</v>
      </c>
      <c r="B65" s="109">
        <v>903</v>
      </c>
      <c r="C65" s="30">
        <v>393</v>
      </c>
      <c r="D65" s="30">
        <v>510</v>
      </c>
      <c r="E65" s="53">
        <f t="shared" si="1"/>
        <v>0.56478405315614622</v>
      </c>
      <c r="F65" s="22"/>
      <c r="G65" s="22"/>
      <c r="H65" s="22"/>
    </row>
    <row r="66" spans="1:8" ht="13.7" customHeight="1" x14ac:dyDescent="0.2">
      <c r="A66" s="29" t="s">
        <v>460</v>
      </c>
      <c r="B66" s="109">
        <v>226</v>
      </c>
      <c r="C66" s="30">
        <v>104</v>
      </c>
      <c r="D66" s="30">
        <v>122</v>
      </c>
      <c r="E66" s="53">
        <f t="shared" si="1"/>
        <v>0.53982300884955747</v>
      </c>
      <c r="F66" s="22"/>
      <c r="G66" s="22"/>
      <c r="H66" s="22"/>
    </row>
    <row r="67" spans="1:8" ht="13.7" customHeight="1" x14ac:dyDescent="0.2">
      <c r="A67" s="41" t="s">
        <v>461</v>
      </c>
      <c r="B67" s="22"/>
      <c r="C67" s="22"/>
      <c r="D67" s="22"/>
      <c r="E67" s="53"/>
      <c r="F67" s="22"/>
      <c r="G67" s="22"/>
      <c r="H67" s="22"/>
    </row>
    <row r="68" spans="1:8" ht="13.7" customHeight="1" x14ac:dyDescent="0.2">
      <c r="A68" s="41" t="s">
        <v>462</v>
      </c>
      <c r="B68" s="22"/>
      <c r="C68" s="22"/>
      <c r="D68" s="22"/>
      <c r="E68" s="53"/>
      <c r="F68" s="22"/>
      <c r="G68" s="22"/>
      <c r="H68" s="22"/>
    </row>
    <row r="69" spans="1:8" ht="13.7" customHeight="1" x14ac:dyDescent="0.2">
      <c r="A69" s="22"/>
      <c r="B69" s="22"/>
      <c r="C69" s="22"/>
      <c r="D69" s="22"/>
      <c r="E69" s="53"/>
      <c r="F69" s="22"/>
      <c r="G69" s="22"/>
      <c r="H69" s="22"/>
    </row>
    <row r="70" spans="1:8" ht="13.7" customHeight="1" x14ac:dyDescent="0.2">
      <c r="A70" s="22"/>
      <c r="B70" s="22"/>
      <c r="C70" s="22"/>
      <c r="D70" s="22"/>
      <c r="E70" s="53"/>
      <c r="F70" s="22"/>
      <c r="G70" s="22"/>
      <c r="H70" s="22"/>
    </row>
    <row r="71" spans="1:8" ht="13.7" customHeight="1" x14ac:dyDescent="0.2">
      <c r="A71" s="22"/>
      <c r="B71" s="22"/>
      <c r="C71" s="22"/>
      <c r="D71" s="22"/>
      <c r="E71" s="53"/>
      <c r="F71" s="22"/>
      <c r="G71" s="22"/>
      <c r="H71" s="22"/>
    </row>
    <row r="72" spans="1:8" ht="13.7" customHeight="1" x14ac:dyDescent="0.2">
      <c r="A72" s="22"/>
      <c r="B72" s="22"/>
      <c r="C72" s="22"/>
      <c r="D72" s="22"/>
      <c r="E72" s="53"/>
      <c r="F72" s="22"/>
      <c r="G72" s="22"/>
      <c r="H72" s="22"/>
    </row>
    <row r="73" spans="1:8" ht="13.7" customHeight="1" x14ac:dyDescent="0.2">
      <c r="A73" s="22"/>
      <c r="B73" s="22"/>
      <c r="C73" s="22"/>
      <c r="D73" s="22"/>
      <c r="E73" s="53"/>
      <c r="F73" s="22"/>
      <c r="G73" s="22"/>
      <c r="H73" s="22"/>
    </row>
    <row r="74" spans="1:8" ht="13.7" customHeight="1" x14ac:dyDescent="0.2">
      <c r="A74" s="22"/>
      <c r="B74" s="22"/>
      <c r="C74" s="22"/>
      <c r="D74" s="22"/>
      <c r="E74" s="53"/>
      <c r="F74" s="22"/>
      <c r="G74" s="22"/>
      <c r="H74" s="22"/>
    </row>
    <row r="75" spans="1:8" ht="13.7" customHeight="1" x14ac:dyDescent="0.2">
      <c r="A75" s="22"/>
      <c r="B75" s="22"/>
      <c r="C75" s="22"/>
      <c r="D75" s="22"/>
      <c r="E75" s="53"/>
      <c r="F75" s="22"/>
      <c r="G75" s="22"/>
      <c r="H75" s="22"/>
    </row>
    <row r="76" spans="1:8" ht="13.7" customHeight="1" x14ac:dyDescent="0.2">
      <c r="A76" s="22"/>
      <c r="B76" s="22"/>
      <c r="C76" s="22"/>
      <c r="D76" s="22"/>
      <c r="E76" s="53"/>
      <c r="F76" s="22"/>
      <c r="G76" s="22"/>
      <c r="H76" s="22"/>
    </row>
    <row r="77" spans="1:8" ht="13.7" customHeight="1" x14ac:dyDescent="0.2">
      <c r="A77" s="22"/>
      <c r="B77" s="22"/>
      <c r="C77" s="22"/>
      <c r="D77" s="22"/>
      <c r="E77" s="53"/>
      <c r="F77" s="22"/>
      <c r="G77" s="22"/>
      <c r="H77" s="22"/>
    </row>
    <row r="78" spans="1:8" ht="13.7" customHeight="1" x14ac:dyDescent="0.2">
      <c r="A78" s="22"/>
      <c r="B78" s="22"/>
      <c r="C78" s="22"/>
      <c r="D78" s="22"/>
      <c r="E78" s="53"/>
      <c r="F78" s="22"/>
      <c r="G78" s="22"/>
      <c r="H78" s="22"/>
    </row>
    <row r="79" spans="1:8" ht="13.7" customHeight="1" x14ac:dyDescent="0.2">
      <c r="A79" s="22"/>
      <c r="B79" s="22"/>
      <c r="C79" s="22"/>
      <c r="D79" s="22"/>
      <c r="E79" s="53"/>
      <c r="F79" s="22"/>
      <c r="G79" s="22"/>
      <c r="H79" s="22"/>
    </row>
    <row r="80" spans="1:8" ht="13.7" customHeight="1" x14ac:dyDescent="0.2">
      <c r="A80" s="22"/>
      <c r="B80" s="22"/>
      <c r="C80" s="22"/>
      <c r="D80" s="22"/>
      <c r="E80" s="53"/>
      <c r="F80" s="22"/>
      <c r="G80" s="22"/>
      <c r="H80" s="22"/>
    </row>
    <row r="81" spans="1:8" ht="13.7" customHeight="1" x14ac:dyDescent="0.2">
      <c r="A81" s="22"/>
      <c r="B81" s="22"/>
      <c r="C81" s="22"/>
      <c r="D81" s="22"/>
      <c r="E81" s="53"/>
      <c r="F81" s="22"/>
      <c r="G81" s="22"/>
      <c r="H81" s="22"/>
    </row>
    <row r="82" spans="1:8" ht="13.7" customHeight="1" x14ac:dyDescent="0.2">
      <c r="A82" s="22"/>
      <c r="B82" s="22"/>
      <c r="C82" s="22"/>
      <c r="D82" s="22"/>
      <c r="E82" s="53"/>
      <c r="F82" s="22"/>
      <c r="G82" s="22"/>
      <c r="H82" s="22"/>
    </row>
    <row r="83" spans="1:8" ht="13.7" customHeight="1" x14ac:dyDescent="0.2">
      <c r="A83" s="22"/>
      <c r="B83" s="22"/>
      <c r="C83" s="22"/>
      <c r="D83" s="22"/>
      <c r="E83" s="53"/>
      <c r="F83" s="22"/>
      <c r="G83" s="22"/>
      <c r="H83" s="22"/>
    </row>
    <row r="84" spans="1:8" ht="13.7" customHeight="1" x14ac:dyDescent="0.2">
      <c r="A84" s="22"/>
      <c r="B84" s="22"/>
      <c r="C84" s="22"/>
      <c r="D84" s="22"/>
      <c r="E84" s="53"/>
      <c r="F84" s="22"/>
      <c r="G84" s="22"/>
      <c r="H84" s="22"/>
    </row>
    <row r="85" spans="1:8" ht="13.7" customHeight="1" x14ac:dyDescent="0.2">
      <c r="A85" s="22"/>
      <c r="B85" s="22"/>
      <c r="C85" s="22"/>
      <c r="D85" s="22"/>
      <c r="E85" s="53"/>
      <c r="F85" s="22"/>
      <c r="G85" s="22"/>
      <c r="H85" s="22"/>
    </row>
    <row r="86" spans="1:8" ht="13.7" customHeight="1" x14ac:dyDescent="0.2">
      <c r="A86" s="22"/>
      <c r="B86" s="22"/>
      <c r="C86" s="22"/>
      <c r="D86" s="22"/>
      <c r="E86" s="53"/>
      <c r="F86" s="22"/>
      <c r="G86" s="22"/>
      <c r="H86" s="22"/>
    </row>
    <row r="87" spans="1:8" ht="13.7" customHeight="1" x14ac:dyDescent="0.2">
      <c r="A87" s="22"/>
      <c r="B87" s="22"/>
      <c r="C87" s="22"/>
      <c r="D87" s="22"/>
      <c r="E87" s="53"/>
      <c r="F87" s="22"/>
      <c r="G87" s="22"/>
      <c r="H87" s="22"/>
    </row>
    <row r="88" spans="1:8" ht="13.7" customHeight="1" x14ac:dyDescent="0.2">
      <c r="A88" s="22"/>
      <c r="B88" s="22"/>
      <c r="C88" s="22"/>
      <c r="D88" s="22"/>
      <c r="E88" s="53"/>
      <c r="F88" s="22"/>
      <c r="G88" s="22"/>
      <c r="H88" s="22"/>
    </row>
    <row r="89" spans="1:8" ht="13.7" customHeight="1" x14ac:dyDescent="0.2">
      <c r="A89" s="22"/>
      <c r="B89" s="22"/>
      <c r="C89" s="22"/>
      <c r="D89" s="22"/>
      <c r="E89" s="53"/>
      <c r="F89" s="22"/>
      <c r="G89" s="22"/>
      <c r="H89" s="22"/>
    </row>
    <row r="90" spans="1:8" ht="13.7" customHeight="1" x14ac:dyDescent="0.2">
      <c r="A90" s="22"/>
      <c r="B90" s="22"/>
      <c r="C90" s="22"/>
      <c r="D90" s="22"/>
      <c r="E90" s="53"/>
      <c r="F90" s="22"/>
      <c r="G90" s="22"/>
      <c r="H90" s="22"/>
    </row>
    <row r="91" spans="1:8" ht="13.7" customHeight="1" x14ac:dyDescent="0.2">
      <c r="A91" s="22"/>
      <c r="B91" s="22"/>
      <c r="C91" s="22"/>
      <c r="D91" s="22"/>
      <c r="E91" s="53"/>
      <c r="F91" s="22"/>
      <c r="G91" s="22"/>
      <c r="H91" s="22"/>
    </row>
    <row r="92" spans="1:8" ht="13.7" customHeight="1" x14ac:dyDescent="0.2">
      <c r="A92" s="22"/>
      <c r="B92" s="22"/>
      <c r="C92" s="22"/>
      <c r="D92" s="22"/>
      <c r="E92" s="53"/>
      <c r="F92" s="22"/>
      <c r="G92" s="22"/>
      <c r="H92" s="22"/>
    </row>
    <row r="93" spans="1:8" ht="13.7" customHeight="1" x14ac:dyDescent="0.2">
      <c r="A93" s="22"/>
      <c r="B93" s="22"/>
      <c r="C93" s="22"/>
      <c r="D93" s="22"/>
      <c r="E93" s="53"/>
      <c r="F93" s="22"/>
      <c r="G93" s="22"/>
      <c r="H93" s="22"/>
    </row>
    <row r="94" spans="1:8" ht="13.7" customHeight="1" x14ac:dyDescent="0.2">
      <c r="A94" s="22"/>
      <c r="B94" s="22"/>
      <c r="C94" s="22"/>
      <c r="D94" s="22"/>
      <c r="E94" s="53"/>
      <c r="F94" s="22"/>
      <c r="G94" s="22"/>
      <c r="H94" s="22"/>
    </row>
    <row r="95" spans="1:8" ht="13.7" customHeight="1" x14ac:dyDescent="0.2">
      <c r="A95" s="22"/>
      <c r="B95" s="22"/>
      <c r="C95" s="22"/>
      <c r="D95" s="22"/>
      <c r="E95" s="53"/>
      <c r="F95" s="22"/>
      <c r="G95" s="22"/>
      <c r="H95" s="22"/>
    </row>
    <row r="96" spans="1:8" ht="13.7" customHeight="1" x14ac:dyDescent="0.2">
      <c r="A96" s="22"/>
      <c r="B96" s="22"/>
      <c r="C96" s="22"/>
      <c r="D96" s="22"/>
      <c r="E96" s="53"/>
      <c r="F96" s="22"/>
      <c r="G96" s="22"/>
      <c r="H96" s="22"/>
    </row>
    <row r="97" spans="1:8" ht="13.7" customHeight="1" x14ac:dyDescent="0.2">
      <c r="A97" s="22"/>
      <c r="B97" s="22"/>
      <c r="C97" s="22"/>
      <c r="D97" s="22"/>
      <c r="E97" s="53"/>
      <c r="F97" s="22"/>
      <c r="G97" s="22"/>
      <c r="H97" s="22"/>
    </row>
    <row r="98" spans="1:8" ht="13.7" customHeight="1" x14ac:dyDescent="0.2">
      <c r="A98" s="22"/>
      <c r="B98" s="22"/>
      <c r="C98" s="22"/>
      <c r="D98" s="22"/>
      <c r="E98" s="53"/>
      <c r="F98" s="22"/>
      <c r="G98" s="22"/>
      <c r="H98" s="22"/>
    </row>
    <row r="99" spans="1:8" ht="13.7" customHeight="1" x14ac:dyDescent="0.2">
      <c r="A99" s="22"/>
      <c r="B99" s="22"/>
      <c r="C99" s="22"/>
      <c r="D99" s="22"/>
      <c r="E99" s="53"/>
      <c r="F99" s="22"/>
      <c r="G99" s="22"/>
      <c r="H99" s="22"/>
    </row>
    <row r="100" spans="1:8" ht="13.7" customHeight="1" x14ac:dyDescent="0.2">
      <c r="A100" s="22"/>
      <c r="B100" s="22"/>
      <c r="C100" s="22"/>
      <c r="D100" s="22"/>
      <c r="E100" s="53"/>
      <c r="F100" s="22"/>
      <c r="G100" s="22"/>
      <c r="H100" s="22"/>
    </row>
    <row r="101" spans="1:8" ht="13.7" customHeight="1" x14ac:dyDescent="0.2">
      <c r="A101" s="22"/>
      <c r="B101" s="22"/>
      <c r="C101" s="22"/>
      <c r="D101" s="22"/>
      <c r="E101" s="53"/>
      <c r="F101" s="22"/>
      <c r="G101" s="22"/>
      <c r="H101" s="22"/>
    </row>
    <row r="102" spans="1:8" ht="13.7" customHeight="1" x14ac:dyDescent="0.2">
      <c r="A102" s="22"/>
      <c r="B102" s="22"/>
      <c r="C102" s="22"/>
      <c r="D102" s="22"/>
      <c r="E102" s="53"/>
      <c r="F102" s="22"/>
      <c r="G102" s="22"/>
      <c r="H102" s="22"/>
    </row>
    <row r="103" spans="1:8" ht="13.7" customHeight="1" x14ac:dyDescent="0.2">
      <c r="A103" s="22"/>
      <c r="B103" s="22"/>
      <c r="C103" s="22"/>
      <c r="D103" s="22"/>
      <c r="E103" s="53"/>
      <c r="F103" s="22"/>
      <c r="G103" s="22"/>
      <c r="H103" s="22"/>
    </row>
    <row r="104" spans="1:8" ht="13.7" customHeight="1" x14ac:dyDescent="0.2">
      <c r="A104" s="22"/>
      <c r="B104" s="22"/>
      <c r="C104" s="22"/>
      <c r="D104" s="22"/>
      <c r="E104" s="53"/>
      <c r="F104" s="22"/>
      <c r="G104" s="22"/>
      <c r="H104" s="22"/>
    </row>
    <row r="105" spans="1:8" ht="13.7" customHeight="1" x14ac:dyDescent="0.2">
      <c r="A105" s="22"/>
      <c r="B105" s="22"/>
      <c r="C105" s="22"/>
      <c r="D105" s="22"/>
      <c r="E105" s="53"/>
      <c r="F105" s="22"/>
      <c r="G105" s="22"/>
      <c r="H105" s="22"/>
    </row>
    <row r="106" spans="1:8" ht="13.7" customHeight="1" x14ac:dyDescent="0.2">
      <c r="A106" s="22"/>
      <c r="B106" s="22"/>
      <c r="C106" s="22"/>
      <c r="D106" s="22"/>
      <c r="E106" s="53"/>
      <c r="F106" s="22"/>
      <c r="G106" s="22"/>
      <c r="H106" s="22"/>
    </row>
    <row r="107" spans="1:8" ht="13.7" customHeight="1" x14ac:dyDescent="0.2">
      <c r="A107" s="22"/>
      <c r="B107" s="22"/>
      <c r="C107" s="22"/>
      <c r="D107" s="22"/>
      <c r="E107" s="53"/>
      <c r="F107" s="22"/>
      <c r="G107" s="22"/>
      <c r="H107" s="22"/>
    </row>
    <row r="108" spans="1:8" ht="13.7" customHeight="1" x14ac:dyDescent="0.2">
      <c r="A108" s="22"/>
      <c r="B108" s="22"/>
      <c r="C108" s="22"/>
      <c r="D108" s="22"/>
      <c r="E108" s="53"/>
      <c r="F108" s="22"/>
      <c r="G108" s="22"/>
      <c r="H108" s="22"/>
    </row>
    <row r="109" spans="1:8" ht="13.7" customHeight="1" x14ac:dyDescent="0.2">
      <c r="A109" s="22"/>
      <c r="B109" s="22"/>
      <c r="C109" s="22"/>
      <c r="D109" s="22"/>
      <c r="E109" s="53"/>
      <c r="F109" s="22"/>
      <c r="G109" s="22"/>
      <c r="H109" s="22"/>
    </row>
    <row r="110" spans="1:8" ht="13.7" customHeight="1" x14ac:dyDescent="0.2">
      <c r="A110" s="22"/>
      <c r="B110" s="22"/>
      <c r="C110" s="22"/>
      <c r="D110" s="22"/>
      <c r="E110" s="53"/>
      <c r="F110" s="22"/>
      <c r="G110" s="22"/>
      <c r="H110" s="22"/>
    </row>
    <row r="111" spans="1:8" ht="13.7" customHeight="1" x14ac:dyDescent="0.2">
      <c r="A111" s="22"/>
      <c r="B111" s="22"/>
      <c r="C111" s="22"/>
      <c r="D111" s="22"/>
      <c r="E111" s="53"/>
      <c r="F111" s="22"/>
      <c r="G111" s="22"/>
      <c r="H111" s="22"/>
    </row>
    <row r="112" spans="1:8" ht="13.7" customHeight="1" x14ac:dyDescent="0.2">
      <c r="A112" s="22"/>
      <c r="B112" s="22"/>
      <c r="C112" s="22"/>
      <c r="D112" s="22"/>
      <c r="E112" s="53"/>
      <c r="F112" s="22"/>
      <c r="G112" s="22"/>
      <c r="H112" s="22"/>
    </row>
    <row r="113" spans="1:8" ht="13.7" customHeight="1" x14ac:dyDescent="0.2">
      <c r="A113" s="22"/>
      <c r="B113" s="22"/>
      <c r="C113" s="22"/>
      <c r="D113" s="22"/>
      <c r="E113" s="53"/>
      <c r="F113" s="22"/>
      <c r="G113" s="22"/>
      <c r="H113" s="22"/>
    </row>
    <row r="114" spans="1:8" ht="13.7" customHeight="1" x14ac:dyDescent="0.2">
      <c r="A114" s="22"/>
      <c r="B114" s="22"/>
      <c r="C114" s="22"/>
      <c r="D114" s="22"/>
      <c r="E114" s="53"/>
      <c r="F114" s="22"/>
      <c r="G114" s="22"/>
      <c r="H114" s="22"/>
    </row>
    <row r="115" spans="1:8" ht="13.7" customHeight="1" x14ac:dyDescent="0.2">
      <c r="A115" s="22"/>
      <c r="B115" s="22"/>
      <c r="C115" s="22"/>
      <c r="D115" s="22"/>
      <c r="E115" s="53"/>
      <c r="F115" s="22"/>
      <c r="G115" s="22"/>
      <c r="H115" s="22"/>
    </row>
    <row r="116" spans="1:8" ht="13.7" customHeight="1" x14ac:dyDescent="0.2">
      <c r="A116" s="22"/>
      <c r="B116" s="22"/>
      <c r="C116" s="22"/>
      <c r="D116" s="22"/>
      <c r="E116" s="53"/>
      <c r="F116" s="22"/>
      <c r="G116" s="22"/>
      <c r="H116" s="22"/>
    </row>
    <row r="117" spans="1:8" ht="13.7" customHeight="1" x14ac:dyDescent="0.2">
      <c r="A117" s="22"/>
      <c r="B117" s="22"/>
      <c r="C117" s="22"/>
      <c r="D117" s="22"/>
      <c r="E117" s="53"/>
      <c r="F117" s="22"/>
      <c r="G117" s="22"/>
      <c r="H117" s="22"/>
    </row>
    <row r="118" spans="1:8" ht="13.7" customHeight="1" x14ac:dyDescent="0.2">
      <c r="A118" s="22"/>
      <c r="B118" s="22"/>
      <c r="C118" s="22"/>
      <c r="D118" s="22"/>
      <c r="E118" s="53"/>
      <c r="F118" s="22"/>
      <c r="G118" s="22"/>
      <c r="H118" s="22"/>
    </row>
    <row r="119" spans="1:8" ht="13.7" customHeight="1" x14ac:dyDescent="0.2">
      <c r="A119" s="22"/>
      <c r="B119" s="22"/>
      <c r="C119" s="22"/>
      <c r="D119" s="22"/>
      <c r="E119" s="53"/>
      <c r="F119" s="22"/>
      <c r="G119" s="22"/>
      <c r="H119" s="22"/>
    </row>
    <row r="120" spans="1:8" ht="13.7" customHeight="1" x14ac:dyDescent="0.2">
      <c r="A120" s="22"/>
      <c r="B120" s="22"/>
      <c r="C120" s="22"/>
      <c r="D120" s="22"/>
      <c r="E120" s="53"/>
      <c r="F120" s="22"/>
      <c r="G120" s="22"/>
      <c r="H120" s="22"/>
    </row>
    <row r="121" spans="1:8" ht="13.7" customHeight="1" x14ac:dyDescent="0.2">
      <c r="A121" s="22"/>
      <c r="B121" s="22"/>
      <c r="C121" s="22"/>
      <c r="D121" s="22"/>
      <c r="E121" s="53"/>
      <c r="F121" s="22"/>
      <c r="G121" s="22"/>
      <c r="H121" s="22"/>
    </row>
    <row r="122" spans="1:8" ht="13.7" customHeight="1" x14ac:dyDescent="0.2">
      <c r="A122" s="22"/>
      <c r="B122" s="22"/>
      <c r="C122" s="22"/>
      <c r="D122" s="22"/>
      <c r="E122" s="53"/>
      <c r="F122" s="22"/>
      <c r="G122" s="22"/>
      <c r="H122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22"/>
  <sheetViews>
    <sheetView topLeftCell="A74" workbookViewId="0"/>
  </sheetViews>
  <sheetFormatPr baseColWidth="10" defaultColWidth="10.85546875" defaultRowHeight="12.75" customHeight="1" x14ac:dyDescent="0.2"/>
  <cols>
    <col min="1" max="1" width="49.14062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2.75" customHeight="1" x14ac:dyDescent="0.2">
      <c r="A1" s="7" t="s">
        <v>463</v>
      </c>
      <c r="B1" s="8"/>
      <c r="C1" s="8"/>
      <c r="D1" s="8"/>
      <c r="E1" s="8"/>
    </row>
    <row r="2" spans="1:5" ht="12.75" customHeight="1" x14ac:dyDescent="0.2">
      <c r="A2" s="9" t="s">
        <v>464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</row>
    <row r="5" spans="1:5" ht="13.5" customHeight="1" x14ac:dyDescent="0.2">
      <c r="A5" s="26" t="s">
        <v>13</v>
      </c>
      <c r="B5" s="92">
        <v>25611</v>
      </c>
      <c r="C5" s="92">
        <v>16451</v>
      </c>
      <c r="D5" s="92">
        <v>9160</v>
      </c>
      <c r="E5" s="50">
        <f t="shared" ref="E5:E36" si="0">D5/B5</f>
        <v>0.35765881847643588</v>
      </c>
    </row>
    <row r="6" spans="1:5" ht="13.5" customHeight="1" x14ac:dyDescent="0.2">
      <c r="A6" s="29" t="s">
        <v>465</v>
      </c>
      <c r="B6" s="30">
        <v>3066</v>
      </c>
      <c r="C6" s="30">
        <v>1518</v>
      </c>
      <c r="D6" s="30">
        <v>1548</v>
      </c>
      <c r="E6" s="53">
        <f t="shared" si="0"/>
        <v>0.50489236790606651</v>
      </c>
    </row>
    <row r="7" spans="1:5" ht="13.5" customHeight="1" x14ac:dyDescent="0.2">
      <c r="A7" s="29" t="s">
        <v>406</v>
      </c>
      <c r="B7" s="30">
        <v>1104</v>
      </c>
      <c r="C7" s="30">
        <v>549</v>
      </c>
      <c r="D7" s="30">
        <v>555</v>
      </c>
      <c r="E7" s="53">
        <f t="shared" si="0"/>
        <v>0.50271739130434778</v>
      </c>
    </row>
    <row r="8" spans="1:5" ht="13.5" customHeight="1" x14ac:dyDescent="0.2">
      <c r="A8" s="29" t="s">
        <v>407</v>
      </c>
      <c r="B8" s="30">
        <v>1962</v>
      </c>
      <c r="C8" s="44">
        <v>969</v>
      </c>
      <c r="D8" s="44">
        <v>993</v>
      </c>
      <c r="E8" s="53">
        <f t="shared" si="0"/>
        <v>0.50611620795107037</v>
      </c>
    </row>
    <row r="9" spans="1:5" ht="13.5" customHeight="1" x14ac:dyDescent="0.2">
      <c r="A9" s="29" t="s">
        <v>466</v>
      </c>
      <c r="B9" s="30">
        <v>1919</v>
      </c>
      <c r="C9" s="30">
        <v>1245</v>
      </c>
      <c r="D9" s="30">
        <v>674</v>
      </c>
      <c r="E9" s="53">
        <f t="shared" si="0"/>
        <v>0.3512245961438249</v>
      </c>
    </row>
    <row r="10" spans="1:5" ht="13.5" customHeight="1" x14ac:dyDescent="0.2">
      <c r="A10" s="29" t="s">
        <v>467</v>
      </c>
      <c r="B10" s="30">
        <v>1787</v>
      </c>
      <c r="C10" s="30">
        <v>1155</v>
      </c>
      <c r="D10" s="30">
        <v>632</v>
      </c>
      <c r="E10" s="53">
        <f t="shared" si="0"/>
        <v>0.35366536094012313</v>
      </c>
    </row>
    <row r="11" spans="1:5" ht="13.5" customHeight="1" x14ac:dyDescent="0.2">
      <c r="A11" s="29" t="s">
        <v>409</v>
      </c>
      <c r="B11" s="30">
        <v>1</v>
      </c>
      <c r="C11" s="44">
        <v>1</v>
      </c>
      <c r="D11" s="44">
        <v>0</v>
      </c>
      <c r="E11" s="53">
        <f t="shared" si="0"/>
        <v>0</v>
      </c>
    </row>
    <row r="12" spans="1:5" ht="13.5" customHeight="1" x14ac:dyDescent="0.2">
      <c r="A12" s="29" t="s">
        <v>408</v>
      </c>
      <c r="B12" s="30">
        <v>131</v>
      </c>
      <c r="C12" s="44">
        <v>89</v>
      </c>
      <c r="D12" s="44">
        <v>42</v>
      </c>
      <c r="E12" s="53">
        <f t="shared" si="0"/>
        <v>0.32061068702290074</v>
      </c>
    </row>
    <row r="13" spans="1:5" ht="13.5" customHeight="1" x14ac:dyDescent="0.2">
      <c r="A13" s="29" t="s">
        <v>468</v>
      </c>
      <c r="B13" s="30">
        <v>2151</v>
      </c>
      <c r="C13" s="30">
        <v>1884</v>
      </c>
      <c r="D13" s="30">
        <v>267</v>
      </c>
      <c r="E13" s="53">
        <f t="shared" si="0"/>
        <v>0.12412831241283125</v>
      </c>
    </row>
    <row r="14" spans="1:5" ht="13.5" customHeight="1" x14ac:dyDescent="0.2">
      <c r="A14" s="29" t="s">
        <v>469</v>
      </c>
      <c r="B14" s="30">
        <v>408</v>
      </c>
      <c r="C14" s="30">
        <v>364</v>
      </c>
      <c r="D14" s="30">
        <v>44</v>
      </c>
      <c r="E14" s="53">
        <f t="shared" si="0"/>
        <v>0.10784313725490197</v>
      </c>
    </row>
    <row r="15" spans="1:5" ht="13.5" customHeight="1" x14ac:dyDescent="0.2">
      <c r="A15" s="29" t="s">
        <v>470</v>
      </c>
      <c r="B15" s="30">
        <v>70</v>
      </c>
      <c r="C15" s="30">
        <v>19</v>
      </c>
      <c r="D15" s="30">
        <v>51</v>
      </c>
      <c r="E15" s="53">
        <f t="shared" si="0"/>
        <v>0.72857142857142854</v>
      </c>
    </row>
    <row r="16" spans="1:5" ht="13.5" customHeight="1" x14ac:dyDescent="0.2">
      <c r="A16" s="29" t="s">
        <v>297</v>
      </c>
      <c r="B16" s="30">
        <v>1123</v>
      </c>
      <c r="C16" s="30">
        <v>1022</v>
      </c>
      <c r="D16" s="30">
        <v>101</v>
      </c>
      <c r="E16" s="53">
        <f t="shared" si="0"/>
        <v>8.9937666963490648E-2</v>
      </c>
    </row>
    <row r="17" spans="1:5" ht="13.5" customHeight="1" x14ac:dyDescent="0.2">
      <c r="A17" s="29" t="s">
        <v>413</v>
      </c>
      <c r="B17" s="30">
        <v>323</v>
      </c>
      <c r="C17" s="30">
        <v>272</v>
      </c>
      <c r="D17" s="30">
        <v>51</v>
      </c>
      <c r="E17" s="53">
        <f t="shared" si="0"/>
        <v>0.15789473684210525</v>
      </c>
    </row>
    <row r="18" spans="1:5" ht="13.5" customHeight="1" x14ac:dyDescent="0.2">
      <c r="A18" s="29" t="s">
        <v>414</v>
      </c>
      <c r="B18" s="30">
        <v>227</v>
      </c>
      <c r="C18" s="30">
        <v>207</v>
      </c>
      <c r="D18" s="30">
        <v>20</v>
      </c>
      <c r="E18" s="53">
        <f t="shared" si="0"/>
        <v>8.8105726872246701E-2</v>
      </c>
    </row>
    <row r="19" spans="1:5" ht="13.5" customHeight="1" x14ac:dyDescent="0.2">
      <c r="A19" s="29" t="s">
        <v>471</v>
      </c>
      <c r="B19" s="30">
        <v>4217</v>
      </c>
      <c r="C19" s="30">
        <v>3320</v>
      </c>
      <c r="D19" s="30">
        <v>897</v>
      </c>
      <c r="E19" s="53">
        <f t="shared" si="0"/>
        <v>0.21271045767133032</v>
      </c>
    </row>
    <row r="20" spans="1:5" ht="13.5" customHeight="1" x14ac:dyDescent="0.2">
      <c r="A20" s="29" t="s">
        <v>415</v>
      </c>
      <c r="B20" s="30">
        <v>247</v>
      </c>
      <c r="C20" s="44">
        <v>198</v>
      </c>
      <c r="D20" s="44">
        <v>49</v>
      </c>
      <c r="E20" s="53">
        <f t="shared" si="0"/>
        <v>0.19838056680161945</v>
      </c>
    </row>
    <row r="21" spans="1:5" ht="13.5" customHeight="1" x14ac:dyDescent="0.2">
      <c r="A21" s="29" t="s">
        <v>416</v>
      </c>
      <c r="B21" s="30">
        <v>652</v>
      </c>
      <c r="C21" s="44">
        <v>573</v>
      </c>
      <c r="D21" s="44">
        <v>79</v>
      </c>
      <c r="E21" s="53">
        <f t="shared" si="0"/>
        <v>0.12116564417177914</v>
      </c>
    </row>
    <row r="22" spans="1:5" ht="13.5" customHeight="1" x14ac:dyDescent="0.2">
      <c r="A22" s="29" t="s">
        <v>417</v>
      </c>
      <c r="B22" s="30">
        <v>316</v>
      </c>
      <c r="C22" s="30">
        <v>293</v>
      </c>
      <c r="D22" s="30">
        <v>23</v>
      </c>
      <c r="E22" s="53">
        <f t="shared" si="0"/>
        <v>7.2784810126582278E-2</v>
      </c>
    </row>
    <row r="23" spans="1:5" ht="13.5" customHeight="1" x14ac:dyDescent="0.2">
      <c r="A23" s="29" t="s">
        <v>418</v>
      </c>
      <c r="B23" s="30">
        <v>344</v>
      </c>
      <c r="C23" s="30">
        <v>270</v>
      </c>
      <c r="D23" s="30">
        <v>74</v>
      </c>
      <c r="E23" s="53">
        <f t="shared" si="0"/>
        <v>0.21511627906976744</v>
      </c>
    </row>
    <row r="24" spans="1:5" ht="13.5" customHeight="1" x14ac:dyDescent="0.2">
      <c r="A24" s="29" t="s">
        <v>419</v>
      </c>
      <c r="B24" s="30">
        <v>469</v>
      </c>
      <c r="C24" s="44">
        <v>345</v>
      </c>
      <c r="D24" s="44">
        <v>124</v>
      </c>
      <c r="E24" s="53">
        <f t="shared" si="0"/>
        <v>0.26439232409381663</v>
      </c>
    </row>
    <row r="25" spans="1:5" ht="13.5" customHeight="1" x14ac:dyDescent="0.2">
      <c r="A25" s="29" t="s">
        <v>420</v>
      </c>
      <c r="B25" s="30">
        <v>127</v>
      </c>
      <c r="C25" s="30">
        <v>68</v>
      </c>
      <c r="D25" s="30">
        <v>59</v>
      </c>
      <c r="E25" s="53">
        <f t="shared" si="0"/>
        <v>0.46456692913385828</v>
      </c>
    </row>
    <row r="26" spans="1:5" ht="13.5" customHeight="1" x14ac:dyDescent="0.2">
      <c r="A26" s="29" t="s">
        <v>421</v>
      </c>
      <c r="B26" s="30">
        <v>355</v>
      </c>
      <c r="C26" s="30">
        <v>325</v>
      </c>
      <c r="D26" s="30">
        <v>30</v>
      </c>
      <c r="E26" s="53">
        <f t="shared" si="0"/>
        <v>8.4507042253521125E-2</v>
      </c>
    </row>
    <row r="27" spans="1:5" ht="13.5" customHeight="1" x14ac:dyDescent="0.2">
      <c r="A27" s="29" t="s">
        <v>422</v>
      </c>
      <c r="B27" s="30">
        <v>524</v>
      </c>
      <c r="C27" s="30">
        <v>477</v>
      </c>
      <c r="D27" s="30">
        <v>47</v>
      </c>
      <c r="E27" s="53">
        <f t="shared" si="0"/>
        <v>8.9694656488549615E-2</v>
      </c>
    </row>
    <row r="28" spans="1:5" ht="13.5" customHeight="1" x14ac:dyDescent="0.2">
      <c r="A28" s="29" t="s">
        <v>423</v>
      </c>
      <c r="B28" s="30">
        <v>163</v>
      </c>
      <c r="C28" s="44">
        <v>146</v>
      </c>
      <c r="D28" s="44">
        <v>17</v>
      </c>
      <c r="E28" s="53">
        <f t="shared" si="0"/>
        <v>0.10429447852760736</v>
      </c>
    </row>
    <row r="29" spans="1:5" ht="13.5" customHeight="1" x14ac:dyDescent="0.2">
      <c r="A29" s="29" t="s">
        <v>424</v>
      </c>
      <c r="B29" s="30">
        <v>137</v>
      </c>
      <c r="C29" s="30">
        <v>75</v>
      </c>
      <c r="D29" s="30">
        <v>62</v>
      </c>
      <c r="E29" s="53">
        <f t="shared" si="0"/>
        <v>0.45255474452554745</v>
      </c>
    </row>
    <row r="30" spans="1:5" ht="13.5" customHeight="1" x14ac:dyDescent="0.2">
      <c r="A30" s="29" t="s">
        <v>425</v>
      </c>
      <c r="B30" s="30">
        <v>633</v>
      </c>
      <c r="C30" s="30">
        <v>321</v>
      </c>
      <c r="D30" s="30">
        <v>312</v>
      </c>
      <c r="E30" s="53">
        <f t="shared" si="0"/>
        <v>0.49289099526066349</v>
      </c>
    </row>
    <row r="31" spans="1:5" ht="13.5" customHeight="1" x14ac:dyDescent="0.2">
      <c r="A31" s="29" t="s">
        <v>426</v>
      </c>
      <c r="B31" s="30">
        <v>250</v>
      </c>
      <c r="C31" s="30">
        <v>229</v>
      </c>
      <c r="D31" s="30">
        <v>21</v>
      </c>
      <c r="E31" s="53">
        <f t="shared" si="0"/>
        <v>8.4000000000000005E-2</v>
      </c>
    </row>
    <row r="32" spans="1:5" ht="13.5" customHeight="1" x14ac:dyDescent="0.2">
      <c r="A32" s="29" t="s">
        <v>472</v>
      </c>
      <c r="B32" s="30">
        <v>2344</v>
      </c>
      <c r="C32" s="30">
        <v>1250</v>
      </c>
      <c r="D32" s="30">
        <v>1094</v>
      </c>
      <c r="E32" s="53">
        <f t="shared" si="0"/>
        <v>0.46672354948805461</v>
      </c>
    </row>
    <row r="33" spans="1:5" ht="13.5" customHeight="1" x14ac:dyDescent="0.2">
      <c r="A33" s="29" t="s">
        <v>427</v>
      </c>
      <c r="B33" s="30">
        <v>370</v>
      </c>
      <c r="C33" s="30">
        <v>205</v>
      </c>
      <c r="D33" s="30">
        <v>165</v>
      </c>
      <c r="E33" s="53">
        <f t="shared" si="0"/>
        <v>0.44594594594594594</v>
      </c>
    </row>
    <row r="34" spans="1:5" ht="13.5" customHeight="1" x14ac:dyDescent="0.2">
      <c r="A34" s="29" t="s">
        <v>428</v>
      </c>
      <c r="B34" s="30">
        <v>149</v>
      </c>
      <c r="C34" s="30">
        <v>90</v>
      </c>
      <c r="D34" s="30">
        <v>59</v>
      </c>
      <c r="E34" s="53">
        <f t="shared" si="0"/>
        <v>0.39597315436241609</v>
      </c>
    </row>
    <row r="35" spans="1:5" ht="13.5" customHeight="1" x14ac:dyDescent="0.2">
      <c r="A35" s="29" t="s">
        <v>429</v>
      </c>
      <c r="B35" s="30">
        <v>317</v>
      </c>
      <c r="C35" s="30">
        <v>135</v>
      </c>
      <c r="D35" s="30">
        <v>182</v>
      </c>
      <c r="E35" s="53">
        <f t="shared" si="0"/>
        <v>0.57413249211356465</v>
      </c>
    </row>
    <row r="36" spans="1:5" ht="13.5" customHeight="1" x14ac:dyDescent="0.2">
      <c r="A36" s="29" t="s">
        <v>430</v>
      </c>
      <c r="B36" s="30">
        <v>52</v>
      </c>
      <c r="C36" s="30">
        <v>18</v>
      </c>
      <c r="D36" s="30">
        <v>34</v>
      </c>
      <c r="E36" s="53">
        <f t="shared" si="0"/>
        <v>0.65384615384615385</v>
      </c>
    </row>
    <row r="37" spans="1:5" ht="13.5" customHeight="1" x14ac:dyDescent="0.2">
      <c r="A37" s="29" t="s">
        <v>431</v>
      </c>
      <c r="B37" s="30">
        <v>188</v>
      </c>
      <c r="C37" s="44">
        <v>57</v>
      </c>
      <c r="D37" s="44">
        <v>131</v>
      </c>
      <c r="E37" s="53">
        <f t="shared" ref="E37:E68" si="1">D37/B37</f>
        <v>0.69680851063829785</v>
      </c>
    </row>
    <row r="38" spans="1:5" ht="13.5" customHeight="1" x14ac:dyDescent="0.2">
      <c r="A38" s="29" t="s">
        <v>259</v>
      </c>
      <c r="B38" s="30">
        <v>213</v>
      </c>
      <c r="C38" s="30">
        <v>79</v>
      </c>
      <c r="D38" s="30">
        <v>134</v>
      </c>
      <c r="E38" s="53">
        <f t="shared" si="1"/>
        <v>0.62910798122065725</v>
      </c>
    </row>
    <row r="39" spans="1:5" ht="13.5" customHeight="1" x14ac:dyDescent="0.2">
      <c r="A39" s="29" t="s">
        <v>432</v>
      </c>
      <c r="B39" s="30">
        <v>240</v>
      </c>
      <c r="C39" s="30">
        <v>178</v>
      </c>
      <c r="D39" s="30">
        <v>62</v>
      </c>
      <c r="E39" s="53">
        <f t="shared" si="1"/>
        <v>0.25833333333333336</v>
      </c>
    </row>
    <row r="40" spans="1:5" ht="13.5" customHeight="1" x14ac:dyDescent="0.2">
      <c r="A40" s="29" t="s">
        <v>433</v>
      </c>
      <c r="B40" s="30">
        <v>111</v>
      </c>
      <c r="C40" s="44">
        <v>31</v>
      </c>
      <c r="D40" s="44">
        <v>80</v>
      </c>
      <c r="E40" s="53">
        <f t="shared" si="1"/>
        <v>0.72072072072072069</v>
      </c>
    </row>
    <row r="41" spans="1:5" ht="13.5" customHeight="1" x14ac:dyDescent="0.2">
      <c r="A41" s="29" t="s">
        <v>434</v>
      </c>
      <c r="B41" s="30">
        <v>452</v>
      </c>
      <c r="C41" s="30">
        <v>291</v>
      </c>
      <c r="D41" s="30">
        <v>161</v>
      </c>
      <c r="E41" s="53">
        <f t="shared" si="1"/>
        <v>0.35619469026548672</v>
      </c>
    </row>
    <row r="42" spans="1:5" ht="13.5" customHeight="1" x14ac:dyDescent="0.2">
      <c r="A42" s="29" t="s">
        <v>473</v>
      </c>
      <c r="B42" s="30">
        <v>48</v>
      </c>
      <c r="C42" s="30">
        <v>30</v>
      </c>
      <c r="D42" s="30">
        <v>18</v>
      </c>
      <c r="E42" s="53">
        <f t="shared" si="1"/>
        <v>0.375</v>
      </c>
    </row>
    <row r="43" spans="1:5" ht="13.5" customHeight="1" x14ac:dyDescent="0.2">
      <c r="A43" s="29" t="s">
        <v>474</v>
      </c>
      <c r="B43" s="30">
        <v>92</v>
      </c>
      <c r="C43" s="30">
        <v>64</v>
      </c>
      <c r="D43" s="30">
        <v>28</v>
      </c>
      <c r="E43" s="53">
        <f t="shared" si="1"/>
        <v>0.30434782608695654</v>
      </c>
    </row>
    <row r="44" spans="1:5" ht="13.5" customHeight="1" x14ac:dyDescent="0.2">
      <c r="A44" s="29" t="s">
        <v>475</v>
      </c>
      <c r="B44" s="30">
        <v>51</v>
      </c>
      <c r="C44" s="44">
        <v>24</v>
      </c>
      <c r="D44" s="44">
        <v>27</v>
      </c>
      <c r="E44" s="53">
        <f t="shared" si="1"/>
        <v>0.52941176470588236</v>
      </c>
    </row>
    <row r="45" spans="1:5" ht="13.5" customHeight="1" x14ac:dyDescent="0.2">
      <c r="A45" s="29" t="s">
        <v>476</v>
      </c>
      <c r="B45" s="30">
        <v>61</v>
      </c>
      <c r="C45" s="30">
        <v>48</v>
      </c>
      <c r="D45" s="30">
        <v>13</v>
      </c>
      <c r="E45" s="53">
        <f t="shared" si="1"/>
        <v>0.21311475409836064</v>
      </c>
    </row>
    <row r="46" spans="1:5" ht="13.5" customHeight="1" x14ac:dyDescent="0.2">
      <c r="A46" s="29" t="s">
        <v>477</v>
      </c>
      <c r="B46" s="30">
        <v>2172</v>
      </c>
      <c r="C46" s="30">
        <v>666</v>
      </c>
      <c r="D46" s="30">
        <v>1506</v>
      </c>
      <c r="E46" s="53">
        <f t="shared" si="1"/>
        <v>0.6933701657458563</v>
      </c>
    </row>
    <row r="47" spans="1:5" ht="13.5" customHeight="1" x14ac:dyDescent="0.2">
      <c r="A47" s="29" t="s">
        <v>439</v>
      </c>
      <c r="B47" s="30">
        <v>992</v>
      </c>
      <c r="C47" s="30">
        <v>319</v>
      </c>
      <c r="D47" s="30">
        <v>673</v>
      </c>
      <c r="E47" s="53">
        <f t="shared" si="1"/>
        <v>0.67842741935483875</v>
      </c>
    </row>
    <row r="48" spans="1:5" ht="13.5" customHeight="1" x14ac:dyDescent="0.2">
      <c r="A48" s="29" t="s">
        <v>440</v>
      </c>
      <c r="B48" s="30">
        <v>881</v>
      </c>
      <c r="C48" s="30">
        <v>282</v>
      </c>
      <c r="D48" s="30">
        <v>599</v>
      </c>
      <c r="E48" s="53">
        <f t="shared" si="1"/>
        <v>0.6799091940976163</v>
      </c>
    </row>
    <row r="49" spans="1:5" ht="13.5" customHeight="1" x14ac:dyDescent="0.2">
      <c r="A49" s="29" t="s">
        <v>441</v>
      </c>
      <c r="B49" s="30">
        <v>299</v>
      </c>
      <c r="C49" s="30">
        <v>65</v>
      </c>
      <c r="D49" s="30">
        <v>234</v>
      </c>
      <c r="E49" s="53">
        <f t="shared" si="1"/>
        <v>0.78260869565217395</v>
      </c>
    </row>
    <row r="50" spans="1:5" ht="13.5" customHeight="1" x14ac:dyDescent="0.2">
      <c r="A50" s="29" t="s">
        <v>478</v>
      </c>
      <c r="B50" s="30">
        <v>2746</v>
      </c>
      <c r="C50" s="30">
        <v>1902</v>
      </c>
      <c r="D50" s="30">
        <v>844</v>
      </c>
      <c r="E50" s="53">
        <f t="shared" si="1"/>
        <v>0.30735615440640934</v>
      </c>
    </row>
    <row r="51" spans="1:5" ht="13.5" customHeight="1" x14ac:dyDescent="0.2">
      <c r="A51" s="29" t="s">
        <v>442</v>
      </c>
      <c r="B51" s="30">
        <v>36</v>
      </c>
      <c r="C51" s="30">
        <v>23</v>
      </c>
      <c r="D51" s="30">
        <v>13</v>
      </c>
      <c r="E51" s="53">
        <f t="shared" si="1"/>
        <v>0.3611111111111111</v>
      </c>
    </row>
    <row r="52" spans="1:5" ht="13.5" customHeight="1" x14ac:dyDescent="0.2">
      <c r="A52" s="29" t="s">
        <v>443</v>
      </c>
      <c r="B52" s="30">
        <v>430</v>
      </c>
      <c r="C52" s="30">
        <v>304</v>
      </c>
      <c r="D52" s="30">
        <v>126</v>
      </c>
      <c r="E52" s="53">
        <f t="shared" si="1"/>
        <v>0.2930232558139535</v>
      </c>
    </row>
    <row r="53" spans="1:5" ht="13.5" customHeight="1" x14ac:dyDescent="0.2">
      <c r="A53" s="29" t="s">
        <v>444</v>
      </c>
      <c r="B53" s="30">
        <v>161</v>
      </c>
      <c r="C53" s="30">
        <v>93</v>
      </c>
      <c r="D53" s="30">
        <v>68</v>
      </c>
      <c r="E53" s="53">
        <f t="shared" si="1"/>
        <v>0.42236024844720499</v>
      </c>
    </row>
    <row r="54" spans="1:5" ht="13.5" customHeight="1" x14ac:dyDescent="0.2">
      <c r="A54" s="29" t="s">
        <v>445</v>
      </c>
      <c r="B54" s="30">
        <v>472</v>
      </c>
      <c r="C54" s="30">
        <v>344</v>
      </c>
      <c r="D54" s="30">
        <v>128</v>
      </c>
      <c r="E54" s="53">
        <f t="shared" si="1"/>
        <v>0.2711864406779661</v>
      </c>
    </row>
    <row r="55" spans="1:5" ht="13.5" customHeight="1" x14ac:dyDescent="0.2">
      <c r="A55" s="29" t="s">
        <v>446</v>
      </c>
      <c r="B55" s="30">
        <v>1013</v>
      </c>
      <c r="C55" s="30">
        <v>735</v>
      </c>
      <c r="D55" s="30">
        <v>278</v>
      </c>
      <c r="E55" s="53">
        <f t="shared" si="1"/>
        <v>0.27443237907206319</v>
      </c>
    </row>
    <row r="56" spans="1:5" ht="13.5" customHeight="1" x14ac:dyDescent="0.2">
      <c r="A56" s="29" t="s">
        <v>479</v>
      </c>
      <c r="B56" s="30">
        <v>105</v>
      </c>
      <c r="C56" s="30">
        <v>68</v>
      </c>
      <c r="D56" s="30">
        <v>37</v>
      </c>
      <c r="E56" s="53">
        <f t="shared" si="1"/>
        <v>0.35238095238095241</v>
      </c>
    </row>
    <row r="57" spans="1:5" ht="13.5" customHeight="1" x14ac:dyDescent="0.2">
      <c r="A57" s="29" t="s">
        <v>480</v>
      </c>
      <c r="B57" s="30">
        <v>373</v>
      </c>
      <c r="C57" s="30">
        <v>252</v>
      </c>
      <c r="D57" s="30">
        <v>121</v>
      </c>
      <c r="E57" s="53">
        <f t="shared" si="1"/>
        <v>0.32439678284182305</v>
      </c>
    </row>
    <row r="58" spans="1:5" ht="13.5" customHeight="1" x14ac:dyDescent="0.2">
      <c r="A58" s="29" t="s">
        <v>481</v>
      </c>
      <c r="B58" s="30">
        <v>156</v>
      </c>
      <c r="C58" s="30">
        <v>83</v>
      </c>
      <c r="D58" s="30">
        <v>73</v>
      </c>
      <c r="E58" s="53">
        <f t="shared" si="1"/>
        <v>0.46794871794871795</v>
      </c>
    </row>
    <row r="59" spans="1:5" ht="13.5" customHeight="1" x14ac:dyDescent="0.2">
      <c r="A59" s="29" t="s">
        <v>482</v>
      </c>
      <c r="B59" s="30">
        <v>972</v>
      </c>
      <c r="C59" s="30">
        <v>778</v>
      </c>
      <c r="D59" s="30">
        <v>194</v>
      </c>
      <c r="E59" s="53">
        <f t="shared" si="1"/>
        <v>0.19958847736625515</v>
      </c>
    </row>
    <row r="60" spans="1:5" ht="13.5" customHeight="1" x14ac:dyDescent="0.2">
      <c r="A60" s="29" t="s">
        <v>447</v>
      </c>
      <c r="B60" s="30">
        <v>461</v>
      </c>
      <c r="C60" s="30">
        <v>358</v>
      </c>
      <c r="D60" s="30">
        <v>103</v>
      </c>
      <c r="E60" s="53">
        <f t="shared" si="1"/>
        <v>0.22342733188720174</v>
      </c>
    </row>
    <row r="61" spans="1:5" ht="13.5" customHeight="1" x14ac:dyDescent="0.2">
      <c r="A61" s="29" t="s">
        <v>448</v>
      </c>
      <c r="B61" s="30">
        <v>511</v>
      </c>
      <c r="C61" s="30">
        <v>420</v>
      </c>
      <c r="D61" s="30">
        <v>91</v>
      </c>
      <c r="E61" s="53">
        <f t="shared" si="1"/>
        <v>0.17808219178082191</v>
      </c>
    </row>
    <row r="62" spans="1:5" ht="13.5" customHeight="1" x14ac:dyDescent="0.2">
      <c r="A62" s="29" t="s">
        <v>483</v>
      </c>
      <c r="B62" s="30">
        <v>639</v>
      </c>
      <c r="C62" s="30">
        <v>427</v>
      </c>
      <c r="D62" s="30">
        <v>212</v>
      </c>
      <c r="E62" s="53">
        <f t="shared" si="1"/>
        <v>0.33176838810641629</v>
      </c>
    </row>
    <row r="63" spans="1:5" ht="13.5" customHeight="1" x14ac:dyDescent="0.2">
      <c r="A63" s="29" t="s">
        <v>484</v>
      </c>
      <c r="B63" s="30">
        <v>213</v>
      </c>
      <c r="C63" s="30">
        <v>151</v>
      </c>
      <c r="D63" s="30">
        <v>62</v>
      </c>
      <c r="E63" s="53">
        <f t="shared" si="1"/>
        <v>0.29107981220657275</v>
      </c>
    </row>
    <row r="64" spans="1:5" ht="13.5" customHeight="1" x14ac:dyDescent="0.2">
      <c r="A64" s="29" t="s">
        <v>450</v>
      </c>
      <c r="B64" s="30">
        <v>140</v>
      </c>
      <c r="C64" s="30">
        <v>80</v>
      </c>
      <c r="D64" s="30">
        <v>60</v>
      </c>
      <c r="E64" s="53">
        <f t="shared" si="1"/>
        <v>0.42857142857142855</v>
      </c>
    </row>
    <row r="65" spans="1:5" ht="13.5" customHeight="1" x14ac:dyDescent="0.2">
      <c r="A65" s="29" t="s">
        <v>451</v>
      </c>
      <c r="B65" s="30">
        <v>286</v>
      </c>
      <c r="C65" s="30">
        <v>196</v>
      </c>
      <c r="D65" s="30">
        <v>90</v>
      </c>
      <c r="E65" s="53">
        <f t="shared" si="1"/>
        <v>0.31468531468531469</v>
      </c>
    </row>
    <row r="66" spans="1:5" ht="13.5" customHeight="1" x14ac:dyDescent="0.2">
      <c r="A66" s="29" t="s">
        <v>485</v>
      </c>
      <c r="B66" s="30">
        <v>3614</v>
      </c>
      <c r="C66" s="30">
        <v>2631</v>
      </c>
      <c r="D66" s="30">
        <v>983</v>
      </c>
      <c r="E66" s="53">
        <f t="shared" si="1"/>
        <v>0.27199778638627559</v>
      </c>
    </row>
    <row r="67" spans="1:5" ht="13.5" customHeight="1" x14ac:dyDescent="0.2">
      <c r="A67" s="29" t="s">
        <v>306</v>
      </c>
      <c r="B67" s="30">
        <v>211</v>
      </c>
      <c r="C67" s="30">
        <v>103</v>
      </c>
      <c r="D67" s="30">
        <v>108</v>
      </c>
      <c r="E67" s="53">
        <f t="shared" si="1"/>
        <v>0.51184834123222744</v>
      </c>
    </row>
    <row r="68" spans="1:5" ht="13.5" customHeight="1" x14ac:dyDescent="0.2">
      <c r="A68" s="29" t="s">
        <v>452</v>
      </c>
      <c r="B68" s="30">
        <v>1210</v>
      </c>
      <c r="C68" s="30">
        <v>951</v>
      </c>
      <c r="D68" s="30">
        <v>259</v>
      </c>
      <c r="E68" s="53">
        <f t="shared" si="1"/>
        <v>0.21404958677685951</v>
      </c>
    </row>
    <row r="69" spans="1:5" ht="13.5" customHeight="1" x14ac:dyDescent="0.2">
      <c r="A69" s="29" t="s">
        <v>453</v>
      </c>
      <c r="B69" s="30">
        <v>32</v>
      </c>
      <c r="C69" s="30">
        <v>19</v>
      </c>
      <c r="D69" s="30">
        <v>13</v>
      </c>
      <c r="E69" s="53">
        <f t="shared" ref="E69:E81" si="2">D69/B69</f>
        <v>0.40625</v>
      </c>
    </row>
    <row r="70" spans="1:5" ht="13.5" customHeight="1" x14ac:dyDescent="0.2">
      <c r="A70" s="29" t="s">
        <v>299</v>
      </c>
      <c r="B70" s="30">
        <v>284</v>
      </c>
      <c r="C70" s="30">
        <v>159</v>
      </c>
      <c r="D70" s="30">
        <v>125</v>
      </c>
      <c r="E70" s="53">
        <f t="shared" si="2"/>
        <v>0.44014084507042256</v>
      </c>
    </row>
    <row r="71" spans="1:5" ht="13.5" customHeight="1" x14ac:dyDescent="0.2">
      <c r="A71" s="29" t="s">
        <v>419</v>
      </c>
      <c r="B71" s="30">
        <v>221</v>
      </c>
      <c r="C71" s="30">
        <v>151</v>
      </c>
      <c r="D71" s="30">
        <v>70</v>
      </c>
      <c r="E71" s="53">
        <f t="shared" si="2"/>
        <v>0.31674208144796379</v>
      </c>
    </row>
    <row r="72" spans="1:5" ht="13.5" customHeight="1" x14ac:dyDescent="0.2">
      <c r="A72" s="29" t="s">
        <v>454</v>
      </c>
      <c r="B72" s="30">
        <v>253</v>
      </c>
      <c r="C72" s="30">
        <v>174</v>
      </c>
      <c r="D72" s="30">
        <v>79</v>
      </c>
      <c r="E72" s="53">
        <f t="shared" si="2"/>
        <v>0.31225296442687744</v>
      </c>
    </row>
    <row r="73" spans="1:5" ht="13.5" customHeight="1" x14ac:dyDescent="0.2">
      <c r="A73" s="29" t="s">
        <v>455</v>
      </c>
      <c r="B73" s="30">
        <v>1048</v>
      </c>
      <c r="C73" s="30">
        <v>830</v>
      </c>
      <c r="D73" s="30">
        <v>218</v>
      </c>
      <c r="E73" s="53">
        <f t="shared" si="2"/>
        <v>0.20801526717557253</v>
      </c>
    </row>
    <row r="74" spans="1:5" ht="13.5" customHeight="1" x14ac:dyDescent="0.2">
      <c r="A74" s="29" t="s">
        <v>486</v>
      </c>
      <c r="B74" s="30">
        <v>130</v>
      </c>
      <c r="C74" s="30">
        <v>118</v>
      </c>
      <c r="D74" s="30">
        <v>12</v>
      </c>
      <c r="E74" s="53">
        <f t="shared" si="2"/>
        <v>9.2307692307692313E-2</v>
      </c>
    </row>
    <row r="75" spans="1:5" ht="13.5" customHeight="1" x14ac:dyDescent="0.2">
      <c r="A75" s="29" t="s">
        <v>457</v>
      </c>
      <c r="B75" s="30">
        <v>149</v>
      </c>
      <c r="C75" s="30">
        <v>100</v>
      </c>
      <c r="D75" s="30">
        <v>49</v>
      </c>
      <c r="E75" s="53">
        <f t="shared" si="2"/>
        <v>0.32885906040268459</v>
      </c>
    </row>
    <row r="76" spans="1:5" ht="13.5" customHeight="1" x14ac:dyDescent="0.2">
      <c r="A76" s="29" t="s">
        <v>487</v>
      </c>
      <c r="B76" s="30">
        <v>76</v>
      </c>
      <c r="C76" s="30">
        <v>26</v>
      </c>
      <c r="D76" s="30">
        <v>50</v>
      </c>
      <c r="E76" s="53">
        <f t="shared" si="2"/>
        <v>0.65789473684210531</v>
      </c>
    </row>
    <row r="77" spans="1:5" ht="13.5" customHeight="1" x14ac:dyDescent="0.2">
      <c r="A77" s="29" t="s">
        <v>488</v>
      </c>
      <c r="B77" s="30">
        <v>1771</v>
      </c>
      <c r="C77" s="30">
        <v>830</v>
      </c>
      <c r="D77" s="30">
        <v>941</v>
      </c>
      <c r="E77" s="53">
        <f t="shared" si="2"/>
        <v>0.5313382269904009</v>
      </c>
    </row>
    <row r="78" spans="1:5" ht="13.5" customHeight="1" x14ac:dyDescent="0.2">
      <c r="A78" s="29" t="s">
        <v>489</v>
      </c>
      <c r="B78" s="30">
        <v>322</v>
      </c>
      <c r="C78" s="30">
        <v>140</v>
      </c>
      <c r="D78" s="30">
        <v>182</v>
      </c>
      <c r="E78" s="53">
        <f t="shared" si="2"/>
        <v>0.56521739130434778</v>
      </c>
    </row>
    <row r="79" spans="1:5" ht="13.5" customHeight="1" x14ac:dyDescent="0.2">
      <c r="A79" s="29" t="s">
        <v>347</v>
      </c>
      <c r="B79" s="30">
        <v>422</v>
      </c>
      <c r="C79" s="30">
        <v>213</v>
      </c>
      <c r="D79" s="30">
        <v>209</v>
      </c>
      <c r="E79" s="53">
        <f t="shared" si="2"/>
        <v>0.49526066350710901</v>
      </c>
    </row>
    <row r="80" spans="1:5" ht="13.5" customHeight="1" x14ac:dyDescent="0.2">
      <c r="A80" s="29" t="s">
        <v>490</v>
      </c>
      <c r="B80" s="30">
        <v>705</v>
      </c>
      <c r="C80" s="30">
        <v>329</v>
      </c>
      <c r="D80" s="30">
        <v>376</v>
      </c>
      <c r="E80" s="53">
        <f t="shared" si="2"/>
        <v>0.53333333333333333</v>
      </c>
    </row>
    <row r="81" spans="1:5" ht="13.5" customHeight="1" x14ac:dyDescent="0.2">
      <c r="A81" s="29" t="s">
        <v>460</v>
      </c>
      <c r="B81" s="30">
        <v>322</v>
      </c>
      <c r="C81" s="30">
        <v>148</v>
      </c>
      <c r="D81" s="30">
        <v>174</v>
      </c>
      <c r="E81" s="53">
        <f t="shared" si="2"/>
        <v>0.54037267080745344</v>
      </c>
    </row>
    <row r="82" spans="1:5" ht="13.7" customHeight="1" x14ac:dyDescent="0.2">
      <c r="A82" s="41" t="s">
        <v>461</v>
      </c>
      <c r="B82" s="22"/>
      <c r="C82" s="22"/>
      <c r="D82" s="22"/>
      <c r="E82" s="53"/>
    </row>
    <row r="83" spans="1:5" ht="13.7" customHeight="1" x14ac:dyDescent="0.2">
      <c r="A83" s="41" t="s">
        <v>462</v>
      </c>
      <c r="B83" s="22"/>
      <c r="C83" s="22"/>
      <c r="D83" s="22"/>
      <c r="E83" s="53"/>
    </row>
    <row r="84" spans="1:5" ht="13.7" customHeight="1" x14ac:dyDescent="0.2">
      <c r="A84" s="22"/>
      <c r="B84" s="22"/>
      <c r="C84" s="22"/>
      <c r="D84" s="22"/>
      <c r="E84" s="53"/>
    </row>
    <row r="85" spans="1:5" ht="13.7" customHeight="1" x14ac:dyDescent="0.2">
      <c r="A85" s="22"/>
      <c r="B85" s="22"/>
      <c r="C85" s="22"/>
      <c r="D85" s="22"/>
      <c r="E85" s="53"/>
    </row>
    <row r="86" spans="1:5" ht="13.7" customHeight="1" x14ac:dyDescent="0.2">
      <c r="A86" s="22"/>
      <c r="B86" s="22"/>
      <c r="C86" s="22"/>
      <c r="D86" s="22"/>
      <c r="E86" s="53"/>
    </row>
    <row r="87" spans="1:5" ht="13.7" customHeight="1" x14ac:dyDescent="0.2">
      <c r="A87" s="22"/>
      <c r="B87" s="22"/>
      <c r="C87" s="22"/>
      <c r="D87" s="22"/>
      <c r="E87" s="53"/>
    </row>
    <row r="88" spans="1:5" ht="13.7" customHeight="1" x14ac:dyDescent="0.2">
      <c r="A88" s="22"/>
      <c r="B88" s="22"/>
      <c r="C88" s="22"/>
      <c r="D88" s="22"/>
      <c r="E88" s="53"/>
    </row>
    <row r="89" spans="1:5" ht="13.7" customHeight="1" x14ac:dyDescent="0.2">
      <c r="A89" s="22"/>
      <c r="B89" s="22"/>
      <c r="C89" s="22"/>
      <c r="D89" s="22"/>
      <c r="E89" s="53"/>
    </row>
    <row r="90" spans="1:5" ht="13.7" customHeight="1" x14ac:dyDescent="0.2">
      <c r="A90" s="22"/>
      <c r="B90" s="22"/>
      <c r="C90" s="22"/>
      <c r="D90" s="22"/>
      <c r="E90" s="53"/>
    </row>
    <row r="91" spans="1:5" ht="13.7" customHeight="1" x14ac:dyDescent="0.2">
      <c r="A91" s="22"/>
      <c r="B91" s="22"/>
      <c r="C91" s="22"/>
      <c r="D91" s="22"/>
      <c r="E91" s="53"/>
    </row>
    <row r="92" spans="1:5" ht="13.7" customHeight="1" x14ac:dyDescent="0.2">
      <c r="A92" s="22"/>
      <c r="B92" s="22"/>
      <c r="C92" s="22"/>
      <c r="D92" s="22"/>
      <c r="E92" s="53"/>
    </row>
    <row r="93" spans="1:5" ht="13.7" customHeight="1" x14ac:dyDescent="0.2">
      <c r="A93" s="22"/>
      <c r="B93" s="22"/>
      <c r="C93" s="22"/>
      <c r="D93" s="22"/>
      <c r="E93" s="53"/>
    </row>
    <row r="94" spans="1:5" ht="13.7" customHeight="1" x14ac:dyDescent="0.2">
      <c r="A94" s="22"/>
      <c r="B94" s="22"/>
      <c r="C94" s="22"/>
      <c r="D94" s="22"/>
      <c r="E94" s="53"/>
    </row>
    <row r="95" spans="1:5" ht="13.7" customHeight="1" x14ac:dyDescent="0.2">
      <c r="A95" s="22"/>
      <c r="B95" s="22"/>
      <c r="C95" s="22"/>
      <c r="D95" s="22"/>
      <c r="E95" s="53"/>
    </row>
    <row r="96" spans="1:5" ht="13.7" customHeight="1" x14ac:dyDescent="0.2">
      <c r="A96" s="22"/>
      <c r="B96" s="22"/>
      <c r="C96" s="22"/>
      <c r="D96" s="22"/>
      <c r="E96" s="53"/>
    </row>
    <row r="97" spans="1:5" ht="13.7" customHeight="1" x14ac:dyDescent="0.2">
      <c r="A97" s="22"/>
      <c r="B97" s="22"/>
      <c r="C97" s="22"/>
      <c r="D97" s="22"/>
      <c r="E97" s="53"/>
    </row>
    <row r="98" spans="1:5" ht="13.7" customHeight="1" x14ac:dyDescent="0.2">
      <c r="A98" s="22"/>
      <c r="B98" s="22"/>
      <c r="C98" s="22"/>
      <c r="D98" s="22"/>
      <c r="E98" s="53"/>
    </row>
    <row r="99" spans="1:5" ht="13.7" customHeight="1" x14ac:dyDescent="0.2">
      <c r="A99" s="22"/>
      <c r="B99" s="22"/>
      <c r="C99" s="22"/>
      <c r="D99" s="22"/>
      <c r="E99" s="53"/>
    </row>
    <row r="100" spans="1:5" ht="13.7" customHeight="1" x14ac:dyDescent="0.2">
      <c r="A100" s="22"/>
      <c r="B100" s="22"/>
      <c r="C100" s="22"/>
      <c r="D100" s="22"/>
      <c r="E100" s="53"/>
    </row>
    <row r="101" spans="1:5" ht="13.7" customHeight="1" x14ac:dyDescent="0.2">
      <c r="A101" s="22"/>
      <c r="B101" s="22"/>
      <c r="C101" s="22"/>
      <c r="D101" s="22"/>
      <c r="E101" s="53"/>
    </row>
    <row r="102" spans="1:5" ht="13.7" customHeight="1" x14ac:dyDescent="0.2">
      <c r="A102" s="22"/>
      <c r="B102" s="22"/>
      <c r="C102" s="22"/>
      <c r="D102" s="22"/>
      <c r="E102" s="53"/>
    </row>
    <row r="103" spans="1:5" ht="13.7" customHeight="1" x14ac:dyDescent="0.2">
      <c r="A103" s="22"/>
      <c r="B103" s="22"/>
      <c r="C103" s="22"/>
      <c r="D103" s="22"/>
      <c r="E103" s="53"/>
    </row>
    <row r="104" spans="1:5" ht="13.7" customHeight="1" x14ac:dyDescent="0.2">
      <c r="A104" s="22"/>
      <c r="B104" s="22"/>
      <c r="C104" s="22"/>
      <c r="D104" s="22"/>
      <c r="E104" s="53"/>
    </row>
    <row r="105" spans="1:5" ht="13.7" customHeight="1" x14ac:dyDescent="0.2">
      <c r="A105" s="22"/>
      <c r="B105" s="22"/>
      <c r="C105" s="22"/>
      <c r="D105" s="22"/>
      <c r="E105" s="53"/>
    </row>
    <row r="106" spans="1:5" ht="13.7" customHeight="1" x14ac:dyDescent="0.2">
      <c r="A106" s="22"/>
      <c r="B106" s="22"/>
      <c r="C106" s="22"/>
      <c r="D106" s="22"/>
      <c r="E106" s="53"/>
    </row>
    <row r="107" spans="1:5" ht="13.7" customHeight="1" x14ac:dyDescent="0.2">
      <c r="A107" s="22"/>
      <c r="B107" s="22"/>
      <c r="C107" s="22"/>
      <c r="D107" s="22"/>
      <c r="E107" s="53"/>
    </row>
    <row r="108" spans="1:5" ht="13.7" customHeight="1" x14ac:dyDescent="0.2">
      <c r="A108" s="22"/>
      <c r="B108" s="22"/>
      <c r="C108" s="22"/>
      <c r="D108" s="22"/>
      <c r="E108" s="53"/>
    </row>
    <row r="109" spans="1:5" ht="13.7" customHeight="1" x14ac:dyDescent="0.2">
      <c r="A109" s="22"/>
      <c r="B109" s="22"/>
      <c r="C109" s="22"/>
      <c r="D109" s="22"/>
      <c r="E109" s="53"/>
    </row>
    <row r="110" spans="1:5" ht="13.7" customHeight="1" x14ac:dyDescent="0.2">
      <c r="A110" s="22"/>
      <c r="B110" s="22"/>
      <c r="C110" s="22"/>
      <c r="D110" s="22"/>
      <c r="E110" s="53"/>
    </row>
    <row r="111" spans="1:5" ht="13.7" customHeight="1" x14ac:dyDescent="0.2">
      <c r="A111" s="22"/>
      <c r="B111" s="22"/>
      <c r="C111" s="22"/>
      <c r="D111" s="22"/>
      <c r="E111" s="53"/>
    </row>
    <row r="112" spans="1:5" ht="13.7" customHeight="1" x14ac:dyDescent="0.2">
      <c r="A112" s="22"/>
      <c r="B112" s="22"/>
      <c r="C112" s="22"/>
      <c r="D112" s="22"/>
      <c r="E112" s="53"/>
    </row>
    <row r="113" spans="1:5" ht="13.7" customHeight="1" x14ac:dyDescent="0.2">
      <c r="A113" s="22"/>
      <c r="B113" s="22"/>
      <c r="C113" s="22"/>
      <c r="D113" s="22"/>
      <c r="E113" s="53"/>
    </row>
    <row r="114" spans="1:5" ht="13.7" customHeight="1" x14ac:dyDescent="0.2">
      <c r="A114" s="22"/>
      <c r="B114" s="22"/>
      <c r="C114" s="22"/>
      <c r="D114" s="22"/>
      <c r="E114" s="53"/>
    </row>
    <row r="115" spans="1:5" ht="13.7" customHeight="1" x14ac:dyDescent="0.2">
      <c r="A115" s="22"/>
      <c r="B115" s="22"/>
      <c r="C115" s="22"/>
      <c r="D115" s="22"/>
      <c r="E115" s="53"/>
    </row>
    <row r="116" spans="1:5" ht="13.7" customHeight="1" x14ac:dyDescent="0.2">
      <c r="A116" s="22"/>
      <c r="B116" s="22"/>
      <c r="C116" s="22"/>
      <c r="D116" s="22"/>
      <c r="E116" s="53"/>
    </row>
    <row r="117" spans="1:5" ht="13.7" customHeight="1" x14ac:dyDescent="0.2">
      <c r="A117" s="22"/>
      <c r="B117" s="22"/>
      <c r="C117" s="22"/>
      <c r="D117" s="22"/>
      <c r="E117" s="53"/>
    </row>
    <row r="118" spans="1:5" ht="13.7" customHeight="1" x14ac:dyDescent="0.2">
      <c r="A118" s="22"/>
      <c r="B118" s="22"/>
      <c r="C118" s="22"/>
      <c r="D118" s="22"/>
      <c r="E118" s="53"/>
    </row>
    <row r="119" spans="1:5" ht="13.7" customHeight="1" x14ac:dyDescent="0.2">
      <c r="A119" s="22"/>
      <c r="B119" s="22"/>
      <c r="C119" s="22"/>
      <c r="D119" s="22"/>
      <c r="E119" s="53"/>
    </row>
    <row r="120" spans="1:5" ht="13.7" customHeight="1" x14ac:dyDescent="0.2">
      <c r="A120" s="22"/>
      <c r="B120" s="22"/>
      <c r="C120" s="22"/>
      <c r="D120" s="22"/>
      <c r="E120" s="53"/>
    </row>
    <row r="121" spans="1:5" ht="13.7" customHeight="1" x14ac:dyDescent="0.2">
      <c r="A121" s="22"/>
      <c r="B121" s="22"/>
      <c r="C121" s="22"/>
      <c r="D121" s="22"/>
      <c r="E121" s="53"/>
    </row>
    <row r="122" spans="1:5" ht="13.7" customHeight="1" x14ac:dyDescent="0.2">
      <c r="A122" s="22"/>
      <c r="B122" s="22"/>
      <c r="C122" s="22"/>
      <c r="D122" s="22"/>
      <c r="E122" s="53"/>
    </row>
  </sheetData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2"/>
  <sheetViews>
    <sheetView topLeftCell="A26" workbookViewId="0"/>
  </sheetViews>
  <sheetFormatPr baseColWidth="10" defaultColWidth="10.85546875" defaultRowHeight="12.75" customHeight="1" x14ac:dyDescent="0.2"/>
  <cols>
    <col min="1" max="1" width="49.14062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2.75" customHeight="1" x14ac:dyDescent="0.2">
      <c r="A1" s="7" t="s">
        <v>491</v>
      </c>
      <c r="B1" s="8"/>
      <c r="C1" s="8"/>
      <c r="D1" s="8"/>
      <c r="E1" s="8"/>
    </row>
    <row r="2" spans="1:5" ht="12.75" customHeight="1" x14ac:dyDescent="0.2">
      <c r="A2" s="9" t="s">
        <v>492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</row>
    <row r="5" spans="1:5" ht="13.5" customHeight="1" x14ac:dyDescent="0.2">
      <c r="A5" s="26" t="s">
        <v>13</v>
      </c>
      <c r="B5" s="92">
        <v>24405</v>
      </c>
      <c r="C5" s="92">
        <v>15664</v>
      </c>
      <c r="D5" s="92">
        <v>8741</v>
      </c>
      <c r="E5" s="50">
        <f t="shared" ref="E5:E36" si="0">D5/B5</f>
        <v>0.35816431059209181</v>
      </c>
    </row>
    <row r="6" spans="1:5" ht="13.5" customHeight="1" x14ac:dyDescent="0.2">
      <c r="A6" s="29" t="s">
        <v>465</v>
      </c>
      <c r="B6" s="30">
        <v>2977</v>
      </c>
      <c r="C6" s="30">
        <v>1485</v>
      </c>
      <c r="D6" s="30">
        <v>1492</v>
      </c>
      <c r="E6" s="53">
        <f t="shared" si="0"/>
        <v>0.50117568021498149</v>
      </c>
    </row>
    <row r="7" spans="1:5" ht="13.5" customHeight="1" x14ac:dyDescent="0.2">
      <c r="A7" s="29" t="s">
        <v>406</v>
      </c>
      <c r="B7" s="30">
        <v>1458</v>
      </c>
      <c r="C7" s="30">
        <v>741</v>
      </c>
      <c r="D7" s="30">
        <v>717</v>
      </c>
      <c r="E7" s="53">
        <f t="shared" si="0"/>
        <v>0.49176954732510286</v>
      </c>
    </row>
    <row r="8" spans="1:5" ht="13.5" customHeight="1" x14ac:dyDescent="0.2">
      <c r="A8" s="29" t="s">
        <v>407</v>
      </c>
      <c r="B8" s="30">
        <v>1519</v>
      </c>
      <c r="C8" s="44">
        <v>744</v>
      </c>
      <c r="D8" s="44">
        <v>775</v>
      </c>
      <c r="E8" s="53">
        <f t="shared" si="0"/>
        <v>0.51020408163265307</v>
      </c>
    </row>
    <row r="9" spans="1:5" ht="13.5" customHeight="1" x14ac:dyDescent="0.2">
      <c r="A9" s="29" t="s">
        <v>466</v>
      </c>
      <c r="B9" s="30">
        <v>1407</v>
      </c>
      <c r="C9" s="44">
        <v>896</v>
      </c>
      <c r="D9" s="44">
        <v>511</v>
      </c>
      <c r="E9" s="53">
        <f t="shared" si="0"/>
        <v>0.36318407960199006</v>
      </c>
    </row>
    <row r="10" spans="1:5" ht="13.5" customHeight="1" x14ac:dyDescent="0.2">
      <c r="A10" s="29" t="s">
        <v>467</v>
      </c>
      <c r="B10" s="30">
        <v>1333</v>
      </c>
      <c r="C10" s="30">
        <v>842</v>
      </c>
      <c r="D10" s="30">
        <v>491</v>
      </c>
      <c r="E10" s="53">
        <f t="shared" si="0"/>
        <v>0.36834208552138037</v>
      </c>
    </row>
    <row r="11" spans="1:5" ht="13.5" customHeight="1" x14ac:dyDescent="0.2">
      <c r="A11" s="29" t="s">
        <v>408</v>
      </c>
      <c r="B11" s="30">
        <v>74</v>
      </c>
      <c r="C11" s="30">
        <v>54</v>
      </c>
      <c r="D11" s="30">
        <v>20</v>
      </c>
      <c r="E11" s="53">
        <f t="shared" si="0"/>
        <v>0.27027027027027029</v>
      </c>
    </row>
    <row r="12" spans="1:5" ht="13.5" customHeight="1" x14ac:dyDescent="0.2">
      <c r="A12" s="29" t="s">
        <v>468</v>
      </c>
      <c r="B12" s="30">
        <v>2065</v>
      </c>
      <c r="C12" s="44">
        <v>1820</v>
      </c>
      <c r="D12" s="44">
        <v>245</v>
      </c>
      <c r="E12" s="53">
        <f t="shared" si="0"/>
        <v>0.11864406779661017</v>
      </c>
    </row>
    <row r="13" spans="1:5" ht="13.5" customHeight="1" x14ac:dyDescent="0.2">
      <c r="A13" s="29" t="s">
        <v>469</v>
      </c>
      <c r="B13" s="30">
        <v>269</v>
      </c>
      <c r="C13" s="30">
        <v>244</v>
      </c>
      <c r="D13" s="30">
        <v>25</v>
      </c>
      <c r="E13" s="53">
        <f t="shared" si="0"/>
        <v>9.2936802973977689E-2</v>
      </c>
    </row>
    <row r="14" spans="1:5" ht="13.5" customHeight="1" x14ac:dyDescent="0.2">
      <c r="A14" s="29" t="s">
        <v>470</v>
      </c>
      <c r="B14" s="30">
        <v>42</v>
      </c>
      <c r="C14" s="30">
        <v>12</v>
      </c>
      <c r="D14" s="30">
        <v>30</v>
      </c>
      <c r="E14" s="53">
        <f t="shared" si="0"/>
        <v>0.7142857142857143</v>
      </c>
    </row>
    <row r="15" spans="1:5" ht="13.5" customHeight="1" x14ac:dyDescent="0.2">
      <c r="A15" s="29" t="s">
        <v>297</v>
      </c>
      <c r="B15" s="30">
        <v>1506</v>
      </c>
      <c r="C15" s="44">
        <v>1348</v>
      </c>
      <c r="D15" s="44">
        <v>158</v>
      </c>
      <c r="E15" s="53">
        <f t="shared" si="0"/>
        <v>0.10491367861885791</v>
      </c>
    </row>
    <row r="16" spans="1:5" ht="13.5" customHeight="1" x14ac:dyDescent="0.2">
      <c r="A16" s="29" t="s">
        <v>413</v>
      </c>
      <c r="B16" s="30">
        <v>150</v>
      </c>
      <c r="C16" s="30">
        <v>126</v>
      </c>
      <c r="D16" s="30">
        <v>24</v>
      </c>
      <c r="E16" s="53">
        <f t="shared" si="0"/>
        <v>0.16</v>
      </c>
    </row>
    <row r="17" spans="1:5" ht="13.5" customHeight="1" x14ac:dyDescent="0.2">
      <c r="A17" s="29" t="s">
        <v>493</v>
      </c>
      <c r="B17" s="30">
        <v>98</v>
      </c>
      <c r="C17" s="30">
        <v>90</v>
      </c>
      <c r="D17" s="30">
        <v>8</v>
      </c>
      <c r="E17" s="53">
        <f t="shared" si="0"/>
        <v>8.1632653061224483E-2</v>
      </c>
    </row>
    <row r="18" spans="1:5" ht="13.5" customHeight="1" x14ac:dyDescent="0.2">
      <c r="A18" s="29" t="s">
        <v>471</v>
      </c>
      <c r="B18" s="30">
        <v>4054</v>
      </c>
      <c r="C18" s="30">
        <v>3202</v>
      </c>
      <c r="D18" s="30">
        <v>852</v>
      </c>
      <c r="E18" s="53">
        <f t="shared" si="0"/>
        <v>0.21016280217069561</v>
      </c>
    </row>
    <row r="19" spans="1:5" ht="13.5" customHeight="1" x14ac:dyDescent="0.2">
      <c r="A19" s="29" t="s">
        <v>415</v>
      </c>
      <c r="B19" s="30">
        <v>167</v>
      </c>
      <c r="C19" s="30">
        <v>128</v>
      </c>
      <c r="D19" s="30">
        <v>39</v>
      </c>
      <c r="E19" s="53">
        <f t="shared" si="0"/>
        <v>0.23353293413173654</v>
      </c>
    </row>
    <row r="20" spans="1:5" ht="13.5" customHeight="1" x14ac:dyDescent="0.2">
      <c r="A20" s="29" t="s">
        <v>416</v>
      </c>
      <c r="B20" s="30">
        <v>816</v>
      </c>
      <c r="C20" s="30">
        <v>727</v>
      </c>
      <c r="D20" s="30">
        <v>89</v>
      </c>
      <c r="E20" s="53">
        <f t="shared" si="0"/>
        <v>0.10906862745098039</v>
      </c>
    </row>
    <row r="21" spans="1:5" ht="13.5" customHeight="1" x14ac:dyDescent="0.2">
      <c r="A21" s="29" t="s">
        <v>417</v>
      </c>
      <c r="B21" s="30">
        <v>409</v>
      </c>
      <c r="C21" s="44">
        <v>370</v>
      </c>
      <c r="D21" s="44">
        <v>39</v>
      </c>
      <c r="E21" s="53">
        <f t="shared" si="0"/>
        <v>9.5354523227383858E-2</v>
      </c>
    </row>
    <row r="22" spans="1:5" ht="13.5" customHeight="1" x14ac:dyDescent="0.2">
      <c r="A22" s="29" t="s">
        <v>418</v>
      </c>
      <c r="B22" s="30">
        <v>460</v>
      </c>
      <c r="C22" s="30">
        <v>364</v>
      </c>
      <c r="D22" s="30">
        <v>96</v>
      </c>
      <c r="E22" s="53">
        <f t="shared" si="0"/>
        <v>0.20869565217391303</v>
      </c>
    </row>
    <row r="23" spans="1:5" ht="13.5" customHeight="1" x14ac:dyDescent="0.2">
      <c r="A23" s="29" t="s">
        <v>419</v>
      </c>
      <c r="B23" s="30">
        <v>308</v>
      </c>
      <c r="C23" s="30">
        <v>243</v>
      </c>
      <c r="D23" s="30">
        <v>65</v>
      </c>
      <c r="E23" s="53">
        <f t="shared" si="0"/>
        <v>0.21103896103896103</v>
      </c>
    </row>
    <row r="24" spans="1:5" ht="13.5" customHeight="1" x14ac:dyDescent="0.2">
      <c r="A24" s="29" t="s">
        <v>420</v>
      </c>
      <c r="B24" s="30">
        <v>76</v>
      </c>
      <c r="C24" s="44">
        <v>41</v>
      </c>
      <c r="D24" s="44">
        <v>35</v>
      </c>
      <c r="E24" s="53">
        <f t="shared" si="0"/>
        <v>0.46052631578947367</v>
      </c>
    </row>
    <row r="25" spans="1:5" ht="13.5" customHeight="1" x14ac:dyDescent="0.2">
      <c r="A25" s="29" t="s">
        <v>421</v>
      </c>
      <c r="B25" s="30">
        <v>185</v>
      </c>
      <c r="C25" s="30">
        <v>168</v>
      </c>
      <c r="D25" s="30">
        <v>17</v>
      </c>
      <c r="E25" s="53">
        <f t="shared" si="0"/>
        <v>9.1891891891891897E-2</v>
      </c>
    </row>
    <row r="26" spans="1:5" ht="13.5" customHeight="1" x14ac:dyDescent="0.2">
      <c r="A26" s="29" t="s">
        <v>422</v>
      </c>
      <c r="B26" s="30">
        <v>660</v>
      </c>
      <c r="C26" s="30">
        <v>590</v>
      </c>
      <c r="D26" s="30">
        <v>70</v>
      </c>
      <c r="E26" s="53">
        <f t="shared" si="0"/>
        <v>0.10606060606060606</v>
      </c>
    </row>
    <row r="27" spans="1:5" ht="13.5" customHeight="1" x14ac:dyDescent="0.2">
      <c r="A27" s="29" t="s">
        <v>423</v>
      </c>
      <c r="B27" s="30">
        <v>91</v>
      </c>
      <c r="C27" s="30">
        <v>80</v>
      </c>
      <c r="D27" s="30">
        <v>11</v>
      </c>
      <c r="E27" s="53">
        <f t="shared" si="0"/>
        <v>0.12087912087912088</v>
      </c>
    </row>
    <row r="28" spans="1:5" ht="13.5" customHeight="1" x14ac:dyDescent="0.2">
      <c r="A28" s="29" t="s">
        <v>424</v>
      </c>
      <c r="B28" s="30">
        <v>62</v>
      </c>
      <c r="C28" s="30">
        <v>27</v>
      </c>
      <c r="D28" s="30">
        <v>35</v>
      </c>
      <c r="E28" s="53">
        <f t="shared" si="0"/>
        <v>0.56451612903225812</v>
      </c>
    </row>
    <row r="29" spans="1:5" ht="13.5" customHeight="1" x14ac:dyDescent="0.2">
      <c r="A29" s="29" t="s">
        <v>425</v>
      </c>
      <c r="B29" s="30">
        <v>680</v>
      </c>
      <c r="C29" s="30">
        <v>335</v>
      </c>
      <c r="D29" s="30">
        <v>345</v>
      </c>
      <c r="E29" s="53">
        <f t="shared" si="0"/>
        <v>0.50735294117647056</v>
      </c>
    </row>
    <row r="30" spans="1:5" ht="13.5" customHeight="1" x14ac:dyDescent="0.2">
      <c r="A30" s="29" t="s">
        <v>426</v>
      </c>
      <c r="B30" s="30">
        <v>140</v>
      </c>
      <c r="C30" s="44">
        <v>129</v>
      </c>
      <c r="D30" s="44">
        <v>11</v>
      </c>
      <c r="E30" s="53">
        <f t="shared" si="0"/>
        <v>7.857142857142857E-2</v>
      </c>
    </row>
    <row r="31" spans="1:5" ht="13.5" customHeight="1" x14ac:dyDescent="0.2">
      <c r="A31" s="29" t="s">
        <v>472</v>
      </c>
      <c r="B31" s="30">
        <v>2260</v>
      </c>
      <c r="C31" s="30">
        <v>1209</v>
      </c>
      <c r="D31" s="30">
        <v>1051</v>
      </c>
      <c r="E31" s="53">
        <f t="shared" si="0"/>
        <v>0.46504424778761061</v>
      </c>
    </row>
    <row r="32" spans="1:5" ht="13.5" customHeight="1" x14ac:dyDescent="0.2">
      <c r="A32" s="29" t="s">
        <v>427</v>
      </c>
      <c r="B32" s="30">
        <v>273</v>
      </c>
      <c r="C32" s="30">
        <v>150</v>
      </c>
      <c r="D32" s="30">
        <v>123</v>
      </c>
      <c r="E32" s="53">
        <f t="shared" si="0"/>
        <v>0.45054945054945056</v>
      </c>
    </row>
    <row r="33" spans="1:5" ht="13.5" customHeight="1" x14ac:dyDescent="0.2">
      <c r="A33" s="29" t="s">
        <v>428</v>
      </c>
      <c r="B33" s="30">
        <v>112</v>
      </c>
      <c r="C33" s="30">
        <v>71</v>
      </c>
      <c r="D33" s="30">
        <v>41</v>
      </c>
      <c r="E33" s="53">
        <f t="shared" si="0"/>
        <v>0.36607142857142855</v>
      </c>
    </row>
    <row r="34" spans="1:5" ht="13.5" customHeight="1" x14ac:dyDescent="0.2">
      <c r="A34" s="29" t="s">
        <v>429</v>
      </c>
      <c r="B34" s="30">
        <v>420</v>
      </c>
      <c r="C34" s="30">
        <v>167</v>
      </c>
      <c r="D34" s="30">
        <v>253</v>
      </c>
      <c r="E34" s="53">
        <f t="shared" si="0"/>
        <v>0.60238095238095235</v>
      </c>
    </row>
    <row r="35" spans="1:5" ht="13.5" customHeight="1" x14ac:dyDescent="0.2">
      <c r="A35" s="29" t="s">
        <v>430</v>
      </c>
      <c r="B35" s="30">
        <v>48</v>
      </c>
      <c r="C35" s="30">
        <v>21</v>
      </c>
      <c r="D35" s="30">
        <v>27</v>
      </c>
      <c r="E35" s="53">
        <f t="shared" si="0"/>
        <v>0.5625</v>
      </c>
    </row>
    <row r="36" spans="1:5" ht="13.5" customHeight="1" x14ac:dyDescent="0.2">
      <c r="A36" s="29" t="s">
        <v>431</v>
      </c>
      <c r="B36" s="30">
        <v>99</v>
      </c>
      <c r="C36" s="30">
        <v>30</v>
      </c>
      <c r="D36" s="30">
        <v>69</v>
      </c>
      <c r="E36" s="53">
        <f t="shared" si="0"/>
        <v>0.69696969696969702</v>
      </c>
    </row>
    <row r="37" spans="1:5" ht="13.5" customHeight="1" x14ac:dyDescent="0.2">
      <c r="A37" s="29" t="s">
        <v>259</v>
      </c>
      <c r="B37" s="30">
        <v>270</v>
      </c>
      <c r="C37" s="30">
        <v>95</v>
      </c>
      <c r="D37" s="30">
        <v>175</v>
      </c>
      <c r="E37" s="53">
        <f t="shared" ref="E37:E68" si="1">D37/B37</f>
        <v>0.64814814814814814</v>
      </c>
    </row>
    <row r="38" spans="1:5" ht="13.5" customHeight="1" x14ac:dyDescent="0.2">
      <c r="A38" s="29" t="s">
        <v>432</v>
      </c>
      <c r="B38" s="30">
        <v>277</v>
      </c>
      <c r="C38" s="44">
        <v>204</v>
      </c>
      <c r="D38" s="44">
        <v>73</v>
      </c>
      <c r="E38" s="53">
        <f t="shared" si="1"/>
        <v>0.26353790613718414</v>
      </c>
    </row>
    <row r="39" spans="1:5" ht="13.5" customHeight="1" x14ac:dyDescent="0.2">
      <c r="A39" s="29" t="s">
        <v>433</v>
      </c>
      <c r="B39" s="30">
        <v>70</v>
      </c>
      <c r="C39" s="30">
        <v>18</v>
      </c>
      <c r="D39" s="30">
        <v>52</v>
      </c>
      <c r="E39" s="53">
        <f t="shared" si="1"/>
        <v>0.74285714285714288</v>
      </c>
    </row>
    <row r="40" spans="1:5" ht="13.5" customHeight="1" x14ac:dyDescent="0.2">
      <c r="A40" s="29" t="s">
        <v>434</v>
      </c>
      <c r="B40" s="30">
        <v>543</v>
      </c>
      <c r="C40" s="30">
        <v>354</v>
      </c>
      <c r="D40" s="30">
        <v>189</v>
      </c>
      <c r="E40" s="53">
        <f t="shared" si="1"/>
        <v>0.34806629834254144</v>
      </c>
    </row>
    <row r="41" spans="1:5" ht="13.5" customHeight="1" x14ac:dyDescent="0.2">
      <c r="A41" s="29" t="s">
        <v>473</v>
      </c>
      <c r="B41" s="30">
        <v>32</v>
      </c>
      <c r="C41" s="44">
        <v>20</v>
      </c>
      <c r="D41" s="44">
        <v>12</v>
      </c>
      <c r="E41" s="53">
        <f t="shared" si="1"/>
        <v>0.375</v>
      </c>
    </row>
    <row r="42" spans="1:5" ht="13.5" customHeight="1" x14ac:dyDescent="0.2">
      <c r="A42" s="29" t="s">
        <v>474</v>
      </c>
      <c r="B42" s="30">
        <v>54</v>
      </c>
      <c r="C42" s="30">
        <v>38</v>
      </c>
      <c r="D42" s="30">
        <v>16</v>
      </c>
      <c r="E42" s="53">
        <f t="shared" si="1"/>
        <v>0.29629629629629628</v>
      </c>
    </row>
    <row r="43" spans="1:5" ht="13.5" customHeight="1" x14ac:dyDescent="0.2">
      <c r="A43" s="29" t="s">
        <v>475</v>
      </c>
      <c r="B43" s="30">
        <v>22</v>
      </c>
      <c r="C43" s="44">
        <v>9</v>
      </c>
      <c r="D43" s="44">
        <v>13</v>
      </c>
      <c r="E43" s="53">
        <f t="shared" si="1"/>
        <v>0.59090909090909094</v>
      </c>
    </row>
    <row r="44" spans="1:5" ht="13.5" customHeight="1" x14ac:dyDescent="0.2">
      <c r="A44" s="29" t="s">
        <v>476</v>
      </c>
      <c r="B44" s="30">
        <v>40</v>
      </c>
      <c r="C44" s="30">
        <v>32</v>
      </c>
      <c r="D44" s="30">
        <v>8</v>
      </c>
      <c r="E44" s="53">
        <f t="shared" si="1"/>
        <v>0.2</v>
      </c>
    </row>
    <row r="45" spans="1:5" ht="13.5" customHeight="1" x14ac:dyDescent="0.2">
      <c r="A45" s="29" t="s">
        <v>477</v>
      </c>
      <c r="B45" s="30">
        <v>2237</v>
      </c>
      <c r="C45" s="30">
        <v>698</v>
      </c>
      <c r="D45" s="30">
        <v>1539</v>
      </c>
      <c r="E45" s="53">
        <f t="shared" si="1"/>
        <v>0.68797496647295486</v>
      </c>
    </row>
    <row r="46" spans="1:5" ht="13.5" customHeight="1" x14ac:dyDescent="0.2">
      <c r="A46" s="29" t="s">
        <v>439</v>
      </c>
      <c r="B46" s="30">
        <v>1305</v>
      </c>
      <c r="C46" s="30">
        <v>436</v>
      </c>
      <c r="D46" s="30">
        <v>869</v>
      </c>
      <c r="E46" s="53">
        <f t="shared" si="1"/>
        <v>0.66590038314176248</v>
      </c>
    </row>
    <row r="47" spans="1:5" ht="13.5" customHeight="1" x14ac:dyDescent="0.2">
      <c r="A47" s="29" t="s">
        <v>440</v>
      </c>
      <c r="B47" s="30">
        <v>544</v>
      </c>
      <c r="C47" s="30">
        <v>173</v>
      </c>
      <c r="D47" s="30">
        <v>371</v>
      </c>
      <c r="E47" s="53">
        <f t="shared" si="1"/>
        <v>0.68198529411764708</v>
      </c>
    </row>
    <row r="48" spans="1:5" ht="13.5" customHeight="1" x14ac:dyDescent="0.2">
      <c r="A48" s="29" t="s">
        <v>441</v>
      </c>
      <c r="B48" s="30">
        <v>389</v>
      </c>
      <c r="C48" s="30">
        <v>90</v>
      </c>
      <c r="D48" s="30">
        <v>299</v>
      </c>
      <c r="E48" s="53">
        <f t="shared" si="1"/>
        <v>0.76863753213367614</v>
      </c>
    </row>
    <row r="49" spans="1:5" ht="13.5" customHeight="1" x14ac:dyDescent="0.2">
      <c r="A49" s="29" t="s">
        <v>478</v>
      </c>
      <c r="B49" s="30">
        <v>2464</v>
      </c>
      <c r="C49" s="30">
        <v>1706</v>
      </c>
      <c r="D49" s="30">
        <v>758</v>
      </c>
      <c r="E49" s="53">
        <f t="shared" si="1"/>
        <v>0.30762987012987014</v>
      </c>
    </row>
    <row r="50" spans="1:5" ht="13.5" customHeight="1" x14ac:dyDescent="0.2">
      <c r="A50" s="29" t="s">
        <v>442</v>
      </c>
      <c r="B50" s="30">
        <v>29</v>
      </c>
      <c r="C50" s="30">
        <v>20</v>
      </c>
      <c r="D50" s="30">
        <v>9</v>
      </c>
      <c r="E50" s="53">
        <f t="shared" si="1"/>
        <v>0.31034482758620691</v>
      </c>
    </row>
    <row r="51" spans="1:5" ht="13.5" customHeight="1" x14ac:dyDescent="0.2">
      <c r="A51" s="29" t="s">
        <v>443</v>
      </c>
      <c r="B51" s="30">
        <v>544</v>
      </c>
      <c r="C51" s="30">
        <v>387</v>
      </c>
      <c r="D51" s="30">
        <v>157</v>
      </c>
      <c r="E51" s="53">
        <f t="shared" si="1"/>
        <v>0.28860294117647056</v>
      </c>
    </row>
    <row r="52" spans="1:5" ht="13.5" customHeight="1" x14ac:dyDescent="0.2">
      <c r="A52" s="29" t="s">
        <v>444</v>
      </c>
      <c r="B52" s="30">
        <v>108</v>
      </c>
      <c r="C52" s="30">
        <v>60</v>
      </c>
      <c r="D52" s="30">
        <v>48</v>
      </c>
      <c r="E52" s="53">
        <f t="shared" si="1"/>
        <v>0.44444444444444442</v>
      </c>
    </row>
    <row r="53" spans="1:5" ht="13.5" customHeight="1" x14ac:dyDescent="0.2">
      <c r="A53" s="29" t="s">
        <v>445</v>
      </c>
      <c r="B53" s="30">
        <v>575</v>
      </c>
      <c r="C53" s="30">
        <v>406</v>
      </c>
      <c r="D53" s="30">
        <v>169</v>
      </c>
      <c r="E53" s="53">
        <f t="shared" si="1"/>
        <v>0.29391304347826086</v>
      </c>
    </row>
    <row r="54" spans="1:5" ht="13.5" customHeight="1" x14ac:dyDescent="0.2">
      <c r="A54" s="29" t="s">
        <v>446</v>
      </c>
      <c r="B54" s="30">
        <v>807</v>
      </c>
      <c r="C54" s="30">
        <v>584</v>
      </c>
      <c r="D54" s="30">
        <v>223</v>
      </c>
      <c r="E54" s="53">
        <f t="shared" si="1"/>
        <v>0.27633209417596033</v>
      </c>
    </row>
    <row r="55" spans="1:5" ht="13.5" customHeight="1" x14ac:dyDescent="0.2">
      <c r="A55" s="29" t="s">
        <v>479</v>
      </c>
      <c r="B55" s="30">
        <v>62</v>
      </c>
      <c r="C55" s="30">
        <v>41</v>
      </c>
      <c r="D55" s="30">
        <v>21</v>
      </c>
      <c r="E55" s="53">
        <f t="shared" si="1"/>
        <v>0.33870967741935482</v>
      </c>
    </row>
    <row r="56" spans="1:5" ht="13.5" customHeight="1" x14ac:dyDescent="0.2">
      <c r="A56" s="29" t="s">
        <v>480</v>
      </c>
      <c r="B56" s="30">
        <v>244</v>
      </c>
      <c r="C56" s="30">
        <v>162</v>
      </c>
      <c r="D56" s="30">
        <v>82</v>
      </c>
      <c r="E56" s="53">
        <f t="shared" si="1"/>
        <v>0.33606557377049179</v>
      </c>
    </row>
    <row r="57" spans="1:5" ht="13.5" customHeight="1" x14ac:dyDescent="0.2">
      <c r="A57" s="29" t="s">
        <v>481</v>
      </c>
      <c r="B57" s="30">
        <v>95</v>
      </c>
      <c r="C57" s="30">
        <v>46</v>
      </c>
      <c r="D57" s="30">
        <v>49</v>
      </c>
      <c r="E57" s="53">
        <f t="shared" si="1"/>
        <v>0.51578947368421058</v>
      </c>
    </row>
    <row r="58" spans="1:5" ht="13.5" customHeight="1" x14ac:dyDescent="0.2">
      <c r="A58" s="29" t="s">
        <v>482</v>
      </c>
      <c r="B58" s="30">
        <v>969</v>
      </c>
      <c r="C58" s="30">
        <v>787</v>
      </c>
      <c r="D58" s="30">
        <v>182</v>
      </c>
      <c r="E58" s="53">
        <f t="shared" si="1"/>
        <v>0.18782249742002063</v>
      </c>
    </row>
    <row r="59" spans="1:5" ht="13.5" customHeight="1" x14ac:dyDescent="0.2">
      <c r="A59" s="29" t="s">
        <v>447</v>
      </c>
      <c r="B59" s="30">
        <v>313</v>
      </c>
      <c r="C59" s="30">
        <v>238</v>
      </c>
      <c r="D59" s="30">
        <v>75</v>
      </c>
      <c r="E59" s="53">
        <f t="shared" si="1"/>
        <v>0.23961661341853036</v>
      </c>
    </row>
    <row r="60" spans="1:5" ht="13.5" customHeight="1" x14ac:dyDescent="0.2">
      <c r="A60" s="29" t="s">
        <v>448</v>
      </c>
      <c r="B60" s="30">
        <v>656</v>
      </c>
      <c r="C60" s="30">
        <v>549</v>
      </c>
      <c r="D60" s="30">
        <v>107</v>
      </c>
      <c r="E60" s="53">
        <f t="shared" si="1"/>
        <v>0.16310975609756098</v>
      </c>
    </row>
    <row r="61" spans="1:5" ht="13.5" customHeight="1" x14ac:dyDescent="0.2">
      <c r="A61" s="29" t="s">
        <v>483</v>
      </c>
      <c r="B61" s="30">
        <v>553</v>
      </c>
      <c r="C61" s="30">
        <v>363</v>
      </c>
      <c r="D61" s="30">
        <v>190</v>
      </c>
      <c r="E61" s="53">
        <f t="shared" si="1"/>
        <v>0.34358047016274862</v>
      </c>
    </row>
    <row r="62" spans="1:5" ht="13.5" customHeight="1" x14ac:dyDescent="0.2">
      <c r="A62" s="29" t="s">
        <v>484</v>
      </c>
      <c r="B62" s="30">
        <v>132</v>
      </c>
      <c r="C62" s="30">
        <v>94</v>
      </c>
      <c r="D62" s="30">
        <v>38</v>
      </c>
      <c r="E62" s="53">
        <f t="shared" si="1"/>
        <v>0.2878787878787879</v>
      </c>
    </row>
    <row r="63" spans="1:5" ht="13.5" customHeight="1" x14ac:dyDescent="0.2">
      <c r="A63" s="29" t="s">
        <v>450</v>
      </c>
      <c r="B63" s="30">
        <v>119</v>
      </c>
      <c r="C63" s="30">
        <v>69</v>
      </c>
      <c r="D63" s="30">
        <v>50</v>
      </c>
      <c r="E63" s="53">
        <f t="shared" si="1"/>
        <v>0.42016806722689076</v>
      </c>
    </row>
    <row r="64" spans="1:5" ht="13.5" customHeight="1" x14ac:dyDescent="0.2">
      <c r="A64" s="29" t="s">
        <v>451</v>
      </c>
      <c r="B64" s="30">
        <v>302</v>
      </c>
      <c r="C64" s="30">
        <v>200</v>
      </c>
      <c r="D64" s="30">
        <v>102</v>
      </c>
      <c r="E64" s="53">
        <f t="shared" si="1"/>
        <v>0.33774834437086093</v>
      </c>
    </row>
    <row r="65" spans="1:5" ht="13.5" customHeight="1" x14ac:dyDescent="0.2">
      <c r="A65" s="29" t="s">
        <v>485</v>
      </c>
      <c r="B65" s="30">
        <v>3753</v>
      </c>
      <c r="C65" s="30">
        <v>2707</v>
      </c>
      <c r="D65" s="30">
        <v>1046</v>
      </c>
      <c r="E65" s="53">
        <f t="shared" si="1"/>
        <v>0.27871036504130031</v>
      </c>
    </row>
    <row r="66" spans="1:5" ht="13.5" customHeight="1" x14ac:dyDescent="0.2">
      <c r="A66" s="29" t="s">
        <v>306</v>
      </c>
      <c r="B66" s="30">
        <v>160</v>
      </c>
      <c r="C66" s="30">
        <v>74</v>
      </c>
      <c r="D66" s="30">
        <v>86</v>
      </c>
      <c r="E66" s="53">
        <f t="shared" si="1"/>
        <v>0.53749999999999998</v>
      </c>
    </row>
    <row r="67" spans="1:5" ht="13.5" customHeight="1" x14ac:dyDescent="0.2">
      <c r="A67" s="29" t="s">
        <v>452</v>
      </c>
      <c r="B67" s="30">
        <v>978</v>
      </c>
      <c r="C67" s="30">
        <v>775</v>
      </c>
      <c r="D67" s="30">
        <v>203</v>
      </c>
      <c r="E67" s="53">
        <f t="shared" si="1"/>
        <v>0.20756646216768918</v>
      </c>
    </row>
    <row r="68" spans="1:5" ht="13.5" customHeight="1" x14ac:dyDescent="0.2">
      <c r="A68" s="29" t="s">
        <v>453</v>
      </c>
      <c r="B68" s="30">
        <v>24</v>
      </c>
      <c r="C68" s="30">
        <v>15</v>
      </c>
      <c r="D68" s="30">
        <v>9</v>
      </c>
      <c r="E68" s="53">
        <f t="shared" si="1"/>
        <v>0.375</v>
      </c>
    </row>
    <row r="69" spans="1:5" ht="13.5" customHeight="1" x14ac:dyDescent="0.2">
      <c r="A69" s="29" t="s">
        <v>299</v>
      </c>
      <c r="B69" s="30">
        <v>372</v>
      </c>
      <c r="C69" s="30">
        <v>214</v>
      </c>
      <c r="D69" s="30">
        <v>158</v>
      </c>
      <c r="E69" s="53">
        <f t="shared" ref="E69:E80" si="2">D69/B69</f>
        <v>0.42473118279569894</v>
      </c>
    </row>
    <row r="70" spans="1:5" ht="13.5" customHeight="1" x14ac:dyDescent="0.2">
      <c r="A70" s="29" t="s">
        <v>419</v>
      </c>
      <c r="B70" s="30">
        <v>166</v>
      </c>
      <c r="C70" s="30">
        <v>119</v>
      </c>
      <c r="D70" s="30">
        <v>47</v>
      </c>
      <c r="E70" s="53">
        <f t="shared" si="2"/>
        <v>0.28313253012048195</v>
      </c>
    </row>
    <row r="71" spans="1:5" ht="13.5" customHeight="1" x14ac:dyDescent="0.2">
      <c r="A71" s="29" t="s">
        <v>454</v>
      </c>
      <c r="B71" s="30">
        <v>309</v>
      </c>
      <c r="C71" s="30">
        <v>210</v>
      </c>
      <c r="D71" s="30">
        <v>99</v>
      </c>
      <c r="E71" s="53">
        <f t="shared" si="2"/>
        <v>0.32038834951456313</v>
      </c>
    </row>
    <row r="72" spans="1:5" ht="13.5" customHeight="1" x14ac:dyDescent="0.2">
      <c r="A72" s="29" t="s">
        <v>455</v>
      </c>
      <c r="B72" s="30">
        <v>1279</v>
      </c>
      <c r="C72" s="30">
        <v>991</v>
      </c>
      <c r="D72" s="30">
        <v>288</v>
      </c>
      <c r="E72" s="53">
        <f t="shared" si="2"/>
        <v>0.2251759186864738</v>
      </c>
    </row>
    <row r="73" spans="1:5" ht="13.5" customHeight="1" x14ac:dyDescent="0.2">
      <c r="A73" s="29" t="s">
        <v>486</v>
      </c>
      <c r="B73" s="30">
        <v>108</v>
      </c>
      <c r="C73" s="30">
        <v>97</v>
      </c>
      <c r="D73" s="30">
        <v>11</v>
      </c>
      <c r="E73" s="53">
        <f t="shared" si="2"/>
        <v>0.10185185185185185</v>
      </c>
    </row>
    <row r="74" spans="1:5" ht="13.5" customHeight="1" x14ac:dyDescent="0.2">
      <c r="A74" s="29" t="s">
        <v>457</v>
      </c>
      <c r="B74" s="30">
        <v>207</v>
      </c>
      <c r="C74" s="30">
        <v>143</v>
      </c>
      <c r="D74" s="30">
        <v>64</v>
      </c>
      <c r="E74" s="53">
        <f t="shared" si="2"/>
        <v>0.30917874396135264</v>
      </c>
    </row>
    <row r="75" spans="1:5" ht="13.5" customHeight="1" x14ac:dyDescent="0.2">
      <c r="A75" s="29" t="s">
        <v>487</v>
      </c>
      <c r="B75" s="30">
        <v>150</v>
      </c>
      <c r="C75" s="30">
        <v>69</v>
      </c>
      <c r="D75" s="30">
        <v>81</v>
      </c>
      <c r="E75" s="53">
        <f t="shared" si="2"/>
        <v>0.54</v>
      </c>
    </row>
    <row r="76" spans="1:5" ht="13.5" customHeight="1" x14ac:dyDescent="0.2">
      <c r="A76" s="29" t="s">
        <v>488</v>
      </c>
      <c r="B76" s="30">
        <v>1666</v>
      </c>
      <c r="C76" s="30">
        <v>791</v>
      </c>
      <c r="D76" s="30">
        <v>875</v>
      </c>
      <c r="E76" s="53">
        <f t="shared" si="2"/>
        <v>0.52521008403361347</v>
      </c>
    </row>
    <row r="77" spans="1:5" ht="13.5" customHeight="1" x14ac:dyDescent="0.2">
      <c r="A77" s="29" t="s">
        <v>489</v>
      </c>
      <c r="B77" s="30">
        <v>192</v>
      </c>
      <c r="C77" s="30">
        <v>75</v>
      </c>
      <c r="D77" s="30">
        <v>117</v>
      </c>
      <c r="E77" s="53">
        <f t="shared" si="2"/>
        <v>0.609375</v>
      </c>
    </row>
    <row r="78" spans="1:5" ht="13.5" customHeight="1" x14ac:dyDescent="0.2">
      <c r="A78" s="29" t="s">
        <v>347</v>
      </c>
      <c r="B78" s="30">
        <v>544</v>
      </c>
      <c r="C78" s="30">
        <v>282</v>
      </c>
      <c r="D78" s="30">
        <v>262</v>
      </c>
      <c r="E78" s="53">
        <f t="shared" si="2"/>
        <v>0.48161764705882354</v>
      </c>
    </row>
    <row r="79" spans="1:5" ht="13.5" customHeight="1" x14ac:dyDescent="0.2">
      <c r="A79" s="29" t="s">
        <v>490</v>
      </c>
      <c r="B79" s="30">
        <v>530</v>
      </c>
      <c r="C79" s="30">
        <v>243</v>
      </c>
      <c r="D79" s="30">
        <v>287</v>
      </c>
      <c r="E79" s="53">
        <f t="shared" si="2"/>
        <v>0.54150943396226414</v>
      </c>
    </row>
    <row r="80" spans="1:5" ht="13.5" customHeight="1" x14ac:dyDescent="0.2">
      <c r="A80" s="29" t="s">
        <v>460</v>
      </c>
      <c r="B80" s="30">
        <v>400</v>
      </c>
      <c r="C80" s="30">
        <v>191</v>
      </c>
      <c r="D80" s="30">
        <v>209</v>
      </c>
      <c r="E80" s="53">
        <f t="shared" si="2"/>
        <v>0.52249999999999996</v>
      </c>
    </row>
    <row r="81" spans="1:5" ht="13.7" customHeight="1" x14ac:dyDescent="0.2">
      <c r="A81" s="41" t="s">
        <v>461</v>
      </c>
      <c r="B81" s="30"/>
      <c r="C81" s="30"/>
      <c r="D81" s="22"/>
      <c r="E81" s="53"/>
    </row>
    <row r="82" spans="1:5" ht="13.5" customHeight="1" x14ac:dyDescent="0.2">
      <c r="A82" s="41" t="s">
        <v>462</v>
      </c>
      <c r="B82" s="30"/>
      <c r="C82" s="30"/>
      <c r="D82" s="30"/>
      <c r="E82" s="53"/>
    </row>
    <row r="83" spans="1:5" ht="13.7" customHeight="1" x14ac:dyDescent="0.2">
      <c r="A83" s="22"/>
      <c r="B83" s="22"/>
      <c r="C83" s="22"/>
      <c r="D83" s="22"/>
      <c r="E83" s="53"/>
    </row>
    <row r="84" spans="1:5" ht="13.7" customHeight="1" x14ac:dyDescent="0.2">
      <c r="A84" s="22"/>
      <c r="B84" s="22"/>
      <c r="C84" s="22"/>
      <c r="D84" s="22"/>
      <c r="E84" s="53"/>
    </row>
    <row r="85" spans="1:5" ht="13.7" customHeight="1" x14ac:dyDescent="0.2">
      <c r="A85" s="22"/>
      <c r="B85" s="22"/>
      <c r="C85" s="22"/>
      <c r="D85" s="22"/>
      <c r="E85" s="53"/>
    </row>
    <row r="86" spans="1:5" ht="13.7" customHeight="1" x14ac:dyDescent="0.2">
      <c r="A86" s="22"/>
      <c r="B86" s="22"/>
      <c r="C86" s="22"/>
      <c r="D86" s="22"/>
      <c r="E86" s="53"/>
    </row>
    <row r="87" spans="1:5" ht="13.7" customHeight="1" x14ac:dyDescent="0.2">
      <c r="A87" s="22"/>
      <c r="B87" s="22"/>
      <c r="C87" s="22"/>
      <c r="D87" s="22"/>
      <c r="E87" s="53"/>
    </row>
    <row r="88" spans="1:5" ht="13.7" customHeight="1" x14ac:dyDescent="0.2">
      <c r="A88" s="22"/>
      <c r="B88" s="22"/>
      <c r="C88" s="22"/>
      <c r="D88" s="22"/>
      <c r="E88" s="53"/>
    </row>
    <row r="89" spans="1:5" ht="13.7" customHeight="1" x14ac:dyDescent="0.2">
      <c r="A89" s="22"/>
      <c r="B89" s="22"/>
      <c r="C89" s="22"/>
      <c r="D89" s="22"/>
      <c r="E89" s="53"/>
    </row>
    <row r="90" spans="1:5" ht="13.7" customHeight="1" x14ac:dyDescent="0.2">
      <c r="A90" s="22"/>
      <c r="B90" s="22"/>
      <c r="C90" s="22"/>
      <c r="D90" s="22"/>
      <c r="E90" s="53"/>
    </row>
    <row r="91" spans="1:5" ht="13.7" customHeight="1" x14ac:dyDescent="0.2">
      <c r="A91" s="22"/>
      <c r="B91" s="22"/>
      <c r="C91" s="22"/>
      <c r="D91" s="22"/>
      <c r="E91" s="53"/>
    </row>
    <row r="92" spans="1:5" ht="13.7" customHeight="1" x14ac:dyDescent="0.2">
      <c r="A92" s="22"/>
      <c r="B92" s="22"/>
      <c r="C92" s="22"/>
      <c r="D92" s="22"/>
      <c r="E92" s="53"/>
    </row>
    <row r="93" spans="1:5" ht="13.7" customHeight="1" x14ac:dyDescent="0.2">
      <c r="A93" s="22"/>
      <c r="B93" s="22"/>
      <c r="C93" s="22"/>
      <c r="D93" s="22"/>
      <c r="E93" s="53"/>
    </row>
    <row r="94" spans="1:5" ht="13.7" customHeight="1" x14ac:dyDescent="0.2">
      <c r="A94" s="22"/>
      <c r="B94" s="22"/>
      <c r="C94" s="22"/>
      <c r="D94" s="22"/>
      <c r="E94" s="53"/>
    </row>
    <row r="95" spans="1:5" ht="13.7" customHeight="1" x14ac:dyDescent="0.2">
      <c r="A95" s="22"/>
      <c r="B95" s="22"/>
      <c r="C95" s="22"/>
      <c r="D95" s="22"/>
      <c r="E95" s="53"/>
    </row>
    <row r="96" spans="1:5" ht="13.7" customHeight="1" x14ac:dyDescent="0.2">
      <c r="A96" s="22"/>
      <c r="B96" s="22"/>
      <c r="C96" s="22"/>
      <c r="D96" s="22"/>
      <c r="E96" s="53"/>
    </row>
    <row r="97" spans="1:5" ht="13.7" customHeight="1" x14ac:dyDescent="0.2">
      <c r="A97" s="22"/>
      <c r="B97" s="22"/>
      <c r="C97" s="22"/>
      <c r="D97" s="22"/>
      <c r="E97" s="53"/>
    </row>
    <row r="98" spans="1:5" ht="13.7" customHeight="1" x14ac:dyDescent="0.2">
      <c r="A98" s="22"/>
      <c r="B98" s="22"/>
      <c r="C98" s="22"/>
      <c r="D98" s="22"/>
      <c r="E98" s="53"/>
    </row>
    <row r="99" spans="1:5" ht="13.7" customHeight="1" x14ac:dyDescent="0.2">
      <c r="A99" s="22"/>
      <c r="B99" s="22"/>
      <c r="C99" s="22"/>
      <c r="D99" s="22"/>
      <c r="E99" s="53"/>
    </row>
    <row r="100" spans="1:5" ht="13.7" customHeight="1" x14ac:dyDescent="0.2">
      <c r="A100" s="22"/>
      <c r="B100" s="22"/>
      <c r="C100" s="22"/>
      <c r="D100" s="22"/>
      <c r="E100" s="53"/>
    </row>
    <row r="101" spans="1:5" ht="13.7" customHeight="1" x14ac:dyDescent="0.2">
      <c r="A101" s="22"/>
      <c r="B101" s="22"/>
      <c r="C101" s="22"/>
      <c r="D101" s="22"/>
      <c r="E101" s="53"/>
    </row>
    <row r="102" spans="1:5" ht="13.7" customHeight="1" x14ac:dyDescent="0.2">
      <c r="A102" s="22"/>
      <c r="B102" s="22"/>
      <c r="C102" s="22"/>
      <c r="D102" s="22"/>
      <c r="E102" s="53"/>
    </row>
    <row r="103" spans="1:5" ht="13.7" customHeight="1" x14ac:dyDescent="0.2">
      <c r="A103" s="22"/>
      <c r="B103" s="22"/>
      <c r="C103" s="22"/>
      <c r="D103" s="22"/>
      <c r="E103" s="53"/>
    </row>
    <row r="104" spans="1:5" ht="13.7" customHeight="1" x14ac:dyDescent="0.2">
      <c r="A104" s="22"/>
      <c r="B104" s="22"/>
      <c r="C104" s="22"/>
      <c r="D104" s="22"/>
      <c r="E104" s="53"/>
    </row>
    <row r="105" spans="1:5" ht="13.7" customHeight="1" x14ac:dyDescent="0.2">
      <c r="A105" s="22"/>
      <c r="B105" s="22"/>
      <c r="C105" s="22"/>
      <c r="D105" s="22"/>
      <c r="E105" s="53"/>
    </row>
    <row r="106" spans="1:5" ht="13.7" customHeight="1" x14ac:dyDescent="0.2">
      <c r="A106" s="22"/>
      <c r="B106" s="22"/>
      <c r="C106" s="22"/>
      <c r="D106" s="22"/>
      <c r="E106" s="53"/>
    </row>
    <row r="107" spans="1:5" ht="13.7" customHeight="1" x14ac:dyDescent="0.2">
      <c r="A107" s="22"/>
      <c r="B107" s="22"/>
      <c r="C107" s="22"/>
      <c r="D107" s="22"/>
      <c r="E107" s="53"/>
    </row>
    <row r="108" spans="1:5" ht="13.7" customHeight="1" x14ac:dyDescent="0.2">
      <c r="A108" s="22"/>
      <c r="B108" s="22"/>
      <c r="C108" s="22"/>
      <c r="D108" s="22"/>
      <c r="E108" s="53"/>
    </row>
    <row r="109" spans="1:5" ht="13.7" customHeight="1" x14ac:dyDescent="0.2">
      <c r="A109" s="22"/>
      <c r="B109" s="22"/>
      <c r="C109" s="22"/>
      <c r="D109" s="22"/>
      <c r="E109" s="53"/>
    </row>
    <row r="110" spans="1:5" ht="13.7" customHeight="1" x14ac:dyDescent="0.2">
      <c r="A110" s="22"/>
      <c r="B110" s="22"/>
      <c r="C110" s="22"/>
      <c r="D110" s="22"/>
      <c r="E110" s="53"/>
    </row>
    <row r="111" spans="1:5" ht="13.7" customHeight="1" x14ac:dyDescent="0.2">
      <c r="A111" s="22"/>
      <c r="B111" s="22"/>
      <c r="C111" s="22"/>
      <c r="D111" s="22"/>
      <c r="E111" s="53"/>
    </row>
    <row r="112" spans="1:5" ht="13.7" customHeight="1" x14ac:dyDescent="0.2">
      <c r="A112" s="22"/>
      <c r="B112" s="22"/>
      <c r="C112" s="22"/>
      <c r="D112" s="22"/>
      <c r="E112" s="53"/>
    </row>
    <row r="113" spans="1:5" ht="13.7" customHeight="1" x14ac:dyDescent="0.2">
      <c r="A113" s="22"/>
      <c r="B113" s="22"/>
      <c r="C113" s="22"/>
      <c r="D113" s="22"/>
      <c r="E113" s="53"/>
    </row>
    <row r="114" spans="1:5" ht="13.7" customHeight="1" x14ac:dyDescent="0.2">
      <c r="A114" s="22"/>
      <c r="B114" s="22"/>
      <c r="C114" s="22"/>
      <c r="D114" s="22"/>
      <c r="E114" s="53"/>
    </row>
    <row r="115" spans="1:5" ht="13.7" customHeight="1" x14ac:dyDescent="0.2">
      <c r="A115" s="22"/>
      <c r="B115" s="22"/>
      <c r="C115" s="22"/>
      <c r="D115" s="22"/>
      <c r="E115" s="53"/>
    </row>
    <row r="116" spans="1:5" ht="13.7" customHeight="1" x14ac:dyDescent="0.2">
      <c r="A116" s="22"/>
      <c r="B116" s="22"/>
      <c r="C116" s="22"/>
      <c r="D116" s="22"/>
      <c r="E116" s="53"/>
    </row>
    <row r="117" spans="1:5" ht="13.7" customHeight="1" x14ac:dyDescent="0.2">
      <c r="A117" s="22"/>
      <c r="B117" s="22"/>
      <c r="C117" s="22"/>
      <c r="D117" s="22"/>
      <c r="E117" s="53"/>
    </row>
    <row r="118" spans="1:5" ht="13.7" customHeight="1" x14ac:dyDescent="0.2">
      <c r="A118" s="22"/>
      <c r="B118" s="22"/>
      <c r="C118" s="22"/>
      <c r="D118" s="22"/>
      <c r="E118" s="53"/>
    </row>
    <row r="119" spans="1:5" ht="13.7" customHeight="1" x14ac:dyDescent="0.2">
      <c r="A119" s="22"/>
      <c r="B119" s="22"/>
      <c r="C119" s="22"/>
      <c r="D119" s="22"/>
      <c r="E119" s="53"/>
    </row>
    <row r="120" spans="1:5" ht="13.7" customHeight="1" x14ac:dyDescent="0.2">
      <c r="A120" s="22"/>
      <c r="B120" s="22"/>
      <c r="C120" s="22"/>
      <c r="D120" s="22"/>
      <c r="E120" s="53"/>
    </row>
    <row r="121" spans="1:5" ht="13.7" customHeight="1" x14ac:dyDescent="0.2">
      <c r="A121" s="22"/>
      <c r="B121" s="22"/>
      <c r="C121" s="22"/>
      <c r="D121" s="22"/>
      <c r="E121" s="53"/>
    </row>
    <row r="122" spans="1:5" ht="13.7" customHeight="1" x14ac:dyDescent="0.2">
      <c r="A122" s="22"/>
      <c r="B122" s="22"/>
      <c r="C122" s="22"/>
      <c r="D122" s="22"/>
      <c r="E122" s="53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1"/>
  <sheetViews>
    <sheetView tabSelected="1" workbookViewId="0"/>
  </sheetViews>
  <sheetFormatPr baseColWidth="10" defaultColWidth="10.85546875" defaultRowHeight="12.75" customHeight="1" x14ac:dyDescent="0.2"/>
  <cols>
    <col min="1" max="1" width="49.14062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2.75" customHeight="1" x14ac:dyDescent="0.2">
      <c r="A1" s="7" t="s">
        <v>494</v>
      </c>
      <c r="B1" s="8"/>
      <c r="C1" s="8"/>
      <c r="D1" s="8"/>
      <c r="E1" s="8"/>
    </row>
    <row r="2" spans="1:5" ht="12.75" customHeight="1" x14ac:dyDescent="0.2">
      <c r="A2" s="9" t="s">
        <v>495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</row>
    <row r="5" spans="1:5" ht="13.5" customHeight="1" x14ac:dyDescent="0.2">
      <c r="A5" s="26" t="s">
        <v>13</v>
      </c>
      <c r="B5" s="92">
        <v>21999</v>
      </c>
      <c r="C5" s="92">
        <v>14331</v>
      </c>
      <c r="D5" s="92">
        <v>7668</v>
      </c>
      <c r="E5" s="50">
        <f t="shared" ref="E5:E36" si="0">D5/B5</f>
        <v>0.34856129824082915</v>
      </c>
    </row>
    <row r="6" spans="1:5" ht="13.5" customHeight="1" x14ac:dyDescent="0.2">
      <c r="A6" s="29" t="s">
        <v>496</v>
      </c>
      <c r="B6" s="30">
        <v>432</v>
      </c>
      <c r="C6" s="30">
        <v>217</v>
      </c>
      <c r="D6" s="30">
        <v>215</v>
      </c>
      <c r="E6" s="53">
        <f t="shared" si="0"/>
        <v>0.49768518518518517</v>
      </c>
    </row>
    <row r="7" spans="1:5" ht="13.5" customHeight="1" x14ac:dyDescent="0.2">
      <c r="A7" s="29" t="s">
        <v>497</v>
      </c>
      <c r="B7" s="30">
        <v>1397</v>
      </c>
      <c r="C7" s="44">
        <v>741</v>
      </c>
      <c r="D7" s="44">
        <v>656</v>
      </c>
      <c r="E7" s="53">
        <f t="shared" si="0"/>
        <v>0.46957766642806015</v>
      </c>
    </row>
    <row r="8" spans="1:5" ht="13.5" customHeight="1" x14ac:dyDescent="0.2">
      <c r="A8" s="29" t="s">
        <v>407</v>
      </c>
      <c r="B8" s="30">
        <v>980</v>
      </c>
      <c r="C8" s="44">
        <v>470</v>
      </c>
      <c r="D8" s="44">
        <v>510</v>
      </c>
      <c r="E8" s="53">
        <f t="shared" si="0"/>
        <v>0.52040816326530615</v>
      </c>
    </row>
    <row r="9" spans="1:5" ht="13.5" customHeight="1" x14ac:dyDescent="0.2">
      <c r="A9" s="29" t="s">
        <v>467</v>
      </c>
      <c r="B9" s="30">
        <v>1006</v>
      </c>
      <c r="C9" s="44">
        <v>657</v>
      </c>
      <c r="D9" s="44">
        <v>349</v>
      </c>
      <c r="E9" s="53">
        <f t="shared" si="0"/>
        <v>0.34691848906560635</v>
      </c>
    </row>
    <row r="10" spans="1:5" ht="13.5" customHeight="1" x14ac:dyDescent="0.2">
      <c r="A10" s="29" t="s">
        <v>408</v>
      </c>
      <c r="B10" s="30">
        <v>57</v>
      </c>
      <c r="C10" s="30">
        <v>42</v>
      </c>
      <c r="D10" s="30">
        <v>15</v>
      </c>
      <c r="E10" s="53">
        <f t="shared" si="0"/>
        <v>0.26315789473684209</v>
      </c>
    </row>
    <row r="11" spans="1:5" ht="13.5" customHeight="1" x14ac:dyDescent="0.2">
      <c r="A11" s="29" t="s">
        <v>297</v>
      </c>
      <c r="B11" s="30">
        <v>1696</v>
      </c>
      <c r="C11" s="44">
        <v>1517</v>
      </c>
      <c r="D11" s="44">
        <v>179</v>
      </c>
      <c r="E11" s="53">
        <f t="shared" si="0"/>
        <v>0.10554245283018868</v>
      </c>
    </row>
    <row r="12" spans="1:5" ht="13.5" customHeight="1" x14ac:dyDescent="0.2">
      <c r="A12" s="29" t="s">
        <v>469</v>
      </c>
      <c r="B12" s="30">
        <v>165</v>
      </c>
      <c r="C12" s="30">
        <v>151</v>
      </c>
      <c r="D12" s="30">
        <v>14</v>
      </c>
      <c r="E12" s="53">
        <f t="shared" si="0"/>
        <v>8.4848484848484854E-2</v>
      </c>
    </row>
    <row r="13" spans="1:5" ht="13.5" customHeight="1" x14ac:dyDescent="0.2">
      <c r="A13" s="29" t="s">
        <v>470</v>
      </c>
      <c r="B13" s="30">
        <v>20</v>
      </c>
      <c r="C13" s="30">
        <v>4</v>
      </c>
      <c r="D13" s="30">
        <v>16</v>
      </c>
      <c r="E13" s="53">
        <f t="shared" si="0"/>
        <v>0.8</v>
      </c>
    </row>
    <row r="14" spans="1:5" ht="13.5" customHeight="1" x14ac:dyDescent="0.2">
      <c r="A14" s="29" t="s">
        <v>413</v>
      </c>
      <c r="B14" s="30">
        <v>61</v>
      </c>
      <c r="C14" s="30">
        <v>50</v>
      </c>
      <c r="D14" s="30">
        <v>11</v>
      </c>
      <c r="E14" s="53">
        <f t="shared" si="0"/>
        <v>0.18032786885245902</v>
      </c>
    </row>
    <row r="15" spans="1:5" ht="13.5" customHeight="1" x14ac:dyDescent="0.2">
      <c r="A15" s="29" t="s">
        <v>493</v>
      </c>
      <c r="B15" s="30">
        <v>38</v>
      </c>
      <c r="C15" s="30">
        <v>35</v>
      </c>
      <c r="D15" s="30">
        <v>3</v>
      </c>
      <c r="E15" s="53">
        <f t="shared" si="0"/>
        <v>7.8947368421052627E-2</v>
      </c>
    </row>
    <row r="16" spans="1:5" ht="13.5" customHeight="1" x14ac:dyDescent="0.2">
      <c r="A16" s="29" t="s">
        <v>418</v>
      </c>
      <c r="B16" s="30">
        <v>485</v>
      </c>
      <c r="C16" s="30">
        <v>384</v>
      </c>
      <c r="D16" s="30">
        <v>101</v>
      </c>
      <c r="E16" s="53">
        <f t="shared" si="0"/>
        <v>0.20824742268041238</v>
      </c>
    </row>
    <row r="17" spans="1:5" ht="13.5" customHeight="1" x14ac:dyDescent="0.2">
      <c r="A17" s="29" t="s">
        <v>417</v>
      </c>
      <c r="B17" s="30">
        <v>412</v>
      </c>
      <c r="C17" s="44">
        <v>369</v>
      </c>
      <c r="D17" s="44">
        <v>43</v>
      </c>
      <c r="E17" s="53">
        <f t="shared" si="0"/>
        <v>0.10436893203883495</v>
      </c>
    </row>
    <row r="18" spans="1:5" ht="13.5" customHeight="1" x14ac:dyDescent="0.2">
      <c r="A18" s="29" t="s">
        <v>416</v>
      </c>
      <c r="B18" s="30">
        <v>882</v>
      </c>
      <c r="C18" s="30">
        <v>790</v>
      </c>
      <c r="D18" s="30">
        <v>92</v>
      </c>
      <c r="E18" s="53">
        <f t="shared" si="0"/>
        <v>0.10430839002267574</v>
      </c>
    </row>
    <row r="19" spans="1:5" ht="13.5" customHeight="1" x14ac:dyDescent="0.2">
      <c r="A19" s="29" t="s">
        <v>422</v>
      </c>
      <c r="B19" s="30">
        <v>706</v>
      </c>
      <c r="C19" s="30">
        <v>622</v>
      </c>
      <c r="D19" s="30">
        <v>84</v>
      </c>
      <c r="E19" s="53">
        <f t="shared" si="0"/>
        <v>0.11898016997167139</v>
      </c>
    </row>
    <row r="20" spans="1:5" ht="13.5" customHeight="1" x14ac:dyDescent="0.2">
      <c r="A20" s="29" t="s">
        <v>498</v>
      </c>
      <c r="B20" s="30">
        <v>694</v>
      </c>
      <c r="C20" s="30">
        <v>330</v>
      </c>
      <c r="D20" s="30">
        <v>364</v>
      </c>
      <c r="E20" s="53">
        <f t="shared" si="0"/>
        <v>0.52449567723342938</v>
      </c>
    </row>
    <row r="21" spans="1:5" ht="13.5" customHeight="1" x14ac:dyDescent="0.2">
      <c r="A21" s="29" t="s">
        <v>415</v>
      </c>
      <c r="B21" s="30">
        <v>85</v>
      </c>
      <c r="C21" s="30">
        <v>69</v>
      </c>
      <c r="D21" s="30">
        <v>16</v>
      </c>
      <c r="E21" s="53">
        <f t="shared" si="0"/>
        <v>0.18823529411764706</v>
      </c>
    </row>
    <row r="22" spans="1:5" ht="13.5" customHeight="1" x14ac:dyDescent="0.2">
      <c r="A22" s="29" t="s">
        <v>419</v>
      </c>
      <c r="B22" s="30">
        <v>190</v>
      </c>
      <c r="C22" s="44">
        <v>143</v>
      </c>
      <c r="D22" s="44">
        <v>47</v>
      </c>
      <c r="E22" s="53">
        <f t="shared" si="0"/>
        <v>0.24736842105263157</v>
      </c>
    </row>
    <row r="23" spans="1:5" ht="13.5" customHeight="1" x14ac:dyDescent="0.2">
      <c r="A23" s="29" t="s">
        <v>420</v>
      </c>
      <c r="B23" s="30">
        <v>1</v>
      </c>
      <c r="C23" s="30">
        <v>1</v>
      </c>
      <c r="D23" s="30">
        <v>0</v>
      </c>
      <c r="E23" s="53">
        <f t="shared" si="0"/>
        <v>0</v>
      </c>
    </row>
    <row r="24" spans="1:5" ht="13.5" customHeight="1" x14ac:dyDescent="0.2">
      <c r="A24" s="29" t="s">
        <v>421</v>
      </c>
      <c r="B24" s="30">
        <v>116</v>
      </c>
      <c r="C24" s="30">
        <v>105</v>
      </c>
      <c r="D24" s="30">
        <v>11</v>
      </c>
      <c r="E24" s="53">
        <f t="shared" si="0"/>
        <v>9.4827586206896547E-2</v>
      </c>
    </row>
    <row r="25" spans="1:5" ht="13.5" customHeight="1" x14ac:dyDescent="0.2">
      <c r="A25" s="29" t="s">
        <v>426</v>
      </c>
      <c r="B25" s="30">
        <v>94</v>
      </c>
      <c r="C25" s="30">
        <v>89</v>
      </c>
      <c r="D25" s="30">
        <v>5</v>
      </c>
      <c r="E25" s="53">
        <f t="shared" si="0"/>
        <v>5.3191489361702128E-2</v>
      </c>
    </row>
    <row r="26" spans="1:5" ht="13.5" customHeight="1" x14ac:dyDescent="0.2">
      <c r="A26" s="29" t="s">
        <v>423</v>
      </c>
      <c r="B26" s="30">
        <v>59</v>
      </c>
      <c r="C26" s="30">
        <v>53</v>
      </c>
      <c r="D26" s="30">
        <v>6</v>
      </c>
      <c r="E26" s="53">
        <f t="shared" si="0"/>
        <v>0.10169491525423729</v>
      </c>
    </row>
    <row r="27" spans="1:5" ht="13.5" customHeight="1" x14ac:dyDescent="0.2">
      <c r="A27" s="29" t="s">
        <v>424</v>
      </c>
      <c r="B27" s="30">
        <v>50</v>
      </c>
      <c r="C27" s="30">
        <v>24</v>
      </c>
      <c r="D27" s="30">
        <v>26</v>
      </c>
      <c r="E27" s="53">
        <f t="shared" si="0"/>
        <v>0.52</v>
      </c>
    </row>
    <row r="28" spans="1:5" ht="13.5" customHeight="1" x14ac:dyDescent="0.2">
      <c r="A28" s="29" t="s">
        <v>429</v>
      </c>
      <c r="B28" s="30">
        <v>444</v>
      </c>
      <c r="C28" s="30">
        <v>166</v>
      </c>
      <c r="D28" s="30">
        <v>278</v>
      </c>
      <c r="E28" s="53">
        <f t="shared" si="0"/>
        <v>0.62612612612612617</v>
      </c>
    </row>
    <row r="29" spans="1:5" ht="13.5" customHeight="1" x14ac:dyDescent="0.2">
      <c r="A29" s="29" t="s">
        <v>259</v>
      </c>
      <c r="B29" s="30">
        <v>321</v>
      </c>
      <c r="C29" s="30">
        <v>120</v>
      </c>
      <c r="D29" s="30">
        <v>201</v>
      </c>
      <c r="E29" s="53">
        <f t="shared" si="0"/>
        <v>0.62616822429906538</v>
      </c>
    </row>
    <row r="30" spans="1:5" ht="13.5" customHeight="1" x14ac:dyDescent="0.2">
      <c r="A30" s="29" t="s">
        <v>432</v>
      </c>
      <c r="B30" s="30">
        <v>295</v>
      </c>
      <c r="C30" s="30">
        <v>223</v>
      </c>
      <c r="D30" s="30">
        <v>72</v>
      </c>
      <c r="E30" s="53">
        <f t="shared" si="0"/>
        <v>0.2440677966101695</v>
      </c>
    </row>
    <row r="31" spans="1:5" ht="13.5" customHeight="1" x14ac:dyDescent="0.2">
      <c r="A31" s="29" t="s">
        <v>434</v>
      </c>
      <c r="B31" s="30">
        <v>594</v>
      </c>
      <c r="C31" s="30">
        <v>395</v>
      </c>
      <c r="D31" s="30">
        <v>199</v>
      </c>
      <c r="E31" s="53">
        <f t="shared" si="0"/>
        <v>0.33501683501683499</v>
      </c>
    </row>
    <row r="32" spans="1:5" ht="13.5" customHeight="1" x14ac:dyDescent="0.2">
      <c r="A32" s="29" t="s">
        <v>428</v>
      </c>
      <c r="B32" s="30">
        <v>77</v>
      </c>
      <c r="C32" s="30">
        <v>54</v>
      </c>
      <c r="D32" s="30">
        <v>23</v>
      </c>
      <c r="E32" s="53">
        <f t="shared" si="0"/>
        <v>0.29870129870129869</v>
      </c>
    </row>
    <row r="33" spans="1:5" ht="13.5" customHeight="1" x14ac:dyDescent="0.2">
      <c r="A33" s="29" t="s">
        <v>427</v>
      </c>
      <c r="B33" s="30">
        <v>195</v>
      </c>
      <c r="C33" s="30">
        <v>110</v>
      </c>
      <c r="D33" s="30">
        <v>85</v>
      </c>
      <c r="E33" s="53">
        <f t="shared" si="0"/>
        <v>0.4358974358974359</v>
      </c>
    </row>
    <row r="34" spans="1:5" ht="13.5" customHeight="1" x14ac:dyDescent="0.2">
      <c r="A34" s="29" t="s">
        <v>431</v>
      </c>
      <c r="B34" s="30">
        <v>30</v>
      </c>
      <c r="C34" s="30">
        <v>6</v>
      </c>
      <c r="D34" s="30">
        <v>24</v>
      </c>
      <c r="E34" s="53">
        <f t="shared" si="0"/>
        <v>0.8</v>
      </c>
    </row>
    <row r="35" spans="1:5" ht="13.5" customHeight="1" x14ac:dyDescent="0.2">
      <c r="A35" s="29" t="s">
        <v>433</v>
      </c>
      <c r="B35" s="30">
        <v>32</v>
      </c>
      <c r="C35" s="44">
        <v>11</v>
      </c>
      <c r="D35" s="44">
        <v>21</v>
      </c>
      <c r="E35" s="53">
        <f t="shared" si="0"/>
        <v>0.65625</v>
      </c>
    </row>
    <row r="36" spans="1:5" ht="13.5" customHeight="1" x14ac:dyDescent="0.2">
      <c r="A36" s="29" t="s">
        <v>430</v>
      </c>
      <c r="B36" s="30">
        <v>31</v>
      </c>
      <c r="C36" s="44">
        <v>10</v>
      </c>
      <c r="D36" s="44">
        <v>21</v>
      </c>
      <c r="E36" s="53">
        <f t="shared" si="0"/>
        <v>0.67741935483870963</v>
      </c>
    </row>
    <row r="37" spans="1:5" ht="13.5" customHeight="1" x14ac:dyDescent="0.2">
      <c r="A37" s="29" t="s">
        <v>473</v>
      </c>
      <c r="B37" s="30">
        <v>16</v>
      </c>
      <c r="C37" s="30">
        <v>12</v>
      </c>
      <c r="D37" s="30">
        <v>4</v>
      </c>
      <c r="E37" s="53">
        <f t="shared" ref="E37:E68" si="1">D37/B37</f>
        <v>0.25</v>
      </c>
    </row>
    <row r="38" spans="1:5" ht="13.5" customHeight="1" x14ac:dyDescent="0.2">
      <c r="A38" s="29" t="s">
        <v>474</v>
      </c>
      <c r="B38" s="30">
        <v>31</v>
      </c>
      <c r="C38" s="44">
        <v>22</v>
      </c>
      <c r="D38" s="44">
        <v>9</v>
      </c>
      <c r="E38" s="53">
        <f t="shared" si="1"/>
        <v>0.29032258064516131</v>
      </c>
    </row>
    <row r="39" spans="1:5" ht="13.5" customHeight="1" x14ac:dyDescent="0.2">
      <c r="A39" s="29" t="s">
        <v>475</v>
      </c>
      <c r="B39" s="30">
        <v>15</v>
      </c>
      <c r="C39" s="30">
        <v>6</v>
      </c>
      <c r="D39" s="30">
        <v>9</v>
      </c>
      <c r="E39" s="53">
        <f t="shared" si="1"/>
        <v>0.6</v>
      </c>
    </row>
    <row r="40" spans="1:5" ht="13.5" customHeight="1" x14ac:dyDescent="0.2">
      <c r="A40" s="29" t="s">
        <v>476</v>
      </c>
      <c r="B40" s="30">
        <v>24</v>
      </c>
      <c r="C40" s="30">
        <v>18</v>
      </c>
      <c r="D40" s="30">
        <v>6</v>
      </c>
      <c r="E40" s="53">
        <f t="shared" si="1"/>
        <v>0.25</v>
      </c>
    </row>
    <row r="41" spans="1:5" ht="13.5" customHeight="1" x14ac:dyDescent="0.2">
      <c r="A41" s="29" t="s">
        <v>439</v>
      </c>
      <c r="B41" s="30">
        <v>1415</v>
      </c>
      <c r="C41" s="30">
        <v>473</v>
      </c>
      <c r="D41" s="30">
        <v>942</v>
      </c>
      <c r="E41" s="53">
        <f t="shared" si="1"/>
        <v>0.66572438162544167</v>
      </c>
    </row>
    <row r="42" spans="1:5" ht="13.5" customHeight="1" x14ac:dyDescent="0.2">
      <c r="A42" s="29" t="s">
        <v>441</v>
      </c>
      <c r="B42" s="30">
        <v>403</v>
      </c>
      <c r="C42" s="30">
        <v>96</v>
      </c>
      <c r="D42" s="30">
        <v>307</v>
      </c>
      <c r="E42" s="53">
        <f t="shared" si="1"/>
        <v>0.76178660049627789</v>
      </c>
    </row>
    <row r="43" spans="1:5" ht="13.5" customHeight="1" x14ac:dyDescent="0.2">
      <c r="A43" s="29" t="s">
        <v>440</v>
      </c>
      <c r="B43" s="30">
        <v>108</v>
      </c>
      <c r="C43" s="30">
        <v>41</v>
      </c>
      <c r="D43" s="30">
        <v>67</v>
      </c>
      <c r="E43" s="53">
        <f t="shared" si="1"/>
        <v>0.62037037037037035</v>
      </c>
    </row>
    <row r="44" spans="1:5" ht="13.5" customHeight="1" x14ac:dyDescent="0.2">
      <c r="A44" s="29" t="s">
        <v>445</v>
      </c>
      <c r="B44" s="30">
        <v>504</v>
      </c>
      <c r="C44" s="30">
        <v>356</v>
      </c>
      <c r="D44" s="30">
        <v>148</v>
      </c>
      <c r="E44" s="53">
        <f t="shared" si="1"/>
        <v>0.29365079365079366</v>
      </c>
    </row>
    <row r="45" spans="1:5" ht="13.5" customHeight="1" x14ac:dyDescent="0.2">
      <c r="A45" s="29" t="s">
        <v>443</v>
      </c>
      <c r="B45" s="30">
        <v>584</v>
      </c>
      <c r="C45" s="30">
        <v>423</v>
      </c>
      <c r="D45" s="30">
        <v>161</v>
      </c>
      <c r="E45" s="53">
        <f t="shared" si="1"/>
        <v>0.27568493150684931</v>
      </c>
    </row>
    <row r="46" spans="1:5" ht="13.5" customHeight="1" x14ac:dyDescent="0.2">
      <c r="A46" s="29" t="s">
        <v>446</v>
      </c>
      <c r="B46" s="30">
        <v>547</v>
      </c>
      <c r="C46" s="30">
        <v>398</v>
      </c>
      <c r="D46" s="30">
        <v>149</v>
      </c>
      <c r="E46" s="53">
        <f t="shared" si="1"/>
        <v>0.27239488117001825</v>
      </c>
    </row>
    <row r="47" spans="1:5" ht="13.5" customHeight="1" x14ac:dyDescent="0.2">
      <c r="A47" s="29" t="s">
        <v>442</v>
      </c>
      <c r="B47" s="30">
        <v>16</v>
      </c>
      <c r="C47" s="30">
        <v>11</v>
      </c>
      <c r="D47" s="30">
        <v>5</v>
      </c>
      <c r="E47" s="53">
        <f t="shared" si="1"/>
        <v>0.3125</v>
      </c>
    </row>
    <row r="48" spans="1:5" ht="13.5" customHeight="1" x14ac:dyDescent="0.2">
      <c r="A48" s="29" t="s">
        <v>444</v>
      </c>
      <c r="B48" s="30">
        <v>76</v>
      </c>
      <c r="C48" s="30">
        <v>44</v>
      </c>
      <c r="D48" s="30">
        <v>32</v>
      </c>
      <c r="E48" s="53">
        <f t="shared" si="1"/>
        <v>0.42105263157894735</v>
      </c>
    </row>
    <row r="49" spans="1:5" ht="13.5" customHeight="1" x14ac:dyDescent="0.2">
      <c r="A49" s="29" t="s">
        <v>479</v>
      </c>
      <c r="B49" s="30">
        <v>27</v>
      </c>
      <c r="C49" s="30">
        <v>21</v>
      </c>
      <c r="D49" s="30">
        <v>6</v>
      </c>
      <c r="E49" s="53">
        <f t="shared" si="1"/>
        <v>0.22222222222222221</v>
      </c>
    </row>
    <row r="50" spans="1:5" ht="13.5" customHeight="1" x14ac:dyDescent="0.2">
      <c r="A50" s="29" t="s">
        <v>480</v>
      </c>
      <c r="B50" s="30">
        <v>132</v>
      </c>
      <c r="C50" s="30">
        <v>92</v>
      </c>
      <c r="D50" s="30">
        <v>40</v>
      </c>
      <c r="E50" s="53">
        <f t="shared" si="1"/>
        <v>0.30303030303030304</v>
      </c>
    </row>
    <row r="51" spans="1:5" ht="13.5" customHeight="1" x14ac:dyDescent="0.2">
      <c r="A51" s="29" t="s">
        <v>481</v>
      </c>
      <c r="B51" s="30">
        <v>53</v>
      </c>
      <c r="C51" s="30">
        <v>31</v>
      </c>
      <c r="D51" s="30">
        <v>22</v>
      </c>
      <c r="E51" s="53">
        <f t="shared" si="1"/>
        <v>0.41509433962264153</v>
      </c>
    </row>
    <row r="52" spans="1:5" ht="13.5" customHeight="1" x14ac:dyDescent="0.2">
      <c r="A52" s="29" t="s">
        <v>448</v>
      </c>
      <c r="B52" s="30">
        <v>740</v>
      </c>
      <c r="C52" s="30">
        <v>613</v>
      </c>
      <c r="D52" s="30">
        <v>127</v>
      </c>
      <c r="E52" s="53">
        <f t="shared" si="1"/>
        <v>0.17162162162162162</v>
      </c>
    </row>
    <row r="53" spans="1:5" ht="13.5" customHeight="1" x14ac:dyDescent="0.2">
      <c r="A53" s="29" t="s">
        <v>447</v>
      </c>
      <c r="B53" s="30">
        <v>185</v>
      </c>
      <c r="C53" s="30">
        <v>140</v>
      </c>
      <c r="D53" s="30">
        <v>45</v>
      </c>
      <c r="E53" s="53">
        <f t="shared" si="1"/>
        <v>0.24324324324324326</v>
      </c>
    </row>
    <row r="54" spans="1:5" ht="13.5" customHeight="1" x14ac:dyDescent="0.2">
      <c r="A54" s="29" t="s">
        <v>451</v>
      </c>
      <c r="B54" s="30">
        <v>281</v>
      </c>
      <c r="C54" s="30">
        <v>193</v>
      </c>
      <c r="D54" s="30">
        <v>88</v>
      </c>
      <c r="E54" s="53">
        <f t="shared" si="1"/>
        <v>0.31316725978647686</v>
      </c>
    </row>
    <row r="55" spans="1:5" ht="13.5" customHeight="1" x14ac:dyDescent="0.2">
      <c r="A55" s="29" t="s">
        <v>450</v>
      </c>
      <c r="B55" s="30">
        <v>86</v>
      </c>
      <c r="C55" s="30">
        <v>47</v>
      </c>
      <c r="D55" s="30">
        <v>39</v>
      </c>
      <c r="E55" s="53">
        <f t="shared" si="1"/>
        <v>0.45348837209302323</v>
      </c>
    </row>
    <row r="56" spans="1:5" ht="13.5" customHeight="1" x14ac:dyDescent="0.2">
      <c r="A56" s="29" t="s">
        <v>484</v>
      </c>
      <c r="B56" s="30">
        <v>66</v>
      </c>
      <c r="C56" s="30">
        <v>49</v>
      </c>
      <c r="D56" s="30">
        <v>17</v>
      </c>
      <c r="E56" s="53">
        <f t="shared" si="1"/>
        <v>0.25757575757575757</v>
      </c>
    </row>
    <row r="57" spans="1:5" ht="13.5" customHeight="1" x14ac:dyDescent="0.2">
      <c r="A57" s="29" t="s">
        <v>487</v>
      </c>
      <c r="B57" s="30">
        <v>211</v>
      </c>
      <c r="C57" s="30">
        <v>94</v>
      </c>
      <c r="D57" s="30">
        <v>117</v>
      </c>
      <c r="E57" s="53">
        <f t="shared" si="1"/>
        <v>0.5545023696682464</v>
      </c>
    </row>
    <row r="58" spans="1:5" ht="13.5" customHeight="1" x14ac:dyDescent="0.2">
      <c r="A58" s="29" t="s">
        <v>299</v>
      </c>
      <c r="B58" s="30">
        <v>385</v>
      </c>
      <c r="C58" s="30">
        <v>230</v>
      </c>
      <c r="D58" s="30">
        <v>155</v>
      </c>
      <c r="E58" s="53">
        <f t="shared" si="1"/>
        <v>0.40259740259740262</v>
      </c>
    </row>
    <row r="59" spans="1:5" ht="13.5" customHeight="1" x14ac:dyDescent="0.2">
      <c r="A59" s="29" t="s">
        <v>457</v>
      </c>
      <c r="B59" s="30">
        <v>278</v>
      </c>
      <c r="C59" s="30">
        <v>198</v>
      </c>
      <c r="D59" s="30">
        <v>80</v>
      </c>
      <c r="E59" s="53">
        <f t="shared" si="1"/>
        <v>0.28776978417266186</v>
      </c>
    </row>
    <row r="60" spans="1:5" ht="13.5" customHeight="1" x14ac:dyDescent="0.2">
      <c r="A60" s="29" t="s">
        <v>454</v>
      </c>
      <c r="B60" s="30">
        <v>357</v>
      </c>
      <c r="C60" s="30">
        <v>242</v>
      </c>
      <c r="D60" s="30">
        <v>115</v>
      </c>
      <c r="E60" s="53">
        <f t="shared" si="1"/>
        <v>0.32212885154061627</v>
      </c>
    </row>
    <row r="61" spans="1:5" ht="13.5" customHeight="1" x14ac:dyDescent="0.2">
      <c r="A61" s="29" t="s">
        <v>455</v>
      </c>
      <c r="B61" s="30">
        <v>1304</v>
      </c>
      <c r="C61" s="30">
        <v>1002</v>
      </c>
      <c r="D61" s="30">
        <v>302</v>
      </c>
      <c r="E61" s="53">
        <f t="shared" si="1"/>
        <v>0.23159509202453987</v>
      </c>
    </row>
    <row r="62" spans="1:5" ht="13.5" customHeight="1" x14ac:dyDescent="0.2">
      <c r="A62" s="29" t="s">
        <v>452</v>
      </c>
      <c r="B62" s="30">
        <v>702</v>
      </c>
      <c r="C62" s="30">
        <v>562</v>
      </c>
      <c r="D62" s="30">
        <v>140</v>
      </c>
      <c r="E62" s="53">
        <f t="shared" si="1"/>
        <v>0.19943019943019943</v>
      </c>
    </row>
    <row r="63" spans="1:5" ht="13.5" customHeight="1" x14ac:dyDescent="0.2">
      <c r="A63" s="29" t="s">
        <v>306</v>
      </c>
      <c r="B63" s="30">
        <v>105</v>
      </c>
      <c r="C63" s="30">
        <v>52</v>
      </c>
      <c r="D63" s="30">
        <v>53</v>
      </c>
      <c r="E63" s="53">
        <f t="shared" si="1"/>
        <v>0.50476190476190474</v>
      </c>
    </row>
    <row r="64" spans="1:5" ht="13.5" customHeight="1" x14ac:dyDescent="0.2">
      <c r="A64" s="29" t="s">
        <v>486</v>
      </c>
      <c r="B64" s="30">
        <v>79</v>
      </c>
      <c r="C64" s="30">
        <v>69</v>
      </c>
      <c r="D64" s="30">
        <v>10</v>
      </c>
      <c r="E64" s="53">
        <f t="shared" si="1"/>
        <v>0.12658227848101267</v>
      </c>
    </row>
    <row r="65" spans="1:5" ht="13.5" customHeight="1" x14ac:dyDescent="0.2">
      <c r="A65" s="29" t="s">
        <v>419</v>
      </c>
      <c r="B65" s="30">
        <v>105</v>
      </c>
      <c r="C65" s="30">
        <v>74</v>
      </c>
      <c r="D65" s="30">
        <v>31</v>
      </c>
      <c r="E65" s="53">
        <f t="shared" si="1"/>
        <v>0.29523809523809524</v>
      </c>
    </row>
    <row r="66" spans="1:5" ht="13.5" customHeight="1" x14ac:dyDescent="0.2">
      <c r="A66" s="29" t="s">
        <v>453</v>
      </c>
      <c r="B66" s="30">
        <v>16</v>
      </c>
      <c r="C66" s="30">
        <v>12</v>
      </c>
      <c r="D66" s="30">
        <v>4</v>
      </c>
      <c r="E66" s="53">
        <f t="shared" si="1"/>
        <v>0.25</v>
      </c>
    </row>
    <row r="67" spans="1:5" ht="13.5" customHeight="1" x14ac:dyDescent="0.2">
      <c r="A67" s="29" t="s">
        <v>347</v>
      </c>
      <c r="B67" s="30">
        <v>657</v>
      </c>
      <c r="C67" s="30">
        <v>345</v>
      </c>
      <c r="D67" s="30">
        <v>312</v>
      </c>
      <c r="E67" s="53">
        <f t="shared" si="1"/>
        <v>0.47488584474885842</v>
      </c>
    </row>
    <row r="68" spans="1:5" ht="13.5" customHeight="1" x14ac:dyDescent="0.2">
      <c r="A68" s="29" t="s">
        <v>460</v>
      </c>
      <c r="B68" s="30">
        <v>406</v>
      </c>
      <c r="C68" s="30">
        <v>201</v>
      </c>
      <c r="D68" s="30">
        <v>205</v>
      </c>
      <c r="E68" s="53">
        <f t="shared" si="1"/>
        <v>0.50492610837438423</v>
      </c>
    </row>
    <row r="69" spans="1:5" ht="13.5" customHeight="1" x14ac:dyDescent="0.2">
      <c r="A69" s="29" t="s">
        <v>490</v>
      </c>
      <c r="B69" s="30">
        <v>345</v>
      </c>
      <c r="C69" s="30">
        <v>164</v>
      </c>
      <c r="D69" s="30">
        <v>181</v>
      </c>
      <c r="E69" s="53">
        <f t="shared" ref="E69:E70" si="2">D69/B69</f>
        <v>0.52463768115942033</v>
      </c>
    </row>
    <row r="70" spans="1:5" ht="13.5" customHeight="1" x14ac:dyDescent="0.2">
      <c r="A70" s="29" t="s">
        <v>489</v>
      </c>
      <c r="B70" s="30">
        <v>95</v>
      </c>
      <c r="C70" s="30">
        <v>42</v>
      </c>
      <c r="D70" s="30">
        <v>53</v>
      </c>
      <c r="E70" s="53">
        <f t="shared" si="2"/>
        <v>0.55789473684210522</v>
      </c>
    </row>
    <row r="71" spans="1:5" ht="13.7" customHeight="1" x14ac:dyDescent="0.2">
      <c r="A71" s="41" t="s">
        <v>499</v>
      </c>
      <c r="B71" s="22"/>
      <c r="C71" s="22"/>
      <c r="D71" s="22"/>
      <c r="E71" s="53"/>
    </row>
    <row r="72" spans="1:5" ht="13.7" customHeight="1" x14ac:dyDescent="0.2">
      <c r="A72" s="41" t="s">
        <v>462</v>
      </c>
      <c r="B72" s="22"/>
      <c r="C72" s="22"/>
      <c r="D72" s="22"/>
      <c r="E72" s="53"/>
    </row>
    <row r="73" spans="1:5" ht="13.7" customHeight="1" x14ac:dyDescent="0.2">
      <c r="A73" s="22"/>
      <c r="B73" s="22"/>
      <c r="C73" s="22"/>
      <c r="D73" s="22"/>
      <c r="E73" s="53"/>
    </row>
    <row r="74" spans="1:5" ht="13.7" customHeight="1" x14ac:dyDescent="0.2">
      <c r="A74" s="22"/>
      <c r="B74" s="22"/>
      <c r="C74" s="22"/>
      <c r="D74" s="22"/>
      <c r="E74" s="53"/>
    </row>
    <row r="75" spans="1:5" ht="13.7" customHeight="1" x14ac:dyDescent="0.2">
      <c r="A75" s="22"/>
      <c r="B75" s="22"/>
      <c r="C75" s="22"/>
      <c r="D75" s="22"/>
      <c r="E75" s="53"/>
    </row>
    <row r="76" spans="1:5" ht="13.7" customHeight="1" x14ac:dyDescent="0.2">
      <c r="A76" s="22"/>
      <c r="B76" s="22"/>
      <c r="C76" s="22"/>
      <c r="D76" s="22"/>
      <c r="E76" s="53"/>
    </row>
    <row r="77" spans="1:5" ht="13.7" customHeight="1" x14ac:dyDescent="0.2">
      <c r="A77" s="22"/>
      <c r="B77" s="22"/>
      <c r="C77" s="22"/>
      <c r="D77" s="22"/>
      <c r="E77" s="53"/>
    </row>
    <row r="78" spans="1:5" ht="13.7" customHeight="1" x14ac:dyDescent="0.2">
      <c r="A78" s="22"/>
      <c r="B78" s="22"/>
      <c r="C78" s="22"/>
      <c r="D78" s="22"/>
      <c r="E78" s="53"/>
    </row>
    <row r="79" spans="1:5" ht="13.7" customHeight="1" x14ac:dyDescent="0.2">
      <c r="A79" s="22"/>
      <c r="B79" s="22"/>
      <c r="C79" s="22"/>
      <c r="D79" s="22"/>
      <c r="E79" s="53"/>
    </row>
    <row r="80" spans="1:5" ht="13.7" customHeight="1" x14ac:dyDescent="0.2">
      <c r="A80" s="22"/>
      <c r="B80" s="22"/>
      <c r="C80" s="22"/>
      <c r="D80" s="22"/>
      <c r="E80" s="53"/>
    </row>
    <row r="81" spans="1:5" ht="13.7" customHeight="1" x14ac:dyDescent="0.2">
      <c r="A81" s="22"/>
      <c r="B81" s="22"/>
      <c r="C81" s="22"/>
      <c r="D81" s="22"/>
      <c r="E81" s="53"/>
    </row>
    <row r="82" spans="1:5" ht="13.7" customHeight="1" x14ac:dyDescent="0.2">
      <c r="A82" s="22"/>
      <c r="B82" s="22"/>
      <c r="C82" s="22"/>
      <c r="D82" s="22"/>
      <c r="E82" s="53"/>
    </row>
    <row r="83" spans="1:5" ht="13.7" customHeight="1" x14ac:dyDescent="0.2">
      <c r="A83" s="22"/>
      <c r="B83" s="22"/>
      <c r="C83" s="22"/>
      <c r="D83" s="22"/>
      <c r="E83" s="53"/>
    </row>
    <row r="84" spans="1:5" ht="13.7" customHeight="1" x14ac:dyDescent="0.2">
      <c r="A84" s="22"/>
      <c r="B84" s="22"/>
      <c r="C84" s="22"/>
      <c r="D84" s="22"/>
      <c r="E84" s="53"/>
    </row>
    <row r="85" spans="1:5" ht="13.7" customHeight="1" x14ac:dyDescent="0.2">
      <c r="A85" s="22"/>
      <c r="B85" s="22"/>
      <c r="C85" s="22"/>
      <c r="D85" s="22"/>
      <c r="E85" s="53"/>
    </row>
    <row r="86" spans="1:5" ht="13.7" customHeight="1" x14ac:dyDescent="0.2">
      <c r="A86" s="22"/>
      <c r="B86" s="22"/>
      <c r="C86" s="22"/>
      <c r="D86" s="22"/>
      <c r="E86" s="53"/>
    </row>
    <row r="87" spans="1:5" ht="13.7" customHeight="1" x14ac:dyDescent="0.2">
      <c r="A87" s="22"/>
      <c r="B87" s="22"/>
      <c r="C87" s="22"/>
      <c r="D87" s="22"/>
      <c r="E87" s="53"/>
    </row>
    <row r="88" spans="1:5" ht="13.7" customHeight="1" x14ac:dyDescent="0.2">
      <c r="A88" s="22"/>
      <c r="B88" s="22"/>
      <c r="C88" s="22"/>
      <c r="D88" s="22"/>
      <c r="E88" s="53"/>
    </row>
    <row r="89" spans="1:5" ht="13.7" customHeight="1" x14ac:dyDescent="0.2">
      <c r="A89" s="22"/>
      <c r="B89" s="22"/>
      <c r="C89" s="22"/>
      <c r="D89" s="22"/>
      <c r="E89" s="53"/>
    </row>
    <row r="90" spans="1:5" ht="13.7" customHeight="1" x14ac:dyDescent="0.2">
      <c r="A90" s="22"/>
      <c r="B90" s="22"/>
      <c r="C90" s="22"/>
      <c r="D90" s="22"/>
      <c r="E90" s="53"/>
    </row>
    <row r="91" spans="1:5" ht="13.7" customHeight="1" x14ac:dyDescent="0.2">
      <c r="A91" s="22"/>
      <c r="B91" s="22"/>
      <c r="C91" s="22"/>
      <c r="D91" s="22"/>
      <c r="E91" s="53"/>
    </row>
    <row r="92" spans="1:5" ht="13.7" customHeight="1" x14ac:dyDescent="0.2">
      <c r="A92" s="22"/>
      <c r="B92" s="22"/>
      <c r="C92" s="22"/>
      <c r="D92" s="22"/>
      <c r="E92" s="53"/>
    </row>
    <row r="93" spans="1:5" ht="13.7" customHeight="1" x14ac:dyDescent="0.2">
      <c r="A93" s="22"/>
      <c r="B93" s="22"/>
      <c r="C93" s="22"/>
      <c r="D93" s="22"/>
      <c r="E93" s="53"/>
    </row>
    <row r="94" spans="1:5" ht="13.7" customHeight="1" x14ac:dyDescent="0.2">
      <c r="A94" s="22"/>
      <c r="B94" s="22"/>
      <c r="C94" s="22"/>
      <c r="D94" s="22"/>
      <c r="E94" s="53"/>
    </row>
    <row r="95" spans="1:5" ht="13.7" customHeight="1" x14ac:dyDescent="0.2">
      <c r="A95" s="22"/>
      <c r="B95" s="22"/>
      <c r="C95" s="22"/>
      <c r="D95" s="22"/>
      <c r="E95" s="53"/>
    </row>
    <row r="96" spans="1:5" ht="13.7" customHeight="1" x14ac:dyDescent="0.2">
      <c r="A96" s="22"/>
      <c r="B96" s="22"/>
      <c r="C96" s="22"/>
      <c r="D96" s="22"/>
      <c r="E96" s="53"/>
    </row>
    <row r="97" spans="1:5" ht="13.7" customHeight="1" x14ac:dyDescent="0.2">
      <c r="A97" s="22"/>
      <c r="B97" s="22"/>
      <c r="C97" s="22"/>
      <c r="D97" s="22"/>
      <c r="E97" s="53"/>
    </row>
    <row r="98" spans="1:5" ht="13.7" customHeight="1" x14ac:dyDescent="0.2">
      <c r="A98" s="22"/>
      <c r="B98" s="22"/>
      <c r="C98" s="22"/>
      <c r="D98" s="22"/>
      <c r="E98" s="53"/>
    </row>
    <row r="99" spans="1:5" ht="13.7" customHeight="1" x14ac:dyDescent="0.2">
      <c r="A99" s="22"/>
      <c r="B99" s="22"/>
      <c r="C99" s="22"/>
      <c r="D99" s="22"/>
      <c r="E99" s="53"/>
    </row>
    <row r="100" spans="1:5" ht="13.7" customHeight="1" x14ac:dyDescent="0.2">
      <c r="A100" s="22"/>
      <c r="B100" s="22"/>
      <c r="C100" s="22"/>
      <c r="D100" s="22"/>
      <c r="E100" s="53"/>
    </row>
    <row r="101" spans="1:5" ht="13.7" customHeight="1" x14ac:dyDescent="0.2">
      <c r="A101" s="22"/>
      <c r="B101" s="22"/>
      <c r="C101" s="22"/>
      <c r="D101" s="22"/>
      <c r="E101" s="53"/>
    </row>
    <row r="102" spans="1:5" ht="13.7" customHeight="1" x14ac:dyDescent="0.2">
      <c r="A102" s="22"/>
      <c r="B102" s="22"/>
      <c r="C102" s="22"/>
      <c r="D102" s="22"/>
      <c r="E102" s="53"/>
    </row>
    <row r="103" spans="1:5" ht="13.7" customHeight="1" x14ac:dyDescent="0.2">
      <c r="A103" s="22"/>
      <c r="B103" s="22"/>
      <c r="C103" s="22"/>
      <c r="D103" s="22"/>
      <c r="E103" s="53"/>
    </row>
    <row r="104" spans="1:5" ht="13.7" customHeight="1" x14ac:dyDescent="0.2">
      <c r="A104" s="22"/>
      <c r="B104" s="22"/>
      <c r="C104" s="22"/>
      <c r="D104" s="22"/>
      <c r="E104" s="53"/>
    </row>
    <row r="105" spans="1:5" ht="13.7" customHeight="1" x14ac:dyDescent="0.2">
      <c r="A105" s="22"/>
      <c r="B105" s="22"/>
      <c r="C105" s="22"/>
      <c r="D105" s="22"/>
      <c r="E105" s="53"/>
    </row>
    <row r="106" spans="1:5" ht="13.7" customHeight="1" x14ac:dyDescent="0.2">
      <c r="A106" s="22"/>
      <c r="B106" s="22"/>
      <c r="C106" s="22"/>
      <c r="D106" s="22"/>
      <c r="E106" s="53"/>
    </row>
    <row r="107" spans="1:5" ht="13.7" customHeight="1" x14ac:dyDescent="0.2">
      <c r="A107" s="22"/>
      <c r="B107" s="22"/>
      <c r="C107" s="22"/>
      <c r="D107" s="22"/>
      <c r="E107" s="53"/>
    </row>
    <row r="108" spans="1:5" ht="13.7" customHeight="1" x14ac:dyDescent="0.2">
      <c r="A108" s="22"/>
      <c r="B108" s="22"/>
      <c r="C108" s="22"/>
      <c r="D108" s="22"/>
      <c r="E108" s="53"/>
    </row>
    <row r="109" spans="1:5" ht="13.7" customHeight="1" x14ac:dyDescent="0.2">
      <c r="A109" s="22"/>
      <c r="B109" s="22"/>
      <c r="C109" s="22"/>
      <c r="D109" s="22"/>
      <c r="E109" s="53"/>
    </row>
    <row r="110" spans="1:5" ht="13.7" customHeight="1" x14ac:dyDescent="0.2">
      <c r="A110" s="22"/>
      <c r="B110" s="22"/>
      <c r="C110" s="22"/>
      <c r="D110" s="22"/>
      <c r="E110" s="53"/>
    </row>
    <row r="111" spans="1:5" ht="13.7" customHeight="1" x14ac:dyDescent="0.2">
      <c r="A111" s="22"/>
      <c r="B111" s="22"/>
      <c r="C111" s="22"/>
      <c r="D111" s="22"/>
      <c r="E111" s="53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1"/>
  <sheetViews>
    <sheetView workbookViewId="0"/>
  </sheetViews>
  <sheetFormatPr baseColWidth="10" defaultColWidth="10.85546875" defaultRowHeight="12.75" customHeight="1" x14ac:dyDescent="0.2"/>
  <cols>
    <col min="1" max="1" width="55.42578125" style="23" customWidth="1"/>
    <col min="2" max="7" width="11.42578125" style="23" customWidth="1"/>
    <col min="8" max="256" width="10.85546875" style="23" customWidth="1"/>
    <col min="257" max="16384" width="10.85546875" style="22"/>
  </cols>
  <sheetData>
    <row r="1" spans="1:7" ht="12.75" customHeight="1" x14ac:dyDescent="0.2">
      <c r="A1" s="7" t="s">
        <v>500</v>
      </c>
      <c r="B1" s="8"/>
      <c r="C1" s="8"/>
      <c r="D1" s="8"/>
      <c r="E1" s="8"/>
      <c r="F1" s="22"/>
      <c r="G1" s="22"/>
    </row>
    <row r="2" spans="1:7" ht="12.75" customHeight="1" x14ac:dyDescent="0.2">
      <c r="A2" s="9" t="s">
        <v>501</v>
      </c>
      <c r="B2" s="8"/>
      <c r="C2" s="8"/>
      <c r="D2" s="8"/>
      <c r="E2" s="8"/>
      <c r="F2" s="22"/>
      <c r="G2" s="22"/>
    </row>
    <row r="3" spans="1:7" ht="13.7" customHeight="1" x14ac:dyDescent="0.2">
      <c r="A3" s="8"/>
      <c r="B3" s="8"/>
      <c r="C3" s="8"/>
      <c r="D3" s="8"/>
      <c r="E3" s="8"/>
      <c r="F3" s="22"/>
      <c r="G3" s="22"/>
    </row>
    <row r="4" spans="1:7" ht="13.7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  <c r="F4" s="22"/>
      <c r="G4" s="22"/>
    </row>
    <row r="5" spans="1:7" ht="13.7" customHeight="1" x14ac:dyDescent="0.2">
      <c r="A5" s="26" t="s">
        <v>13</v>
      </c>
      <c r="B5" s="92">
        <v>19347</v>
      </c>
      <c r="C5" s="92">
        <v>12403</v>
      </c>
      <c r="D5" s="92">
        <v>6944</v>
      </c>
      <c r="E5" s="50">
        <f t="shared" ref="E5:E36" si="0">D5/B5</f>
        <v>0.35891869540497234</v>
      </c>
      <c r="F5" s="22"/>
      <c r="G5" s="22"/>
    </row>
    <row r="6" spans="1:7" ht="13.7" customHeight="1" x14ac:dyDescent="0.2">
      <c r="A6" s="29" t="s">
        <v>496</v>
      </c>
      <c r="B6" s="30">
        <v>308</v>
      </c>
      <c r="C6" s="30">
        <v>149</v>
      </c>
      <c r="D6" s="30">
        <v>159</v>
      </c>
      <c r="E6" s="53">
        <f t="shared" si="0"/>
        <v>0.51623376623376627</v>
      </c>
      <c r="F6" s="22"/>
      <c r="G6" s="22"/>
    </row>
    <row r="7" spans="1:7" ht="13.7" customHeight="1" x14ac:dyDescent="0.2">
      <c r="A7" s="29" t="s">
        <v>497</v>
      </c>
      <c r="B7" s="30">
        <v>1770</v>
      </c>
      <c r="C7" s="44">
        <v>916</v>
      </c>
      <c r="D7" s="44">
        <v>854</v>
      </c>
      <c r="E7" s="53">
        <f t="shared" si="0"/>
        <v>0.48248587570621471</v>
      </c>
      <c r="F7" s="22"/>
      <c r="G7" s="22"/>
    </row>
    <row r="8" spans="1:7" ht="13.7" customHeight="1" x14ac:dyDescent="0.2">
      <c r="A8" s="29" t="s">
        <v>407</v>
      </c>
      <c r="B8" s="30">
        <v>553</v>
      </c>
      <c r="C8" s="44">
        <v>276</v>
      </c>
      <c r="D8" s="44">
        <v>277</v>
      </c>
      <c r="E8" s="53">
        <f t="shared" si="0"/>
        <v>0.50090415913200725</v>
      </c>
      <c r="F8" s="22"/>
      <c r="G8" s="22"/>
    </row>
    <row r="9" spans="1:7" ht="13.7" customHeight="1" x14ac:dyDescent="0.2">
      <c r="A9" s="29" t="s">
        <v>467</v>
      </c>
      <c r="B9" s="30">
        <v>765</v>
      </c>
      <c r="C9" s="44">
        <v>506</v>
      </c>
      <c r="D9" s="44">
        <v>259</v>
      </c>
      <c r="E9" s="53">
        <f t="shared" si="0"/>
        <v>0.33856209150326799</v>
      </c>
      <c r="F9" s="22"/>
      <c r="G9" s="37"/>
    </row>
    <row r="10" spans="1:7" ht="13.7" customHeight="1" x14ac:dyDescent="0.2">
      <c r="A10" s="29" t="s">
        <v>297</v>
      </c>
      <c r="B10" s="30">
        <v>1768</v>
      </c>
      <c r="C10" s="30">
        <v>1580</v>
      </c>
      <c r="D10" s="30">
        <v>188</v>
      </c>
      <c r="E10" s="53">
        <f t="shared" si="0"/>
        <v>0.10633484162895927</v>
      </c>
      <c r="F10" s="22"/>
      <c r="G10" s="22"/>
    </row>
    <row r="11" spans="1:7" ht="13.7" customHeight="1" x14ac:dyDescent="0.2">
      <c r="A11" s="29" t="s">
        <v>469</v>
      </c>
      <c r="B11" s="30">
        <v>70</v>
      </c>
      <c r="C11" s="30">
        <v>66</v>
      </c>
      <c r="D11" s="30">
        <v>4</v>
      </c>
      <c r="E11" s="53">
        <f t="shared" si="0"/>
        <v>5.7142857142857141E-2</v>
      </c>
      <c r="F11" s="22"/>
      <c r="G11" s="22"/>
    </row>
    <row r="12" spans="1:7" ht="13.7" customHeight="1" x14ac:dyDescent="0.2">
      <c r="A12" s="29" t="s">
        <v>470</v>
      </c>
      <c r="B12" s="30">
        <v>11</v>
      </c>
      <c r="C12" s="30">
        <v>2</v>
      </c>
      <c r="D12" s="30">
        <v>9</v>
      </c>
      <c r="E12" s="53">
        <f t="shared" si="0"/>
        <v>0.81818181818181823</v>
      </c>
      <c r="F12" s="22"/>
      <c r="G12" s="22"/>
    </row>
    <row r="13" spans="1:7" ht="13.7" customHeight="1" x14ac:dyDescent="0.2">
      <c r="A13" s="29" t="s">
        <v>413</v>
      </c>
      <c r="B13" s="30">
        <v>1</v>
      </c>
      <c r="C13" s="30">
        <v>1</v>
      </c>
      <c r="D13" s="30">
        <v>0</v>
      </c>
      <c r="E13" s="53">
        <f t="shared" si="0"/>
        <v>0</v>
      </c>
      <c r="F13" s="22"/>
      <c r="G13" s="22"/>
    </row>
    <row r="14" spans="1:7" ht="13.7" customHeight="1" x14ac:dyDescent="0.2">
      <c r="A14" s="29" t="s">
        <v>418</v>
      </c>
      <c r="B14" s="30">
        <v>483</v>
      </c>
      <c r="C14" s="30">
        <v>375</v>
      </c>
      <c r="D14" s="30">
        <v>108</v>
      </c>
      <c r="E14" s="53">
        <f t="shared" si="0"/>
        <v>0.2236024844720497</v>
      </c>
      <c r="F14" s="22"/>
      <c r="G14" s="22"/>
    </row>
    <row r="15" spans="1:7" ht="13.7" customHeight="1" x14ac:dyDescent="0.2">
      <c r="A15" s="29" t="s">
        <v>417</v>
      </c>
      <c r="B15" s="30">
        <v>414</v>
      </c>
      <c r="C15" s="30">
        <v>368</v>
      </c>
      <c r="D15" s="30">
        <v>46</v>
      </c>
      <c r="E15" s="53">
        <f t="shared" si="0"/>
        <v>0.1111111111111111</v>
      </c>
      <c r="F15" s="22"/>
      <c r="G15" s="22"/>
    </row>
    <row r="16" spans="1:7" ht="13.7" customHeight="1" x14ac:dyDescent="0.2">
      <c r="A16" s="29" t="s">
        <v>416</v>
      </c>
      <c r="B16" s="30">
        <v>885</v>
      </c>
      <c r="C16" s="44">
        <v>788</v>
      </c>
      <c r="D16" s="44">
        <v>97</v>
      </c>
      <c r="E16" s="53">
        <f t="shared" si="0"/>
        <v>0.1096045197740113</v>
      </c>
      <c r="F16" s="22"/>
      <c r="G16" s="22"/>
    </row>
    <row r="17" spans="1:7" ht="13.7" customHeight="1" x14ac:dyDescent="0.2">
      <c r="A17" s="29" t="s">
        <v>422</v>
      </c>
      <c r="B17" s="30">
        <v>700</v>
      </c>
      <c r="C17" s="44">
        <v>607</v>
      </c>
      <c r="D17" s="44">
        <v>93</v>
      </c>
      <c r="E17" s="53">
        <f t="shared" si="0"/>
        <v>0.13285714285714287</v>
      </c>
      <c r="F17" s="22"/>
      <c r="G17" s="22"/>
    </row>
    <row r="18" spans="1:7" ht="13.7" customHeight="1" x14ac:dyDescent="0.2">
      <c r="A18" s="29" t="s">
        <v>498</v>
      </c>
      <c r="B18" s="30">
        <v>684</v>
      </c>
      <c r="C18" s="30">
        <v>331</v>
      </c>
      <c r="D18" s="30">
        <v>353</v>
      </c>
      <c r="E18" s="53">
        <f t="shared" si="0"/>
        <v>0.51608187134502925</v>
      </c>
      <c r="F18" s="22"/>
      <c r="G18" s="22"/>
    </row>
    <row r="19" spans="1:7" ht="13.7" customHeight="1" x14ac:dyDescent="0.2">
      <c r="A19" s="29" t="s">
        <v>415</v>
      </c>
      <c r="B19" s="30">
        <v>22</v>
      </c>
      <c r="C19" s="30">
        <v>19</v>
      </c>
      <c r="D19" s="30">
        <v>3</v>
      </c>
      <c r="E19" s="53">
        <f t="shared" si="0"/>
        <v>0.13636363636363635</v>
      </c>
      <c r="F19" s="22"/>
      <c r="G19" s="22"/>
    </row>
    <row r="20" spans="1:7" ht="13.7" customHeight="1" x14ac:dyDescent="0.2">
      <c r="A20" s="29" t="s">
        <v>419</v>
      </c>
      <c r="B20" s="30">
        <v>105</v>
      </c>
      <c r="C20" s="30">
        <v>82</v>
      </c>
      <c r="D20" s="30">
        <v>23</v>
      </c>
      <c r="E20" s="53">
        <f t="shared" si="0"/>
        <v>0.21904761904761905</v>
      </c>
      <c r="F20" s="22"/>
      <c r="G20" s="22"/>
    </row>
    <row r="21" spans="1:7" ht="13.7" customHeight="1" x14ac:dyDescent="0.2">
      <c r="A21" s="29" t="s">
        <v>426</v>
      </c>
      <c r="B21" s="30">
        <v>1</v>
      </c>
      <c r="C21" s="30">
        <v>1</v>
      </c>
      <c r="D21" s="30">
        <v>0</v>
      </c>
      <c r="E21" s="53">
        <f t="shared" si="0"/>
        <v>0</v>
      </c>
      <c r="F21" s="22"/>
      <c r="G21" s="22"/>
    </row>
    <row r="22" spans="1:7" ht="13.7" customHeight="1" x14ac:dyDescent="0.2">
      <c r="A22" s="29" t="s">
        <v>429</v>
      </c>
      <c r="B22" s="30">
        <v>456</v>
      </c>
      <c r="C22" s="44">
        <v>162</v>
      </c>
      <c r="D22" s="44">
        <v>294</v>
      </c>
      <c r="E22" s="53">
        <f t="shared" si="0"/>
        <v>0.64473684210526316</v>
      </c>
      <c r="F22" s="22"/>
      <c r="G22" s="22"/>
    </row>
    <row r="23" spans="1:7" ht="13.7" customHeight="1" x14ac:dyDescent="0.2">
      <c r="A23" s="29" t="s">
        <v>259</v>
      </c>
      <c r="B23" s="30">
        <v>349</v>
      </c>
      <c r="C23" s="30">
        <v>122</v>
      </c>
      <c r="D23" s="30">
        <v>227</v>
      </c>
      <c r="E23" s="53">
        <f t="shared" si="0"/>
        <v>0.65042979942693413</v>
      </c>
      <c r="F23" s="22"/>
      <c r="G23" s="22"/>
    </row>
    <row r="24" spans="1:7" ht="13.7" customHeight="1" x14ac:dyDescent="0.2">
      <c r="A24" s="29" t="s">
        <v>432</v>
      </c>
      <c r="B24" s="30">
        <v>244</v>
      </c>
      <c r="C24" s="30">
        <v>176</v>
      </c>
      <c r="D24" s="30">
        <v>68</v>
      </c>
      <c r="E24" s="53">
        <f t="shared" si="0"/>
        <v>0.27868852459016391</v>
      </c>
      <c r="F24" s="22"/>
      <c r="G24" s="22"/>
    </row>
    <row r="25" spans="1:7" ht="13.7" customHeight="1" x14ac:dyDescent="0.2">
      <c r="A25" s="29" t="s">
        <v>434</v>
      </c>
      <c r="B25" s="30">
        <v>590</v>
      </c>
      <c r="C25" s="30">
        <v>385</v>
      </c>
      <c r="D25" s="30">
        <v>205</v>
      </c>
      <c r="E25" s="53">
        <f t="shared" si="0"/>
        <v>0.34745762711864409</v>
      </c>
      <c r="F25" s="22"/>
      <c r="G25" s="22"/>
    </row>
    <row r="26" spans="1:7" ht="13.7" customHeight="1" x14ac:dyDescent="0.2">
      <c r="A26" s="29" t="s">
        <v>428</v>
      </c>
      <c r="B26" s="30">
        <v>47</v>
      </c>
      <c r="C26" s="30">
        <v>33</v>
      </c>
      <c r="D26" s="30">
        <v>14</v>
      </c>
      <c r="E26" s="53">
        <f t="shared" si="0"/>
        <v>0.2978723404255319</v>
      </c>
      <c r="F26" s="22"/>
      <c r="G26" s="22"/>
    </row>
    <row r="27" spans="1:7" ht="13.7" customHeight="1" x14ac:dyDescent="0.2">
      <c r="A27" s="29" t="s">
        <v>427</v>
      </c>
      <c r="B27" s="30">
        <v>107</v>
      </c>
      <c r="C27" s="30">
        <v>63</v>
      </c>
      <c r="D27" s="30">
        <v>44</v>
      </c>
      <c r="E27" s="53">
        <f t="shared" si="0"/>
        <v>0.41121495327102803</v>
      </c>
      <c r="F27" s="22"/>
      <c r="G27" s="22"/>
    </row>
    <row r="28" spans="1:7" ht="13.7" customHeight="1" x14ac:dyDescent="0.2">
      <c r="A28" s="29" t="s">
        <v>431</v>
      </c>
      <c r="B28" s="30">
        <v>13</v>
      </c>
      <c r="C28" s="44">
        <v>2</v>
      </c>
      <c r="D28" s="44">
        <v>11</v>
      </c>
      <c r="E28" s="53">
        <f t="shared" si="0"/>
        <v>0.84615384615384615</v>
      </c>
      <c r="F28" s="22"/>
      <c r="G28" s="22"/>
    </row>
    <row r="29" spans="1:7" ht="13.7" customHeight="1" x14ac:dyDescent="0.2">
      <c r="A29" s="29" t="s">
        <v>433</v>
      </c>
      <c r="B29" s="30">
        <v>12</v>
      </c>
      <c r="C29" s="30">
        <v>3</v>
      </c>
      <c r="D29" s="30">
        <v>9</v>
      </c>
      <c r="E29" s="53">
        <f t="shared" si="0"/>
        <v>0.75</v>
      </c>
      <c r="F29" s="22"/>
      <c r="G29" s="22"/>
    </row>
    <row r="30" spans="1:7" ht="13.7" customHeight="1" x14ac:dyDescent="0.2">
      <c r="A30" s="29" t="s">
        <v>430</v>
      </c>
      <c r="B30" s="30">
        <v>18</v>
      </c>
      <c r="C30" s="30">
        <v>5</v>
      </c>
      <c r="D30" s="30">
        <v>13</v>
      </c>
      <c r="E30" s="53">
        <f t="shared" si="0"/>
        <v>0.72222222222222221</v>
      </c>
      <c r="F30" s="22"/>
      <c r="G30" s="22"/>
    </row>
    <row r="31" spans="1:7" ht="13.7" customHeight="1" x14ac:dyDescent="0.2">
      <c r="A31" s="29" t="s">
        <v>439</v>
      </c>
      <c r="B31" s="30">
        <v>1485</v>
      </c>
      <c r="C31" s="30">
        <v>468</v>
      </c>
      <c r="D31" s="30">
        <v>1017</v>
      </c>
      <c r="E31" s="53">
        <f t="shared" si="0"/>
        <v>0.68484848484848482</v>
      </c>
      <c r="F31" s="22"/>
      <c r="G31" s="22"/>
    </row>
    <row r="32" spans="1:7" ht="13.7" customHeight="1" x14ac:dyDescent="0.2">
      <c r="A32" s="29" t="s">
        <v>441</v>
      </c>
      <c r="B32" s="30">
        <v>420</v>
      </c>
      <c r="C32" s="44">
        <v>92</v>
      </c>
      <c r="D32" s="44">
        <v>328</v>
      </c>
      <c r="E32" s="53">
        <f t="shared" si="0"/>
        <v>0.78095238095238095</v>
      </c>
      <c r="F32" s="22"/>
      <c r="G32" s="22"/>
    </row>
    <row r="33" spans="1:7" ht="13.7" customHeight="1" x14ac:dyDescent="0.2">
      <c r="A33" s="29" t="s">
        <v>440</v>
      </c>
      <c r="B33" s="30">
        <v>22</v>
      </c>
      <c r="C33" s="30">
        <v>7</v>
      </c>
      <c r="D33" s="30">
        <v>15</v>
      </c>
      <c r="E33" s="53">
        <f t="shared" si="0"/>
        <v>0.68181818181818177</v>
      </c>
      <c r="F33" s="22"/>
      <c r="G33" s="22"/>
    </row>
    <row r="34" spans="1:7" ht="13.7" customHeight="1" x14ac:dyDescent="0.2">
      <c r="A34" s="29" t="s">
        <v>445</v>
      </c>
      <c r="B34" s="30">
        <v>397</v>
      </c>
      <c r="C34" s="30">
        <v>275</v>
      </c>
      <c r="D34" s="30">
        <v>122</v>
      </c>
      <c r="E34" s="53">
        <f t="shared" si="0"/>
        <v>0.30730478589420657</v>
      </c>
      <c r="F34" s="22"/>
      <c r="G34" s="22"/>
    </row>
    <row r="35" spans="1:7" ht="13.7" customHeight="1" x14ac:dyDescent="0.2">
      <c r="A35" s="29" t="s">
        <v>443</v>
      </c>
      <c r="B35" s="30">
        <v>537</v>
      </c>
      <c r="C35" s="30">
        <v>395</v>
      </c>
      <c r="D35" s="30">
        <v>142</v>
      </c>
      <c r="E35" s="53">
        <f t="shared" si="0"/>
        <v>0.26443202979515829</v>
      </c>
      <c r="F35" s="22"/>
      <c r="G35" s="22"/>
    </row>
    <row r="36" spans="1:7" ht="13.7" customHeight="1" x14ac:dyDescent="0.2">
      <c r="A36" s="29" t="s">
        <v>446</v>
      </c>
      <c r="B36" s="30">
        <v>341</v>
      </c>
      <c r="C36" s="44">
        <v>254</v>
      </c>
      <c r="D36" s="44">
        <v>87</v>
      </c>
      <c r="E36" s="53">
        <f t="shared" si="0"/>
        <v>0.25513196480938416</v>
      </c>
      <c r="F36" s="22"/>
      <c r="G36" s="22"/>
    </row>
    <row r="37" spans="1:7" ht="13.7" customHeight="1" x14ac:dyDescent="0.2">
      <c r="A37" s="29" t="s">
        <v>442</v>
      </c>
      <c r="B37" s="30">
        <v>13</v>
      </c>
      <c r="C37" s="30">
        <v>11</v>
      </c>
      <c r="D37" s="30">
        <v>2</v>
      </c>
      <c r="E37" s="53">
        <f t="shared" ref="E37:E55" si="1">D37/B37</f>
        <v>0.15384615384615385</v>
      </c>
      <c r="F37" s="22"/>
      <c r="G37" s="22"/>
    </row>
    <row r="38" spans="1:7" ht="13.7" customHeight="1" x14ac:dyDescent="0.2">
      <c r="A38" s="29" t="s">
        <v>444</v>
      </c>
      <c r="B38" s="30">
        <v>40</v>
      </c>
      <c r="C38" s="44">
        <v>23</v>
      </c>
      <c r="D38" s="44">
        <v>17</v>
      </c>
      <c r="E38" s="53">
        <f t="shared" si="1"/>
        <v>0.42499999999999999</v>
      </c>
      <c r="F38" s="22"/>
      <c r="G38" s="22"/>
    </row>
    <row r="39" spans="1:7" ht="13.7" customHeight="1" x14ac:dyDescent="0.2">
      <c r="A39" s="29" t="s">
        <v>502</v>
      </c>
      <c r="B39" s="30">
        <v>806</v>
      </c>
      <c r="C39" s="30">
        <v>660</v>
      </c>
      <c r="D39" s="30">
        <v>146</v>
      </c>
      <c r="E39" s="53">
        <f t="shared" si="1"/>
        <v>0.18114143920595532</v>
      </c>
      <c r="F39" s="22"/>
      <c r="G39" s="22"/>
    </row>
    <row r="40" spans="1:7" ht="13.7" customHeight="1" x14ac:dyDescent="0.2">
      <c r="A40" s="29" t="s">
        <v>447</v>
      </c>
      <c r="B40" s="30">
        <v>91</v>
      </c>
      <c r="C40" s="30">
        <v>68</v>
      </c>
      <c r="D40" s="30">
        <v>23</v>
      </c>
      <c r="E40" s="53">
        <f t="shared" si="1"/>
        <v>0.25274725274725274</v>
      </c>
      <c r="F40" s="22"/>
      <c r="G40" s="22"/>
    </row>
    <row r="41" spans="1:7" ht="13.7" customHeight="1" x14ac:dyDescent="0.2">
      <c r="A41" s="29" t="s">
        <v>451</v>
      </c>
      <c r="B41" s="30">
        <v>244</v>
      </c>
      <c r="C41" s="30">
        <v>178</v>
      </c>
      <c r="D41" s="30">
        <v>66</v>
      </c>
      <c r="E41" s="53">
        <f t="shared" si="1"/>
        <v>0.27049180327868855</v>
      </c>
      <c r="F41" s="22"/>
      <c r="G41" s="22"/>
    </row>
    <row r="42" spans="1:7" ht="13.7" customHeight="1" x14ac:dyDescent="0.2">
      <c r="A42" s="29" t="s">
        <v>450</v>
      </c>
      <c r="B42" s="30">
        <v>58</v>
      </c>
      <c r="C42" s="30">
        <v>30</v>
      </c>
      <c r="D42" s="30">
        <v>28</v>
      </c>
      <c r="E42" s="53">
        <f t="shared" si="1"/>
        <v>0.48275862068965519</v>
      </c>
      <c r="F42" s="22"/>
      <c r="G42" s="22"/>
    </row>
    <row r="43" spans="1:7" ht="13.7" customHeight="1" x14ac:dyDescent="0.2">
      <c r="A43" s="29" t="s">
        <v>487</v>
      </c>
      <c r="B43" s="30">
        <v>271</v>
      </c>
      <c r="C43" s="30">
        <v>112</v>
      </c>
      <c r="D43" s="30">
        <v>159</v>
      </c>
      <c r="E43" s="53">
        <f t="shared" si="1"/>
        <v>0.58671586715867163</v>
      </c>
      <c r="F43" s="22"/>
      <c r="G43" s="22"/>
    </row>
    <row r="44" spans="1:7" ht="13.7" customHeight="1" x14ac:dyDescent="0.2">
      <c r="A44" s="29" t="s">
        <v>299</v>
      </c>
      <c r="B44" s="30">
        <v>373</v>
      </c>
      <c r="C44" s="30">
        <v>223</v>
      </c>
      <c r="D44" s="30">
        <v>150</v>
      </c>
      <c r="E44" s="53">
        <f t="shared" si="1"/>
        <v>0.40214477211796246</v>
      </c>
      <c r="F44" s="22"/>
      <c r="G44" s="22"/>
    </row>
    <row r="45" spans="1:7" ht="13.7" customHeight="1" x14ac:dyDescent="0.2">
      <c r="A45" s="29" t="s">
        <v>457</v>
      </c>
      <c r="B45" s="30">
        <v>295</v>
      </c>
      <c r="C45" s="30">
        <v>205</v>
      </c>
      <c r="D45" s="30">
        <v>90</v>
      </c>
      <c r="E45" s="53">
        <f t="shared" si="1"/>
        <v>0.30508474576271188</v>
      </c>
      <c r="F45" s="22"/>
      <c r="G45" s="22"/>
    </row>
    <row r="46" spans="1:7" ht="13.7" customHeight="1" x14ac:dyDescent="0.2">
      <c r="A46" s="29" t="s">
        <v>454</v>
      </c>
      <c r="B46" s="30">
        <v>369</v>
      </c>
      <c r="C46" s="30">
        <v>246</v>
      </c>
      <c r="D46" s="30">
        <v>123</v>
      </c>
      <c r="E46" s="53">
        <f t="shared" si="1"/>
        <v>0.33333333333333331</v>
      </c>
      <c r="F46" s="22"/>
      <c r="G46" s="22"/>
    </row>
    <row r="47" spans="1:7" ht="13.7" customHeight="1" x14ac:dyDescent="0.2">
      <c r="A47" s="29" t="s">
        <v>455</v>
      </c>
      <c r="B47" s="30">
        <v>1266</v>
      </c>
      <c r="C47" s="30">
        <v>973</v>
      </c>
      <c r="D47" s="30">
        <v>293</v>
      </c>
      <c r="E47" s="53">
        <f t="shared" si="1"/>
        <v>0.23143759873617695</v>
      </c>
      <c r="F47" s="22"/>
      <c r="G47" s="22"/>
    </row>
    <row r="48" spans="1:7" ht="13.7" customHeight="1" x14ac:dyDescent="0.2">
      <c r="A48" s="29" t="s">
        <v>452</v>
      </c>
      <c r="B48" s="30">
        <v>380</v>
      </c>
      <c r="C48" s="30">
        <v>308</v>
      </c>
      <c r="D48" s="30">
        <v>72</v>
      </c>
      <c r="E48" s="53">
        <f t="shared" si="1"/>
        <v>0.18947368421052632</v>
      </c>
      <c r="F48" s="22"/>
      <c r="G48" s="22"/>
    </row>
    <row r="49" spans="1:7" ht="13.7" customHeight="1" x14ac:dyDescent="0.2">
      <c r="A49" s="29" t="s">
        <v>306</v>
      </c>
      <c r="B49" s="30">
        <v>61</v>
      </c>
      <c r="C49" s="30">
        <v>33</v>
      </c>
      <c r="D49" s="30">
        <v>28</v>
      </c>
      <c r="E49" s="53">
        <f t="shared" si="1"/>
        <v>0.45901639344262296</v>
      </c>
      <c r="F49" s="22"/>
      <c r="G49" s="22"/>
    </row>
    <row r="50" spans="1:7" ht="13.7" customHeight="1" x14ac:dyDescent="0.2">
      <c r="A50" s="29" t="s">
        <v>486</v>
      </c>
      <c r="B50" s="30">
        <v>46</v>
      </c>
      <c r="C50" s="30">
        <v>37</v>
      </c>
      <c r="D50" s="30">
        <v>9</v>
      </c>
      <c r="E50" s="53">
        <f t="shared" si="1"/>
        <v>0.19565217391304349</v>
      </c>
      <c r="F50" s="22"/>
      <c r="G50" s="22"/>
    </row>
    <row r="51" spans="1:7" ht="13.7" customHeight="1" x14ac:dyDescent="0.2">
      <c r="A51" s="29" t="s">
        <v>419</v>
      </c>
      <c r="B51" s="30">
        <v>72</v>
      </c>
      <c r="C51" s="30">
        <v>51</v>
      </c>
      <c r="D51" s="30">
        <v>21</v>
      </c>
      <c r="E51" s="53">
        <f t="shared" si="1"/>
        <v>0.29166666666666669</v>
      </c>
      <c r="F51" s="22"/>
      <c r="G51" s="22"/>
    </row>
    <row r="52" spans="1:7" ht="13.7" customHeight="1" x14ac:dyDescent="0.2">
      <c r="A52" s="29" t="s">
        <v>453</v>
      </c>
      <c r="B52" s="30">
        <v>11</v>
      </c>
      <c r="C52" s="30">
        <v>9</v>
      </c>
      <c r="D52" s="30">
        <v>2</v>
      </c>
      <c r="E52" s="53">
        <f t="shared" si="1"/>
        <v>0.18181818181818182</v>
      </c>
      <c r="F52" s="22"/>
      <c r="G52" s="22"/>
    </row>
    <row r="53" spans="1:7" ht="13.7" customHeight="1" x14ac:dyDescent="0.2">
      <c r="A53" s="29" t="s">
        <v>347</v>
      </c>
      <c r="B53" s="30">
        <v>807</v>
      </c>
      <c r="C53" s="30">
        <v>443</v>
      </c>
      <c r="D53" s="30">
        <v>364</v>
      </c>
      <c r="E53" s="53">
        <f t="shared" si="1"/>
        <v>0.4510532837670384</v>
      </c>
      <c r="F53" s="22"/>
      <c r="G53" s="22"/>
    </row>
    <row r="54" spans="1:7" ht="13.7" customHeight="1" x14ac:dyDescent="0.2">
      <c r="A54" s="29" t="s">
        <v>460</v>
      </c>
      <c r="B54" s="30">
        <v>396</v>
      </c>
      <c r="C54" s="30">
        <v>198</v>
      </c>
      <c r="D54" s="30">
        <v>198</v>
      </c>
      <c r="E54" s="53">
        <f t="shared" si="1"/>
        <v>0.5</v>
      </c>
      <c r="F54" s="22"/>
      <c r="G54" s="22"/>
    </row>
    <row r="55" spans="1:7" ht="13.7" customHeight="1" x14ac:dyDescent="0.2">
      <c r="A55" s="29" t="s">
        <v>490</v>
      </c>
      <c r="B55" s="30">
        <v>170</v>
      </c>
      <c r="C55" s="30">
        <v>86</v>
      </c>
      <c r="D55" s="30">
        <v>84</v>
      </c>
      <c r="E55" s="53">
        <f t="shared" si="1"/>
        <v>0.49411764705882355</v>
      </c>
      <c r="F55" s="22"/>
      <c r="G55" s="22"/>
    </row>
    <row r="56" spans="1:7" ht="13.7" customHeight="1" x14ac:dyDescent="0.2">
      <c r="A56" s="41" t="s">
        <v>499</v>
      </c>
      <c r="B56" s="22"/>
      <c r="C56" s="22"/>
      <c r="D56" s="22"/>
      <c r="E56" s="53"/>
      <c r="F56" s="22"/>
      <c r="G56" s="22"/>
    </row>
    <row r="57" spans="1:7" ht="13.7" customHeight="1" x14ac:dyDescent="0.2">
      <c r="A57" s="41" t="s">
        <v>462</v>
      </c>
      <c r="B57" s="22"/>
      <c r="C57" s="22"/>
      <c r="D57" s="22"/>
      <c r="E57" s="53"/>
      <c r="F57" s="22"/>
      <c r="G57" s="22"/>
    </row>
    <row r="58" spans="1:7" ht="13.7" customHeight="1" x14ac:dyDescent="0.2">
      <c r="A58" s="22"/>
      <c r="B58" s="22"/>
      <c r="C58" s="22"/>
      <c r="D58" s="22"/>
      <c r="E58" s="53"/>
      <c r="F58" s="22"/>
      <c r="G58" s="22"/>
    </row>
    <row r="59" spans="1:7" ht="13.7" customHeight="1" x14ac:dyDescent="0.2">
      <c r="A59" s="22"/>
      <c r="B59" s="22"/>
      <c r="C59" s="22"/>
      <c r="D59" s="22"/>
      <c r="E59" s="53"/>
      <c r="F59" s="22"/>
      <c r="G59" s="22"/>
    </row>
    <row r="60" spans="1:7" ht="13.7" customHeight="1" x14ac:dyDescent="0.2">
      <c r="A60" s="22"/>
      <c r="B60" s="22"/>
      <c r="C60" s="22"/>
      <c r="D60" s="22"/>
      <c r="E60" s="53"/>
      <c r="F60" s="22"/>
      <c r="G60" s="22"/>
    </row>
    <row r="61" spans="1:7" ht="13.7" customHeight="1" x14ac:dyDescent="0.2">
      <c r="A61" s="22"/>
      <c r="B61" s="22"/>
      <c r="C61" s="22"/>
      <c r="D61" s="22"/>
      <c r="E61" s="53"/>
      <c r="F61" s="22"/>
      <c r="G61" s="22"/>
    </row>
    <row r="62" spans="1:7" ht="13.7" customHeight="1" x14ac:dyDescent="0.2">
      <c r="A62" s="22"/>
      <c r="B62" s="22"/>
      <c r="C62" s="22"/>
      <c r="D62" s="22"/>
      <c r="E62" s="53"/>
      <c r="F62" s="22"/>
      <c r="G62" s="22"/>
    </row>
    <row r="63" spans="1:7" ht="13.7" customHeight="1" x14ac:dyDescent="0.2">
      <c r="A63" s="22"/>
      <c r="B63" s="22"/>
      <c r="C63" s="22"/>
      <c r="D63" s="22"/>
      <c r="E63" s="53"/>
      <c r="F63" s="22"/>
      <c r="G63" s="22"/>
    </row>
    <row r="64" spans="1:7" ht="13.7" customHeight="1" x14ac:dyDescent="0.2">
      <c r="A64" s="22"/>
      <c r="B64" s="22"/>
      <c r="C64" s="22"/>
      <c r="D64" s="22"/>
      <c r="E64" s="53"/>
      <c r="F64" s="22"/>
      <c r="G64" s="22"/>
    </row>
    <row r="65" spans="1:7" ht="13.7" customHeight="1" x14ac:dyDescent="0.2">
      <c r="A65" s="22"/>
      <c r="B65" s="22"/>
      <c r="C65" s="22"/>
      <c r="D65" s="22"/>
      <c r="E65" s="53"/>
      <c r="F65" s="22"/>
      <c r="G65" s="22"/>
    </row>
    <row r="66" spans="1:7" ht="13.7" customHeight="1" x14ac:dyDescent="0.2">
      <c r="A66" s="22"/>
      <c r="B66" s="22"/>
      <c r="C66" s="22"/>
      <c r="D66" s="22"/>
      <c r="E66" s="53"/>
      <c r="F66" s="22"/>
      <c r="G66" s="22"/>
    </row>
    <row r="67" spans="1:7" ht="13.7" customHeight="1" x14ac:dyDescent="0.2">
      <c r="A67" s="22"/>
      <c r="B67" s="22"/>
      <c r="C67" s="22"/>
      <c r="D67" s="22"/>
      <c r="E67" s="53"/>
      <c r="F67" s="22"/>
      <c r="G67" s="22"/>
    </row>
    <row r="68" spans="1:7" ht="13.7" customHeight="1" x14ac:dyDescent="0.2">
      <c r="A68" s="22"/>
      <c r="B68" s="22"/>
      <c r="C68" s="22"/>
      <c r="D68" s="22"/>
      <c r="E68" s="53"/>
      <c r="F68" s="22"/>
      <c r="G68" s="22"/>
    </row>
    <row r="69" spans="1:7" ht="13.7" customHeight="1" x14ac:dyDescent="0.2">
      <c r="A69" s="22"/>
      <c r="B69" s="22"/>
      <c r="C69" s="22"/>
      <c r="D69" s="22"/>
      <c r="E69" s="53"/>
      <c r="F69" s="22"/>
      <c r="G69" s="22"/>
    </row>
    <row r="70" spans="1:7" ht="13.7" customHeight="1" x14ac:dyDescent="0.2">
      <c r="A70" s="22"/>
      <c r="B70" s="22"/>
      <c r="C70" s="22"/>
      <c r="D70" s="22"/>
      <c r="E70" s="53"/>
      <c r="F70" s="22"/>
      <c r="G70" s="22"/>
    </row>
    <row r="71" spans="1:7" ht="13.7" customHeight="1" x14ac:dyDescent="0.2">
      <c r="A71" s="22"/>
      <c r="B71" s="22"/>
      <c r="C71" s="22"/>
      <c r="D71" s="22"/>
      <c r="E71" s="53"/>
      <c r="F71" s="22"/>
      <c r="G71" s="22"/>
    </row>
    <row r="72" spans="1:7" ht="13.7" customHeight="1" x14ac:dyDescent="0.2">
      <c r="A72" s="22"/>
      <c r="B72" s="22"/>
      <c r="C72" s="22"/>
      <c r="D72" s="22"/>
      <c r="E72" s="53"/>
      <c r="F72" s="22"/>
      <c r="G72" s="22"/>
    </row>
    <row r="73" spans="1:7" ht="13.7" customHeight="1" x14ac:dyDescent="0.2">
      <c r="A73" s="22"/>
      <c r="B73" s="22"/>
      <c r="C73" s="22"/>
      <c r="D73" s="22"/>
      <c r="E73" s="53"/>
      <c r="F73" s="22"/>
      <c r="G73" s="22"/>
    </row>
    <row r="74" spans="1:7" ht="13.7" customHeight="1" x14ac:dyDescent="0.2">
      <c r="A74" s="22"/>
      <c r="B74" s="22"/>
      <c r="C74" s="22"/>
      <c r="D74" s="22"/>
      <c r="E74" s="53"/>
      <c r="F74" s="22"/>
      <c r="G74" s="22"/>
    </row>
    <row r="75" spans="1:7" ht="13.7" customHeight="1" x14ac:dyDescent="0.2">
      <c r="A75" s="22"/>
      <c r="B75" s="22"/>
      <c r="C75" s="22"/>
      <c r="D75" s="22"/>
      <c r="E75" s="53"/>
      <c r="F75" s="22"/>
      <c r="G75" s="22"/>
    </row>
    <row r="76" spans="1:7" ht="13.7" customHeight="1" x14ac:dyDescent="0.2">
      <c r="A76" s="22"/>
      <c r="B76" s="22"/>
      <c r="C76" s="22"/>
      <c r="D76" s="22"/>
      <c r="E76" s="53"/>
      <c r="F76" s="22"/>
      <c r="G76" s="22"/>
    </row>
    <row r="77" spans="1:7" ht="13.7" customHeight="1" x14ac:dyDescent="0.2">
      <c r="A77" s="22"/>
      <c r="B77" s="22"/>
      <c r="C77" s="22"/>
      <c r="D77" s="22"/>
      <c r="E77" s="53"/>
      <c r="F77" s="22"/>
      <c r="G77" s="22"/>
    </row>
    <row r="78" spans="1:7" ht="13.7" customHeight="1" x14ac:dyDescent="0.2">
      <c r="A78" s="22"/>
      <c r="B78" s="22"/>
      <c r="C78" s="22"/>
      <c r="D78" s="22"/>
      <c r="E78" s="53"/>
      <c r="F78" s="22"/>
      <c r="G78" s="22"/>
    </row>
    <row r="79" spans="1:7" ht="13.7" customHeight="1" x14ac:dyDescent="0.2">
      <c r="A79" s="22"/>
      <c r="B79" s="22"/>
      <c r="C79" s="22"/>
      <c r="D79" s="22"/>
      <c r="E79" s="53"/>
      <c r="F79" s="22"/>
      <c r="G79" s="22"/>
    </row>
    <row r="80" spans="1:7" ht="13.7" customHeight="1" x14ac:dyDescent="0.2">
      <c r="A80" s="22"/>
      <c r="B80" s="22"/>
      <c r="C80" s="22"/>
      <c r="D80" s="22"/>
      <c r="E80" s="53"/>
      <c r="F80" s="22"/>
      <c r="G80" s="22"/>
    </row>
    <row r="81" spans="1:7" ht="13.7" customHeight="1" x14ac:dyDescent="0.2">
      <c r="A81" s="22"/>
      <c r="B81" s="22"/>
      <c r="C81" s="22"/>
      <c r="D81" s="22"/>
      <c r="E81" s="53"/>
      <c r="F81" s="22"/>
      <c r="G81" s="22"/>
    </row>
    <row r="82" spans="1:7" ht="13.7" customHeight="1" x14ac:dyDescent="0.2">
      <c r="A82" s="22"/>
      <c r="B82" s="22"/>
      <c r="C82" s="22"/>
      <c r="D82" s="22"/>
      <c r="E82" s="53"/>
      <c r="F82" s="22"/>
      <c r="G82" s="22"/>
    </row>
    <row r="83" spans="1:7" ht="13.7" customHeight="1" x14ac:dyDescent="0.2">
      <c r="A83" s="22"/>
      <c r="B83" s="22"/>
      <c r="C83" s="22"/>
      <c r="D83" s="22"/>
      <c r="E83" s="53"/>
      <c r="F83" s="22"/>
      <c r="G83" s="22"/>
    </row>
    <row r="84" spans="1:7" ht="13.7" customHeight="1" x14ac:dyDescent="0.2">
      <c r="A84" s="22"/>
      <c r="B84" s="22"/>
      <c r="C84" s="22"/>
      <c r="D84" s="22"/>
      <c r="E84" s="53"/>
      <c r="F84" s="22"/>
      <c r="G84" s="22"/>
    </row>
    <row r="85" spans="1:7" ht="13.7" customHeight="1" x14ac:dyDescent="0.2">
      <c r="A85" s="22"/>
      <c r="B85" s="22"/>
      <c r="C85" s="22"/>
      <c r="D85" s="22"/>
      <c r="E85" s="53"/>
      <c r="F85" s="22"/>
      <c r="G85" s="22"/>
    </row>
    <row r="86" spans="1:7" ht="13.7" customHeight="1" x14ac:dyDescent="0.2">
      <c r="A86" s="22"/>
      <c r="B86" s="22"/>
      <c r="C86" s="22"/>
      <c r="D86" s="22"/>
      <c r="E86" s="53"/>
      <c r="F86" s="22"/>
      <c r="G86" s="22"/>
    </row>
    <row r="87" spans="1:7" ht="13.7" customHeight="1" x14ac:dyDescent="0.2">
      <c r="A87" s="22"/>
      <c r="B87" s="22"/>
      <c r="C87" s="22"/>
      <c r="D87" s="22"/>
      <c r="E87" s="53"/>
      <c r="F87" s="22"/>
      <c r="G87" s="22"/>
    </row>
    <row r="88" spans="1:7" ht="13.7" customHeight="1" x14ac:dyDescent="0.2">
      <c r="A88" s="22"/>
      <c r="B88" s="22"/>
      <c r="C88" s="22"/>
      <c r="D88" s="22"/>
      <c r="E88" s="53"/>
      <c r="F88" s="22"/>
      <c r="G88" s="22"/>
    </row>
    <row r="89" spans="1:7" ht="13.7" customHeight="1" x14ac:dyDescent="0.2">
      <c r="A89" s="22"/>
      <c r="B89" s="22"/>
      <c r="C89" s="22"/>
      <c r="D89" s="22"/>
      <c r="E89" s="53"/>
      <c r="F89" s="22"/>
      <c r="G89" s="22"/>
    </row>
    <row r="90" spans="1:7" ht="13.7" customHeight="1" x14ac:dyDescent="0.2">
      <c r="A90" s="22"/>
      <c r="B90" s="22"/>
      <c r="C90" s="22"/>
      <c r="D90" s="22"/>
      <c r="E90" s="53"/>
      <c r="F90" s="22"/>
      <c r="G90" s="22"/>
    </row>
    <row r="91" spans="1:7" ht="13.7" customHeight="1" x14ac:dyDescent="0.2">
      <c r="A91" s="22"/>
      <c r="B91" s="22"/>
      <c r="C91" s="22"/>
      <c r="D91" s="22"/>
      <c r="E91" s="53"/>
      <c r="F91" s="22"/>
      <c r="G91" s="22"/>
    </row>
    <row r="92" spans="1:7" ht="13.7" customHeight="1" x14ac:dyDescent="0.2">
      <c r="A92" s="22"/>
      <c r="B92" s="22"/>
      <c r="C92" s="22"/>
      <c r="D92" s="22"/>
      <c r="E92" s="53"/>
      <c r="F92" s="22"/>
      <c r="G92" s="22"/>
    </row>
    <row r="93" spans="1:7" ht="13.7" customHeight="1" x14ac:dyDescent="0.2">
      <c r="A93" s="22"/>
      <c r="B93" s="22"/>
      <c r="C93" s="22"/>
      <c r="D93" s="22"/>
      <c r="E93" s="53"/>
      <c r="F93" s="22"/>
      <c r="G93" s="22"/>
    </row>
    <row r="94" spans="1:7" ht="13.7" customHeight="1" x14ac:dyDescent="0.2">
      <c r="A94" s="22"/>
      <c r="B94" s="22"/>
      <c r="C94" s="22"/>
      <c r="D94" s="22"/>
      <c r="E94" s="53"/>
      <c r="F94" s="22"/>
      <c r="G94" s="22"/>
    </row>
    <row r="95" spans="1:7" ht="13.7" customHeight="1" x14ac:dyDescent="0.2">
      <c r="A95" s="22"/>
      <c r="B95" s="22"/>
      <c r="C95" s="22"/>
      <c r="D95" s="22"/>
      <c r="E95" s="53"/>
      <c r="F95" s="22"/>
      <c r="G95" s="22"/>
    </row>
    <row r="96" spans="1:7" ht="13.7" customHeight="1" x14ac:dyDescent="0.2">
      <c r="A96" s="22"/>
      <c r="B96" s="22"/>
      <c r="C96" s="22"/>
      <c r="D96" s="22"/>
      <c r="E96" s="53"/>
      <c r="F96" s="22"/>
      <c r="G96" s="22"/>
    </row>
    <row r="97" spans="1:7" ht="13.7" customHeight="1" x14ac:dyDescent="0.2">
      <c r="A97" s="22"/>
      <c r="B97" s="22"/>
      <c r="C97" s="22"/>
      <c r="D97" s="22"/>
      <c r="E97" s="53"/>
      <c r="F97" s="22"/>
      <c r="G97" s="22"/>
    </row>
    <row r="98" spans="1:7" ht="13.7" customHeight="1" x14ac:dyDescent="0.2">
      <c r="A98" s="22"/>
      <c r="B98" s="22"/>
      <c r="C98" s="22"/>
      <c r="D98" s="22"/>
      <c r="E98" s="53"/>
      <c r="F98" s="22"/>
      <c r="G98" s="22"/>
    </row>
    <row r="99" spans="1:7" ht="13.7" customHeight="1" x14ac:dyDescent="0.2">
      <c r="A99" s="22"/>
      <c r="B99" s="22"/>
      <c r="C99" s="22"/>
      <c r="D99" s="22"/>
      <c r="E99" s="53"/>
      <c r="F99" s="22"/>
      <c r="G99" s="22"/>
    </row>
    <row r="100" spans="1:7" ht="13.7" customHeight="1" x14ac:dyDescent="0.2">
      <c r="A100" s="22"/>
      <c r="B100" s="22"/>
      <c r="C100" s="22"/>
      <c r="D100" s="22"/>
      <c r="E100" s="53"/>
      <c r="F100" s="22"/>
      <c r="G100" s="22"/>
    </row>
    <row r="101" spans="1:7" ht="13.7" customHeight="1" x14ac:dyDescent="0.2">
      <c r="A101" s="22"/>
      <c r="B101" s="22"/>
      <c r="C101" s="22"/>
      <c r="D101" s="22"/>
      <c r="E101" s="53"/>
      <c r="F101" s="22"/>
      <c r="G101" s="22"/>
    </row>
    <row r="102" spans="1:7" ht="13.7" customHeight="1" x14ac:dyDescent="0.2">
      <c r="A102" s="22"/>
      <c r="B102" s="22"/>
      <c r="C102" s="22"/>
      <c r="D102" s="22"/>
      <c r="E102" s="53"/>
      <c r="F102" s="22"/>
      <c r="G102" s="22"/>
    </row>
    <row r="103" spans="1:7" ht="13.7" customHeight="1" x14ac:dyDescent="0.2">
      <c r="A103" s="22"/>
      <c r="B103" s="22"/>
      <c r="C103" s="22"/>
      <c r="D103" s="22"/>
      <c r="E103" s="53"/>
      <c r="F103" s="22"/>
      <c r="G103" s="22"/>
    </row>
    <row r="104" spans="1:7" ht="13.7" customHeight="1" x14ac:dyDescent="0.2">
      <c r="A104" s="22"/>
      <c r="B104" s="22"/>
      <c r="C104" s="22"/>
      <c r="D104" s="22"/>
      <c r="E104" s="53"/>
      <c r="F104" s="22"/>
      <c r="G104" s="22"/>
    </row>
    <row r="105" spans="1:7" ht="13.7" customHeight="1" x14ac:dyDescent="0.2">
      <c r="A105" s="22"/>
      <c r="B105" s="22"/>
      <c r="C105" s="22"/>
      <c r="D105" s="22"/>
      <c r="E105" s="53"/>
      <c r="F105" s="22"/>
      <c r="G105" s="22"/>
    </row>
    <row r="106" spans="1:7" ht="13.7" customHeight="1" x14ac:dyDescent="0.2">
      <c r="A106" s="22"/>
      <c r="B106" s="22"/>
      <c r="C106" s="22"/>
      <c r="D106" s="22"/>
      <c r="E106" s="53"/>
      <c r="F106" s="22"/>
      <c r="G106" s="22"/>
    </row>
    <row r="107" spans="1:7" ht="13.7" customHeight="1" x14ac:dyDescent="0.2">
      <c r="A107" s="22"/>
      <c r="B107" s="22"/>
      <c r="C107" s="22"/>
      <c r="D107" s="22"/>
      <c r="E107" s="53"/>
      <c r="F107" s="22"/>
      <c r="G107" s="22"/>
    </row>
    <row r="108" spans="1:7" ht="13.7" customHeight="1" x14ac:dyDescent="0.2">
      <c r="A108" s="22"/>
      <c r="B108" s="22"/>
      <c r="C108" s="22"/>
      <c r="D108" s="22"/>
      <c r="E108" s="53"/>
      <c r="F108" s="22"/>
      <c r="G108" s="22"/>
    </row>
    <row r="109" spans="1:7" ht="13.7" customHeight="1" x14ac:dyDescent="0.2">
      <c r="A109" s="22"/>
      <c r="B109" s="22"/>
      <c r="C109" s="22"/>
      <c r="D109" s="22"/>
      <c r="E109" s="53"/>
      <c r="F109" s="22"/>
      <c r="G109" s="22"/>
    </row>
    <row r="110" spans="1:7" ht="13.7" customHeight="1" x14ac:dyDescent="0.2">
      <c r="A110" s="22"/>
      <c r="B110" s="22"/>
      <c r="C110" s="22"/>
      <c r="D110" s="22"/>
      <c r="E110" s="53"/>
      <c r="F110" s="22"/>
      <c r="G110" s="22"/>
    </row>
    <row r="111" spans="1:7" ht="13.7" customHeight="1" x14ac:dyDescent="0.2">
      <c r="A111" s="22"/>
      <c r="B111" s="22"/>
      <c r="C111" s="22"/>
      <c r="D111" s="22"/>
      <c r="E111" s="53"/>
      <c r="F111" s="22"/>
      <c r="G111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8"/>
  <sheetViews>
    <sheetView workbookViewId="0"/>
  </sheetViews>
  <sheetFormatPr baseColWidth="10" defaultColWidth="10.85546875" defaultRowHeight="12.75" customHeight="1" x14ac:dyDescent="0.2"/>
  <cols>
    <col min="1" max="1" width="51.42578125" style="23" customWidth="1"/>
    <col min="2" max="256" width="10.85546875" style="23" customWidth="1"/>
    <col min="257" max="16384" width="10.85546875" style="22"/>
  </cols>
  <sheetData>
    <row r="1" spans="1:5" ht="13.5" customHeight="1" x14ac:dyDescent="0.2">
      <c r="A1" s="7" t="s">
        <v>503</v>
      </c>
      <c r="B1" s="8"/>
      <c r="C1" s="8"/>
      <c r="D1" s="8"/>
      <c r="E1" s="8"/>
    </row>
    <row r="2" spans="1:5" ht="13.5" customHeight="1" x14ac:dyDescent="0.2">
      <c r="A2" s="9" t="s">
        <v>504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</row>
    <row r="5" spans="1:5" ht="13.5" customHeight="1" x14ac:dyDescent="0.2">
      <c r="A5" s="26" t="s">
        <v>13</v>
      </c>
      <c r="B5" s="92">
        <v>18189</v>
      </c>
      <c r="C5" s="92">
        <v>6599</v>
      </c>
      <c r="D5" s="92">
        <v>11590</v>
      </c>
      <c r="E5" s="50">
        <f>D5/B5</f>
        <v>0.63719830666886579</v>
      </c>
    </row>
    <row r="6" spans="1:5" ht="13.5" customHeight="1" x14ac:dyDescent="0.2">
      <c r="A6" s="29" t="s">
        <v>465</v>
      </c>
      <c r="B6" s="30"/>
      <c r="C6" s="30"/>
      <c r="D6" s="30"/>
      <c r="E6" s="53"/>
    </row>
    <row r="7" spans="1:5" ht="13.5" customHeight="1" x14ac:dyDescent="0.2">
      <c r="A7" s="29" t="s">
        <v>496</v>
      </c>
      <c r="B7" s="30">
        <v>225</v>
      </c>
      <c r="C7" s="44">
        <v>126</v>
      </c>
      <c r="D7" s="44">
        <v>99</v>
      </c>
      <c r="E7" s="53">
        <f>D7/B7</f>
        <v>0.44</v>
      </c>
    </row>
    <row r="8" spans="1:5" ht="13.5" customHeight="1" x14ac:dyDescent="0.2">
      <c r="A8" s="29" t="s">
        <v>497</v>
      </c>
      <c r="B8" s="30">
        <v>1775</v>
      </c>
      <c r="C8" s="44">
        <v>856</v>
      </c>
      <c r="D8" s="44">
        <v>919</v>
      </c>
      <c r="E8" s="53">
        <f>D8/B8</f>
        <v>0.51774647887323944</v>
      </c>
    </row>
    <row r="9" spans="1:5" ht="13.5" customHeight="1" x14ac:dyDescent="0.2">
      <c r="A9" s="29" t="s">
        <v>407</v>
      </c>
      <c r="B9" s="30">
        <v>273</v>
      </c>
      <c r="C9" s="44">
        <v>133</v>
      </c>
      <c r="D9" s="44">
        <v>140</v>
      </c>
      <c r="E9" s="53">
        <f>D9/B9</f>
        <v>0.51282051282051277</v>
      </c>
    </row>
    <row r="10" spans="1:5" ht="13.5" customHeight="1" x14ac:dyDescent="0.2">
      <c r="A10" s="29" t="s">
        <v>466</v>
      </c>
      <c r="B10" s="30"/>
      <c r="C10" s="30"/>
      <c r="D10" s="30"/>
      <c r="E10" s="53"/>
    </row>
    <row r="11" spans="1:5" ht="13.5" customHeight="1" x14ac:dyDescent="0.2">
      <c r="A11" s="29" t="s">
        <v>467</v>
      </c>
      <c r="B11" s="30">
        <v>580</v>
      </c>
      <c r="C11" s="30">
        <v>205</v>
      </c>
      <c r="D11" s="30">
        <v>375</v>
      </c>
      <c r="E11" s="53">
        <f>D11/B11</f>
        <v>0.64655172413793105</v>
      </c>
    </row>
    <row r="12" spans="1:5" ht="13.5" customHeight="1" x14ac:dyDescent="0.2">
      <c r="A12" s="29" t="s">
        <v>468</v>
      </c>
      <c r="B12" s="30"/>
      <c r="C12" s="30"/>
      <c r="D12" s="30"/>
      <c r="E12" s="53"/>
    </row>
    <row r="13" spans="1:5" ht="13.5" customHeight="1" x14ac:dyDescent="0.2">
      <c r="A13" s="29" t="s">
        <v>297</v>
      </c>
      <c r="B13" s="30">
        <v>1791</v>
      </c>
      <c r="C13" s="30">
        <v>195</v>
      </c>
      <c r="D13" s="30">
        <v>1596</v>
      </c>
      <c r="E13" s="53">
        <f>D13/B13</f>
        <v>0.89112227805695143</v>
      </c>
    </row>
    <row r="14" spans="1:5" ht="13.5" customHeight="1" x14ac:dyDescent="0.2">
      <c r="A14" s="29" t="s">
        <v>469</v>
      </c>
      <c r="B14" s="30">
        <v>40</v>
      </c>
      <c r="C14" s="30">
        <v>1</v>
      </c>
      <c r="D14" s="30">
        <v>39</v>
      </c>
      <c r="E14" s="53">
        <f>D14/B14</f>
        <v>0.97499999999999998</v>
      </c>
    </row>
    <row r="15" spans="1:5" ht="13.5" customHeight="1" x14ac:dyDescent="0.2">
      <c r="A15" s="29" t="s">
        <v>470</v>
      </c>
      <c r="B15" s="30">
        <v>18</v>
      </c>
      <c r="C15" s="30">
        <v>13</v>
      </c>
      <c r="D15" s="30">
        <v>5</v>
      </c>
      <c r="E15" s="53">
        <f>D15/B15</f>
        <v>0.27777777777777779</v>
      </c>
    </row>
    <row r="16" spans="1:5" ht="13.5" customHeight="1" x14ac:dyDescent="0.2">
      <c r="A16" s="29" t="s">
        <v>471</v>
      </c>
      <c r="B16" s="30"/>
      <c r="C16" s="44"/>
      <c r="D16" s="44"/>
      <c r="E16" s="53"/>
    </row>
    <row r="17" spans="1:5" ht="13.5" customHeight="1" x14ac:dyDescent="0.2">
      <c r="A17" s="29" t="s">
        <v>418</v>
      </c>
      <c r="B17" s="30">
        <v>487</v>
      </c>
      <c r="C17" s="44">
        <v>110</v>
      </c>
      <c r="D17" s="44">
        <v>377</v>
      </c>
      <c r="E17" s="53">
        <f t="shared" ref="E17:E24" si="0">D17/B17</f>
        <v>0.77412731006160163</v>
      </c>
    </row>
    <row r="18" spans="1:5" ht="13.5" customHeight="1" x14ac:dyDescent="0.2">
      <c r="A18" s="29" t="s">
        <v>417</v>
      </c>
      <c r="B18" s="30">
        <v>408</v>
      </c>
      <c r="C18" s="30">
        <v>44</v>
      </c>
      <c r="D18" s="30">
        <v>364</v>
      </c>
      <c r="E18" s="53">
        <f t="shared" si="0"/>
        <v>0.89215686274509809</v>
      </c>
    </row>
    <row r="19" spans="1:5" ht="13.5" customHeight="1" x14ac:dyDescent="0.2">
      <c r="A19" s="29" t="s">
        <v>416</v>
      </c>
      <c r="B19" s="30">
        <v>881</v>
      </c>
      <c r="C19" s="30">
        <v>96</v>
      </c>
      <c r="D19" s="30">
        <v>785</v>
      </c>
      <c r="E19" s="53">
        <f t="shared" si="0"/>
        <v>0.89103291713961408</v>
      </c>
    </row>
    <row r="20" spans="1:5" ht="13.5" customHeight="1" x14ac:dyDescent="0.2">
      <c r="A20" s="29" t="s">
        <v>422</v>
      </c>
      <c r="B20" s="30">
        <v>677</v>
      </c>
      <c r="C20" s="30">
        <v>87</v>
      </c>
      <c r="D20" s="30">
        <v>590</v>
      </c>
      <c r="E20" s="53">
        <f t="shared" si="0"/>
        <v>0.87149187592319055</v>
      </c>
    </row>
    <row r="21" spans="1:5" ht="13.5" customHeight="1" x14ac:dyDescent="0.2">
      <c r="A21" s="29" t="s">
        <v>498</v>
      </c>
      <c r="B21" s="30">
        <v>697</v>
      </c>
      <c r="C21" s="30">
        <v>359</v>
      </c>
      <c r="D21" s="30">
        <v>338</v>
      </c>
      <c r="E21" s="53">
        <f t="shared" si="0"/>
        <v>0.48493543758967</v>
      </c>
    </row>
    <row r="22" spans="1:5" ht="13.5" customHeight="1" x14ac:dyDescent="0.2">
      <c r="A22" s="29" t="s">
        <v>415</v>
      </c>
      <c r="B22" s="30">
        <v>12</v>
      </c>
      <c r="C22" s="44">
        <v>2</v>
      </c>
      <c r="D22" s="44">
        <v>10</v>
      </c>
      <c r="E22" s="53">
        <f t="shared" si="0"/>
        <v>0.83333333333333337</v>
      </c>
    </row>
    <row r="23" spans="1:5" ht="13.5" customHeight="1" x14ac:dyDescent="0.2">
      <c r="A23" s="29" t="s">
        <v>419</v>
      </c>
      <c r="B23" s="30">
        <v>123</v>
      </c>
      <c r="C23" s="30">
        <v>27</v>
      </c>
      <c r="D23" s="30">
        <v>96</v>
      </c>
      <c r="E23" s="53">
        <f t="shared" si="0"/>
        <v>0.78048780487804881</v>
      </c>
    </row>
    <row r="24" spans="1:5" ht="13.5" customHeight="1" x14ac:dyDescent="0.2">
      <c r="A24" s="29" t="s">
        <v>421</v>
      </c>
      <c r="B24" s="30">
        <v>1</v>
      </c>
      <c r="C24" s="30">
        <v>0</v>
      </c>
      <c r="D24" s="30">
        <v>1</v>
      </c>
      <c r="E24" s="53">
        <f t="shared" si="0"/>
        <v>1</v>
      </c>
    </row>
    <row r="25" spans="1:5" ht="13.5" customHeight="1" x14ac:dyDescent="0.2">
      <c r="A25" s="29" t="s">
        <v>472</v>
      </c>
      <c r="B25" s="30"/>
      <c r="C25" s="30"/>
      <c r="D25" s="30"/>
      <c r="E25" s="53"/>
    </row>
    <row r="26" spans="1:5" ht="13.5" customHeight="1" x14ac:dyDescent="0.2">
      <c r="A26" s="29" t="s">
        <v>429</v>
      </c>
      <c r="B26" s="30">
        <v>448</v>
      </c>
      <c r="C26" s="30">
        <v>294</v>
      </c>
      <c r="D26" s="30">
        <v>154</v>
      </c>
      <c r="E26" s="53">
        <f t="shared" ref="E26:E33" si="1">D26/B26</f>
        <v>0.34375</v>
      </c>
    </row>
    <row r="27" spans="1:5" ht="13.5" customHeight="1" x14ac:dyDescent="0.2">
      <c r="A27" s="29" t="s">
        <v>259</v>
      </c>
      <c r="B27" s="30">
        <v>341</v>
      </c>
      <c r="C27" s="30">
        <v>216</v>
      </c>
      <c r="D27" s="30">
        <v>125</v>
      </c>
      <c r="E27" s="53">
        <f t="shared" si="1"/>
        <v>0.36656891495601174</v>
      </c>
    </row>
    <row r="28" spans="1:5" ht="13.5" customHeight="1" x14ac:dyDescent="0.2">
      <c r="A28" s="29" t="s">
        <v>432</v>
      </c>
      <c r="B28" s="30">
        <v>222</v>
      </c>
      <c r="C28" s="44">
        <v>64</v>
      </c>
      <c r="D28" s="44">
        <v>158</v>
      </c>
      <c r="E28" s="53">
        <f t="shared" si="1"/>
        <v>0.71171171171171166</v>
      </c>
    </row>
    <row r="29" spans="1:5" ht="13.5" customHeight="1" x14ac:dyDescent="0.2">
      <c r="A29" s="29" t="s">
        <v>434</v>
      </c>
      <c r="B29" s="30">
        <v>561</v>
      </c>
      <c r="C29" s="30">
        <v>209</v>
      </c>
      <c r="D29" s="30">
        <v>352</v>
      </c>
      <c r="E29" s="53">
        <f t="shared" si="1"/>
        <v>0.62745098039215685</v>
      </c>
    </row>
    <row r="30" spans="1:5" ht="13.5" customHeight="1" x14ac:dyDescent="0.2">
      <c r="A30" s="29" t="s">
        <v>428</v>
      </c>
      <c r="B30" s="30">
        <v>33</v>
      </c>
      <c r="C30" s="30">
        <v>9</v>
      </c>
      <c r="D30" s="30">
        <v>24</v>
      </c>
      <c r="E30" s="53">
        <f t="shared" si="1"/>
        <v>0.72727272727272729</v>
      </c>
    </row>
    <row r="31" spans="1:5" ht="13.5" customHeight="1" x14ac:dyDescent="0.2">
      <c r="A31" s="29" t="s">
        <v>427</v>
      </c>
      <c r="B31" s="30">
        <v>83</v>
      </c>
      <c r="C31" s="30">
        <v>32</v>
      </c>
      <c r="D31" s="30">
        <v>51</v>
      </c>
      <c r="E31" s="53">
        <f t="shared" si="1"/>
        <v>0.61445783132530118</v>
      </c>
    </row>
    <row r="32" spans="1:5" ht="13.5" customHeight="1" x14ac:dyDescent="0.2">
      <c r="A32" s="29" t="s">
        <v>505</v>
      </c>
      <c r="B32" s="30">
        <v>1</v>
      </c>
      <c r="C32" s="44">
        <v>0</v>
      </c>
      <c r="D32" s="44">
        <v>1</v>
      </c>
      <c r="E32" s="53">
        <f t="shared" si="1"/>
        <v>1</v>
      </c>
    </row>
    <row r="33" spans="1:5" ht="13.5" customHeight="1" x14ac:dyDescent="0.2">
      <c r="A33" s="29" t="s">
        <v>430</v>
      </c>
      <c r="B33" s="30">
        <v>5</v>
      </c>
      <c r="C33" s="30">
        <v>5</v>
      </c>
      <c r="D33" s="30">
        <v>0</v>
      </c>
      <c r="E33" s="53">
        <f t="shared" si="1"/>
        <v>0</v>
      </c>
    </row>
    <row r="34" spans="1:5" ht="13.5" customHeight="1" x14ac:dyDescent="0.2">
      <c r="A34" s="29" t="s">
        <v>477</v>
      </c>
      <c r="B34" s="30"/>
      <c r="C34" s="30"/>
      <c r="D34" s="30"/>
      <c r="E34" s="53"/>
    </row>
    <row r="35" spans="1:5" ht="13.5" customHeight="1" x14ac:dyDescent="0.2">
      <c r="A35" s="29" t="s">
        <v>439</v>
      </c>
      <c r="B35" s="30">
        <v>1501</v>
      </c>
      <c r="C35" s="30">
        <v>1029</v>
      </c>
      <c r="D35" s="30">
        <v>472</v>
      </c>
      <c r="E35" s="53">
        <f>D35/B35</f>
        <v>0.3144570286475683</v>
      </c>
    </row>
    <row r="36" spans="1:5" ht="13.5" customHeight="1" x14ac:dyDescent="0.2">
      <c r="A36" s="29" t="s">
        <v>441</v>
      </c>
      <c r="B36" s="30">
        <v>410</v>
      </c>
      <c r="C36" s="44">
        <v>313</v>
      </c>
      <c r="D36" s="44">
        <v>97</v>
      </c>
      <c r="E36" s="53">
        <f>D36/B36</f>
        <v>0.23658536585365852</v>
      </c>
    </row>
    <row r="37" spans="1:5" ht="13.5" customHeight="1" x14ac:dyDescent="0.2">
      <c r="A37" s="29" t="s">
        <v>506</v>
      </c>
      <c r="B37" s="30">
        <v>110</v>
      </c>
      <c r="C37" s="30">
        <v>73</v>
      </c>
      <c r="D37" s="30">
        <v>37</v>
      </c>
      <c r="E37" s="53">
        <f>D37/B37</f>
        <v>0.33636363636363636</v>
      </c>
    </row>
    <row r="38" spans="1:5" ht="13.5" customHeight="1" x14ac:dyDescent="0.2">
      <c r="A38" s="29" t="s">
        <v>440</v>
      </c>
      <c r="B38" s="30">
        <v>2</v>
      </c>
      <c r="C38" s="44">
        <v>1</v>
      </c>
      <c r="D38" s="44">
        <v>1</v>
      </c>
      <c r="E38" s="53">
        <f>D38/B38</f>
        <v>0.5</v>
      </c>
    </row>
    <row r="39" spans="1:5" ht="13.5" customHeight="1" x14ac:dyDescent="0.2">
      <c r="A39" s="29" t="s">
        <v>478</v>
      </c>
      <c r="B39" s="30"/>
      <c r="C39" s="30"/>
      <c r="D39" s="30"/>
      <c r="E39" s="53"/>
    </row>
    <row r="40" spans="1:5" ht="13.5" customHeight="1" x14ac:dyDescent="0.2">
      <c r="A40" s="29" t="s">
        <v>445</v>
      </c>
      <c r="B40" s="30">
        <v>316</v>
      </c>
      <c r="C40" s="30">
        <v>95</v>
      </c>
      <c r="D40" s="30">
        <v>221</v>
      </c>
      <c r="E40" s="53">
        <f>D40/B40</f>
        <v>0.69936708860759489</v>
      </c>
    </row>
    <row r="41" spans="1:5" ht="13.5" customHeight="1" x14ac:dyDescent="0.2">
      <c r="A41" s="29" t="s">
        <v>443</v>
      </c>
      <c r="B41" s="30">
        <v>430</v>
      </c>
      <c r="C41" s="30">
        <v>115</v>
      </c>
      <c r="D41" s="30">
        <v>315</v>
      </c>
      <c r="E41" s="53">
        <f>D41/B41</f>
        <v>0.73255813953488369</v>
      </c>
    </row>
    <row r="42" spans="1:5" ht="13.5" customHeight="1" x14ac:dyDescent="0.2">
      <c r="A42" s="29" t="s">
        <v>446</v>
      </c>
      <c r="B42" s="30">
        <v>189</v>
      </c>
      <c r="C42" s="30">
        <v>48</v>
      </c>
      <c r="D42" s="30">
        <v>141</v>
      </c>
      <c r="E42" s="53">
        <f>D42/B42</f>
        <v>0.74603174603174605</v>
      </c>
    </row>
    <row r="43" spans="1:5" ht="13.5" customHeight="1" x14ac:dyDescent="0.2">
      <c r="A43" s="29" t="s">
        <v>442</v>
      </c>
      <c r="B43" s="30">
        <v>16</v>
      </c>
      <c r="C43" s="30">
        <v>4</v>
      </c>
      <c r="D43" s="30">
        <v>12</v>
      </c>
      <c r="E43" s="53">
        <f>D43/B43</f>
        <v>0.75</v>
      </c>
    </row>
    <row r="44" spans="1:5" ht="13.5" customHeight="1" x14ac:dyDescent="0.2">
      <c r="A44" s="29" t="s">
        <v>444</v>
      </c>
      <c r="B44" s="30">
        <v>59</v>
      </c>
      <c r="C44" s="30">
        <v>32</v>
      </c>
      <c r="D44" s="30">
        <v>27</v>
      </c>
      <c r="E44" s="53">
        <f>D44/B44</f>
        <v>0.4576271186440678</v>
      </c>
    </row>
    <row r="45" spans="1:5" ht="13.5" customHeight="1" x14ac:dyDescent="0.2">
      <c r="A45" s="29" t="s">
        <v>482</v>
      </c>
      <c r="B45" s="30"/>
      <c r="C45" s="30"/>
      <c r="D45" s="30"/>
      <c r="E45" s="53"/>
    </row>
    <row r="46" spans="1:5" ht="13.5" customHeight="1" x14ac:dyDescent="0.2">
      <c r="A46" s="29" t="s">
        <v>502</v>
      </c>
      <c r="B46" s="30">
        <v>792</v>
      </c>
      <c r="C46" s="30">
        <v>161</v>
      </c>
      <c r="D46" s="30">
        <v>631</v>
      </c>
      <c r="E46" s="53">
        <f>D46/B46</f>
        <v>0.79671717171717171</v>
      </c>
    </row>
    <row r="47" spans="1:5" ht="13.5" customHeight="1" x14ac:dyDescent="0.2">
      <c r="A47" s="29" t="s">
        <v>447</v>
      </c>
      <c r="B47" s="30">
        <v>83</v>
      </c>
      <c r="C47" s="30">
        <v>21</v>
      </c>
      <c r="D47" s="30">
        <v>62</v>
      </c>
      <c r="E47" s="53">
        <f>D47/B47</f>
        <v>0.74698795180722888</v>
      </c>
    </row>
    <row r="48" spans="1:5" ht="13.5" customHeight="1" x14ac:dyDescent="0.2">
      <c r="A48" s="29" t="s">
        <v>483</v>
      </c>
      <c r="B48" s="30"/>
      <c r="C48" s="30"/>
      <c r="D48" s="30"/>
      <c r="E48" s="53"/>
    </row>
    <row r="49" spans="1:5" ht="13.5" customHeight="1" x14ac:dyDescent="0.2">
      <c r="A49" s="29" t="s">
        <v>451</v>
      </c>
      <c r="B49" s="30">
        <v>231</v>
      </c>
      <c r="C49" s="30">
        <v>59</v>
      </c>
      <c r="D49" s="30">
        <v>172</v>
      </c>
      <c r="E49" s="53">
        <f>D49/B49</f>
        <v>0.74458874458874458</v>
      </c>
    </row>
    <row r="50" spans="1:5" ht="13.5" customHeight="1" x14ac:dyDescent="0.2">
      <c r="A50" s="29" t="s">
        <v>450</v>
      </c>
      <c r="B50" s="30">
        <v>45</v>
      </c>
      <c r="C50" s="30">
        <v>26</v>
      </c>
      <c r="D50" s="30">
        <v>19</v>
      </c>
      <c r="E50" s="53">
        <f>D50/B50</f>
        <v>0.42222222222222222</v>
      </c>
    </row>
    <row r="51" spans="1:5" ht="13.5" customHeight="1" x14ac:dyDescent="0.2">
      <c r="A51" s="29" t="s">
        <v>485</v>
      </c>
      <c r="B51" s="30"/>
      <c r="C51" s="30"/>
      <c r="D51" s="30"/>
      <c r="E51" s="53"/>
    </row>
    <row r="52" spans="1:5" ht="13.5" customHeight="1" x14ac:dyDescent="0.2">
      <c r="A52" s="29" t="s">
        <v>487</v>
      </c>
      <c r="B52" s="30">
        <v>284</v>
      </c>
      <c r="C52" s="30">
        <v>160</v>
      </c>
      <c r="D52" s="30">
        <v>124</v>
      </c>
      <c r="E52" s="53">
        <f t="shared" ref="E52:E61" si="2">D52/B52</f>
        <v>0.43661971830985913</v>
      </c>
    </row>
    <row r="53" spans="1:5" ht="13.5" customHeight="1" x14ac:dyDescent="0.2">
      <c r="A53" s="29" t="s">
        <v>299</v>
      </c>
      <c r="B53" s="30">
        <v>364</v>
      </c>
      <c r="C53" s="30">
        <v>153</v>
      </c>
      <c r="D53" s="30">
        <v>211</v>
      </c>
      <c r="E53" s="53">
        <f t="shared" si="2"/>
        <v>0.57967032967032972</v>
      </c>
    </row>
    <row r="54" spans="1:5" ht="13.5" customHeight="1" x14ac:dyDescent="0.2">
      <c r="A54" s="29" t="s">
        <v>457</v>
      </c>
      <c r="B54" s="30">
        <v>296</v>
      </c>
      <c r="C54" s="30">
        <v>85</v>
      </c>
      <c r="D54" s="30">
        <v>211</v>
      </c>
      <c r="E54" s="53">
        <f t="shared" si="2"/>
        <v>0.71283783783783783</v>
      </c>
    </row>
    <row r="55" spans="1:5" ht="13.5" customHeight="1" x14ac:dyDescent="0.2">
      <c r="A55" s="29" t="s">
        <v>454</v>
      </c>
      <c r="B55" s="30">
        <v>378</v>
      </c>
      <c r="C55" s="30">
        <v>130</v>
      </c>
      <c r="D55" s="30">
        <v>248</v>
      </c>
      <c r="E55" s="53">
        <f t="shared" si="2"/>
        <v>0.65608465608465605</v>
      </c>
    </row>
    <row r="56" spans="1:5" ht="13.7" customHeight="1" x14ac:dyDescent="0.2">
      <c r="A56" s="110" t="s">
        <v>507</v>
      </c>
      <c r="B56" s="23">
        <v>1258</v>
      </c>
      <c r="C56" s="23">
        <v>302</v>
      </c>
      <c r="D56" s="23">
        <v>956</v>
      </c>
      <c r="E56" s="53">
        <f t="shared" si="2"/>
        <v>0.75993640699523057</v>
      </c>
    </row>
    <row r="57" spans="1:5" ht="13.7" customHeight="1" x14ac:dyDescent="0.2">
      <c r="A57" s="110" t="s">
        <v>508</v>
      </c>
      <c r="B57" s="23">
        <v>205</v>
      </c>
      <c r="C57" s="23">
        <v>33</v>
      </c>
      <c r="D57" s="23">
        <v>172</v>
      </c>
      <c r="E57" s="53">
        <f t="shared" si="2"/>
        <v>0.83902439024390241</v>
      </c>
    </row>
    <row r="58" spans="1:5" ht="13.7" customHeight="1" x14ac:dyDescent="0.2">
      <c r="A58" s="110" t="s">
        <v>509</v>
      </c>
      <c r="B58" s="23">
        <v>38</v>
      </c>
      <c r="C58" s="23">
        <v>15</v>
      </c>
      <c r="D58" s="23">
        <v>23</v>
      </c>
      <c r="E58" s="53">
        <f t="shared" si="2"/>
        <v>0.60526315789473684</v>
      </c>
    </row>
    <row r="59" spans="1:5" ht="13.7" customHeight="1" x14ac:dyDescent="0.2">
      <c r="A59" s="110" t="s">
        <v>510</v>
      </c>
      <c r="B59" s="23">
        <v>41</v>
      </c>
      <c r="C59" s="23">
        <v>8</v>
      </c>
      <c r="D59" s="23">
        <v>33</v>
      </c>
      <c r="E59" s="53">
        <f t="shared" si="2"/>
        <v>0.80487804878048785</v>
      </c>
    </row>
    <row r="60" spans="1:5" ht="13.7" customHeight="1" x14ac:dyDescent="0.2">
      <c r="A60" s="110" t="s">
        <v>511</v>
      </c>
      <c r="B60" s="23">
        <v>87</v>
      </c>
      <c r="C60" s="23">
        <v>27</v>
      </c>
      <c r="D60" s="23">
        <v>60</v>
      </c>
      <c r="E60" s="53">
        <f t="shared" si="2"/>
        <v>0.68965517241379315</v>
      </c>
    </row>
    <row r="61" spans="1:5" ht="13.7" customHeight="1" x14ac:dyDescent="0.2">
      <c r="A61" s="110" t="s">
        <v>512</v>
      </c>
      <c r="B61" s="23">
        <v>19</v>
      </c>
      <c r="C61" s="23">
        <v>3</v>
      </c>
      <c r="D61" s="23">
        <v>16</v>
      </c>
      <c r="E61" s="53">
        <f t="shared" si="2"/>
        <v>0.84210526315789469</v>
      </c>
    </row>
    <row r="62" spans="1:5" ht="13.7" customHeight="1" x14ac:dyDescent="0.2">
      <c r="A62" s="110" t="s">
        <v>513</v>
      </c>
      <c r="B62" s="22"/>
      <c r="C62" s="22"/>
      <c r="D62" s="22"/>
      <c r="E62" s="53"/>
    </row>
    <row r="63" spans="1:5" ht="13.7" customHeight="1" x14ac:dyDescent="0.2">
      <c r="A63" s="110" t="s">
        <v>514</v>
      </c>
      <c r="B63" s="23">
        <v>882</v>
      </c>
      <c r="C63" s="23">
        <v>385</v>
      </c>
      <c r="D63" s="23">
        <v>497</v>
      </c>
      <c r="E63" s="53">
        <f>D63/B63</f>
        <v>0.56349206349206349</v>
      </c>
    </row>
    <row r="64" spans="1:5" ht="13.7" customHeight="1" x14ac:dyDescent="0.2">
      <c r="A64" s="110" t="s">
        <v>515</v>
      </c>
      <c r="B64" s="23">
        <v>365</v>
      </c>
      <c r="C64" s="23">
        <v>184</v>
      </c>
      <c r="D64" s="23">
        <v>181</v>
      </c>
      <c r="E64" s="53">
        <f>D64/B64</f>
        <v>0.49589041095890413</v>
      </c>
    </row>
    <row r="65" spans="1:5" ht="13.7" customHeight="1" x14ac:dyDescent="0.2">
      <c r="A65" s="110" t="s">
        <v>516</v>
      </c>
      <c r="B65" s="23">
        <v>106</v>
      </c>
      <c r="C65" s="23">
        <v>54</v>
      </c>
      <c r="D65" s="23">
        <v>52</v>
      </c>
      <c r="E65" s="53">
        <f>D65/B65</f>
        <v>0.49056603773584906</v>
      </c>
    </row>
    <row r="66" spans="1:5" ht="13.7" customHeight="1" x14ac:dyDescent="0.2">
      <c r="A66" s="22"/>
      <c r="B66" s="22"/>
      <c r="C66" s="22"/>
      <c r="D66" s="22"/>
      <c r="E66" s="22"/>
    </row>
    <row r="67" spans="1:5" ht="13.7" customHeight="1" x14ac:dyDescent="0.2">
      <c r="A67" s="41" t="s">
        <v>499</v>
      </c>
      <c r="B67" s="22"/>
      <c r="C67" s="22"/>
      <c r="D67" s="22"/>
      <c r="E67" s="22"/>
    </row>
    <row r="68" spans="1:5" ht="13.7" customHeight="1" x14ac:dyDescent="0.2">
      <c r="A68" s="41" t="s">
        <v>462</v>
      </c>
      <c r="B68" s="22"/>
      <c r="C68" s="22"/>
      <c r="D68" s="22"/>
      <c r="E68" s="22"/>
    </row>
    <row r="69" spans="1:5" ht="13.7" customHeight="1" x14ac:dyDescent="0.2">
      <c r="A69" s="22"/>
      <c r="B69" s="22"/>
      <c r="C69" s="22"/>
      <c r="D69" s="22"/>
      <c r="E69" s="22"/>
    </row>
    <row r="70" spans="1:5" ht="13.7" customHeight="1" x14ac:dyDescent="0.2">
      <c r="A70" s="22"/>
      <c r="B70" s="22"/>
      <c r="C70" s="22"/>
      <c r="D70" s="22"/>
      <c r="E70" s="22"/>
    </row>
    <row r="71" spans="1:5" ht="13.7" customHeight="1" x14ac:dyDescent="0.2">
      <c r="A71" s="22"/>
      <c r="B71" s="22"/>
      <c r="C71" s="22"/>
      <c r="D71" s="22"/>
      <c r="E71" s="22"/>
    </row>
    <row r="72" spans="1:5" ht="13.7" customHeight="1" x14ac:dyDescent="0.2">
      <c r="A72" s="22"/>
      <c r="B72" s="22"/>
      <c r="C72" s="22"/>
      <c r="D72" s="22"/>
      <c r="E72" s="22"/>
    </row>
    <row r="73" spans="1:5" ht="13.7" customHeight="1" x14ac:dyDescent="0.2">
      <c r="A73" s="22"/>
      <c r="B73" s="22"/>
      <c r="C73" s="22"/>
      <c r="D73" s="22"/>
      <c r="E73" s="22"/>
    </row>
    <row r="74" spans="1:5" ht="13.7" customHeight="1" x14ac:dyDescent="0.2">
      <c r="A74" s="22"/>
      <c r="B74" s="22"/>
      <c r="C74" s="22"/>
      <c r="D74" s="22"/>
      <c r="E74" s="22"/>
    </row>
    <row r="75" spans="1:5" ht="13.7" customHeight="1" x14ac:dyDescent="0.2">
      <c r="A75" s="22"/>
      <c r="B75" s="22"/>
      <c r="C75" s="22"/>
      <c r="D75" s="22"/>
      <c r="E75" s="22"/>
    </row>
    <row r="76" spans="1:5" ht="13.7" customHeight="1" x14ac:dyDescent="0.2">
      <c r="A76" s="22"/>
      <c r="B76" s="22"/>
      <c r="C76" s="22"/>
      <c r="D76" s="22"/>
      <c r="E76" s="53"/>
    </row>
    <row r="77" spans="1:5" ht="13.7" customHeight="1" x14ac:dyDescent="0.2">
      <c r="A77" s="22"/>
      <c r="B77" s="22"/>
      <c r="C77" s="22"/>
      <c r="D77" s="22"/>
      <c r="E77" s="53"/>
    </row>
    <row r="78" spans="1:5" ht="13.7" customHeight="1" x14ac:dyDescent="0.2">
      <c r="A78" s="22"/>
      <c r="B78" s="22"/>
      <c r="C78" s="22"/>
      <c r="D78" s="22"/>
      <c r="E78" s="53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9"/>
  <sheetViews>
    <sheetView workbookViewId="0"/>
  </sheetViews>
  <sheetFormatPr baseColWidth="10" defaultColWidth="10.85546875" defaultRowHeight="12.75" customHeight="1" x14ac:dyDescent="0.2"/>
  <cols>
    <col min="1" max="1" width="46.28515625" style="23" customWidth="1"/>
    <col min="2" max="256" width="10.85546875" style="23" customWidth="1"/>
    <col min="257" max="16384" width="10.85546875" style="22"/>
  </cols>
  <sheetData>
    <row r="1" spans="1:5" ht="13.5" customHeight="1" x14ac:dyDescent="0.2">
      <c r="A1" s="7" t="s">
        <v>517</v>
      </c>
      <c r="B1" s="8"/>
      <c r="C1" s="8"/>
      <c r="D1" s="8"/>
      <c r="E1" s="8"/>
    </row>
    <row r="2" spans="1:5" ht="13.5" customHeight="1" x14ac:dyDescent="0.2">
      <c r="A2" s="9" t="s">
        <v>518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</row>
    <row r="5" spans="1:5" ht="13.5" customHeight="1" x14ac:dyDescent="0.2">
      <c r="A5" s="26" t="s">
        <v>13</v>
      </c>
      <c r="B5" s="92">
        <v>16522</v>
      </c>
      <c r="C5" s="92">
        <v>6133</v>
      </c>
      <c r="D5" s="92">
        <v>10389</v>
      </c>
      <c r="E5" s="50">
        <f>D5/B5</f>
        <v>0.62879796634789975</v>
      </c>
    </row>
    <row r="6" spans="1:5" ht="13.5" customHeight="1" x14ac:dyDescent="0.2">
      <c r="A6" s="29" t="s">
        <v>465</v>
      </c>
      <c r="B6" s="30"/>
      <c r="C6" s="30"/>
      <c r="D6" s="30"/>
      <c r="E6" s="53"/>
    </row>
    <row r="7" spans="1:5" ht="13.5" customHeight="1" x14ac:dyDescent="0.2">
      <c r="A7" s="29" t="s">
        <v>496</v>
      </c>
      <c r="B7" s="30">
        <v>157</v>
      </c>
      <c r="C7" s="44">
        <v>83</v>
      </c>
      <c r="D7" s="44">
        <v>74</v>
      </c>
      <c r="E7" s="53">
        <f>D7/B7</f>
        <v>0.4713375796178344</v>
      </c>
    </row>
    <row r="8" spans="1:5" ht="13.5" customHeight="1" x14ac:dyDescent="0.2">
      <c r="A8" s="29" t="s">
        <v>497</v>
      </c>
      <c r="B8" s="30">
        <v>1742</v>
      </c>
      <c r="C8" s="44">
        <v>847</v>
      </c>
      <c r="D8" s="44">
        <v>895</v>
      </c>
      <c r="E8" s="53">
        <f>D8/B8</f>
        <v>0.51377726750861075</v>
      </c>
    </row>
    <row r="9" spans="1:5" ht="13.5" customHeight="1" x14ac:dyDescent="0.2">
      <c r="A9" s="29" t="s">
        <v>466</v>
      </c>
      <c r="B9" s="30"/>
      <c r="C9" s="44"/>
      <c r="D9" s="44"/>
      <c r="E9" s="53"/>
    </row>
    <row r="10" spans="1:5" ht="13.5" customHeight="1" x14ac:dyDescent="0.2">
      <c r="A10" s="29" t="s">
        <v>467</v>
      </c>
      <c r="B10" s="30">
        <v>463</v>
      </c>
      <c r="C10" s="30">
        <v>155</v>
      </c>
      <c r="D10" s="30">
        <v>308</v>
      </c>
      <c r="E10" s="53">
        <f>D10/B10</f>
        <v>0.66522678185745143</v>
      </c>
    </row>
    <row r="11" spans="1:5" ht="13.5" customHeight="1" x14ac:dyDescent="0.2">
      <c r="A11" s="29" t="s">
        <v>468</v>
      </c>
      <c r="B11" s="30"/>
      <c r="C11" s="30"/>
      <c r="D11" s="30"/>
      <c r="E11" s="53"/>
    </row>
    <row r="12" spans="1:5" ht="13.5" customHeight="1" x14ac:dyDescent="0.2">
      <c r="A12" s="29" t="s">
        <v>297</v>
      </c>
      <c r="B12" s="30">
        <v>1844</v>
      </c>
      <c r="C12" s="30">
        <v>199</v>
      </c>
      <c r="D12" s="30">
        <v>1645</v>
      </c>
      <c r="E12" s="53">
        <f>D12/B12</f>
        <v>0.89208242950108463</v>
      </c>
    </row>
    <row r="13" spans="1:5" ht="13.5" customHeight="1" x14ac:dyDescent="0.2">
      <c r="A13" s="29" t="s">
        <v>519</v>
      </c>
      <c r="B13" s="30">
        <v>1</v>
      </c>
      <c r="C13" s="30">
        <v>0</v>
      </c>
      <c r="D13" s="30">
        <v>1</v>
      </c>
      <c r="E13" s="53">
        <f>D13/B13</f>
        <v>1</v>
      </c>
    </row>
    <row r="14" spans="1:5" ht="13.5" customHeight="1" x14ac:dyDescent="0.2">
      <c r="A14" s="29" t="s">
        <v>471</v>
      </c>
      <c r="B14" s="30"/>
      <c r="C14" s="30"/>
      <c r="D14" s="30"/>
      <c r="E14" s="53"/>
    </row>
    <row r="15" spans="1:5" ht="13.5" customHeight="1" x14ac:dyDescent="0.2">
      <c r="A15" s="29" t="s">
        <v>418</v>
      </c>
      <c r="B15" s="30">
        <v>498</v>
      </c>
      <c r="C15" s="30">
        <v>115</v>
      </c>
      <c r="D15" s="30">
        <v>383</v>
      </c>
      <c r="E15" s="53">
        <f>D15/B15</f>
        <v>0.76907630522088355</v>
      </c>
    </row>
    <row r="16" spans="1:5" ht="13.5" customHeight="1" x14ac:dyDescent="0.2">
      <c r="A16" s="29" t="s">
        <v>417</v>
      </c>
      <c r="B16" s="30">
        <v>381</v>
      </c>
      <c r="C16" s="44">
        <v>36</v>
      </c>
      <c r="D16" s="44">
        <v>345</v>
      </c>
      <c r="E16" s="53">
        <f>D16/B16</f>
        <v>0.90551181102362199</v>
      </c>
    </row>
    <row r="17" spans="1:5" ht="13.5" customHeight="1" x14ac:dyDescent="0.2">
      <c r="A17" s="29" t="s">
        <v>416</v>
      </c>
      <c r="B17" s="30">
        <v>844</v>
      </c>
      <c r="C17" s="44">
        <v>99</v>
      </c>
      <c r="D17" s="44">
        <v>745</v>
      </c>
      <c r="E17" s="53">
        <f>D17/B17</f>
        <v>0.88270142180094791</v>
      </c>
    </row>
    <row r="18" spans="1:5" ht="13.5" customHeight="1" x14ac:dyDescent="0.2">
      <c r="A18" s="29" t="s">
        <v>422</v>
      </c>
      <c r="B18" s="30">
        <v>721</v>
      </c>
      <c r="C18" s="30">
        <v>100</v>
      </c>
      <c r="D18" s="30">
        <v>621</v>
      </c>
      <c r="E18" s="53">
        <f>D18/B18</f>
        <v>0.86130374479889038</v>
      </c>
    </row>
    <row r="19" spans="1:5" ht="13.5" customHeight="1" x14ac:dyDescent="0.2">
      <c r="A19" s="29" t="s">
        <v>498</v>
      </c>
      <c r="B19" s="30">
        <v>683</v>
      </c>
      <c r="C19" s="30">
        <v>361</v>
      </c>
      <c r="D19" s="30">
        <v>322</v>
      </c>
      <c r="E19" s="53">
        <f>D19/B19</f>
        <v>0.47144948755490484</v>
      </c>
    </row>
    <row r="20" spans="1:5" ht="13.5" customHeight="1" x14ac:dyDescent="0.2">
      <c r="A20" s="29" t="s">
        <v>472</v>
      </c>
      <c r="B20" s="30"/>
      <c r="C20" s="30"/>
      <c r="D20" s="30"/>
      <c r="E20" s="53"/>
    </row>
    <row r="21" spans="1:5" ht="13.5" customHeight="1" x14ac:dyDescent="0.2">
      <c r="A21" s="29" t="s">
        <v>429</v>
      </c>
      <c r="B21" s="30">
        <v>462</v>
      </c>
      <c r="C21" s="30">
        <v>303</v>
      </c>
      <c r="D21" s="30">
        <v>159</v>
      </c>
      <c r="E21" s="53">
        <f>D21/B21</f>
        <v>0.34415584415584416</v>
      </c>
    </row>
    <row r="22" spans="1:5" ht="13.5" customHeight="1" x14ac:dyDescent="0.2">
      <c r="A22" s="29" t="s">
        <v>259</v>
      </c>
      <c r="B22" s="30">
        <v>358</v>
      </c>
      <c r="C22" s="44">
        <v>234</v>
      </c>
      <c r="D22" s="44">
        <v>124</v>
      </c>
      <c r="E22" s="53">
        <f>D22/B22</f>
        <v>0.34636871508379891</v>
      </c>
    </row>
    <row r="23" spans="1:5" ht="13.5" customHeight="1" x14ac:dyDescent="0.2">
      <c r="A23" s="29" t="s">
        <v>432</v>
      </c>
      <c r="B23" s="30">
        <v>204</v>
      </c>
      <c r="C23" s="30">
        <v>59</v>
      </c>
      <c r="D23" s="30">
        <v>145</v>
      </c>
      <c r="E23" s="53">
        <f>D23/B23</f>
        <v>0.71078431372549022</v>
      </c>
    </row>
    <row r="24" spans="1:5" ht="13.5" customHeight="1" x14ac:dyDescent="0.2">
      <c r="A24" s="29" t="s">
        <v>434</v>
      </c>
      <c r="B24" s="30">
        <v>512</v>
      </c>
      <c r="C24" s="30">
        <v>194</v>
      </c>
      <c r="D24" s="30">
        <v>318</v>
      </c>
      <c r="E24" s="53">
        <f>D24/B24</f>
        <v>0.62109375</v>
      </c>
    </row>
    <row r="25" spans="1:5" ht="13.5" customHeight="1" x14ac:dyDescent="0.2">
      <c r="A25" s="29" t="s">
        <v>477</v>
      </c>
      <c r="B25" s="30"/>
      <c r="C25" s="30"/>
      <c r="D25" s="30"/>
      <c r="E25" s="53"/>
    </row>
    <row r="26" spans="1:5" ht="13.5" customHeight="1" x14ac:dyDescent="0.2">
      <c r="A26" s="29" t="s">
        <v>439</v>
      </c>
      <c r="B26" s="30">
        <v>1552</v>
      </c>
      <c r="C26" s="30">
        <v>1085</v>
      </c>
      <c r="D26" s="30">
        <v>467</v>
      </c>
      <c r="E26" s="53">
        <f>D26/B26</f>
        <v>0.30090206185567009</v>
      </c>
    </row>
    <row r="27" spans="1:5" ht="13.5" customHeight="1" x14ac:dyDescent="0.2">
      <c r="A27" s="29" t="s">
        <v>441</v>
      </c>
      <c r="B27" s="30">
        <v>394</v>
      </c>
      <c r="C27" s="30">
        <v>300</v>
      </c>
      <c r="D27" s="30">
        <v>94</v>
      </c>
      <c r="E27" s="53">
        <f>D27/B27</f>
        <v>0.23857868020304568</v>
      </c>
    </row>
    <row r="28" spans="1:5" ht="13.5" customHeight="1" x14ac:dyDescent="0.2">
      <c r="A28" s="29" t="s">
        <v>506</v>
      </c>
      <c r="B28" s="30">
        <v>196</v>
      </c>
      <c r="C28" s="44">
        <v>132</v>
      </c>
      <c r="D28" s="44">
        <v>64</v>
      </c>
      <c r="E28" s="53">
        <f>D28/B28</f>
        <v>0.32653061224489793</v>
      </c>
    </row>
    <row r="29" spans="1:5" ht="13.5" customHeight="1" x14ac:dyDescent="0.2">
      <c r="A29" s="29" t="s">
        <v>440</v>
      </c>
      <c r="B29" s="30">
        <v>1</v>
      </c>
      <c r="C29" s="30">
        <v>0</v>
      </c>
      <c r="D29" s="30">
        <v>1</v>
      </c>
      <c r="E29" s="53">
        <f>D29/B29</f>
        <v>1</v>
      </c>
    </row>
    <row r="30" spans="1:5" ht="13.5" customHeight="1" x14ac:dyDescent="0.2">
      <c r="A30" s="29" t="s">
        <v>478</v>
      </c>
      <c r="B30" s="29"/>
      <c r="C30" s="29"/>
      <c r="D30" s="29"/>
      <c r="E30" s="53"/>
    </row>
    <row r="31" spans="1:5" ht="13.5" customHeight="1" x14ac:dyDescent="0.2">
      <c r="A31" s="29" t="s">
        <v>445</v>
      </c>
      <c r="B31" s="136">
        <v>234</v>
      </c>
      <c r="C31" s="136">
        <v>62</v>
      </c>
      <c r="D31" s="136">
        <v>172</v>
      </c>
      <c r="E31" s="53">
        <f>D31/B31</f>
        <v>0.7350427350427351</v>
      </c>
    </row>
    <row r="32" spans="1:5" ht="13.7" customHeight="1" x14ac:dyDescent="0.2">
      <c r="A32" s="29" t="s">
        <v>443</v>
      </c>
      <c r="B32" s="136">
        <v>393</v>
      </c>
      <c r="C32" s="136">
        <v>95</v>
      </c>
      <c r="D32" s="136">
        <v>298</v>
      </c>
      <c r="E32" s="53">
        <f>D32/B32</f>
        <v>0.75826972010178118</v>
      </c>
    </row>
    <row r="33" spans="1:5" ht="13.7" customHeight="1" x14ac:dyDescent="0.2">
      <c r="A33" s="29" t="s">
        <v>446</v>
      </c>
      <c r="B33" s="136">
        <v>2</v>
      </c>
      <c r="C33" s="136">
        <v>1</v>
      </c>
      <c r="D33" s="136">
        <v>1</v>
      </c>
      <c r="E33" s="53">
        <f>D33/B33</f>
        <v>0.5</v>
      </c>
    </row>
    <row r="34" spans="1:5" ht="13.7" customHeight="1" x14ac:dyDescent="0.2">
      <c r="A34" s="29" t="s">
        <v>482</v>
      </c>
      <c r="B34" s="136"/>
      <c r="C34" s="136"/>
      <c r="D34" s="136"/>
      <c r="E34" s="53"/>
    </row>
    <row r="35" spans="1:5" ht="13.7" customHeight="1" x14ac:dyDescent="0.2">
      <c r="A35" s="29" t="s">
        <v>520</v>
      </c>
      <c r="B35" s="136">
        <v>813</v>
      </c>
      <c r="C35" s="136">
        <v>170</v>
      </c>
      <c r="D35" s="136">
        <v>643</v>
      </c>
      <c r="E35" s="53">
        <f>D35/B35</f>
        <v>0.79089790897908974</v>
      </c>
    </row>
    <row r="36" spans="1:5" ht="13.7" customHeight="1" x14ac:dyDescent="0.2">
      <c r="A36" s="29" t="s">
        <v>483</v>
      </c>
      <c r="B36" s="136"/>
      <c r="C36" s="136"/>
      <c r="D36" s="136"/>
      <c r="E36" s="53"/>
    </row>
    <row r="37" spans="1:5" ht="13.7" customHeight="1" x14ac:dyDescent="0.2">
      <c r="A37" s="29" t="s">
        <v>451</v>
      </c>
      <c r="B37" s="136">
        <v>200</v>
      </c>
      <c r="C37" s="136">
        <v>46</v>
      </c>
      <c r="D37" s="136">
        <v>154</v>
      </c>
      <c r="E37" s="53">
        <f>D37/B37</f>
        <v>0.77</v>
      </c>
    </row>
    <row r="38" spans="1:5" ht="13.7" customHeight="1" x14ac:dyDescent="0.2">
      <c r="A38" s="29" t="s">
        <v>485</v>
      </c>
      <c r="B38" s="136"/>
      <c r="C38" s="136"/>
      <c r="D38" s="136"/>
      <c r="E38" s="53"/>
    </row>
    <row r="39" spans="1:5" ht="13.7" customHeight="1" x14ac:dyDescent="0.2">
      <c r="A39" s="29" t="s">
        <v>487</v>
      </c>
      <c r="B39" s="136">
        <v>291</v>
      </c>
      <c r="C39" s="136">
        <v>170</v>
      </c>
      <c r="D39" s="136">
        <v>121</v>
      </c>
      <c r="E39" s="53">
        <f>D39/B39</f>
        <v>0.41580756013745707</v>
      </c>
    </row>
    <row r="40" spans="1:5" ht="13.7" customHeight="1" x14ac:dyDescent="0.2">
      <c r="A40" s="29" t="s">
        <v>299</v>
      </c>
      <c r="B40" s="136">
        <v>368</v>
      </c>
      <c r="C40" s="136">
        <v>155</v>
      </c>
      <c r="D40" s="136">
        <v>213</v>
      </c>
      <c r="E40" s="53">
        <f>D40/B40</f>
        <v>0.57880434782608692</v>
      </c>
    </row>
    <row r="41" spans="1:5" ht="13.7" customHeight="1" x14ac:dyDescent="0.2">
      <c r="A41" s="29" t="s">
        <v>457</v>
      </c>
      <c r="B41" s="136">
        <v>289</v>
      </c>
      <c r="C41" s="136">
        <v>79</v>
      </c>
      <c r="D41" s="136">
        <v>210</v>
      </c>
      <c r="E41" s="53">
        <f>D41/B41</f>
        <v>0.72664359861591699</v>
      </c>
    </row>
    <row r="42" spans="1:5" ht="13.7" customHeight="1" x14ac:dyDescent="0.2">
      <c r="A42" s="29" t="s">
        <v>454</v>
      </c>
      <c r="B42" s="136">
        <v>369</v>
      </c>
      <c r="C42" s="136">
        <v>141</v>
      </c>
      <c r="D42" s="136">
        <v>228</v>
      </c>
      <c r="E42" s="53">
        <f>D42/B42</f>
        <v>0.61788617886178865</v>
      </c>
    </row>
    <row r="43" spans="1:5" ht="13.7" customHeight="1" x14ac:dyDescent="0.2">
      <c r="A43" s="29" t="s">
        <v>455</v>
      </c>
      <c r="B43" s="136">
        <v>1221</v>
      </c>
      <c r="C43" s="136">
        <v>307</v>
      </c>
      <c r="D43" s="136">
        <v>914</v>
      </c>
      <c r="E43" s="53">
        <f>D43/B43</f>
        <v>0.74856674856674854</v>
      </c>
    </row>
    <row r="44" spans="1:5" ht="13.7" customHeight="1" x14ac:dyDescent="0.2">
      <c r="A44" s="29" t="s">
        <v>488</v>
      </c>
      <c r="B44" s="136"/>
      <c r="C44" s="136"/>
      <c r="D44" s="136"/>
      <c r="E44" s="53"/>
    </row>
    <row r="45" spans="1:5" ht="13.7" customHeight="1" x14ac:dyDescent="0.2">
      <c r="A45" s="29" t="s">
        <v>347</v>
      </c>
      <c r="B45" s="136">
        <v>975</v>
      </c>
      <c r="C45" s="136">
        <v>417</v>
      </c>
      <c r="D45" s="136">
        <v>558</v>
      </c>
      <c r="E45" s="53">
        <f>D45/B45</f>
        <v>0.5723076923076923</v>
      </c>
    </row>
    <row r="46" spans="1:5" ht="13.7" customHeight="1" x14ac:dyDescent="0.2">
      <c r="A46" s="29" t="s">
        <v>460</v>
      </c>
      <c r="B46" s="136">
        <v>354</v>
      </c>
      <c r="C46" s="136">
        <v>188</v>
      </c>
      <c r="D46" s="136">
        <v>166</v>
      </c>
      <c r="E46" s="53">
        <f>D46/B46</f>
        <v>0.46892655367231639</v>
      </c>
    </row>
    <row r="47" spans="1:5" ht="13.7" customHeight="1" x14ac:dyDescent="0.2">
      <c r="A47" s="22"/>
      <c r="B47" s="179"/>
      <c r="C47" s="179"/>
      <c r="D47" s="179"/>
      <c r="E47" s="22"/>
    </row>
    <row r="48" spans="1:5" ht="13.7" customHeight="1" x14ac:dyDescent="0.2">
      <c r="A48" s="111" t="s">
        <v>499</v>
      </c>
      <c r="B48" s="22"/>
      <c r="C48" s="22"/>
      <c r="D48" s="22"/>
      <c r="E48" s="22"/>
    </row>
    <row r="49" spans="1:5" ht="13.7" customHeight="1" x14ac:dyDescent="0.2">
      <c r="A49" s="111" t="s">
        <v>462</v>
      </c>
      <c r="B49" s="22"/>
      <c r="C49" s="22"/>
      <c r="D49" s="22"/>
      <c r="E49" s="22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1"/>
  <sheetViews>
    <sheetView workbookViewId="0"/>
  </sheetViews>
  <sheetFormatPr baseColWidth="10" defaultColWidth="10.85546875" defaultRowHeight="12.75" customHeight="1" x14ac:dyDescent="0.2"/>
  <cols>
    <col min="1" max="1" width="39.42578125" style="23" customWidth="1"/>
    <col min="2" max="7" width="11.42578125" style="23" customWidth="1"/>
    <col min="8" max="256" width="10.85546875" style="23" customWidth="1"/>
    <col min="257" max="16384" width="10.85546875" style="22"/>
  </cols>
  <sheetData>
    <row r="1" spans="1:12" ht="12.75" customHeight="1" x14ac:dyDescent="0.2">
      <c r="A1" s="7" t="s">
        <v>521</v>
      </c>
      <c r="B1" s="8"/>
      <c r="C1" s="8"/>
      <c r="D1" s="8"/>
      <c r="E1" s="8"/>
      <c r="F1" s="8"/>
      <c r="G1" s="22"/>
      <c r="H1" s="22"/>
      <c r="I1" s="22"/>
      <c r="J1" s="22"/>
      <c r="K1" s="22"/>
      <c r="L1" s="22"/>
    </row>
    <row r="2" spans="1:12" ht="12.75" customHeight="1" x14ac:dyDescent="0.2">
      <c r="A2" s="9" t="s">
        <v>522</v>
      </c>
      <c r="B2" s="8"/>
      <c r="C2" s="8"/>
      <c r="D2" s="8"/>
      <c r="E2" s="8"/>
      <c r="F2" s="8"/>
      <c r="G2" s="22"/>
      <c r="H2" s="22"/>
      <c r="I2" s="22"/>
      <c r="J2" s="22"/>
      <c r="K2" s="22"/>
      <c r="L2" s="22"/>
    </row>
    <row r="3" spans="1:12" ht="13.7" customHeight="1" x14ac:dyDescent="0.2">
      <c r="A3" s="8"/>
      <c r="B3" s="8"/>
      <c r="C3" s="8"/>
      <c r="D3" s="8"/>
      <c r="E3" s="8"/>
      <c r="F3" s="8"/>
      <c r="G3" s="22"/>
      <c r="H3" s="22"/>
      <c r="I3" s="22"/>
      <c r="J3" s="22"/>
      <c r="K3" s="22"/>
      <c r="L3" s="22"/>
    </row>
    <row r="4" spans="1:12" ht="13.7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  <c r="F4" s="8"/>
      <c r="G4" s="22"/>
      <c r="H4" s="22"/>
      <c r="I4" s="22"/>
      <c r="J4" s="22"/>
      <c r="K4" s="22"/>
      <c r="L4" s="22"/>
    </row>
    <row r="5" spans="1:12" ht="13.7" customHeight="1" x14ac:dyDescent="0.2">
      <c r="A5" s="26" t="s">
        <v>13</v>
      </c>
      <c r="B5" s="27">
        <v>6840</v>
      </c>
      <c r="C5" s="27">
        <v>2711</v>
      </c>
      <c r="D5" s="27">
        <v>4129</v>
      </c>
      <c r="E5" s="28">
        <f t="shared" ref="E5:E36" si="0">D5/B5</f>
        <v>0.60365497076023389</v>
      </c>
      <c r="F5" s="8"/>
      <c r="G5" s="22"/>
      <c r="H5" s="22"/>
      <c r="I5" s="22"/>
      <c r="J5" s="22"/>
      <c r="K5" s="22"/>
      <c r="L5" s="22"/>
    </row>
    <row r="6" spans="1:12" ht="13.7" customHeight="1" x14ac:dyDescent="0.2">
      <c r="A6" s="29" t="s">
        <v>225</v>
      </c>
      <c r="B6" s="30">
        <v>45</v>
      </c>
      <c r="C6" s="31">
        <v>11</v>
      </c>
      <c r="D6" s="31">
        <v>34</v>
      </c>
      <c r="E6" s="28">
        <f t="shared" si="0"/>
        <v>0.75555555555555554</v>
      </c>
      <c r="F6" s="8"/>
      <c r="G6" s="32"/>
      <c r="H6" s="33"/>
      <c r="I6" s="34"/>
      <c r="J6" s="35"/>
      <c r="K6" s="35"/>
      <c r="L6" s="35"/>
    </row>
    <row r="7" spans="1:12" ht="13.7" customHeight="1" x14ac:dyDescent="0.2">
      <c r="A7" s="29" t="s">
        <v>226</v>
      </c>
      <c r="B7" s="30">
        <v>16</v>
      </c>
      <c r="C7" s="31">
        <v>4</v>
      </c>
      <c r="D7" s="31">
        <v>12</v>
      </c>
      <c r="E7" s="28">
        <f t="shared" si="0"/>
        <v>0.75</v>
      </c>
      <c r="F7" s="8"/>
      <c r="G7" s="22"/>
      <c r="H7" s="22"/>
      <c r="I7" s="36"/>
      <c r="J7" s="37"/>
      <c r="K7" s="38"/>
      <c r="L7" s="38"/>
    </row>
    <row r="8" spans="1:12" ht="13.7" customHeight="1" x14ac:dyDescent="0.2">
      <c r="A8" s="29" t="s">
        <v>227</v>
      </c>
      <c r="B8" s="30">
        <v>100</v>
      </c>
      <c r="C8" s="31">
        <v>26</v>
      </c>
      <c r="D8" s="31">
        <v>74</v>
      </c>
      <c r="E8" s="28">
        <f t="shared" si="0"/>
        <v>0.74</v>
      </c>
      <c r="F8" s="8"/>
      <c r="G8" s="22"/>
      <c r="H8" s="22"/>
      <c r="I8" s="36"/>
      <c r="J8" s="37"/>
      <c r="K8" s="38"/>
      <c r="L8" s="38"/>
    </row>
    <row r="9" spans="1:12" ht="13.7" customHeight="1" x14ac:dyDescent="0.2">
      <c r="A9" s="29" t="s">
        <v>228</v>
      </c>
      <c r="B9" s="30">
        <v>39</v>
      </c>
      <c r="C9" s="31">
        <v>16</v>
      </c>
      <c r="D9" s="31">
        <v>23</v>
      </c>
      <c r="E9" s="28">
        <f t="shared" si="0"/>
        <v>0.58974358974358976</v>
      </c>
      <c r="F9" s="8"/>
      <c r="G9" s="22"/>
      <c r="H9" s="22"/>
      <c r="I9" s="36"/>
      <c r="J9" s="37"/>
      <c r="K9" s="38"/>
      <c r="L9" s="38"/>
    </row>
    <row r="10" spans="1:12" ht="13.7" customHeight="1" x14ac:dyDescent="0.2">
      <c r="A10" s="29" t="s">
        <v>229</v>
      </c>
      <c r="B10" s="30">
        <v>14</v>
      </c>
      <c r="C10" s="31">
        <v>3</v>
      </c>
      <c r="D10" s="31">
        <v>11</v>
      </c>
      <c r="E10" s="28">
        <f t="shared" si="0"/>
        <v>0.7857142857142857</v>
      </c>
      <c r="F10" s="8"/>
      <c r="G10" s="22"/>
      <c r="H10" s="22"/>
      <c r="I10" s="36"/>
      <c r="J10" s="37"/>
      <c r="K10" s="38"/>
      <c r="L10" s="38"/>
    </row>
    <row r="11" spans="1:12" ht="13.7" customHeight="1" x14ac:dyDescent="0.2">
      <c r="A11" s="29" t="s">
        <v>230</v>
      </c>
      <c r="B11" s="30">
        <v>13</v>
      </c>
      <c r="C11" s="31">
        <v>2</v>
      </c>
      <c r="D11" s="31">
        <v>11</v>
      </c>
      <c r="E11" s="28">
        <f t="shared" si="0"/>
        <v>0.84615384615384615</v>
      </c>
      <c r="F11" s="8"/>
      <c r="G11" s="22"/>
      <c r="H11" s="22"/>
      <c r="I11" s="36"/>
      <c r="J11" s="37"/>
      <c r="K11" s="38"/>
      <c r="L11" s="38"/>
    </row>
    <row r="12" spans="1:12" ht="13.7" customHeight="1" x14ac:dyDescent="0.2">
      <c r="A12" s="29" t="s">
        <v>231</v>
      </c>
      <c r="B12" s="30">
        <v>56</v>
      </c>
      <c r="C12" s="31">
        <v>13</v>
      </c>
      <c r="D12" s="31">
        <v>43</v>
      </c>
      <c r="E12" s="28">
        <f t="shared" si="0"/>
        <v>0.7678571428571429</v>
      </c>
      <c r="F12" s="8"/>
      <c r="G12" s="22"/>
      <c r="H12" s="22"/>
      <c r="I12" s="36"/>
      <c r="J12" s="37"/>
      <c r="K12" s="38"/>
      <c r="L12" s="38"/>
    </row>
    <row r="13" spans="1:12" ht="13.7" customHeight="1" x14ac:dyDescent="0.2">
      <c r="A13" s="29" t="s">
        <v>232</v>
      </c>
      <c r="B13" s="30">
        <v>3</v>
      </c>
      <c r="C13" s="31">
        <v>1</v>
      </c>
      <c r="D13" s="31">
        <v>2</v>
      </c>
      <c r="E13" s="28">
        <f t="shared" si="0"/>
        <v>0.66666666666666663</v>
      </c>
      <c r="F13" s="8"/>
      <c r="G13" s="22"/>
      <c r="H13" s="22"/>
      <c r="I13" s="36"/>
      <c r="J13" s="37"/>
      <c r="K13" s="38"/>
      <c r="L13" s="38"/>
    </row>
    <row r="14" spans="1:12" ht="13.7" customHeight="1" x14ac:dyDescent="0.2">
      <c r="A14" s="29" t="s">
        <v>233</v>
      </c>
      <c r="B14" s="30">
        <v>54</v>
      </c>
      <c r="C14" s="31">
        <v>23</v>
      </c>
      <c r="D14" s="30">
        <v>31</v>
      </c>
      <c r="E14" s="28">
        <f t="shared" si="0"/>
        <v>0.57407407407407407</v>
      </c>
      <c r="F14" s="8"/>
      <c r="G14" s="22"/>
      <c r="H14" s="22"/>
      <c r="I14" s="36"/>
      <c r="J14" s="37"/>
      <c r="K14" s="38"/>
      <c r="L14" s="38"/>
    </row>
    <row r="15" spans="1:12" ht="13.7" customHeight="1" x14ac:dyDescent="0.2">
      <c r="A15" s="29" t="s">
        <v>234</v>
      </c>
      <c r="B15" s="30">
        <v>12</v>
      </c>
      <c r="C15" s="31">
        <v>2</v>
      </c>
      <c r="D15" s="31">
        <v>10</v>
      </c>
      <c r="E15" s="28">
        <f t="shared" si="0"/>
        <v>0.83333333333333337</v>
      </c>
      <c r="F15" s="8"/>
      <c r="G15" s="22"/>
      <c r="H15" s="22"/>
      <c r="I15" s="36"/>
      <c r="J15" s="37"/>
      <c r="K15" s="38"/>
      <c r="L15" s="38"/>
    </row>
    <row r="16" spans="1:12" ht="13.7" customHeight="1" x14ac:dyDescent="0.2">
      <c r="A16" s="29" t="s">
        <v>523</v>
      </c>
      <c r="B16" s="30">
        <v>35</v>
      </c>
      <c r="C16" s="31">
        <v>12</v>
      </c>
      <c r="D16" s="31">
        <v>23</v>
      </c>
      <c r="E16" s="28">
        <f t="shared" si="0"/>
        <v>0.65714285714285714</v>
      </c>
      <c r="F16" s="8"/>
      <c r="G16" s="22"/>
      <c r="H16" s="22"/>
      <c r="I16" s="36"/>
      <c r="J16" s="37"/>
      <c r="K16" s="38"/>
      <c r="L16" s="38"/>
    </row>
    <row r="17" spans="1:12" ht="13.7" customHeight="1" x14ac:dyDescent="0.2">
      <c r="A17" s="29" t="s">
        <v>223</v>
      </c>
      <c r="B17" s="30">
        <v>36</v>
      </c>
      <c r="C17" s="31">
        <v>9</v>
      </c>
      <c r="D17" s="31">
        <v>27</v>
      </c>
      <c r="E17" s="28">
        <f t="shared" si="0"/>
        <v>0.75</v>
      </c>
      <c r="F17" s="8"/>
      <c r="G17" s="22"/>
      <c r="H17" s="22"/>
      <c r="I17" s="36"/>
      <c r="J17" s="37"/>
      <c r="K17" s="38"/>
      <c r="L17" s="38"/>
    </row>
    <row r="18" spans="1:12" ht="13.7" customHeight="1" x14ac:dyDescent="0.2">
      <c r="A18" s="29" t="s">
        <v>240</v>
      </c>
      <c r="B18" s="30">
        <v>10</v>
      </c>
      <c r="C18" s="31">
        <v>1</v>
      </c>
      <c r="D18" s="31">
        <v>9</v>
      </c>
      <c r="E18" s="28">
        <f t="shared" si="0"/>
        <v>0.9</v>
      </c>
      <c r="F18" s="8"/>
      <c r="G18" s="22"/>
      <c r="H18" s="22"/>
      <c r="I18" s="36"/>
      <c r="J18" s="37"/>
      <c r="K18" s="38"/>
      <c r="L18" s="38"/>
    </row>
    <row r="19" spans="1:12" ht="13.7" customHeight="1" x14ac:dyDescent="0.2">
      <c r="A19" s="29" t="s">
        <v>241</v>
      </c>
      <c r="B19" s="30">
        <v>31</v>
      </c>
      <c r="C19" s="31">
        <v>23</v>
      </c>
      <c r="D19" s="31">
        <v>8</v>
      </c>
      <c r="E19" s="28">
        <f t="shared" si="0"/>
        <v>0.25806451612903225</v>
      </c>
      <c r="F19" s="8"/>
      <c r="G19" s="22"/>
      <c r="H19" s="22"/>
      <c r="I19" s="36"/>
      <c r="J19" s="37"/>
      <c r="K19" s="38"/>
      <c r="L19" s="38"/>
    </row>
    <row r="20" spans="1:12" ht="13.7" customHeight="1" x14ac:dyDescent="0.2">
      <c r="A20" s="29" t="s">
        <v>242</v>
      </c>
      <c r="B20" s="30">
        <v>137</v>
      </c>
      <c r="C20" s="31">
        <v>84</v>
      </c>
      <c r="D20" s="31">
        <v>53</v>
      </c>
      <c r="E20" s="28">
        <f t="shared" si="0"/>
        <v>0.38686131386861317</v>
      </c>
      <c r="F20" s="8"/>
      <c r="G20" s="22"/>
      <c r="H20" s="22"/>
      <c r="I20" s="36"/>
      <c r="J20" s="37"/>
      <c r="K20" s="38"/>
      <c r="L20" s="38"/>
    </row>
    <row r="21" spans="1:12" ht="13.7" customHeight="1" x14ac:dyDescent="0.2">
      <c r="A21" s="29" t="s">
        <v>243</v>
      </c>
      <c r="B21" s="30">
        <v>98</v>
      </c>
      <c r="C21" s="31">
        <v>38</v>
      </c>
      <c r="D21" s="31">
        <v>60</v>
      </c>
      <c r="E21" s="28">
        <f t="shared" si="0"/>
        <v>0.61224489795918369</v>
      </c>
      <c r="F21" s="8"/>
      <c r="G21" s="22"/>
      <c r="H21" s="22"/>
      <c r="I21" s="36"/>
      <c r="J21" s="37"/>
      <c r="K21" s="38"/>
      <c r="L21" s="38"/>
    </row>
    <row r="22" spans="1:12" ht="13.7" customHeight="1" x14ac:dyDescent="0.2">
      <c r="A22" s="29" t="s">
        <v>246</v>
      </c>
      <c r="B22" s="30">
        <v>126</v>
      </c>
      <c r="C22" s="31">
        <v>99</v>
      </c>
      <c r="D22" s="31">
        <v>27</v>
      </c>
      <c r="E22" s="28">
        <f t="shared" si="0"/>
        <v>0.21428571428571427</v>
      </c>
      <c r="F22" s="8"/>
      <c r="G22" s="22"/>
      <c r="H22" s="22"/>
      <c r="I22" s="36"/>
      <c r="J22" s="37"/>
      <c r="K22" s="38"/>
      <c r="L22" s="38"/>
    </row>
    <row r="23" spans="1:12" ht="13.7" customHeight="1" x14ac:dyDescent="0.2">
      <c r="A23" s="29" t="s">
        <v>249</v>
      </c>
      <c r="B23" s="30">
        <v>63</v>
      </c>
      <c r="C23" s="31">
        <v>18</v>
      </c>
      <c r="D23" s="31">
        <v>45</v>
      </c>
      <c r="E23" s="28">
        <f t="shared" si="0"/>
        <v>0.7142857142857143</v>
      </c>
      <c r="F23" s="8"/>
      <c r="G23" s="22"/>
      <c r="H23" s="22"/>
      <c r="I23" s="36"/>
      <c r="J23" s="37"/>
      <c r="K23" s="38"/>
      <c r="L23" s="38"/>
    </row>
    <row r="24" spans="1:12" ht="13.7" customHeight="1" x14ac:dyDescent="0.2">
      <c r="A24" s="29" t="s">
        <v>250</v>
      </c>
      <c r="B24" s="30">
        <v>260</v>
      </c>
      <c r="C24" s="31">
        <v>73</v>
      </c>
      <c r="D24" s="31">
        <v>187</v>
      </c>
      <c r="E24" s="28">
        <f t="shared" si="0"/>
        <v>0.71923076923076923</v>
      </c>
      <c r="F24" s="8"/>
      <c r="G24" s="22"/>
      <c r="H24" s="22"/>
      <c r="I24" s="36"/>
      <c r="J24" s="37"/>
      <c r="K24" s="38"/>
      <c r="L24" s="38"/>
    </row>
    <row r="25" spans="1:12" ht="13.7" customHeight="1" x14ac:dyDescent="0.2">
      <c r="A25" s="29" t="s">
        <v>256</v>
      </c>
      <c r="B25" s="30">
        <v>69</v>
      </c>
      <c r="C25" s="31">
        <v>12</v>
      </c>
      <c r="D25" s="31">
        <v>57</v>
      </c>
      <c r="E25" s="28">
        <f t="shared" si="0"/>
        <v>0.82608695652173914</v>
      </c>
      <c r="F25" s="8"/>
      <c r="G25" s="22"/>
      <c r="H25" s="22"/>
      <c r="I25" s="36"/>
      <c r="J25" s="37"/>
      <c r="K25" s="38"/>
      <c r="L25" s="38"/>
    </row>
    <row r="26" spans="1:12" ht="13.7" customHeight="1" x14ac:dyDescent="0.2">
      <c r="A26" s="29" t="s">
        <v>257</v>
      </c>
      <c r="B26" s="30">
        <v>365</v>
      </c>
      <c r="C26" s="31">
        <v>94</v>
      </c>
      <c r="D26" s="31">
        <v>271</v>
      </c>
      <c r="E26" s="28">
        <f t="shared" si="0"/>
        <v>0.74246575342465748</v>
      </c>
      <c r="F26" s="8"/>
      <c r="G26" s="22"/>
      <c r="H26" s="22"/>
      <c r="I26" s="36"/>
      <c r="J26" s="37"/>
      <c r="K26" s="38"/>
      <c r="L26" s="38"/>
    </row>
    <row r="27" spans="1:12" ht="13.7" customHeight="1" x14ac:dyDescent="0.2">
      <c r="A27" s="29" t="s">
        <v>260</v>
      </c>
      <c r="B27" s="30">
        <v>26</v>
      </c>
      <c r="C27" s="31">
        <v>10</v>
      </c>
      <c r="D27" s="31">
        <v>16</v>
      </c>
      <c r="E27" s="28">
        <f t="shared" si="0"/>
        <v>0.61538461538461542</v>
      </c>
      <c r="F27" s="8"/>
      <c r="G27" s="22"/>
      <c r="H27" s="22"/>
      <c r="I27" s="36"/>
      <c r="J27" s="37"/>
      <c r="K27" s="38"/>
      <c r="L27" s="38"/>
    </row>
    <row r="28" spans="1:12" ht="13.7" customHeight="1" x14ac:dyDescent="0.2">
      <c r="A28" s="29" t="s">
        <v>261</v>
      </c>
      <c r="B28" s="30">
        <v>51</v>
      </c>
      <c r="C28" s="31">
        <v>9</v>
      </c>
      <c r="D28" s="31">
        <v>42</v>
      </c>
      <c r="E28" s="28">
        <f t="shared" si="0"/>
        <v>0.82352941176470584</v>
      </c>
      <c r="F28" s="8"/>
      <c r="G28" s="22"/>
      <c r="H28" s="22"/>
      <c r="I28" s="36"/>
      <c r="J28" s="37"/>
      <c r="K28" s="38"/>
      <c r="L28" s="38"/>
    </row>
    <row r="29" spans="1:12" ht="13.7" customHeight="1" x14ac:dyDescent="0.2">
      <c r="A29" s="29" t="s">
        <v>262</v>
      </c>
      <c r="B29" s="30">
        <v>47</v>
      </c>
      <c r="C29" s="31">
        <v>9</v>
      </c>
      <c r="D29" s="31">
        <v>38</v>
      </c>
      <c r="E29" s="28">
        <f t="shared" si="0"/>
        <v>0.80851063829787229</v>
      </c>
      <c r="F29" s="8"/>
      <c r="G29" s="22"/>
      <c r="H29" s="22"/>
      <c r="I29" s="36"/>
      <c r="J29" s="37"/>
      <c r="K29" s="38"/>
      <c r="L29" s="38"/>
    </row>
    <row r="30" spans="1:12" ht="13.7" customHeight="1" x14ac:dyDescent="0.2">
      <c r="A30" s="29" t="s">
        <v>263</v>
      </c>
      <c r="B30" s="30">
        <v>22</v>
      </c>
      <c r="C30" s="31">
        <v>0</v>
      </c>
      <c r="D30" s="31">
        <v>22</v>
      </c>
      <c r="E30" s="28">
        <f t="shared" si="0"/>
        <v>1</v>
      </c>
      <c r="F30" s="8"/>
      <c r="G30" s="22"/>
      <c r="H30" s="22"/>
      <c r="I30" s="36"/>
      <c r="J30" s="37"/>
      <c r="K30" s="38"/>
      <c r="L30" s="38"/>
    </row>
    <row r="31" spans="1:12" ht="13.7" customHeight="1" x14ac:dyDescent="0.2">
      <c r="A31" s="29" t="s">
        <v>264</v>
      </c>
      <c r="B31" s="30">
        <v>171</v>
      </c>
      <c r="C31" s="31">
        <v>39</v>
      </c>
      <c r="D31" s="31">
        <v>132</v>
      </c>
      <c r="E31" s="28">
        <f t="shared" si="0"/>
        <v>0.77192982456140347</v>
      </c>
      <c r="F31" s="8"/>
      <c r="G31" s="22"/>
      <c r="H31" s="22"/>
      <c r="I31" s="36"/>
      <c r="J31" s="37"/>
      <c r="K31" s="38"/>
      <c r="L31" s="38"/>
    </row>
    <row r="32" spans="1:12" ht="13.7" customHeight="1" x14ac:dyDescent="0.2">
      <c r="A32" s="29" t="s">
        <v>259</v>
      </c>
      <c r="B32" s="30">
        <v>2</v>
      </c>
      <c r="C32" s="31">
        <v>2</v>
      </c>
      <c r="D32" s="31">
        <v>0</v>
      </c>
      <c r="E32" s="28">
        <f t="shared" si="0"/>
        <v>0</v>
      </c>
      <c r="F32" s="8"/>
      <c r="G32" s="22"/>
      <c r="H32" s="22"/>
      <c r="I32" s="36"/>
      <c r="J32" s="37"/>
      <c r="K32" s="38"/>
      <c r="L32" s="38"/>
    </row>
    <row r="33" spans="1:12" ht="13.7" customHeight="1" x14ac:dyDescent="0.2">
      <c r="A33" s="29" t="s">
        <v>266</v>
      </c>
      <c r="B33" s="30">
        <v>12</v>
      </c>
      <c r="C33" s="31">
        <v>2</v>
      </c>
      <c r="D33" s="31">
        <v>10</v>
      </c>
      <c r="E33" s="28">
        <f t="shared" si="0"/>
        <v>0.83333333333333337</v>
      </c>
      <c r="F33" s="8"/>
      <c r="G33" s="22"/>
      <c r="H33" s="22"/>
      <c r="I33" s="36"/>
      <c r="J33" s="37"/>
      <c r="K33" s="38"/>
      <c r="L33" s="38"/>
    </row>
    <row r="34" spans="1:12" ht="13.7" customHeight="1" x14ac:dyDescent="0.2">
      <c r="A34" s="29" t="s">
        <v>270</v>
      </c>
      <c r="B34" s="30">
        <v>177</v>
      </c>
      <c r="C34" s="31">
        <v>52</v>
      </c>
      <c r="D34" s="31">
        <v>125</v>
      </c>
      <c r="E34" s="28">
        <f t="shared" si="0"/>
        <v>0.70621468926553677</v>
      </c>
      <c r="F34" s="8"/>
      <c r="G34" s="22"/>
      <c r="H34" s="22"/>
      <c r="I34" s="36"/>
      <c r="J34" s="37"/>
      <c r="K34" s="38"/>
      <c r="L34" s="38"/>
    </row>
    <row r="35" spans="1:12" ht="13.7" customHeight="1" x14ac:dyDescent="0.2">
      <c r="A35" s="29" t="s">
        <v>271</v>
      </c>
      <c r="B35" s="30">
        <v>25</v>
      </c>
      <c r="C35" s="31">
        <v>10</v>
      </c>
      <c r="D35" s="31">
        <v>15</v>
      </c>
      <c r="E35" s="28">
        <f t="shared" si="0"/>
        <v>0.6</v>
      </c>
      <c r="F35" s="8"/>
      <c r="G35" s="22"/>
      <c r="H35" s="22"/>
      <c r="I35" s="36"/>
      <c r="J35" s="37"/>
      <c r="K35" s="38"/>
      <c r="L35" s="38"/>
    </row>
    <row r="36" spans="1:12" ht="13.7" customHeight="1" x14ac:dyDescent="0.2">
      <c r="A36" s="29" t="s">
        <v>272</v>
      </c>
      <c r="B36" s="30">
        <v>63</v>
      </c>
      <c r="C36" s="31">
        <v>24</v>
      </c>
      <c r="D36" s="31">
        <v>39</v>
      </c>
      <c r="E36" s="28">
        <f t="shared" si="0"/>
        <v>0.61904761904761907</v>
      </c>
      <c r="F36" s="8"/>
      <c r="G36" s="22"/>
      <c r="H36" s="22"/>
      <c r="I36" s="36"/>
      <c r="J36" s="37"/>
      <c r="K36" s="38"/>
      <c r="L36" s="38"/>
    </row>
    <row r="37" spans="1:12" ht="13.7" customHeight="1" x14ac:dyDescent="0.2">
      <c r="A37" s="29" t="s">
        <v>429</v>
      </c>
      <c r="B37" s="30">
        <v>7</v>
      </c>
      <c r="C37" s="31">
        <v>5</v>
      </c>
      <c r="D37" s="31">
        <v>2</v>
      </c>
      <c r="E37" s="28">
        <f t="shared" ref="E37:E68" si="1">D37/B37</f>
        <v>0.2857142857142857</v>
      </c>
      <c r="F37" s="8"/>
      <c r="G37" s="22"/>
      <c r="H37" s="22"/>
      <c r="I37" s="36"/>
      <c r="J37" s="37"/>
      <c r="K37" s="38"/>
      <c r="L37" s="38"/>
    </row>
    <row r="38" spans="1:12" ht="13.7" customHeight="1" x14ac:dyDescent="0.2">
      <c r="A38" s="29" t="s">
        <v>275</v>
      </c>
      <c r="B38" s="30">
        <v>5</v>
      </c>
      <c r="C38" s="31">
        <v>2</v>
      </c>
      <c r="D38" s="31">
        <v>3</v>
      </c>
      <c r="E38" s="28">
        <f t="shared" si="1"/>
        <v>0.6</v>
      </c>
      <c r="F38" s="8"/>
      <c r="G38" s="22"/>
      <c r="H38" s="22"/>
      <c r="I38" s="36"/>
      <c r="J38" s="37"/>
      <c r="K38" s="38"/>
      <c r="L38" s="38"/>
    </row>
    <row r="39" spans="1:12" ht="13.7" customHeight="1" x14ac:dyDescent="0.2">
      <c r="A39" s="29" t="s">
        <v>276</v>
      </c>
      <c r="B39" s="30">
        <v>37</v>
      </c>
      <c r="C39" s="31">
        <v>16</v>
      </c>
      <c r="D39" s="31">
        <v>21</v>
      </c>
      <c r="E39" s="28">
        <f t="shared" si="1"/>
        <v>0.56756756756756754</v>
      </c>
      <c r="F39" s="8"/>
      <c r="G39" s="22"/>
      <c r="H39" s="22"/>
      <c r="I39" s="36"/>
      <c r="J39" s="37"/>
      <c r="K39" s="38"/>
      <c r="L39" s="38"/>
    </row>
    <row r="40" spans="1:12" ht="13.7" customHeight="1" x14ac:dyDescent="0.2">
      <c r="A40" s="29" t="s">
        <v>278</v>
      </c>
      <c r="B40" s="30">
        <v>27</v>
      </c>
      <c r="C40" s="31">
        <v>19</v>
      </c>
      <c r="D40" s="31">
        <v>8</v>
      </c>
      <c r="E40" s="28">
        <f t="shared" si="1"/>
        <v>0.29629629629629628</v>
      </c>
      <c r="F40" s="8"/>
      <c r="G40" s="22"/>
      <c r="H40" s="22"/>
      <c r="I40" s="36"/>
      <c r="J40" s="37"/>
      <c r="K40" s="38"/>
      <c r="L40" s="38"/>
    </row>
    <row r="41" spans="1:12" ht="13.7" customHeight="1" x14ac:dyDescent="0.2">
      <c r="A41" s="29" t="s">
        <v>279</v>
      </c>
      <c r="B41" s="30">
        <v>34</v>
      </c>
      <c r="C41" s="31">
        <v>12</v>
      </c>
      <c r="D41" s="31">
        <v>22</v>
      </c>
      <c r="E41" s="28">
        <f t="shared" si="1"/>
        <v>0.6470588235294118</v>
      </c>
      <c r="F41" s="8"/>
      <c r="G41" s="22"/>
      <c r="H41" s="22"/>
      <c r="I41" s="36"/>
      <c r="J41" s="37"/>
      <c r="K41" s="38"/>
      <c r="L41" s="38"/>
    </row>
    <row r="42" spans="1:12" ht="13.7" customHeight="1" x14ac:dyDescent="0.2">
      <c r="A42" s="29" t="s">
        <v>280</v>
      </c>
      <c r="B42" s="30">
        <v>80</v>
      </c>
      <c r="C42" s="31">
        <v>32</v>
      </c>
      <c r="D42" s="31">
        <v>48</v>
      </c>
      <c r="E42" s="28">
        <f t="shared" si="1"/>
        <v>0.6</v>
      </c>
      <c r="F42" s="8"/>
      <c r="G42" s="22"/>
      <c r="H42" s="22"/>
      <c r="I42" s="36"/>
      <c r="J42" s="37"/>
      <c r="K42" s="38"/>
      <c r="L42" s="38"/>
    </row>
    <row r="43" spans="1:12" ht="13.7" customHeight="1" x14ac:dyDescent="0.2">
      <c r="A43" s="29" t="s">
        <v>281</v>
      </c>
      <c r="B43" s="30">
        <v>11</v>
      </c>
      <c r="C43" s="31">
        <v>7</v>
      </c>
      <c r="D43" s="31">
        <v>4</v>
      </c>
      <c r="E43" s="28">
        <f t="shared" si="1"/>
        <v>0.36363636363636365</v>
      </c>
      <c r="F43" s="8"/>
      <c r="G43" s="22"/>
      <c r="H43" s="22"/>
      <c r="I43" s="36"/>
      <c r="J43" s="37"/>
      <c r="K43" s="38"/>
      <c r="L43" s="38"/>
    </row>
    <row r="44" spans="1:12" ht="13.7" customHeight="1" x14ac:dyDescent="0.2">
      <c r="A44" s="29" t="s">
        <v>284</v>
      </c>
      <c r="B44" s="30">
        <v>102</v>
      </c>
      <c r="C44" s="30">
        <v>43</v>
      </c>
      <c r="D44" s="31">
        <v>59</v>
      </c>
      <c r="E44" s="28">
        <f t="shared" si="1"/>
        <v>0.57843137254901966</v>
      </c>
      <c r="F44" s="8"/>
      <c r="G44" s="22"/>
      <c r="H44" s="22"/>
      <c r="I44" s="36"/>
      <c r="J44" s="37"/>
      <c r="K44" s="38"/>
      <c r="L44" s="38"/>
    </row>
    <row r="45" spans="1:12" ht="13.7" customHeight="1" x14ac:dyDescent="0.2">
      <c r="A45" s="29" t="s">
        <v>283</v>
      </c>
      <c r="B45" s="30">
        <v>1</v>
      </c>
      <c r="C45" s="31">
        <v>0</v>
      </c>
      <c r="D45" s="31">
        <v>1</v>
      </c>
      <c r="E45" s="28">
        <f t="shared" si="1"/>
        <v>1</v>
      </c>
      <c r="F45" s="8"/>
      <c r="G45" s="22"/>
      <c r="H45" s="22"/>
      <c r="I45" s="36"/>
      <c r="J45" s="37"/>
      <c r="K45" s="38"/>
      <c r="L45" s="38"/>
    </row>
    <row r="46" spans="1:12" ht="13.7" customHeight="1" x14ac:dyDescent="0.2">
      <c r="A46" s="29" t="s">
        <v>289</v>
      </c>
      <c r="B46" s="30">
        <v>48</v>
      </c>
      <c r="C46" s="31">
        <v>14</v>
      </c>
      <c r="D46" s="31">
        <v>34</v>
      </c>
      <c r="E46" s="28">
        <f t="shared" si="1"/>
        <v>0.70833333333333337</v>
      </c>
      <c r="F46" s="8"/>
      <c r="G46" s="22"/>
      <c r="H46" s="22"/>
      <c r="I46" s="36"/>
      <c r="J46" s="37"/>
      <c r="K46" s="38"/>
      <c r="L46" s="38"/>
    </row>
    <row r="47" spans="1:12" ht="13.7" customHeight="1" x14ac:dyDescent="0.2">
      <c r="A47" s="29" t="s">
        <v>290</v>
      </c>
      <c r="B47" s="30">
        <v>51</v>
      </c>
      <c r="C47" s="31">
        <v>32</v>
      </c>
      <c r="D47" s="31">
        <v>19</v>
      </c>
      <c r="E47" s="28">
        <f t="shared" si="1"/>
        <v>0.37254901960784315</v>
      </c>
      <c r="F47" s="8"/>
      <c r="G47" s="22"/>
      <c r="H47" s="22"/>
      <c r="I47" s="36"/>
      <c r="J47" s="37"/>
      <c r="K47" s="38"/>
      <c r="L47" s="38"/>
    </row>
    <row r="48" spans="1:12" ht="13.7" customHeight="1" x14ac:dyDescent="0.2">
      <c r="A48" s="29" t="s">
        <v>291</v>
      </c>
      <c r="B48" s="30">
        <v>25</v>
      </c>
      <c r="C48" s="31">
        <v>14</v>
      </c>
      <c r="D48" s="31">
        <v>11</v>
      </c>
      <c r="E48" s="28">
        <f t="shared" si="1"/>
        <v>0.44</v>
      </c>
      <c r="F48" s="8"/>
      <c r="G48" s="22"/>
      <c r="H48" s="22"/>
      <c r="I48" s="36"/>
      <c r="J48" s="37"/>
      <c r="K48" s="38"/>
      <c r="L48" s="38"/>
    </row>
    <row r="49" spans="1:12" ht="13.7" customHeight="1" x14ac:dyDescent="0.2">
      <c r="A49" s="29" t="s">
        <v>292</v>
      </c>
      <c r="B49" s="30">
        <v>115</v>
      </c>
      <c r="C49" s="31">
        <v>12</v>
      </c>
      <c r="D49" s="31">
        <v>103</v>
      </c>
      <c r="E49" s="28">
        <f t="shared" si="1"/>
        <v>0.89565217391304353</v>
      </c>
      <c r="F49" s="8"/>
      <c r="G49" s="22"/>
      <c r="H49" s="22"/>
      <c r="I49" s="36"/>
      <c r="J49" s="37"/>
      <c r="K49" s="38"/>
      <c r="L49" s="38"/>
    </row>
    <row r="50" spans="1:12" ht="13.7" customHeight="1" x14ac:dyDescent="0.2">
      <c r="A50" s="29" t="s">
        <v>293</v>
      </c>
      <c r="B50" s="30">
        <v>169</v>
      </c>
      <c r="C50" s="31">
        <v>28</v>
      </c>
      <c r="D50" s="30">
        <v>141</v>
      </c>
      <c r="E50" s="28">
        <f t="shared" si="1"/>
        <v>0.83431952662721898</v>
      </c>
      <c r="F50" s="8"/>
      <c r="G50" s="22"/>
      <c r="H50" s="22"/>
      <c r="I50" s="36"/>
      <c r="J50" s="37"/>
      <c r="K50" s="37"/>
      <c r="L50" s="38"/>
    </row>
    <row r="51" spans="1:12" ht="13.7" customHeight="1" x14ac:dyDescent="0.2">
      <c r="A51" s="29" t="s">
        <v>295</v>
      </c>
      <c r="B51" s="30">
        <v>28</v>
      </c>
      <c r="C51" s="31">
        <v>25</v>
      </c>
      <c r="D51" s="31">
        <v>3</v>
      </c>
      <c r="E51" s="28">
        <f t="shared" si="1"/>
        <v>0.10714285714285714</v>
      </c>
      <c r="F51" s="8"/>
      <c r="G51" s="22"/>
      <c r="H51" s="22"/>
      <c r="I51" s="36"/>
      <c r="J51" s="37"/>
      <c r="K51" s="38"/>
      <c r="L51" s="38"/>
    </row>
    <row r="52" spans="1:12" ht="13.7" customHeight="1" x14ac:dyDescent="0.2">
      <c r="A52" s="29" t="s">
        <v>300</v>
      </c>
      <c r="B52" s="30">
        <v>15</v>
      </c>
      <c r="C52" s="31">
        <v>14</v>
      </c>
      <c r="D52" s="31">
        <v>1</v>
      </c>
      <c r="E52" s="28">
        <f t="shared" si="1"/>
        <v>6.6666666666666666E-2</v>
      </c>
      <c r="F52" s="8"/>
      <c r="G52" s="22"/>
      <c r="H52" s="22"/>
      <c r="I52" s="36"/>
      <c r="J52" s="37"/>
      <c r="K52" s="38"/>
      <c r="L52" s="38"/>
    </row>
    <row r="53" spans="1:12" ht="13.7" customHeight="1" x14ac:dyDescent="0.2">
      <c r="A53" s="29" t="s">
        <v>301</v>
      </c>
      <c r="B53" s="30">
        <v>44</v>
      </c>
      <c r="C53" s="31">
        <v>38</v>
      </c>
      <c r="D53" s="31">
        <v>6</v>
      </c>
      <c r="E53" s="28">
        <f t="shared" si="1"/>
        <v>0.13636363636363635</v>
      </c>
      <c r="F53" s="8"/>
      <c r="G53" s="22"/>
      <c r="H53" s="22"/>
      <c r="I53" s="36"/>
      <c r="J53" s="37"/>
      <c r="K53" s="38"/>
      <c r="L53" s="38"/>
    </row>
    <row r="54" spans="1:12" ht="13.7" customHeight="1" x14ac:dyDescent="0.2">
      <c r="A54" s="29" t="s">
        <v>302</v>
      </c>
      <c r="B54" s="30">
        <v>36</v>
      </c>
      <c r="C54" s="31">
        <v>31</v>
      </c>
      <c r="D54" s="30">
        <v>5</v>
      </c>
      <c r="E54" s="28">
        <f t="shared" si="1"/>
        <v>0.1388888888888889</v>
      </c>
      <c r="F54" s="8"/>
      <c r="G54" s="22"/>
      <c r="H54" s="22"/>
      <c r="I54" s="36"/>
      <c r="J54" s="37"/>
      <c r="K54" s="38"/>
      <c r="L54" s="38"/>
    </row>
    <row r="55" spans="1:12" ht="13.7" customHeight="1" x14ac:dyDescent="0.2">
      <c r="A55" s="29" t="s">
        <v>303</v>
      </c>
      <c r="B55" s="30">
        <v>10</v>
      </c>
      <c r="C55" s="31">
        <v>9</v>
      </c>
      <c r="D55" s="31">
        <v>1</v>
      </c>
      <c r="E55" s="28">
        <f t="shared" si="1"/>
        <v>0.1</v>
      </c>
      <c r="F55" s="8"/>
      <c r="G55" s="22"/>
      <c r="H55" s="22"/>
      <c r="I55" s="36"/>
      <c r="J55" s="37"/>
      <c r="K55" s="38"/>
      <c r="L55" s="38"/>
    </row>
    <row r="56" spans="1:12" ht="13.7" customHeight="1" x14ac:dyDescent="0.2">
      <c r="A56" s="29" t="s">
        <v>304</v>
      </c>
      <c r="B56" s="30">
        <v>40</v>
      </c>
      <c r="C56" s="31">
        <v>34</v>
      </c>
      <c r="D56" s="31">
        <v>6</v>
      </c>
      <c r="E56" s="28">
        <f t="shared" si="1"/>
        <v>0.15</v>
      </c>
      <c r="F56" s="8"/>
      <c r="G56" s="22"/>
      <c r="H56" s="22"/>
      <c r="I56" s="36"/>
      <c r="J56" s="37"/>
      <c r="K56" s="38"/>
      <c r="L56" s="38"/>
    </row>
    <row r="57" spans="1:12" ht="13.7" customHeight="1" x14ac:dyDescent="0.2">
      <c r="A57" s="29" t="s">
        <v>306</v>
      </c>
      <c r="B57" s="30">
        <v>32</v>
      </c>
      <c r="C57" s="31">
        <v>15</v>
      </c>
      <c r="D57" s="31">
        <v>17</v>
      </c>
      <c r="E57" s="28">
        <f t="shared" si="1"/>
        <v>0.53125</v>
      </c>
      <c r="F57" s="8"/>
      <c r="G57" s="22"/>
      <c r="H57" s="22"/>
      <c r="I57" s="36"/>
      <c r="J57" s="37"/>
      <c r="K57" s="38"/>
      <c r="L57" s="38"/>
    </row>
    <row r="58" spans="1:12" ht="13.7" customHeight="1" x14ac:dyDescent="0.2">
      <c r="A58" s="29" t="s">
        <v>309</v>
      </c>
      <c r="B58" s="30">
        <v>43</v>
      </c>
      <c r="C58" s="31">
        <v>18</v>
      </c>
      <c r="D58" s="31">
        <v>25</v>
      </c>
      <c r="E58" s="28">
        <f t="shared" si="1"/>
        <v>0.58139534883720934</v>
      </c>
      <c r="F58" s="8"/>
      <c r="G58" s="22"/>
      <c r="H58" s="22"/>
      <c r="I58" s="36"/>
      <c r="J58" s="37"/>
      <c r="K58" s="38"/>
      <c r="L58" s="38"/>
    </row>
    <row r="59" spans="1:12" ht="13.7" customHeight="1" x14ac:dyDescent="0.2">
      <c r="A59" s="29" t="s">
        <v>310</v>
      </c>
      <c r="B59" s="30">
        <v>9</v>
      </c>
      <c r="C59" s="31">
        <v>1</v>
      </c>
      <c r="D59" s="31">
        <v>8</v>
      </c>
      <c r="E59" s="28">
        <f t="shared" si="1"/>
        <v>0.88888888888888884</v>
      </c>
      <c r="F59" s="8"/>
      <c r="G59" s="22"/>
      <c r="H59" s="22"/>
      <c r="I59" s="36"/>
      <c r="J59" s="37"/>
      <c r="K59" s="38"/>
      <c r="L59" s="38"/>
    </row>
    <row r="60" spans="1:12" ht="13.7" customHeight="1" x14ac:dyDescent="0.2">
      <c r="A60" s="29" t="s">
        <v>311</v>
      </c>
      <c r="B60" s="30">
        <v>7</v>
      </c>
      <c r="C60" s="31">
        <v>1</v>
      </c>
      <c r="D60" s="31">
        <v>6</v>
      </c>
      <c r="E60" s="28">
        <f t="shared" si="1"/>
        <v>0.8571428571428571</v>
      </c>
      <c r="F60" s="8"/>
      <c r="G60" s="22"/>
      <c r="H60" s="22"/>
      <c r="I60" s="36"/>
      <c r="J60" s="37"/>
      <c r="K60" s="38"/>
      <c r="L60" s="38"/>
    </row>
    <row r="61" spans="1:12" ht="13.7" customHeight="1" x14ac:dyDescent="0.2">
      <c r="A61" s="29" t="s">
        <v>312</v>
      </c>
      <c r="B61" s="30">
        <v>11</v>
      </c>
      <c r="C61" s="31">
        <v>5</v>
      </c>
      <c r="D61" s="31">
        <v>6</v>
      </c>
      <c r="E61" s="28">
        <f t="shared" si="1"/>
        <v>0.54545454545454541</v>
      </c>
      <c r="F61" s="8"/>
      <c r="G61" s="22"/>
      <c r="H61" s="22"/>
      <c r="I61" s="36"/>
      <c r="J61" s="37"/>
      <c r="K61" s="38"/>
      <c r="L61" s="38"/>
    </row>
    <row r="62" spans="1:12" ht="13.7" customHeight="1" x14ac:dyDescent="0.2">
      <c r="A62" s="29" t="s">
        <v>313</v>
      </c>
      <c r="B62" s="30">
        <v>46</v>
      </c>
      <c r="C62" s="31">
        <v>8</v>
      </c>
      <c r="D62" s="31">
        <v>38</v>
      </c>
      <c r="E62" s="28">
        <f t="shared" si="1"/>
        <v>0.82608695652173914</v>
      </c>
      <c r="F62" s="8"/>
      <c r="G62" s="22"/>
      <c r="H62" s="22"/>
      <c r="I62" s="36"/>
      <c r="J62" s="37"/>
      <c r="K62" s="38"/>
      <c r="L62" s="38"/>
    </row>
    <row r="63" spans="1:12" ht="13.7" customHeight="1" x14ac:dyDescent="0.2">
      <c r="A63" s="29" t="s">
        <v>314</v>
      </c>
      <c r="B63" s="30">
        <v>10</v>
      </c>
      <c r="C63" s="31">
        <v>2</v>
      </c>
      <c r="D63" s="31">
        <v>8</v>
      </c>
      <c r="E63" s="28">
        <f t="shared" si="1"/>
        <v>0.8</v>
      </c>
      <c r="F63" s="8"/>
      <c r="G63" s="22"/>
      <c r="H63" s="22"/>
      <c r="I63" s="36"/>
      <c r="J63" s="37"/>
      <c r="K63" s="38"/>
      <c r="L63" s="38"/>
    </row>
    <row r="64" spans="1:12" ht="13.7" customHeight="1" x14ac:dyDescent="0.2">
      <c r="A64" s="29" t="s">
        <v>315</v>
      </c>
      <c r="B64" s="30">
        <v>10</v>
      </c>
      <c r="C64" s="31">
        <v>6</v>
      </c>
      <c r="D64" s="31">
        <v>4</v>
      </c>
      <c r="E64" s="28">
        <f t="shared" si="1"/>
        <v>0.4</v>
      </c>
      <c r="F64" s="8"/>
      <c r="G64" s="22"/>
      <c r="H64" s="39"/>
      <c r="I64" s="36"/>
      <c r="J64" s="37"/>
      <c r="K64" s="38"/>
      <c r="L64" s="38"/>
    </row>
    <row r="65" spans="1:12" ht="13.7" customHeight="1" x14ac:dyDescent="0.2">
      <c r="A65" s="29" t="s">
        <v>316</v>
      </c>
      <c r="B65" s="30">
        <v>65</v>
      </c>
      <c r="C65" s="31">
        <v>25</v>
      </c>
      <c r="D65" s="31">
        <v>40</v>
      </c>
      <c r="E65" s="28">
        <f t="shared" si="1"/>
        <v>0.61538461538461542</v>
      </c>
      <c r="F65" s="8"/>
      <c r="G65" s="22"/>
      <c r="H65" s="22"/>
      <c r="I65" s="36"/>
      <c r="J65" s="37"/>
      <c r="K65" s="38"/>
      <c r="L65" s="38"/>
    </row>
    <row r="66" spans="1:12" ht="13.7" customHeight="1" x14ac:dyDescent="0.2">
      <c r="A66" s="29" t="s">
        <v>318</v>
      </c>
      <c r="B66" s="30">
        <v>161</v>
      </c>
      <c r="C66" s="31">
        <v>61</v>
      </c>
      <c r="D66" s="31">
        <v>100</v>
      </c>
      <c r="E66" s="28">
        <f t="shared" si="1"/>
        <v>0.6211180124223602</v>
      </c>
      <c r="F66" s="8"/>
      <c r="G66" s="22"/>
      <c r="H66" s="22"/>
      <c r="I66" s="36"/>
      <c r="J66" s="37"/>
      <c r="K66" s="38"/>
      <c r="L66" s="38"/>
    </row>
    <row r="67" spans="1:12" ht="13.7" customHeight="1" x14ac:dyDescent="0.2">
      <c r="A67" s="29" t="s">
        <v>319</v>
      </c>
      <c r="B67" s="30">
        <v>40</v>
      </c>
      <c r="C67" s="31">
        <v>20</v>
      </c>
      <c r="D67" s="31">
        <v>20</v>
      </c>
      <c r="E67" s="28">
        <f t="shared" si="1"/>
        <v>0.5</v>
      </c>
      <c r="F67" s="8"/>
      <c r="G67" s="22"/>
      <c r="H67" s="22"/>
      <c r="I67" s="36"/>
      <c r="J67" s="37"/>
      <c r="K67" s="38"/>
      <c r="L67" s="38"/>
    </row>
    <row r="68" spans="1:12" ht="13.7" customHeight="1" x14ac:dyDescent="0.2">
      <c r="A68" s="29" t="s">
        <v>321</v>
      </c>
      <c r="B68" s="30">
        <v>114</v>
      </c>
      <c r="C68" s="31">
        <v>27</v>
      </c>
      <c r="D68" s="31">
        <v>87</v>
      </c>
      <c r="E68" s="28">
        <f t="shared" si="1"/>
        <v>0.76315789473684215</v>
      </c>
      <c r="F68" s="8"/>
      <c r="G68" s="22"/>
      <c r="H68" s="22"/>
      <c r="I68" s="36"/>
      <c r="J68" s="37"/>
      <c r="K68" s="38"/>
      <c r="L68" s="38"/>
    </row>
    <row r="69" spans="1:12" ht="13.7" customHeight="1" x14ac:dyDescent="0.2">
      <c r="A69" s="29" t="s">
        <v>323</v>
      </c>
      <c r="B69" s="30">
        <v>259</v>
      </c>
      <c r="C69" s="31">
        <v>67</v>
      </c>
      <c r="D69" s="31">
        <v>192</v>
      </c>
      <c r="E69" s="28">
        <f t="shared" ref="E69:E89" si="2">D69/B69</f>
        <v>0.74131274131274127</v>
      </c>
      <c r="F69" s="8"/>
      <c r="G69" s="22"/>
      <c r="H69" s="22"/>
      <c r="I69" s="36"/>
      <c r="J69" s="37"/>
      <c r="K69" s="38"/>
      <c r="L69" s="38"/>
    </row>
    <row r="70" spans="1:12" ht="13.7" customHeight="1" x14ac:dyDescent="0.2">
      <c r="A70" s="29" t="s">
        <v>324</v>
      </c>
      <c r="B70" s="30">
        <v>35</v>
      </c>
      <c r="C70" s="31">
        <v>11</v>
      </c>
      <c r="D70" s="31">
        <v>24</v>
      </c>
      <c r="E70" s="28">
        <f t="shared" si="2"/>
        <v>0.68571428571428572</v>
      </c>
      <c r="F70" s="8"/>
      <c r="G70" s="22"/>
      <c r="H70" s="22"/>
      <c r="I70" s="36"/>
      <c r="J70" s="37"/>
      <c r="K70" s="38"/>
      <c r="L70" s="38"/>
    </row>
    <row r="71" spans="1:12" ht="13.7" customHeight="1" x14ac:dyDescent="0.2">
      <c r="A71" s="29" t="s">
        <v>326</v>
      </c>
      <c r="B71" s="30">
        <v>116</v>
      </c>
      <c r="C71" s="31">
        <v>38</v>
      </c>
      <c r="D71" s="31">
        <v>78</v>
      </c>
      <c r="E71" s="28">
        <f t="shared" si="2"/>
        <v>0.67241379310344829</v>
      </c>
      <c r="F71" s="8"/>
      <c r="G71" s="22"/>
      <c r="H71" s="22"/>
      <c r="I71" s="36"/>
      <c r="J71" s="37"/>
      <c r="K71" s="38"/>
      <c r="L71" s="38"/>
    </row>
    <row r="72" spans="1:12" ht="13.7" customHeight="1" x14ac:dyDescent="0.2">
      <c r="A72" s="29" t="s">
        <v>329</v>
      </c>
      <c r="B72" s="30">
        <v>96</v>
      </c>
      <c r="C72" s="31">
        <v>22</v>
      </c>
      <c r="D72" s="31">
        <v>74</v>
      </c>
      <c r="E72" s="28">
        <f t="shared" si="2"/>
        <v>0.77083333333333337</v>
      </c>
      <c r="F72" s="8"/>
      <c r="G72" s="22"/>
      <c r="H72" s="22"/>
      <c r="I72" s="22"/>
      <c r="J72" s="22"/>
      <c r="K72" s="22"/>
      <c r="L72" s="22"/>
    </row>
    <row r="73" spans="1:12" ht="13.7" customHeight="1" x14ac:dyDescent="0.2">
      <c r="A73" s="29" t="s">
        <v>330</v>
      </c>
      <c r="B73" s="30">
        <v>243</v>
      </c>
      <c r="C73" s="31">
        <v>107</v>
      </c>
      <c r="D73" s="31">
        <v>136</v>
      </c>
      <c r="E73" s="28">
        <f t="shared" si="2"/>
        <v>0.55967078189300412</v>
      </c>
      <c r="F73" s="8"/>
      <c r="G73" s="22"/>
      <c r="H73" s="22"/>
      <c r="I73" s="22"/>
      <c r="J73" s="22"/>
      <c r="K73" s="22"/>
      <c r="L73" s="22"/>
    </row>
    <row r="74" spans="1:12" ht="13.7" customHeight="1" x14ac:dyDescent="0.2">
      <c r="A74" s="29" t="s">
        <v>331</v>
      </c>
      <c r="B74" s="30">
        <v>69</v>
      </c>
      <c r="C74" s="31">
        <v>22</v>
      </c>
      <c r="D74" s="31">
        <v>47</v>
      </c>
      <c r="E74" s="28">
        <f t="shared" si="2"/>
        <v>0.6811594202898551</v>
      </c>
      <c r="F74" s="8"/>
      <c r="G74" s="22"/>
      <c r="H74" s="22"/>
      <c r="I74" s="22"/>
      <c r="J74" s="22"/>
      <c r="K74" s="22"/>
      <c r="L74" s="22"/>
    </row>
    <row r="75" spans="1:12" ht="13.7" customHeight="1" x14ac:dyDescent="0.2">
      <c r="A75" s="29" t="s">
        <v>332</v>
      </c>
      <c r="B75" s="30">
        <v>29</v>
      </c>
      <c r="C75" s="31">
        <v>10</v>
      </c>
      <c r="D75" s="31">
        <v>19</v>
      </c>
      <c r="E75" s="28">
        <f t="shared" si="2"/>
        <v>0.65517241379310343</v>
      </c>
      <c r="F75" s="22"/>
      <c r="G75" s="22"/>
      <c r="H75" s="22"/>
      <c r="I75" s="22"/>
      <c r="J75" s="22"/>
      <c r="K75" s="22"/>
      <c r="L75" s="22"/>
    </row>
    <row r="76" spans="1:12" ht="13.7" customHeight="1" x14ac:dyDescent="0.2">
      <c r="A76" s="29" t="s">
        <v>333</v>
      </c>
      <c r="B76" s="30">
        <v>53</v>
      </c>
      <c r="C76" s="31">
        <v>21</v>
      </c>
      <c r="D76" s="31">
        <v>32</v>
      </c>
      <c r="E76" s="28">
        <f t="shared" si="2"/>
        <v>0.60377358490566035</v>
      </c>
      <c r="F76" s="22"/>
      <c r="G76" s="22"/>
      <c r="H76" s="22"/>
      <c r="I76" s="22"/>
      <c r="J76" s="22"/>
      <c r="K76" s="22"/>
      <c r="L76" s="22"/>
    </row>
    <row r="77" spans="1:12" ht="13.7" customHeight="1" x14ac:dyDescent="0.2">
      <c r="A77" s="29" t="s">
        <v>371</v>
      </c>
      <c r="B77" s="30">
        <v>117</v>
      </c>
      <c r="C77" s="31">
        <v>89</v>
      </c>
      <c r="D77" s="31">
        <v>28</v>
      </c>
      <c r="E77" s="28">
        <f t="shared" si="2"/>
        <v>0.23931623931623933</v>
      </c>
      <c r="F77" s="22"/>
      <c r="G77" s="22"/>
      <c r="H77" s="22"/>
      <c r="I77" s="22"/>
      <c r="J77" s="22"/>
      <c r="K77" s="22"/>
      <c r="L77" s="22"/>
    </row>
    <row r="78" spans="1:12" ht="13.7" customHeight="1" x14ac:dyDescent="0.2">
      <c r="A78" s="29" t="s">
        <v>343</v>
      </c>
      <c r="B78" s="30">
        <v>113</v>
      </c>
      <c r="C78" s="31">
        <v>57</v>
      </c>
      <c r="D78" s="31">
        <v>56</v>
      </c>
      <c r="E78" s="28">
        <f t="shared" si="2"/>
        <v>0.49557522123893805</v>
      </c>
      <c r="F78" s="22"/>
      <c r="G78" s="22"/>
      <c r="H78" s="22"/>
      <c r="I78" s="22"/>
      <c r="J78" s="22"/>
      <c r="K78" s="22"/>
      <c r="L78" s="22"/>
    </row>
    <row r="79" spans="1:12" ht="13.7" customHeight="1" x14ac:dyDescent="0.2">
      <c r="A79" s="29" t="s">
        <v>344</v>
      </c>
      <c r="B79" s="30">
        <v>226</v>
      </c>
      <c r="C79" s="31">
        <v>124</v>
      </c>
      <c r="D79" s="31">
        <v>102</v>
      </c>
      <c r="E79" s="28">
        <f t="shared" si="2"/>
        <v>0.45132743362831856</v>
      </c>
      <c r="F79" s="22"/>
      <c r="G79" s="22"/>
      <c r="H79" s="22"/>
      <c r="I79" s="22"/>
      <c r="J79" s="22"/>
      <c r="K79" s="22"/>
      <c r="L79" s="22"/>
    </row>
    <row r="80" spans="1:12" ht="13.7" customHeight="1" x14ac:dyDescent="0.2">
      <c r="A80" s="29" t="s">
        <v>345</v>
      </c>
      <c r="B80" s="30">
        <v>425</v>
      </c>
      <c r="C80" s="31">
        <v>161</v>
      </c>
      <c r="D80" s="31">
        <v>264</v>
      </c>
      <c r="E80" s="28">
        <f t="shared" si="2"/>
        <v>0.62117647058823533</v>
      </c>
      <c r="F80" s="22"/>
      <c r="G80" s="22"/>
      <c r="H80" s="22"/>
      <c r="I80" s="22"/>
      <c r="J80" s="22"/>
      <c r="K80" s="22"/>
      <c r="L80" s="22"/>
    </row>
    <row r="81" spans="1:12" ht="13.7" customHeight="1" x14ac:dyDescent="0.2">
      <c r="A81" s="29" t="s">
        <v>347</v>
      </c>
      <c r="B81" s="30">
        <v>79</v>
      </c>
      <c r="C81" s="31">
        <v>39</v>
      </c>
      <c r="D81" s="31">
        <v>40</v>
      </c>
      <c r="E81" s="28">
        <f t="shared" si="2"/>
        <v>0.50632911392405067</v>
      </c>
      <c r="F81" s="22"/>
      <c r="G81" s="22"/>
      <c r="H81" s="22"/>
      <c r="I81" s="22"/>
      <c r="J81" s="22"/>
      <c r="K81" s="22"/>
      <c r="L81" s="22"/>
    </row>
    <row r="82" spans="1:12" ht="13.7" customHeight="1" x14ac:dyDescent="0.2">
      <c r="A82" s="29" t="s">
        <v>351</v>
      </c>
      <c r="B82" s="30">
        <v>63</v>
      </c>
      <c r="C82" s="31">
        <v>13</v>
      </c>
      <c r="D82" s="31">
        <v>50</v>
      </c>
      <c r="E82" s="28">
        <f t="shared" si="2"/>
        <v>0.79365079365079361</v>
      </c>
      <c r="F82" s="22"/>
      <c r="G82" s="22"/>
      <c r="H82" s="22"/>
      <c r="I82" s="22"/>
      <c r="J82" s="22"/>
      <c r="K82" s="22"/>
      <c r="L82" s="22"/>
    </row>
    <row r="83" spans="1:12" ht="13.7" customHeight="1" x14ac:dyDescent="0.2">
      <c r="A83" s="29" t="s">
        <v>352</v>
      </c>
      <c r="B83" s="30">
        <v>479</v>
      </c>
      <c r="C83" s="31">
        <v>266</v>
      </c>
      <c r="D83" s="31">
        <v>213</v>
      </c>
      <c r="E83" s="28">
        <f t="shared" si="2"/>
        <v>0.44467640918580376</v>
      </c>
      <c r="F83" s="22"/>
      <c r="G83" s="22"/>
      <c r="H83" s="22"/>
      <c r="I83" s="22"/>
      <c r="J83" s="22"/>
      <c r="K83" s="22"/>
      <c r="L83" s="22"/>
    </row>
    <row r="84" spans="1:12" ht="13.7" customHeight="1" x14ac:dyDescent="0.2">
      <c r="A84" s="29" t="s">
        <v>353</v>
      </c>
      <c r="B84" s="30">
        <v>168</v>
      </c>
      <c r="C84" s="31">
        <v>53</v>
      </c>
      <c r="D84" s="31">
        <v>115</v>
      </c>
      <c r="E84" s="28">
        <f t="shared" si="2"/>
        <v>0.68452380952380953</v>
      </c>
      <c r="F84" s="22"/>
      <c r="G84" s="22"/>
      <c r="H84" s="22"/>
      <c r="I84" s="22"/>
      <c r="J84" s="22"/>
      <c r="K84" s="22"/>
      <c r="L84" s="22"/>
    </row>
    <row r="85" spans="1:12" ht="13.7" customHeight="1" x14ac:dyDescent="0.2">
      <c r="A85" s="29" t="s">
        <v>354</v>
      </c>
      <c r="B85" s="30">
        <v>443</v>
      </c>
      <c r="C85" s="31">
        <v>196</v>
      </c>
      <c r="D85" s="31">
        <v>247</v>
      </c>
      <c r="E85" s="28">
        <f t="shared" si="2"/>
        <v>0.5575620767494357</v>
      </c>
      <c r="F85" s="22"/>
      <c r="G85" s="22"/>
      <c r="H85" s="22"/>
      <c r="I85" s="22"/>
      <c r="J85" s="22"/>
      <c r="K85" s="22"/>
      <c r="L85" s="22"/>
    </row>
    <row r="86" spans="1:12" ht="13.7" customHeight="1" x14ac:dyDescent="0.2">
      <c r="A86" s="29" t="s">
        <v>355</v>
      </c>
      <c r="B86" s="30">
        <v>17</v>
      </c>
      <c r="C86" s="31">
        <v>10</v>
      </c>
      <c r="D86" s="31">
        <v>7</v>
      </c>
      <c r="E86" s="28">
        <f t="shared" si="2"/>
        <v>0.41176470588235292</v>
      </c>
      <c r="F86" s="22"/>
      <c r="G86" s="22"/>
      <c r="H86" s="22"/>
      <c r="I86" s="22"/>
      <c r="J86" s="22"/>
      <c r="K86" s="22"/>
      <c r="L86" s="22"/>
    </row>
    <row r="87" spans="1:12" ht="13.7" customHeight="1" x14ac:dyDescent="0.2">
      <c r="A87" s="29" t="s">
        <v>356</v>
      </c>
      <c r="B87" s="30">
        <v>175</v>
      </c>
      <c r="C87" s="31">
        <v>94</v>
      </c>
      <c r="D87" s="31">
        <v>81</v>
      </c>
      <c r="E87" s="28">
        <f t="shared" si="2"/>
        <v>0.46285714285714286</v>
      </c>
      <c r="F87" s="22"/>
      <c r="G87" s="22"/>
      <c r="H87" s="22"/>
      <c r="I87" s="22"/>
      <c r="J87" s="22"/>
      <c r="K87" s="22"/>
      <c r="L87" s="22"/>
    </row>
    <row r="88" spans="1:12" ht="13.7" customHeight="1" x14ac:dyDescent="0.2">
      <c r="A88" s="29" t="s">
        <v>372</v>
      </c>
      <c r="B88" s="30">
        <v>23</v>
      </c>
      <c r="C88" s="31">
        <v>13</v>
      </c>
      <c r="D88" s="31">
        <v>10</v>
      </c>
      <c r="E88" s="28">
        <f t="shared" si="2"/>
        <v>0.43478260869565216</v>
      </c>
      <c r="F88" s="22"/>
      <c r="G88" s="22"/>
      <c r="H88" s="22"/>
      <c r="I88" s="22"/>
      <c r="J88" s="22"/>
      <c r="K88" s="22"/>
      <c r="L88" s="22"/>
    </row>
    <row r="89" spans="1:12" ht="13.7" customHeight="1" x14ac:dyDescent="0.2">
      <c r="A89" s="29" t="s">
        <v>374</v>
      </c>
      <c r="B89" s="30">
        <v>1</v>
      </c>
      <c r="C89" s="31">
        <v>1</v>
      </c>
      <c r="D89" s="31">
        <v>0</v>
      </c>
      <c r="E89" s="28">
        <f t="shared" si="2"/>
        <v>0</v>
      </c>
      <c r="F89" s="22"/>
      <c r="G89" s="22"/>
      <c r="H89" s="22"/>
      <c r="I89" s="22"/>
      <c r="J89" s="22"/>
      <c r="K89" s="22"/>
      <c r="L89" s="22"/>
    </row>
    <row r="90" spans="1:12" ht="13.7" customHeight="1" x14ac:dyDescent="0.2">
      <c r="A90" s="40" t="s">
        <v>524</v>
      </c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</row>
    <row r="91" spans="1:12" ht="13.7" customHeight="1" x14ac:dyDescent="0.2">
      <c r="A91" s="41" t="s">
        <v>525</v>
      </c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</row>
  </sheetData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6"/>
  <sheetViews>
    <sheetView workbookViewId="0"/>
  </sheetViews>
  <sheetFormatPr baseColWidth="10" defaultColWidth="10.85546875" defaultRowHeight="12.75" customHeight="1" x14ac:dyDescent="0.2"/>
  <cols>
    <col min="1" max="1" width="39.42578125" style="23" customWidth="1"/>
    <col min="2" max="7" width="11.42578125" style="23" customWidth="1"/>
    <col min="8" max="256" width="10.85546875" style="23" customWidth="1"/>
    <col min="257" max="16384" width="10.85546875" style="22"/>
  </cols>
  <sheetData>
    <row r="1" spans="1:12" ht="12.75" customHeight="1" x14ac:dyDescent="0.2">
      <c r="A1" s="7" t="s">
        <v>526</v>
      </c>
      <c r="B1" s="8"/>
      <c r="C1" s="8"/>
      <c r="D1" s="8"/>
      <c r="E1" s="8"/>
      <c r="F1" s="8"/>
      <c r="G1" s="22"/>
      <c r="H1" s="22"/>
      <c r="I1" s="22"/>
      <c r="J1" s="22"/>
      <c r="K1" s="22"/>
      <c r="L1" s="22"/>
    </row>
    <row r="2" spans="1:12" ht="12.75" customHeight="1" x14ac:dyDescent="0.2">
      <c r="A2" s="9" t="s">
        <v>527</v>
      </c>
      <c r="B2" s="8"/>
      <c r="C2" s="8"/>
      <c r="D2" s="8"/>
      <c r="E2" s="8"/>
      <c r="F2" s="8"/>
      <c r="G2" s="22"/>
      <c r="H2" s="22"/>
      <c r="I2" s="22"/>
      <c r="J2" s="22"/>
      <c r="K2" s="22"/>
      <c r="L2" s="22"/>
    </row>
    <row r="3" spans="1:12" ht="13.7" customHeight="1" x14ac:dyDescent="0.2">
      <c r="A3" s="8"/>
      <c r="B3" s="8"/>
      <c r="C3" s="8"/>
      <c r="D3" s="8"/>
      <c r="E3" s="8"/>
      <c r="F3" s="8"/>
      <c r="G3" s="22"/>
      <c r="H3" s="22"/>
      <c r="I3" s="22"/>
      <c r="J3" s="22"/>
      <c r="K3" s="22"/>
      <c r="L3" s="22"/>
    </row>
    <row r="4" spans="1:12" ht="13.7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  <c r="F4" s="8"/>
      <c r="G4" s="22"/>
      <c r="H4" s="22"/>
      <c r="I4" s="22"/>
      <c r="J4" s="22"/>
      <c r="K4" s="22"/>
      <c r="L4" s="22"/>
    </row>
    <row r="5" spans="1:12" ht="13.7" customHeight="1" x14ac:dyDescent="0.2">
      <c r="A5" s="26" t="s">
        <v>13</v>
      </c>
      <c r="B5" s="27">
        <v>7915</v>
      </c>
      <c r="C5" s="27">
        <v>3173</v>
      </c>
      <c r="D5" s="27">
        <v>4742</v>
      </c>
      <c r="E5" s="67">
        <f t="shared" ref="E5:E36" si="0">D5/B5</f>
        <v>0.5991156032849021</v>
      </c>
      <c r="F5" s="8"/>
      <c r="G5" s="22"/>
      <c r="H5" s="22"/>
      <c r="I5" s="22"/>
      <c r="J5" s="22"/>
      <c r="K5" s="22"/>
      <c r="L5" s="22"/>
    </row>
    <row r="6" spans="1:12" ht="13.7" customHeight="1" x14ac:dyDescent="0.2">
      <c r="A6" s="29" t="s">
        <v>217</v>
      </c>
      <c r="B6" s="30">
        <v>61</v>
      </c>
      <c r="C6" s="31">
        <v>32</v>
      </c>
      <c r="D6" s="31">
        <v>29</v>
      </c>
      <c r="E6" s="28">
        <f t="shared" si="0"/>
        <v>0.47540983606557374</v>
      </c>
      <c r="F6" s="8"/>
      <c r="G6" s="32"/>
      <c r="H6" s="33"/>
      <c r="I6" s="34"/>
      <c r="J6" s="35"/>
      <c r="K6" s="35"/>
      <c r="L6" s="35"/>
    </row>
    <row r="7" spans="1:12" ht="13.7" customHeight="1" x14ac:dyDescent="0.2">
      <c r="A7" s="29" t="s">
        <v>218</v>
      </c>
      <c r="B7" s="30">
        <v>38</v>
      </c>
      <c r="C7" s="31">
        <v>11</v>
      </c>
      <c r="D7" s="31">
        <v>27</v>
      </c>
      <c r="E7" s="28">
        <f t="shared" si="0"/>
        <v>0.71052631578947367</v>
      </c>
      <c r="F7" s="8"/>
      <c r="G7" s="22"/>
      <c r="H7" s="22"/>
      <c r="I7" s="36"/>
      <c r="J7" s="37"/>
      <c r="K7" s="38"/>
      <c r="L7" s="38"/>
    </row>
    <row r="8" spans="1:12" ht="13.7" customHeight="1" x14ac:dyDescent="0.2">
      <c r="A8" s="29" t="s">
        <v>219</v>
      </c>
      <c r="B8" s="30">
        <v>35</v>
      </c>
      <c r="C8" s="31">
        <v>8</v>
      </c>
      <c r="D8" s="31">
        <v>27</v>
      </c>
      <c r="E8" s="28">
        <f t="shared" si="0"/>
        <v>0.77142857142857146</v>
      </c>
      <c r="F8" s="8"/>
      <c r="G8" s="22"/>
      <c r="H8" s="22"/>
      <c r="I8" s="36"/>
      <c r="J8" s="37"/>
      <c r="K8" s="38"/>
      <c r="L8" s="38"/>
    </row>
    <row r="9" spans="1:12" ht="13.7" customHeight="1" x14ac:dyDescent="0.2">
      <c r="A9" s="29" t="s">
        <v>220</v>
      </c>
      <c r="B9" s="30">
        <v>22</v>
      </c>
      <c r="C9" s="31">
        <v>6</v>
      </c>
      <c r="D9" s="31">
        <v>16</v>
      </c>
      <c r="E9" s="28">
        <f t="shared" si="0"/>
        <v>0.72727272727272729</v>
      </c>
      <c r="F9" s="8"/>
      <c r="G9" s="22"/>
      <c r="H9" s="22"/>
      <c r="I9" s="36"/>
      <c r="J9" s="37"/>
      <c r="K9" s="38"/>
      <c r="L9" s="38"/>
    </row>
    <row r="10" spans="1:12" ht="13.7" customHeight="1" x14ac:dyDescent="0.2">
      <c r="A10" s="29" t="s">
        <v>221</v>
      </c>
      <c r="B10" s="30">
        <v>13</v>
      </c>
      <c r="C10" s="31">
        <v>4</v>
      </c>
      <c r="D10" s="31">
        <v>9</v>
      </c>
      <c r="E10" s="28">
        <f t="shared" si="0"/>
        <v>0.69230769230769229</v>
      </c>
      <c r="F10" s="8"/>
      <c r="G10" s="22"/>
      <c r="H10" s="22"/>
      <c r="I10" s="36"/>
      <c r="J10" s="37"/>
      <c r="K10" s="38"/>
      <c r="L10" s="38"/>
    </row>
    <row r="11" spans="1:12" ht="13.7" customHeight="1" x14ac:dyDescent="0.2">
      <c r="A11" s="29" t="s">
        <v>222</v>
      </c>
      <c r="B11" s="30">
        <v>7</v>
      </c>
      <c r="C11" s="31">
        <v>1</v>
      </c>
      <c r="D11" s="31">
        <v>6</v>
      </c>
      <c r="E11" s="28">
        <f t="shared" si="0"/>
        <v>0.8571428571428571</v>
      </c>
      <c r="F11" s="8"/>
      <c r="G11" s="22"/>
      <c r="H11" s="22"/>
      <c r="I11" s="36"/>
      <c r="J11" s="37"/>
      <c r="K11" s="38"/>
      <c r="L11" s="38"/>
    </row>
    <row r="12" spans="1:12" ht="13.7" customHeight="1" x14ac:dyDescent="0.2">
      <c r="A12" s="29" t="s">
        <v>223</v>
      </c>
      <c r="B12" s="30">
        <v>50</v>
      </c>
      <c r="C12" s="31">
        <v>21</v>
      </c>
      <c r="D12" s="31">
        <v>29</v>
      </c>
      <c r="E12" s="28">
        <f t="shared" si="0"/>
        <v>0.57999999999999996</v>
      </c>
      <c r="F12" s="8"/>
      <c r="G12" s="22"/>
      <c r="H12" s="22"/>
      <c r="I12" s="36"/>
      <c r="J12" s="37"/>
      <c r="K12" s="38"/>
      <c r="L12" s="38"/>
    </row>
    <row r="13" spans="1:12" ht="13.7" customHeight="1" x14ac:dyDescent="0.2">
      <c r="A13" s="29" t="s">
        <v>224</v>
      </c>
      <c r="B13" s="30">
        <v>9</v>
      </c>
      <c r="C13" s="31">
        <v>1</v>
      </c>
      <c r="D13" s="31">
        <v>8</v>
      </c>
      <c r="E13" s="28">
        <f t="shared" si="0"/>
        <v>0.88888888888888884</v>
      </c>
      <c r="F13" s="8"/>
      <c r="G13" s="22"/>
      <c r="H13" s="22"/>
      <c r="I13" s="36"/>
      <c r="J13" s="37"/>
      <c r="K13" s="38"/>
      <c r="L13" s="38"/>
    </row>
    <row r="14" spans="1:12" ht="13.7" customHeight="1" x14ac:dyDescent="0.2">
      <c r="A14" s="29" t="s">
        <v>225</v>
      </c>
      <c r="B14" s="30">
        <v>16</v>
      </c>
      <c r="C14" s="31">
        <v>7</v>
      </c>
      <c r="D14" s="30">
        <v>9</v>
      </c>
      <c r="E14" s="28">
        <f t="shared" si="0"/>
        <v>0.5625</v>
      </c>
      <c r="F14" s="8"/>
      <c r="G14" s="22"/>
      <c r="H14" s="22"/>
      <c r="I14" s="36"/>
      <c r="J14" s="37"/>
      <c r="K14" s="38"/>
      <c r="L14" s="38"/>
    </row>
    <row r="15" spans="1:12" ht="13.7" customHeight="1" x14ac:dyDescent="0.2">
      <c r="A15" s="29" t="s">
        <v>226</v>
      </c>
      <c r="B15" s="30">
        <v>7</v>
      </c>
      <c r="C15" s="31">
        <v>1</v>
      </c>
      <c r="D15" s="31">
        <v>6</v>
      </c>
      <c r="E15" s="28">
        <f t="shared" si="0"/>
        <v>0.8571428571428571</v>
      </c>
      <c r="F15" s="8"/>
      <c r="G15" s="22"/>
      <c r="H15" s="22"/>
      <c r="I15" s="36"/>
      <c r="J15" s="37"/>
      <c r="K15" s="38"/>
      <c r="L15" s="38"/>
    </row>
    <row r="16" spans="1:12" ht="13.7" customHeight="1" x14ac:dyDescent="0.2">
      <c r="A16" s="29" t="s">
        <v>227</v>
      </c>
      <c r="B16" s="30">
        <v>121</v>
      </c>
      <c r="C16" s="31">
        <v>35</v>
      </c>
      <c r="D16" s="31">
        <v>86</v>
      </c>
      <c r="E16" s="28">
        <f t="shared" si="0"/>
        <v>0.71074380165289253</v>
      </c>
      <c r="F16" s="8"/>
      <c r="G16" s="22"/>
      <c r="H16" s="22"/>
      <c r="I16" s="36"/>
      <c r="J16" s="37"/>
      <c r="K16" s="38"/>
      <c r="L16" s="38"/>
    </row>
    <row r="17" spans="1:12" ht="13.7" customHeight="1" x14ac:dyDescent="0.2">
      <c r="A17" s="29" t="s">
        <v>228</v>
      </c>
      <c r="B17" s="30">
        <v>46</v>
      </c>
      <c r="C17" s="31">
        <v>21</v>
      </c>
      <c r="D17" s="31">
        <v>25</v>
      </c>
      <c r="E17" s="28">
        <f t="shared" si="0"/>
        <v>0.54347826086956519</v>
      </c>
      <c r="F17" s="8"/>
      <c r="G17" s="22"/>
      <c r="H17" s="22"/>
      <c r="I17" s="36"/>
      <c r="J17" s="37"/>
      <c r="K17" s="38"/>
      <c r="L17" s="38"/>
    </row>
    <row r="18" spans="1:12" ht="13.7" customHeight="1" x14ac:dyDescent="0.2">
      <c r="A18" s="29" t="s">
        <v>229</v>
      </c>
      <c r="B18" s="30">
        <v>17</v>
      </c>
      <c r="C18" s="31">
        <v>10</v>
      </c>
      <c r="D18" s="31">
        <v>7</v>
      </c>
      <c r="E18" s="28">
        <f t="shared" si="0"/>
        <v>0.41176470588235292</v>
      </c>
      <c r="F18" s="8"/>
      <c r="G18" s="22"/>
      <c r="H18" s="22"/>
      <c r="I18" s="36"/>
      <c r="J18" s="37"/>
      <c r="K18" s="38"/>
      <c r="L18" s="38"/>
    </row>
    <row r="19" spans="1:12" ht="13.7" customHeight="1" x14ac:dyDescent="0.2">
      <c r="A19" s="29" t="s">
        <v>230</v>
      </c>
      <c r="B19" s="30">
        <v>18</v>
      </c>
      <c r="C19" s="31">
        <v>3</v>
      </c>
      <c r="D19" s="31">
        <v>15</v>
      </c>
      <c r="E19" s="28">
        <f t="shared" si="0"/>
        <v>0.83333333333333337</v>
      </c>
      <c r="F19" s="8"/>
      <c r="G19" s="22"/>
      <c r="H19" s="22"/>
      <c r="I19" s="36"/>
      <c r="J19" s="37"/>
      <c r="K19" s="38"/>
      <c r="L19" s="38"/>
    </row>
    <row r="20" spans="1:12" ht="13.7" customHeight="1" x14ac:dyDescent="0.2">
      <c r="A20" s="29" t="s">
        <v>231</v>
      </c>
      <c r="B20" s="30">
        <v>60</v>
      </c>
      <c r="C20" s="31">
        <v>13</v>
      </c>
      <c r="D20" s="31">
        <v>47</v>
      </c>
      <c r="E20" s="28">
        <f t="shared" si="0"/>
        <v>0.78333333333333333</v>
      </c>
      <c r="F20" s="8"/>
      <c r="G20" s="22"/>
      <c r="H20" s="22"/>
      <c r="I20" s="36"/>
      <c r="J20" s="37"/>
      <c r="K20" s="38"/>
      <c r="L20" s="38"/>
    </row>
    <row r="21" spans="1:12" ht="13.7" customHeight="1" x14ac:dyDescent="0.2">
      <c r="A21" s="29" t="s">
        <v>232</v>
      </c>
      <c r="B21" s="30">
        <v>4</v>
      </c>
      <c r="C21" s="31">
        <v>1</v>
      </c>
      <c r="D21" s="31">
        <v>3</v>
      </c>
      <c r="E21" s="28">
        <f t="shared" si="0"/>
        <v>0.75</v>
      </c>
      <c r="F21" s="8"/>
      <c r="G21" s="22"/>
      <c r="H21" s="22"/>
      <c r="I21" s="36"/>
      <c r="J21" s="37"/>
      <c r="K21" s="38"/>
      <c r="L21" s="38"/>
    </row>
    <row r="22" spans="1:12" ht="13.7" customHeight="1" x14ac:dyDescent="0.2">
      <c r="A22" s="29" t="s">
        <v>233</v>
      </c>
      <c r="B22" s="30">
        <v>21</v>
      </c>
      <c r="C22" s="31">
        <v>9</v>
      </c>
      <c r="D22" s="31">
        <v>12</v>
      </c>
      <c r="E22" s="28">
        <f t="shared" si="0"/>
        <v>0.5714285714285714</v>
      </c>
      <c r="F22" s="8"/>
      <c r="G22" s="22"/>
      <c r="H22" s="22"/>
      <c r="I22" s="36"/>
      <c r="J22" s="37"/>
      <c r="K22" s="38"/>
      <c r="L22" s="38"/>
    </row>
    <row r="23" spans="1:12" ht="13.7" customHeight="1" x14ac:dyDescent="0.2">
      <c r="A23" s="29" t="s">
        <v>364</v>
      </c>
      <c r="B23" s="30">
        <v>9</v>
      </c>
      <c r="C23" s="112" t="s">
        <v>114</v>
      </c>
      <c r="D23" s="31">
        <v>9</v>
      </c>
      <c r="E23" s="28">
        <f t="shared" si="0"/>
        <v>1</v>
      </c>
      <c r="F23" s="8"/>
      <c r="G23" s="22"/>
      <c r="H23" s="22"/>
      <c r="I23" s="36"/>
      <c r="J23" s="37"/>
      <c r="K23" s="38"/>
      <c r="L23" s="38"/>
    </row>
    <row r="24" spans="1:12" ht="13.7" customHeight="1" x14ac:dyDescent="0.2">
      <c r="A24" s="29" t="s">
        <v>236</v>
      </c>
      <c r="B24" s="30">
        <v>10</v>
      </c>
      <c r="C24" s="31">
        <v>9</v>
      </c>
      <c r="D24" s="31">
        <v>1</v>
      </c>
      <c r="E24" s="28">
        <f t="shared" si="0"/>
        <v>0.1</v>
      </c>
      <c r="F24" s="8"/>
      <c r="G24" s="22"/>
      <c r="H24" s="22"/>
      <c r="I24" s="36"/>
      <c r="J24" s="37"/>
      <c r="K24" s="38"/>
      <c r="L24" s="38"/>
    </row>
    <row r="25" spans="1:12" ht="13.7" customHeight="1" x14ac:dyDescent="0.2">
      <c r="A25" s="29" t="s">
        <v>237</v>
      </c>
      <c r="B25" s="30">
        <v>105</v>
      </c>
      <c r="C25" s="31">
        <v>67</v>
      </c>
      <c r="D25" s="31">
        <v>38</v>
      </c>
      <c r="E25" s="28">
        <f t="shared" si="0"/>
        <v>0.3619047619047619</v>
      </c>
      <c r="F25" s="8"/>
      <c r="G25" s="22"/>
      <c r="H25" s="22"/>
      <c r="I25" s="36"/>
      <c r="J25" s="37"/>
      <c r="K25" s="38"/>
      <c r="L25" s="38"/>
    </row>
    <row r="26" spans="1:12" ht="13.7" customHeight="1" x14ac:dyDescent="0.2">
      <c r="A26" s="29" t="s">
        <v>238</v>
      </c>
      <c r="B26" s="30">
        <v>63</v>
      </c>
      <c r="C26" s="31">
        <v>19</v>
      </c>
      <c r="D26" s="31">
        <v>44</v>
      </c>
      <c r="E26" s="28">
        <f t="shared" si="0"/>
        <v>0.69841269841269837</v>
      </c>
      <c r="F26" s="8"/>
      <c r="G26" s="22"/>
      <c r="H26" s="22"/>
      <c r="I26" s="36"/>
      <c r="J26" s="37"/>
      <c r="K26" s="38"/>
      <c r="L26" s="38"/>
    </row>
    <row r="27" spans="1:12" ht="13.7" customHeight="1" x14ac:dyDescent="0.2">
      <c r="A27" s="29" t="s">
        <v>239</v>
      </c>
      <c r="B27" s="30">
        <v>15</v>
      </c>
      <c r="C27" s="31">
        <v>5</v>
      </c>
      <c r="D27" s="31">
        <v>10</v>
      </c>
      <c r="E27" s="28">
        <f t="shared" si="0"/>
        <v>0.66666666666666663</v>
      </c>
      <c r="F27" s="8"/>
      <c r="G27" s="22"/>
      <c r="H27" s="22"/>
      <c r="I27" s="36"/>
      <c r="J27" s="37"/>
      <c r="K27" s="38"/>
      <c r="L27" s="38"/>
    </row>
    <row r="28" spans="1:12" ht="13.7" customHeight="1" x14ac:dyDescent="0.2">
      <c r="A28" s="29" t="s">
        <v>241</v>
      </c>
      <c r="B28" s="30">
        <v>27</v>
      </c>
      <c r="C28" s="31">
        <v>22</v>
      </c>
      <c r="D28" s="31">
        <v>5</v>
      </c>
      <c r="E28" s="28">
        <f t="shared" si="0"/>
        <v>0.18518518518518517</v>
      </c>
      <c r="F28" s="8"/>
      <c r="G28" s="22"/>
      <c r="H28" s="22"/>
      <c r="I28" s="36"/>
      <c r="J28" s="37"/>
      <c r="K28" s="38"/>
      <c r="L28" s="38"/>
    </row>
    <row r="29" spans="1:12" ht="13.7" customHeight="1" x14ac:dyDescent="0.2">
      <c r="A29" s="29" t="s">
        <v>242</v>
      </c>
      <c r="B29" s="30">
        <v>148</v>
      </c>
      <c r="C29" s="31">
        <v>83</v>
      </c>
      <c r="D29" s="31">
        <v>65</v>
      </c>
      <c r="E29" s="28">
        <f t="shared" si="0"/>
        <v>0.4391891891891892</v>
      </c>
      <c r="F29" s="8"/>
      <c r="G29" s="22"/>
      <c r="H29" s="22"/>
      <c r="I29" s="36"/>
      <c r="J29" s="37"/>
      <c r="K29" s="38"/>
      <c r="L29" s="38"/>
    </row>
    <row r="30" spans="1:12" ht="13.7" customHeight="1" x14ac:dyDescent="0.2">
      <c r="A30" s="29" t="s">
        <v>243</v>
      </c>
      <c r="B30" s="30">
        <v>100</v>
      </c>
      <c r="C30" s="31">
        <v>36</v>
      </c>
      <c r="D30" s="31">
        <v>64</v>
      </c>
      <c r="E30" s="28">
        <f t="shared" si="0"/>
        <v>0.64</v>
      </c>
      <c r="F30" s="8"/>
      <c r="G30" s="22"/>
      <c r="H30" s="22"/>
      <c r="I30" s="36"/>
      <c r="J30" s="37"/>
      <c r="K30" s="38"/>
      <c r="L30" s="38"/>
    </row>
    <row r="31" spans="1:12" ht="13.7" customHeight="1" x14ac:dyDescent="0.2">
      <c r="A31" s="29" t="s">
        <v>528</v>
      </c>
      <c r="B31" s="30">
        <v>8</v>
      </c>
      <c r="C31" s="31">
        <v>3</v>
      </c>
      <c r="D31" s="31">
        <v>5</v>
      </c>
      <c r="E31" s="28">
        <f t="shared" si="0"/>
        <v>0.625</v>
      </c>
      <c r="F31" s="8"/>
      <c r="G31" s="22"/>
      <c r="H31" s="22"/>
      <c r="I31" s="36"/>
      <c r="J31" s="37"/>
      <c r="K31" s="38"/>
      <c r="L31" s="38"/>
    </row>
    <row r="32" spans="1:12" ht="13.7" customHeight="1" x14ac:dyDescent="0.2">
      <c r="A32" s="29" t="s">
        <v>245</v>
      </c>
      <c r="B32" s="30">
        <v>109</v>
      </c>
      <c r="C32" s="31">
        <v>92</v>
      </c>
      <c r="D32" s="31">
        <v>17</v>
      </c>
      <c r="E32" s="28">
        <f t="shared" si="0"/>
        <v>0.15596330275229359</v>
      </c>
      <c r="F32" s="8"/>
      <c r="G32" s="22"/>
      <c r="H32" s="22"/>
      <c r="I32" s="36"/>
      <c r="J32" s="37"/>
      <c r="K32" s="38"/>
      <c r="L32" s="38"/>
    </row>
    <row r="33" spans="1:12" ht="13.7" customHeight="1" x14ac:dyDescent="0.2">
      <c r="A33" s="29" t="s">
        <v>246</v>
      </c>
      <c r="B33" s="30">
        <v>102</v>
      </c>
      <c r="C33" s="31">
        <v>81</v>
      </c>
      <c r="D33" s="31">
        <v>21</v>
      </c>
      <c r="E33" s="28">
        <f t="shared" si="0"/>
        <v>0.20588235294117646</v>
      </c>
      <c r="F33" s="8"/>
      <c r="G33" s="22"/>
      <c r="H33" s="22"/>
      <c r="I33" s="36"/>
      <c r="J33" s="37"/>
      <c r="K33" s="38"/>
      <c r="L33" s="38"/>
    </row>
    <row r="34" spans="1:12" ht="13.7" customHeight="1" x14ac:dyDescent="0.2">
      <c r="A34" s="29" t="s">
        <v>249</v>
      </c>
      <c r="B34" s="30">
        <v>75</v>
      </c>
      <c r="C34" s="31">
        <v>21</v>
      </c>
      <c r="D34" s="31">
        <v>54</v>
      </c>
      <c r="E34" s="28">
        <f t="shared" si="0"/>
        <v>0.72</v>
      </c>
      <c r="F34" s="8"/>
      <c r="G34" s="22"/>
      <c r="H34" s="22"/>
      <c r="I34" s="36"/>
      <c r="J34" s="37"/>
      <c r="K34" s="38"/>
      <c r="L34" s="38"/>
    </row>
    <row r="35" spans="1:12" ht="13.7" customHeight="1" x14ac:dyDescent="0.2">
      <c r="A35" s="29" t="s">
        <v>250</v>
      </c>
      <c r="B35" s="30">
        <v>247</v>
      </c>
      <c r="C35" s="31">
        <v>74</v>
      </c>
      <c r="D35" s="31">
        <v>173</v>
      </c>
      <c r="E35" s="28">
        <f t="shared" si="0"/>
        <v>0.70040485829959509</v>
      </c>
      <c r="F35" s="8"/>
      <c r="G35" s="22"/>
      <c r="H35" s="22"/>
      <c r="I35" s="36"/>
      <c r="J35" s="37"/>
      <c r="K35" s="38"/>
      <c r="L35" s="38"/>
    </row>
    <row r="36" spans="1:12" ht="13.7" customHeight="1" x14ac:dyDescent="0.2">
      <c r="A36" s="29" t="s">
        <v>254</v>
      </c>
      <c r="B36" s="30">
        <v>22</v>
      </c>
      <c r="C36" s="31">
        <v>4</v>
      </c>
      <c r="D36" s="31">
        <v>18</v>
      </c>
      <c r="E36" s="28">
        <f t="shared" si="0"/>
        <v>0.81818181818181823</v>
      </c>
      <c r="F36" s="8"/>
      <c r="G36" s="22"/>
      <c r="H36" s="22"/>
      <c r="I36" s="36"/>
      <c r="J36" s="37"/>
      <c r="K36" s="38"/>
      <c r="L36" s="38"/>
    </row>
    <row r="37" spans="1:12" ht="13.7" customHeight="1" x14ac:dyDescent="0.2">
      <c r="A37" s="29" t="s">
        <v>255</v>
      </c>
      <c r="B37" s="30">
        <v>153</v>
      </c>
      <c r="C37" s="31">
        <v>37</v>
      </c>
      <c r="D37" s="31">
        <v>116</v>
      </c>
      <c r="E37" s="28">
        <f t="shared" ref="E37:E68" si="1">D37/B37</f>
        <v>0.75816993464052285</v>
      </c>
      <c r="F37" s="8"/>
      <c r="G37" s="22"/>
      <c r="H37" s="22"/>
      <c r="I37" s="36"/>
      <c r="J37" s="37"/>
      <c r="K37" s="38"/>
      <c r="L37" s="38"/>
    </row>
    <row r="38" spans="1:12" ht="13.7" customHeight="1" x14ac:dyDescent="0.2">
      <c r="A38" s="29" t="s">
        <v>256</v>
      </c>
      <c r="B38" s="30">
        <v>25</v>
      </c>
      <c r="C38" s="31">
        <v>2</v>
      </c>
      <c r="D38" s="31">
        <v>23</v>
      </c>
      <c r="E38" s="28">
        <f t="shared" si="1"/>
        <v>0.92</v>
      </c>
      <c r="F38" s="8"/>
      <c r="G38" s="22"/>
      <c r="H38" s="22"/>
      <c r="I38" s="36"/>
      <c r="J38" s="37"/>
      <c r="K38" s="38"/>
      <c r="L38" s="38"/>
    </row>
    <row r="39" spans="1:12" ht="13.7" customHeight="1" x14ac:dyDescent="0.2">
      <c r="A39" s="29" t="s">
        <v>257</v>
      </c>
      <c r="B39" s="30">
        <v>428</v>
      </c>
      <c r="C39" s="31">
        <v>143</v>
      </c>
      <c r="D39" s="31">
        <v>285</v>
      </c>
      <c r="E39" s="28">
        <f t="shared" si="1"/>
        <v>0.66588785046728971</v>
      </c>
      <c r="F39" s="8"/>
      <c r="G39" s="22"/>
      <c r="H39" s="22"/>
      <c r="I39" s="36"/>
      <c r="J39" s="37"/>
      <c r="K39" s="38"/>
      <c r="L39" s="38"/>
    </row>
    <row r="40" spans="1:12" ht="13.7" customHeight="1" x14ac:dyDescent="0.2">
      <c r="A40" s="29" t="s">
        <v>259</v>
      </c>
      <c r="B40" s="30">
        <v>16</v>
      </c>
      <c r="C40" s="31">
        <v>3</v>
      </c>
      <c r="D40" s="31">
        <v>13</v>
      </c>
      <c r="E40" s="28">
        <f t="shared" si="1"/>
        <v>0.8125</v>
      </c>
      <c r="F40" s="8"/>
      <c r="G40" s="22"/>
      <c r="H40" s="22"/>
      <c r="I40" s="36"/>
      <c r="J40" s="37"/>
      <c r="K40" s="38"/>
      <c r="L40" s="38"/>
    </row>
    <row r="41" spans="1:12" ht="13.7" customHeight="1" x14ac:dyDescent="0.2">
      <c r="A41" s="29" t="s">
        <v>260</v>
      </c>
      <c r="B41" s="30">
        <v>54</v>
      </c>
      <c r="C41" s="31">
        <v>14</v>
      </c>
      <c r="D41" s="31">
        <v>40</v>
      </c>
      <c r="E41" s="28">
        <f t="shared" si="1"/>
        <v>0.7407407407407407</v>
      </c>
      <c r="F41" s="8"/>
      <c r="G41" s="22"/>
      <c r="H41" s="22"/>
      <c r="I41" s="36"/>
      <c r="J41" s="37"/>
      <c r="K41" s="38"/>
      <c r="L41" s="38"/>
    </row>
    <row r="42" spans="1:12" ht="13.7" customHeight="1" x14ac:dyDescent="0.2">
      <c r="A42" s="29" t="s">
        <v>261</v>
      </c>
      <c r="B42" s="30">
        <v>89</v>
      </c>
      <c r="C42" s="31">
        <v>14</v>
      </c>
      <c r="D42" s="31">
        <v>75</v>
      </c>
      <c r="E42" s="28">
        <f t="shared" si="1"/>
        <v>0.84269662921348309</v>
      </c>
      <c r="F42" s="8"/>
      <c r="G42" s="22"/>
      <c r="H42" s="22"/>
      <c r="I42" s="36"/>
      <c r="J42" s="37"/>
      <c r="K42" s="38"/>
      <c r="L42" s="38"/>
    </row>
    <row r="43" spans="1:12" ht="13.7" customHeight="1" x14ac:dyDescent="0.2">
      <c r="A43" s="29" t="s">
        <v>262</v>
      </c>
      <c r="B43" s="30">
        <v>10</v>
      </c>
      <c r="C43" s="31">
        <v>2</v>
      </c>
      <c r="D43" s="31">
        <v>8</v>
      </c>
      <c r="E43" s="28">
        <f t="shared" si="1"/>
        <v>0.8</v>
      </c>
      <c r="F43" s="8"/>
      <c r="G43" s="22"/>
      <c r="H43" s="22"/>
      <c r="I43" s="36"/>
      <c r="J43" s="37"/>
      <c r="K43" s="38"/>
      <c r="L43" s="38"/>
    </row>
    <row r="44" spans="1:12" ht="13.7" customHeight="1" x14ac:dyDescent="0.2">
      <c r="A44" s="29" t="s">
        <v>263</v>
      </c>
      <c r="B44" s="30">
        <v>6</v>
      </c>
      <c r="C44" s="30">
        <v>2</v>
      </c>
      <c r="D44" s="31">
        <v>4</v>
      </c>
      <c r="E44" s="28">
        <f t="shared" si="1"/>
        <v>0.66666666666666663</v>
      </c>
      <c r="F44" s="8"/>
      <c r="G44" s="22"/>
      <c r="H44" s="22"/>
      <c r="I44" s="36"/>
      <c r="J44" s="37"/>
      <c r="K44" s="38"/>
      <c r="L44" s="38"/>
    </row>
    <row r="45" spans="1:12" ht="13.7" customHeight="1" x14ac:dyDescent="0.2">
      <c r="A45" s="29" t="s">
        <v>264</v>
      </c>
      <c r="B45" s="30">
        <v>176</v>
      </c>
      <c r="C45" s="31">
        <v>61</v>
      </c>
      <c r="D45" s="31">
        <v>115</v>
      </c>
      <c r="E45" s="28">
        <f t="shared" si="1"/>
        <v>0.65340909090909094</v>
      </c>
      <c r="F45" s="8"/>
      <c r="G45" s="22"/>
      <c r="H45" s="22"/>
      <c r="I45" s="36"/>
      <c r="J45" s="37"/>
      <c r="K45" s="38"/>
      <c r="L45" s="38"/>
    </row>
    <row r="46" spans="1:12" ht="13.7" customHeight="1" x14ac:dyDescent="0.2">
      <c r="A46" s="29" t="s">
        <v>266</v>
      </c>
      <c r="B46" s="30">
        <v>46</v>
      </c>
      <c r="C46" s="31">
        <v>23</v>
      </c>
      <c r="D46" s="31">
        <v>23</v>
      </c>
      <c r="E46" s="28">
        <f t="shared" si="1"/>
        <v>0.5</v>
      </c>
      <c r="F46" s="8"/>
      <c r="G46" s="22"/>
      <c r="H46" s="22"/>
      <c r="I46" s="36"/>
      <c r="J46" s="37"/>
      <c r="K46" s="38"/>
      <c r="L46" s="38"/>
    </row>
    <row r="47" spans="1:12" ht="13.7" customHeight="1" x14ac:dyDescent="0.2">
      <c r="A47" s="29" t="s">
        <v>267</v>
      </c>
      <c r="B47" s="30">
        <v>37</v>
      </c>
      <c r="C47" s="31">
        <v>7</v>
      </c>
      <c r="D47" s="31">
        <v>30</v>
      </c>
      <c r="E47" s="28">
        <f t="shared" si="1"/>
        <v>0.81081081081081086</v>
      </c>
      <c r="F47" s="8"/>
      <c r="G47" s="22"/>
      <c r="H47" s="22"/>
      <c r="I47" s="36"/>
      <c r="J47" s="37"/>
      <c r="K47" s="38"/>
      <c r="L47" s="38"/>
    </row>
    <row r="48" spans="1:12" ht="13.7" customHeight="1" x14ac:dyDescent="0.2">
      <c r="A48" s="29" t="s">
        <v>268</v>
      </c>
      <c r="B48" s="30">
        <v>32</v>
      </c>
      <c r="C48" s="31">
        <v>14</v>
      </c>
      <c r="D48" s="31">
        <v>18</v>
      </c>
      <c r="E48" s="28">
        <f t="shared" si="1"/>
        <v>0.5625</v>
      </c>
      <c r="F48" s="8"/>
      <c r="G48" s="22"/>
      <c r="H48" s="22"/>
      <c r="I48" s="36"/>
      <c r="J48" s="37"/>
      <c r="K48" s="38"/>
      <c r="L48" s="38"/>
    </row>
    <row r="49" spans="1:12" ht="13.7" customHeight="1" x14ac:dyDescent="0.2">
      <c r="A49" s="29" t="s">
        <v>269</v>
      </c>
      <c r="B49" s="30">
        <v>28</v>
      </c>
      <c r="C49" s="31">
        <v>12</v>
      </c>
      <c r="D49" s="31">
        <v>16</v>
      </c>
      <c r="E49" s="28">
        <f t="shared" si="1"/>
        <v>0.5714285714285714</v>
      </c>
      <c r="F49" s="8"/>
      <c r="G49" s="22"/>
      <c r="H49" s="22"/>
      <c r="I49" s="36"/>
      <c r="J49" s="37"/>
      <c r="K49" s="38"/>
      <c r="L49" s="38"/>
    </row>
    <row r="50" spans="1:12" ht="13.7" customHeight="1" x14ac:dyDescent="0.2">
      <c r="A50" s="29" t="s">
        <v>270</v>
      </c>
      <c r="B50" s="30">
        <v>181</v>
      </c>
      <c r="C50" s="31">
        <v>73</v>
      </c>
      <c r="D50" s="30">
        <v>108</v>
      </c>
      <c r="E50" s="28">
        <f t="shared" si="1"/>
        <v>0.59668508287292821</v>
      </c>
      <c r="F50" s="8"/>
      <c r="G50" s="22"/>
      <c r="H50" s="22"/>
      <c r="I50" s="36"/>
      <c r="J50" s="37"/>
      <c r="K50" s="37"/>
      <c r="L50" s="38"/>
    </row>
    <row r="51" spans="1:12" ht="13.7" customHeight="1" x14ac:dyDescent="0.2">
      <c r="A51" s="29" t="s">
        <v>271</v>
      </c>
      <c r="B51" s="30">
        <v>18</v>
      </c>
      <c r="C51" s="31">
        <v>8</v>
      </c>
      <c r="D51" s="31">
        <v>10</v>
      </c>
      <c r="E51" s="28">
        <f t="shared" si="1"/>
        <v>0.55555555555555558</v>
      </c>
      <c r="F51" s="8"/>
      <c r="G51" s="22"/>
      <c r="H51" s="22"/>
      <c r="I51" s="36"/>
      <c r="J51" s="37"/>
      <c r="K51" s="38"/>
      <c r="L51" s="38"/>
    </row>
    <row r="52" spans="1:12" ht="13.7" customHeight="1" x14ac:dyDescent="0.2">
      <c r="A52" s="29" t="s">
        <v>272</v>
      </c>
      <c r="B52" s="30">
        <v>50</v>
      </c>
      <c r="C52" s="31">
        <v>23</v>
      </c>
      <c r="D52" s="31">
        <v>27</v>
      </c>
      <c r="E52" s="28">
        <f t="shared" si="1"/>
        <v>0.54</v>
      </c>
      <c r="F52" s="8"/>
      <c r="G52" s="22"/>
      <c r="H52" s="22"/>
      <c r="I52" s="36"/>
      <c r="J52" s="37"/>
      <c r="K52" s="38"/>
      <c r="L52" s="38"/>
    </row>
    <row r="53" spans="1:12" ht="13.7" customHeight="1" x14ac:dyDescent="0.2">
      <c r="A53" s="29" t="s">
        <v>275</v>
      </c>
      <c r="B53" s="30">
        <v>3</v>
      </c>
      <c r="C53" s="112" t="s">
        <v>114</v>
      </c>
      <c r="D53" s="31">
        <v>3</v>
      </c>
      <c r="E53" s="28">
        <f t="shared" si="1"/>
        <v>1</v>
      </c>
      <c r="F53" s="8"/>
      <c r="G53" s="22"/>
      <c r="H53" s="22"/>
      <c r="I53" s="36"/>
      <c r="J53" s="37"/>
      <c r="K53" s="38"/>
      <c r="L53" s="38"/>
    </row>
    <row r="54" spans="1:12" ht="13.7" customHeight="1" x14ac:dyDescent="0.2">
      <c r="A54" s="29" t="s">
        <v>276</v>
      </c>
      <c r="B54" s="30">
        <v>44</v>
      </c>
      <c r="C54" s="31">
        <v>21</v>
      </c>
      <c r="D54" s="30">
        <v>23</v>
      </c>
      <c r="E54" s="28">
        <f t="shared" si="1"/>
        <v>0.52272727272727271</v>
      </c>
      <c r="F54" s="8"/>
      <c r="G54" s="22"/>
      <c r="H54" s="22"/>
      <c r="I54" s="36"/>
      <c r="J54" s="37"/>
      <c r="K54" s="38"/>
      <c r="L54" s="38"/>
    </row>
    <row r="55" spans="1:12" ht="13.7" customHeight="1" x14ac:dyDescent="0.2">
      <c r="A55" s="29" t="s">
        <v>278</v>
      </c>
      <c r="B55" s="30">
        <v>43</v>
      </c>
      <c r="C55" s="31">
        <v>34</v>
      </c>
      <c r="D55" s="31">
        <v>9</v>
      </c>
      <c r="E55" s="28">
        <f t="shared" si="1"/>
        <v>0.20930232558139536</v>
      </c>
      <c r="F55" s="8"/>
      <c r="G55" s="22"/>
      <c r="H55" s="22"/>
      <c r="I55" s="36"/>
      <c r="J55" s="37"/>
      <c r="K55" s="38"/>
      <c r="L55" s="38"/>
    </row>
    <row r="56" spans="1:12" ht="13.7" customHeight="1" x14ac:dyDescent="0.2">
      <c r="A56" s="29" t="s">
        <v>279</v>
      </c>
      <c r="B56" s="30">
        <v>40</v>
      </c>
      <c r="C56" s="31">
        <v>17</v>
      </c>
      <c r="D56" s="31">
        <v>23</v>
      </c>
      <c r="E56" s="28">
        <f t="shared" si="1"/>
        <v>0.57499999999999996</v>
      </c>
      <c r="F56" s="8"/>
      <c r="G56" s="22"/>
      <c r="H56" s="22"/>
      <c r="I56" s="36"/>
      <c r="J56" s="37"/>
      <c r="K56" s="38"/>
      <c r="L56" s="38"/>
    </row>
    <row r="57" spans="1:12" ht="13.7" customHeight="1" x14ac:dyDescent="0.2">
      <c r="A57" s="29" t="s">
        <v>280</v>
      </c>
      <c r="B57" s="30">
        <v>24</v>
      </c>
      <c r="C57" s="31">
        <v>5</v>
      </c>
      <c r="D57" s="31">
        <v>19</v>
      </c>
      <c r="E57" s="28">
        <f t="shared" si="1"/>
        <v>0.79166666666666663</v>
      </c>
      <c r="F57" s="8"/>
      <c r="G57" s="22"/>
      <c r="H57" s="22"/>
      <c r="I57" s="36"/>
      <c r="J57" s="37"/>
      <c r="K57" s="38"/>
      <c r="L57" s="38"/>
    </row>
    <row r="58" spans="1:12" ht="13.7" customHeight="1" x14ac:dyDescent="0.2">
      <c r="A58" s="29" t="s">
        <v>281</v>
      </c>
      <c r="B58" s="30">
        <v>10</v>
      </c>
      <c r="C58" s="31">
        <v>6</v>
      </c>
      <c r="D58" s="31">
        <v>4</v>
      </c>
      <c r="E58" s="28">
        <f t="shared" si="1"/>
        <v>0.4</v>
      </c>
      <c r="F58" s="8"/>
      <c r="G58" s="22"/>
      <c r="H58" s="22"/>
      <c r="I58" s="36"/>
      <c r="J58" s="37"/>
      <c r="K58" s="38"/>
      <c r="L58" s="38"/>
    </row>
    <row r="59" spans="1:12" ht="13.7" customHeight="1" x14ac:dyDescent="0.2">
      <c r="A59" s="29" t="s">
        <v>284</v>
      </c>
      <c r="B59" s="30">
        <v>127</v>
      </c>
      <c r="C59" s="31">
        <v>59</v>
      </c>
      <c r="D59" s="31">
        <v>68</v>
      </c>
      <c r="E59" s="28">
        <f t="shared" si="1"/>
        <v>0.53543307086614178</v>
      </c>
      <c r="F59" s="8"/>
      <c r="G59" s="22"/>
      <c r="H59" s="22"/>
      <c r="I59" s="36"/>
      <c r="J59" s="37"/>
      <c r="K59" s="38"/>
      <c r="L59" s="38"/>
    </row>
    <row r="60" spans="1:12" ht="13.7" customHeight="1" x14ac:dyDescent="0.2">
      <c r="A60" s="29" t="s">
        <v>286</v>
      </c>
      <c r="B60" s="30">
        <v>86</v>
      </c>
      <c r="C60" s="31">
        <v>19</v>
      </c>
      <c r="D60" s="31">
        <v>67</v>
      </c>
      <c r="E60" s="28">
        <f t="shared" si="1"/>
        <v>0.77906976744186052</v>
      </c>
      <c r="F60" s="8"/>
      <c r="G60" s="22"/>
      <c r="H60" s="22"/>
      <c r="I60" s="36"/>
      <c r="J60" s="37"/>
      <c r="K60" s="38"/>
      <c r="L60" s="38"/>
    </row>
    <row r="61" spans="1:12" ht="13.7" customHeight="1" x14ac:dyDescent="0.2">
      <c r="A61" s="29" t="s">
        <v>288</v>
      </c>
      <c r="B61" s="30">
        <v>69</v>
      </c>
      <c r="C61" s="31">
        <v>21</v>
      </c>
      <c r="D61" s="31">
        <v>48</v>
      </c>
      <c r="E61" s="28">
        <f t="shared" si="1"/>
        <v>0.69565217391304346</v>
      </c>
      <c r="F61" s="8"/>
      <c r="G61" s="22"/>
      <c r="H61" s="22"/>
      <c r="I61" s="36"/>
      <c r="J61" s="37"/>
      <c r="K61" s="38"/>
      <c r="L61" s="38"/>
    </row>
    <row r="62" spans="1:12" ht="13.7" customHeight="1" x14ac:dyDescent="0.2">
      <c r="A62" s="29" t="s">
        <v>289</v>
      </c>
      <c r="B62" s="30">
        <v>18</v>
      </c>
      <c r="C62" s="31">
        <v>3</v>
      </c>
      <c r="D62" s="31">
        <v>15</v>
      </c>
      <c r="E62" s="28">
        <f t="shared" si="1"/>
        <v>0.83333333333333337</v>
      </c>
      <c r="F62" s="8"/>
      <c r="G62" s="22"/>
      <c r="H62" s="22"/>
      <c r="I62" s="36"/>
      <c r="J62" s="37"/>
      <c r="K62" s="38"/>
      <c r="L62" s="38"/>
    </row>
    <row r="63" spans="1:12" ht="13.7" customHeight="1" x14ac:dyDescent="0.2">
      <c r="A63" s="29" t="s">
        <v>290</v>
      </c>
      <c r="B63" s="30">
        <v>52</v>
      </c>
      <c r="C63" s="31">
        <v>30</v>
      </c>
      <c r="D63" s="31">
        <v>22</v>
      </c>
      <c r="E63" s="28">
        <f t="shared" si="1"/>
        <v>0.42307692307692307</v>
      </c>
      <c r="F63" s="8"/>
      <c r="G63" s="22"/>
      <c r="H63" s="22"/>
      <c r="I63" s="36"/>
      <c r="J63" s="37"/>
      <c r="K63" s="38"/>
      <c r="L63" s="38"/>
    </row>
    <row r="64" spans="1:12" ht="13.7" customHeight="1" x14ac:dyDescent="0.2">
      <c r="A64" s="29" t="s">
        <v>291</v>
      </c>
      <c r="B64" s="30">
        <v>39</v>
      </c>
      <c r="C64" s="31">
        <v>20</v>
      </c>
      <c r="D64" s="31">
        <v>19</v>
      </c>
      <c r="E64" s="28">
        <f t="shared" si="1"/>
        <v>0.48717948717948717</v>
      </c>
      <c r="F64" s="8"/>
      <c r="G64" s="22"/>
      <c r="H64" s="39"/>
      <c r="I64" s="36"/>
      <c r="J64" s="37"/>
      <c r="K64" s="38"/>
      <c r="L64" s="38"/>
    </row>
    <row r="65" spans="1:12" ht="13.7" customHeight="1" x14ac:dyDescent="0.2">
      <c r="A65" s="29" t="s">
        <v>292</v>
      </c>
      <c r="B65" s="30">
        <v>163</v>
      </c>
      <c r="C65" s="31">
        <v>24</v>
      </c>
      <c r="D65" s="31">
        <v>139</v>
      </c>
      <c r="E65" s="28">
        <f t="shared" si="1"/>
        <v>0.85276073619631898</v>
      </c>
      <c r="F65" s="8"/>
      <c r="G65" s="22"/>
      <c r="H65" s="22"/>
      <c r="I65" s="36"/>
      <c r="J65" s="37"/>
      <c r="K65" s="38"/>
      <c r="L65" s="38"/>
    </row>
    <row r="66" spans="1:12" ht="13.7" customHeight="1" x14ac:dyDescent="0.2">
      <c r="A66" s="29" t="s">
        <v>293</v>
      </c>
      <c r="B66" s="30">
        <v>51</v>
      </c>
      <c r="C66" s="31">
        <v>8</v>
      </c>
      <c r="D66" s="31">
        <v>43</v>
      </c>
      <c r="E66" s="28">
        <f t="shared" si="1"/>
        <v>0.84313725490196079</v>
      </c>
      <c r="F66" s="8"/>
      <c r="G66" s="22"/>
      <c r="H66" s="22"/>
      <c r="I66" s="36"/>
      <c r="J66" s="37"/>
      <c r="K66" s="38"/>
      <c r="L66" s="38"/>
    </row>
    <row r="67" spans="1:12" ht="13.7" customHeight="1" x14ac:dyDescent="0.2">
      <c r="A67" s="29" t="s">
        <v>295</v>
      </c>
      <c r="B67" s="30">
        <v>21</v>
      </c>
      <c r="C67" s="31">
        <v>19</v>
      </c>
      <c r="D67" s="31">
        <v>2</v>
      </c>
      <c r="E67" s="28">
        <f t="shared" si="1"/>
        <v>9.5238095238095233E-2</v>
      </c>
      <c r="F67" s="8"/>
      <c r="G67" s="22"/>
      <c r="H67" s="22"/>
      <c r="I67" s="36"/>
      <c r="J67" s="37"/>
      <c r="K67" s="38"/>
      <c r="L67" s="38"/>
    </row>
    <row r="68" spans="1:12" ht="13.7" customHeight="1" x14ac:dyDescent="0.2">
      <c r="A68" s="29" t="s">
        <v>300</v>
      </c>
      <c r="B68" s="30">
        <v>5</v>
      </c>
      <c r="C68" s="31">
        <v>4</v>
      </c>
      <c r="D68" s="31">
        <v>1</v>
      </c>
      <c r="E68" s="28">
        <f t="shared" si="1"/>
        <v>0.2</v>
      </c>
      <c r="F68" s="8"/>
      <c r="G68" s="22"/>
      <c r="H68" s="22"/>
      <c r="I68" s="36"/>
      <c r="J68" s="37"/>
      <c r="K68" s="38"/>
      <c r="L68" s="38"/>
    </row>
    <row r="69" spans="1:12" ht="13.7" customHeight="1" x14ac:dyDescent="0.2">
      <c r="A69" s="29" t="s">
        <v>301</v>
      </c>
      <c r="B69" s="30">
        <v>73</v>
      </c>
      <c r="C69" s="31">
        <v>66</v>
      </c>
      <c r="D69" s="31">
        <v>7</v>
      </c>
      <c r="E69" s="28">
        <f t="shared" ref="E69:E100" si="2">D69/B69</f>
        <v>9.5890410958904104E-2</v>
      </c>
      <c r="F69" s="8"/>
      <c r="G69" s="22"/>
      <c r="H69" s="22"/>
      <c r="I69" s="36"/>
      <c r="J69" s="37"/>
      <c r="K69" s="38"/>
      <c r="L69" s="38"/>
    </row>
    <row r="70" spans="1:12" ht="13.7" customHeight="1" x14ac:dyDescent="0.2">
      <c r="A70" s="29" t="s">
        <v>302</v>
      </c>
      <c r="B70" s="30">
        <v>60</v>
      </c>
      <c r="C70" s="31">
        <v>49</v>
      </c>
      <c r="D70" s="31">
        <v>11</v>
      </c>
      <c r="E70" s="28">
        <f t="shared" si="2"/>
        <v>0.18333333333333332</v>
      </c>
      <c r="F70" s="8"/>
      <c r="G70" s="22"/>
      <c r="H70" s="22"/>
      <c r="I70" s="36"/>
      <c r="J70" s="37"/>
      <c r="K70" s="38"/>
      <c r="L70" s="38"/>
    </row>
    <row r="71" spans="1:12" ht="13.7" customHeight="1" x14ac:dyDescent="0.2">
      <c r="A71" s="29" t="s">
        <v>303</v>
      </c>
      <c r="B71" s="30">
        <v>8</v>
      </c>
      <c r="C71" s="31">
        <v>8</v>
      </c>
      <c r="D71" s="31"/>
      <c r="E71" s="28">
        <f t="shared" si="2"/>
        <v>0</v>
      </c>
      <c r="F71" s="8"/>
      <c r="G71" s="22"/>
      <c r="H71" s="22"/>
      <c r="I71" s="36"/>
      <c r="J71" s="37"/>
      <c r="K71" s="38"/>
      <c r="L71" s="38"/>
    </row>
    <row r="72" spans="1:12" ht="13.7" customHeight="1" x14ac:dyDescent="0.2">
      <c r="A72" s="29" t="s">
        <v>304</v>
      </c>
      <c r="B72" s="30">
        <v>60</v>
      </c>
      <c r="C72" s="31">
        <v>53</v>
      </c>
      <c r="D72" s="31">
        <v>7</v>
      </c>
      <c r="E72" s="28">
        <f t="shared" si="2"/>
        <v>0.11666666666666667</v>
      </c>
      <c r="F72" s="8"/>
      <c r="G72" s="22"/>
      <c r="H72" s="22"/>
      <c r="I72" s="22"/>
      <c r="J72" s="22"/>
      <c r="K72" s="22"/>
      <c r="L72" s="22"/>
    </row>
    <row r="73" spans="1:12" ht="13.7" customHeight="1" x14ac:dyDescent="0.2">
      <c r="A73" s="29" t="s">
        <v>306</v>
      </c>
      <c r="B73" s="30">
        <v>31</v>
      </c>
      <c r="C73" s="31">
        <v>13</v>
      </c>
      <c r="D73" s="31">
        <v>18</v>
      </c>
      <c r="E73" s="28">
        <f t="shared" si="2"/>
        <v>0.58064516129032262</v>
      </c>
      <c r="F73" s="8"/>
      <c r="G73" s="22"/>
      <c r="H73" s="22"/>
      <c r="I73" s="22"/>
      <c r="J73" s="22"/>
      <c r="K73" s="22"/>
      <c r="L73" s="22"/>
    </row>
    <row r="74" spans="1:12" ht="13.7" customHeight="1" x14ac:dyDescent="0.2">
      <c r="A74" s="29" t="s">
        <v>308</v>
      </c>
      <c r="B74" s="30">
        <v>218</v>
      </c>
      <c r="C74" s="31">
        <v>30</v>
      </c>
      <c r="D74" s="31">
        <v>188</v>
      </c>
      <c r="E74" s="28">
        <f t="shared" si="2"/>
        <v>0.86238532110091748</v>
      </c>
      <c r="F74" s="8"/>
      <c r="G74" s="22"/>
      <c r="H74" s="22"/>
      <c r="I74" s="22"/>
      <c r="J74" s="22"/>
      <c r="K74" s="22"/>
      <c r="L74" s="22"/>
    </row>
    <row r="75" spans="1:12" ht="13.7" customHeight="1" x14ac:dyDescent="0.2">
      <c r="A75" s="29" t="s">
        <v>309</v>
      </c>
      <c r="B75" s="30">
        <v>341</v>
      </c>
      <c r="C75" s="31">
        <v>100</v>
      </c>
      <c r="D75" s="31">
        <v>241</v>
      </c>
      <c r="E75" s="28">
        <f t="shared" si="2"/>
        <v>0.70674486803519065</v>
      </c>
      <c r="F75" s="22"/>
      <c r="G75" s="22"/>
      <c r="H75" s="22"/>
      <c r="I75" s="22"/>
      <c r="J75" s="22"/>
      <c r="K75" s="22"/>
      <c r="L75" s="22"/>
    </row>
    <row r="76" spans="1:12" ht="13.7" customHeight="1" x14ac:dyDescent="0.2">
      <c r="A76" s="29" t="s">
        <v>310</v>
      </c>
      <c r="B76" s="30">
        <v>2</v>
      </c>
      <c r="C76" s="112" t="s">
        <v>114</v>
      </c>
      <c r="D76" s="31">
        <v>2</v>
      </c>
      <c r="E76" s="28">
        <f t="shared" si="2"/>
        <v>1</v>
      </c>
      <c r="F76" s="22"/>
      <c r="G76" s="22"/>
      <c r="H76" s="22"/>
      <c r="I76" s="22"/>
      <c r="J76" s="22"/>
      <c r="K76" s="22"/>
      <c r="L76" s="22"/>
    </row>
    <row r="77" spans="1:12" ht="13.7" customHeight="1" x14ac:dyDescent="0.2">
      <c r="A77" s="29" t="s">
        <v>311</v>
      </c>
      <c r="B77" s="30">
        <v>1</v>
      </c>
      <c r="C77" s="112" t="s">
        <v>114</v>
      </c>
      <c r="D77" s="31">
        <v>1</v>
      </c>
      <c r="E77" s="28">
        <f t="shared" si="2"/>
        <v>1</v>
      </c>
      <c r="F77" s="22"/>
      <c r="G77" s="22"/>
      <c r="H77" s="22"/>
      <c r="I77" s="22"/>
      <c r="J77" s="22"/>
      <c r="K77" s="22"/>
      <c r="L77" s="22"/>
    </row>
    <row r="78" spans="1:12" ht="13.7" customHeight="1" x14ac:dyDescent="0.2">
      <c r="A78" s="29" t="s">
        <v>313</v>
      </c>
      <c r="B78" s="30">
        <v>7</v>
      </c>
      <c r="C78" s="31">
        <v>1</v>
      </c>
      <c r="D78" s="31">
        <v>6</v>
      </c>
      <c r="E78" s="28">
        <f t="shared" si="2"/>
        <v>0.8571428571428571</v>
      </c>
      <c r="F78" s="22"/>
      <c r="G78" s="22"/>
      <c r="H78" s="22"/>
      <c r="I78" s="22"/>
      <c r="J78" s="22"/>
      <c r="K78" s="22"/>
      <c r="L78" s="22"/>
    </row>
    <row r="79" spans="1:12" ht="13.7" customHeight="1" x14ac:dyDescent="0.2">
      <c r="A79" s="29" t="s">
        <v>315</v>
      </c>
      <c r="B79" s="30">
        <v>1</v>
      </c>
      <c r="C79" s="112" t="s">
        <v>114</v>
      </c>
      <c r="D79" s="31">
        <v>1</v>
      </c>
      <c r="E79" s="28">
        <f t="shared" si="2"/>
        <v>1</v>
      </c>
      <c r="F79" s="22"/>
      <c r="G79" s="22"/>
      <c r="H79" s="22"/>
      <c r="I79" s="22"/>
      <c r="J79" s="22"/>
      <c r="K79" s="22"/>
      <c r="L79" s="22"/>
    </row>
    <row r="80" spans="1:12" ht="13.7" customHeight="1" x14ac:dyDescent="0.2">
      <c r="A80" s="29" t="s">
        <v>316</v>
      </c>
      <c r="B80" s="30">
        <v>16</v>
      </c>
      <c r="C80" s="31">
        <v>7</v>
      </c>
      <c r="D80" s="31">
        <v>9</v>
      </c>
      <c r="E80" s="28">
        <f t="shared" si="2"/>
        <v>0.5625</v>
      </c>
      <c r="F80" s="22"/>
      <c r="G80" s="22"/>
      <c r="H80" s="22"/>
      <c r="I80" s="22"/>
      <c r="J80" s="22"/>
      <c r="K80" s="22"/>
      <c r="L80" s="22"/>
    </row>
    <row r="81" spans="1:12" ht="13.7" customHeight="1" x14ac:dyDescent="0.2">
      <c r="A81" s="29" t="s">
        <v>318</v>
      </c>
      <c r="B81" s="30">
        <v>217</v>
      </c>
      <c r="C81" s="31">
        <v>87</v>
      </c>
      <c r="D81" s="31">
        <v>130</v>
      </c>
      <c r="E81" s="28">
        <f t="shared" si="2"/>
        <v>0.59907834101382484</v>
      </c>
      <c r="F81" s="22"/>
      <c r="G81" s="22"/>
      <c r="H81" s="22"/>
      <c r="I81" s="22"/>
      <c r="J81" s="22"/>
      <c r="K81" s="22"/>
      <c r="L81" s="22"/>
    </row>
    <row r="82" spans="1:12" ht="13.7" customHeight="1" x14ac:dyDescent="0.2">
      <c r="A82" s="29" t="s">
        <v>319</v>
      </c>
      <c r="B82" s="30">
        <v>11</v>
      </c>
      <c r="C82" s="31">
        <v>6</v>
      </c>
      <c r="D82" s="31">
        <v>5</v>
      </c>
      <c r="E82" s="28">
        <f t="shared" si="2"/>
        <v>0.45454545454545453</v>
      </c>
      <c r="F82" s="22"/>
      <c r="G82" s="22"/>
      <c r="H82" s="22"/>
      <c r="I82" s="22"/>
      <c r="J82" s="22"/>
      <c r="K82" s="22"/>
      <c r="L82" s="22"/>
    </row>
    <row r="83" spans="1:12" ht="13.7" customHeight="1" x14ac:dyDescent="0.2">
      <c r="A83" s="29" t="s">
        <v>321</v>
      </c>
      <c r="B83" s="30">
        <v>111</v>
      </c>
      <c r="C83" s="31">
        <v>13</v>
      </c>
      <c r="D83" s="31">
        <v>98</v>
      </c>
      <c r="E83" s="28">
        <f t="shared" si="2"/>
        <v>0.88288288288288286</v>
      </c>
      <c r="F83" s="22"/>
      <c r="G83" s="22"/>
      <c r="H83" s="22"/>
      <c r="I83" s="22"/>
      <c r="J83" s="22"/>
      <c r="K83" s="22"/>
      <c r="L83" s="22"/>
    </row>
    <row r="84" spans="1:12" ht="13.7" customHeight="1" x14ac:dyDescent="0.2">
      <c r="A84" s="29" t="s">
        <v>323</v>
      </c>
      <c r="B84" s="30">
        <v>54</v>
      </c>
      <c r="C84" s="31">
        <v>9</v>
      </c>
      <c r="D84" s="31">
        <v>45</v>
      </c>
      <c r="E84" s="28">
        <f t="shared" si="2"/>
        <v>0.83333333333333337</v>
      </c>
      <c r="F84" s="22"/>
      <c r="G84" s="22"/>
      <c r="H84" s="22"/>
      <c r="I84" s="22"/>
      <c r="J84" s="22"/>
      <c r="K84" s="22"/>
      <c r="L84" s="22"/>
    </row>
    <row r="85" spans="1:12" ht="13.7" customHeight="1" x14ac:dyDescent="0.2">
      <c r="A85" s="29" t="s">
        <v>324</v>
      </c>
      <c r="B85" s="30">
        <v>17</v>
      </c>
      <c r="C85" s="31">
        <v>6</v>
      </c>
      <c r="D85" s="31">
        <v>11</v>
      </c>
      <c r="E85" s="28">
        <f t="shared" si="2"/>
        <v>0.6470588235294118</v>
      </c>
      <c r="F85" s="22"/>
      <c r="G85" s="22"/>
      <c r="H85" s="22"/>
      <c r="I85" s="22"/>
      <c r="J85" s="22"/>
      <c r="K85" s="22"/>
      <c r="L85" s="22"/>
    </row>
    <row r="86" spans="1:12" ht="13.7" customHeight="1" x14ac:dyDescent="0.2">
      <c r="A86" s="29" t="s">
        <v>326</v>
      </c>
      <c r="B86" s="30">
        <v>173</v>
      </c>
      <c r="C86" s="31">
        <v>68</v>
      </c>
      <c r="D86" s="31">
        <v>105</v>
      </c>
      <c r="E86" s="28">
        <f t="shared" si="2"/>
        <v>0.60693641618497107</v>
      </c>
      <c r="F86" s="22"/>
      <c r="G86" s="22"/>
      <c r="H86" s="22"/>
      <c r="I86" s="22"/>
      <c r="J86" s="22"/>
      <c r="K86" s="22"/>
      <c r="L86" s="22"/>
    </row>
    <row r="87" spans="1:12" ht="13.7" customHeight="1" x14ac:dyDescent="0.2">
      <c r="A87" s="29" t="s">
        <v>329</v>
      </c>
      <c r="B87" s="30">
        <v>241</v>
      </c>
      <c r="C87" s="31">
        <v>41</v>
      </c>
      <c r="D87" s="31">
        <v>200</v>
      </c>
      <c r="E87" s="28">
        <f t="shared" si="2"/>
        <v>0.82987551867219922</v>
      </c>
      <c r="F87" s="22"/>
      <c r="G87" s="22"/>
      <c r="H87" s="22"/>
      <c r="I87" s="22"/>
      <c r="J87" s="22"/>
      <c r="K87" s="22"/>
      <c r="L87" s="22"/>
    </row>
    <row r="88" spans="1:12" ht="13.7" customHeight="1" x14ac:dyDescent="0.2">
      <c r="A88" s="29" t="s">
        <v>330</v>
      </c>
      <c r="B88" s="30">
        <v>105</v>
      </c>
      <c r="C88" s="31">
        <v>46</v>
      </c>
      <c r="D88" s="31">
        <v>59</v>
      </c>
      <c r="E88" s="28">
        <f t="shared" si="2"/>
        <v>0.56190476190476191</v>
      </c>
      <c r="F88" s="22"/>
      <c r="G88" s="22"/>
      <c r="H88" s="22"/>
      <c r="I88" s="22"/>
      <c r="J88" s="22"/>
      <c r="K88" s="22"/>
      <c r="L88" s="22"/>
    </row>
    <row r="89" spans="1:12" ht="13.7" customHeight="1" x14ac:dyDescent="0.2">
      <c r="A89" s="29" t="s">
        <v>331</v>
      </c>
      <c r="B89" s="30">
        <v>39</v>
      </c>
      <c r="C89" s="31">
        <v>13</v>
      </c>
      <c r="D89" s="31">
        <v>26</v>
      </c>
      <c r="E89" s="28">
        <f t="shared" si="2"/>
        <v>0.66666666666666663</v>
      </c>
      <c r="F89" s="22"/>
      <c r="G89" s="22"/>
      <c r="H89" s="22"/>
      <c r="I89" s="22"/>
      <c r="J89" s="22"/>
      <c r="K89" s="22"/>
      <c r="L89" s="22"/>
    </row>
    <row r="90" spans="1:12" ht="13.7" customHeight="1" x14ac:dyDescent="0.2">
      <c r="A90" s="29" t="s">
        <v>332</v>
      </c>
      <c r="B90" s="30">
        <v>10</v>
      </c>
      <c r="C90" s="31">
        <v>2</v>
      </c>
      <c r="D90" s="31">
        <v>8</v>
      </c>
      <c r="E90" s="28">
        <f t="shared" si="2"/>
        <v>0.8</v>
      </c>
      <c r="F90" s="22"/>
      <c r="G90" s="22"/>
      <c r="H90" s="22"/>
      <c r="I90" s="22"/>
      <c r="J90" s="22"/>
      <c r="K90" s="22"/>
      <c r="L90" s="22"/>
    </row>
    <row r="91" spans="1:12" ht="13.7" customHeight="1" x14ac:dyDescent="0.2">
      <c r="A91" s="29" t="s">
        <v>333</v>
      </c>
      <c r="B91" s="30">
        <v>58</v>
      </c>
      <c r="C91" s="31">
        <v>32</v>
      </c>
      <c r="D91" s="31">
        <v>26</v>
      </c>
      <c r="E91" s="28">
        <f t="shared" si="2"/>
        <v>0.44827586206896552</v>
      </c>
      <c r="F91" s="22"/>
      <c r="G91" s="22"/>
      <c r="H91" s="22"/>
      <c r="I91" s="22"/>
      <c r="J91" s="22"/>
      <c r="K91" s="22"/>
      <c r="L91" s="22"/>
    </row>
    <row r="92" spans="1:12" ht="13.7" customHeight="1" x14ac:dyDescent="0.2">
      <c r="A92" s="29" t="s">
        <v>371</v>
      </c>
      <c r="B92" s="30">
        <v>35</v>
      </c>
      <c r="C92" s="31">
        <v>26</v>
      </c>
      <c r="D92" s="31">
        <v>9</v>
      </c>
      <c r="E92" s="28">
        <f t="shared" si="2"/>
        <v>0.25714285714285712</v>
      </c>
      <c r="F92" s="22"/>
      <c r="G92" s="22"/>
      <c r="H92" s="22"/>
      <c r="I92" s="22"/>
      <c r="J92" s="22"/>
      <c r="K92" s="22"/>
      <c r="L92" s="22"/>
    </row>
    <row r="93" spans="1:12" ht="13.7" customHeight="1" x14ac:dyDescent="0.2">
      <c r="A93" s="29" t="s">
        <v>343</v>
      </c>
      <c r="B93" s="30">
        <v>163</v>
      </c>
      <c r="C93" s="31">
        <v>87</v>
      </c>
      <c r="D93" s="31">
        <v>76</v>
      </c>
      <c r="E93" s="28">
        <f t="shared" si="2"/>
        <v>0.46625766871165641</v>
      </c>
      <c r="F93" s="22"/>
      <c r="G93" s="22"/>
      <c r="H93" s="22"/>
      <c r="I93" s="22"/>
      <c r="J93" s="22"/>
      <c r="K93" s="22"/>
      <c r="L93" s="22"/>
    </row>
    <row r="94" spans="1:12" ht="13.7" customHeight="1" x14ac:dyDescent="0.2">
      <c r="A94" s="29" t="s">
        <v>344</v>
      </c>
      <c r="B94" s="30">
        <v>171</v>
      </c>
      <c r="C94" s="31">
        <v>90</v>
      </c>
      <c r="D94" s="31">
        <v>81</v>
      </c>
      <c r="E94" s="28">
        <f t="shared" si="2"/>
        <v>0.47368421052631576</v>
      </c>
      <c r="F94" s="22"/>
      <c r="G94" s="22"/>
      <c r="H94" s="22"/>
      <c r="I94" s="22"/>
      <c r="J94" s="22"/>
      <c r="K94" s="22"/>
      <c r="L94" s="22"/>
    </row>
    <row r="95" spans="1:12" ht="13.7" customHeight="1" x14ac:dyDescent="0.2">
      <c r="A95" s="29" t="s">
        <v>345</v>
      </c>
      <c r="B95" s="30">
        <v>639</v>
      </c>
      <c r="C95" s="31">
        <v>264</v>
      </c>
      <c r="D95" s="31">
        <v>375</v>
      </c>
      <c r="E95" s="28">
        <f t="shared" si="2"/>
        <v>0.58685446009389675</v>
      </c>
      <c r="F95" s="22"/>
      <c r="G95" s="22"/>
      <c r="H95" s="22"/>
      <c r="I95" s="22"/>
      <c r="J95" s="22"/>
      <c r="K95" s="22"/>
      <c r="L95" s="22"/>
    </row>
    <row r="96" spans="1:12" ht="13.7" customHeight="1" x14ac:dyDescent="0.2">
      <c r="A96" s="29" t="s">
        <v>347</v>
      </c>
      <c r="B96" s="30">
        <v>59</v>
      </c>
      <c r="C96" s="31">
        <v>28</v>
      </c>
      <c r="D96" s="31">
        <v>31</v>
      </c>
      <c r="E96" s="28">
        <f t="shared" si="2"/>
        <v>0.52542372881355937</v>
      </c>
      <c r="F96" s="22"/>
      <c r="G96" s="22"/>
      <c r="H96" s="22"/>
      <c r="I96" s="22"/>
      <c r="J96" s="22"/>
      <c r="K96" s="22"/>
      <c r="L96" s="22"/>
    </row>
    <row r="97" spans="1:12" ht="13.7" customHeight="1" x14ac:dyDescent="0.2">
      <c r="A97" s="29" t="s">
        <v>351</v>
      </c>
      <c r="B97" s="30">
        <v>42</v>
      </c>
      <c r="C97" s="31">
        <v>10</v>
      </c>
      <c r="D97" s="31">
        <v>32</v>
      </c>
      <c r="E97" s="28">
        <f t="shared" si="2"/>
        <v>0.76190476190476186</v>
      </c>
      <c r="F97" s="22"/>
      <c r="G97" s="22"/>
      <c r="H97" s="22"/>
      <c r="I97" s="22"/>
      <c r="J97" s="22"/>
      <c r="K97" s="22"/>
      <c r="L97" s="22"/>
    </row>
    <row r="98" spans="1:12" ht="13.7" customHeight="1" x14ac:dyDescent="0.2">
      <c r="A98" s="29" t="s">
        <v>352</v>
      </c>
      <c r="B98" s="30">
        <v>349</v>
      </c>
      <c r="C98" s="31">
        <v>204</v>
      </c>
      <c r="D98" s="31">
        <v>145</v>
      </c>
      <c r="E98" s="28">
        <f t="shared" si="2"/>
        <v>0.41547277936962751</v>
      </c>
      <c r="F98" s="22"/>
      <c r="G98" s="22"/>
      <c r="H98" s="22"/>
      <c r="I98" s="22"/>
      <c r="J98" s="22"/>
      <c r="K98" s="22"/>
      <c r="L98" s="22"/>
    </row>
    <row r="99" spans="1:12" ht="13.7" customHeight="1" x14ac:dyDescent="0.2">
      <c r="A99" s="29" t="s">
        <v>353</v>
      </c>
      <c r="B99" s="30">
        <v>98</v>
      </c>
      <c r="C99" s="31">
        <v>31</v>
      </c>
      <c r="D99" s="31">
        <v>67</v>
      </c>
      <c r="E99" s="28">
        <f t="shared" si="2"/>
        <v>0.68367346938775508</v>
      </c>
      <c r="F99" s="22"/>
      <c r="G99" s="22"/>
      <c r="H99" s="22"/>
      <c r="I99" s="22"/>
      <c r="J99" s="22"/>
      <c r="K99" s="22"/>
      <c r="L99" s="22"/>
    </row>
    <row r="100" spans="1:12" ht="13.7" customHeight="1" x14ac:dyDescent="0.2">
      <c r="A100" s="29" t="s">
        <v>354</v>
      </c>
      <c r="B100" s="30">
        <v>532</v>
      </c>
      <c r="C100" s="31">
        <v>227</v>
      </c>
      <c r="D100" s="31">
        <v>305</v>
      </c>
      <c r="E100" s="28">
        <f t="shared" si="2"/>
        <v>0.57330827067669177</v>
      </c>
      <c r="F100" s="22"/>
      <c r="G100" s="22"/>
      <c r="H100" s="22"/>
      <c r="I100" s="22"/>
      <c r="J100" s="22"/>
      <c r="K100" s="22"/>
      <c r="L100" s="22"/>
    </row>
    <row r="101" spans="1:12" ht="13.7" customHeight="1" x14ac:dyDescent="0.2">
      <c r="A101" s="29" t="s">
        <v>355</v>
      </c>
      <c r="B101" s="30">
        <v>6</v>
      </c>
      <c r="C101" s="31">
        <v>2</v>
      </c>
      <c r="D101" s="31">
        <v>4</v>
      </c>
      <c r="E101" s="28">
        <f t="shared" ref="E101:E104" si="3">D101/B101</f>
        <v>0.66666666666666663</v>
      </c>
      <c r="F101" s="22"/>
      <c r="G101" s="22"/>
      <c r="H101" s="22"/>
      <c r="I101" s="22"/>
      <c r="J101" s="22"/>
      <c r="K101" s="22"/>
      <c r="L101" s="22"/>
    </row>
    <row r="102" spans="1:12" ht="13.7" customHeight="1" x14ac:dyDescent="0.2">
      <c r="A102" s="29" t="s">
        <v>356</v>
      </c>
      <c r="B102" s="30">
        <v>220</v>
      </c>
      <c r="C102" s="31">
        <v>118</v>
      </c>
      <c r="D102" s="31">
        <v>102</v>
      </c>
      <c r="E102" s="28">
        <f t="shared" si="3"/>
        <v>0.46363636363636362</v>
      </c>
      <c r="F102" s="22"/>
      <c r="G102" s="22"/>
      <c r="H102" s="22"/>
      <c r="I102" s="22"/>
      <c r="J102" s="22"/>
      <c r="K102" s="22"/>
      <c r="L102" s="22"/>
    </row>
    <row r="103" spans="1:12" ht="13.7" customHeight="1" x14ac:dyDescent="0.2">
      <c r="A103" s="29" t="s">
        <v>372</v>
      </c>
      <c r="B103" s="30">
        <v>10</v>
      </c>
      <c r="C103" s="31">
        <v>4</v>
      </c>
      <c r="D103" s="31">
        <v>6</v>
      </c>
      <c r="E103" s="28">
        <f t="shared" si="3"/>
        <v>0.6</v>
      </c>
      <c r="F103" s="22"/>
      <c r="G103" s="22"/>
      <c r="H103" s="22"/>
      <c r="I103" s="22"/>
      <c r="J103" s="22"/>
      <c r="K103" s="22"/>
      <c r="L103" s="22"/>
    </row>
    <row r="104" spans="1:12" ht="13.7" customHeight="1" x14ac:dyDescent="0.2">
      <c r="A104" s="29" t="s">
        <v>374</v>
      </c>
      <c r="B104" s="30">
        <v>8</v>
      </c>
      <c r="C104" s="31">
        <v>4</v>
      </c>
      <c r="D104" s="31">
        <v>4</v>
      </c>
      <c r="E104" s="28">
        <f t="shared" si="3"/>
        <v>0.5</v>
      </c>
      <c r="F104" s="22"/>
      <c r="G104" s="22"/>
      <c r="H104" s="22"/>
      <c r="I104" s="22"/>
      <c r="J104" s="22"/>
      <c r="K104" s="22"/>
      <c r="L104" s="22"/>
    </row>
    <row r="105" spans="1:12" ht="13.7" customHeight="1" x14ac:dyDescent="0.2">
      <c r="A105" s="40" t="s">
        <v>524</v>
      </c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1:12" ht="13.7" customHeight="1" x14ac:dyDescent="0.2">
      <c r="A106" s="41" t="s">
        <v>525</v>
      </c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</row>
  </sheetData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6"/>
  <sheetViews>
    <sheetView workbookViewId="0"/>
  </sheetViews>
  <sheetFormatPr baseColWidth="10" defaultColWidth="10.85546875" defaultRowHeight="12.75" customHeight="1" x14ac:dyDescent="0.2"/>
  <cols>
    <col min="1" max="1" width="39.42578125" style="23" customWidth="1"/>
    <col min="2" max="6" width="11.42578125" style="23" customWidth="1"/>
    <col min="7" max="256" width="10.85546875" style="23" customWidth="1"/>
    <col min="257" max="16384" width="10.85546875" style="22"/>
  </cols>
  <sheetData>
    <row r="1" spans="1:6" ht="12.75" customHeight="1" x14ac:dyDescent="0.2">
      <c r="A1" s="7" t="s">
        <v>529</v>
      </c>
      <c r="B1" s="8"/>
      <c r="C1" s="8"/>
      <c r="D1" s="8"/>
      <c r="E1" s="8"/>
      <c r="F1" s="8"/>
    </row>
    <row r="2" spans="1:6" ht="12.75" customHeight="1" x14ac:dyDescent="0.2">
      <c r="A2" s="9" t="s">
        <v>530</v>
      </c>
      <c r="B2" s="8"/>
      <c r="C2" s="8"/>
      <c r="D2" s="8"/>
      <c r="E2" s="8"/>
      <c r="F2" s="8"/>
    </row>
    <row r="3" spans="1:6" ht="13.5" customHeight="1" x14ac:dyDescent="0.2">
      <c r="A3" s="8"/>
      <c r="B3" s="8"/>
      <c r="C3" s="8"/>
      <c r="D3" s="8"/>
      <c r="E3" s="8"/>
      <c r="F3" s="8"/>
    </row>
    <row r="4" spans="1:6" ht="13.5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  <c r="F4" s="8"/>
    </row>
    <row r="5" spans="1:6" ht="13.5" customHeight="1" x14ac:dyDescent="0.2">
      <c r="A5" s="26" t="s">
        <v>13</v>
      </c>
      <c r="B5" s="27">
        <v>8091</v>
      </c>
      <c r="C5" s="27">
        <v>3109</v>
      </c>
      <c r="D5" s="27">
        <v>4982</v>
      </c>
      <c r="E5" s="67">
        <f t="shared" ref="E5:E36" si="0">D5/B5</f>
        <v>0.61574589049561246</v>
      </c>
      <c r="F5" s="8"/>
    </row>
    <row r="6" spans="1:6" ht="13.5" customHeight="1" x14ac:dyDescent="0.2">
      <c r="A6" s="29" t="s">
        <v>217</v>
      </c>
      <c r="B6" s="30">
        <v>72</v>
      </c>
      <c r="C6" s="31">
        <v>32</v>
      </c>
      <c r="D6" s="31">
        <v>40</v>
      </c>
      <c r="E6" s="28">
        <f t="shared" si="0"/>
        <v>0.55555555555555558</v>
      </c>
      <c r="F6" s="8"/>
    </row>
    <row r="7" spans="1:6" ht="13.5" customHeight="1" x14ac:dyDescent="0.2">
      <c r="A7" s="29" t="s">
        <v>218</v>
      </c>
      <c r="B7" s="30">
        <v>106</v>
      </c>
      <c r="C7" s="31">
        <v>17</v>
      </c>
      <c r="D7" s="31">
        <v>89</v>
      </c>
      <c r="E7" s="28">
        <f t="shared" si="0"/>
        <v>0.839622641509434</v>
      </c>
      <c r="F7" s="8"/>
    </row>
    <row r="8" spans="1:6" ht="13.5" customHeight="1" x14ac:dyDescent="0.2">
      <c r="A8" s="29" t="s">
        <v>219</v>
      </c>
      <c r="B8" s="30">
        <v>82</v>
      </c>
      <c r="C8" s="31">
        <v>20</v>
      </c>
      <c r="D8" s="31">
        <v>62</v>
      </c>
      <c r="E8" s="28">
        <f t="shared" si="0"/>
        <v>0.75609756097560976</v>
      </c>
      <c r="F8" s="8"/>
    </row>
    <row r="9" spans="1:6" ht="13.5" customHeight="1" x14ac:dyDescent="0.2">
      <c r="A9" s="29" t="s">
        <v>220</v>
      </c>
      <c r="B9" s="30">
        <v>46</v>
      </c>
      <c r="C9" s="31">
        <v>13</v>
      </c>
      <c r="D9" s="31">
        <v>33</v>
      </c>
      <c r="E9" s="28">
        <f t="shared" si="0"/>
        <v>0.71739130434782605</v>
      </c>
      <c r="F9" s="8"/>
    </row>
    <row r="10" spans="1:6" ht="13.5" customHeight="1" x14ac:dyDescent="0.2">
      <c r="A10" s="29" t="s">
        <v>221</v>
      </c>
      <c r="B10" s="30">
        <v>14</v>
      </c>
      <c r="C10" s="31">
        <v>4</v>
      </c>
      <c r="D10" s="31">
        <v>10</v>
      </c>
      <c r="E10" s="28">
        <f t="shared" si="0"/>
        <v>0.7142857142857143</v>
      </c>
      <c r="F10" s="8"/>
    </row>
    <row r="11" spans="1:6" ht="13.5" customHeight="1" x14ac:dyDescent="0.2">
      <c r="A11" s="29" t="s">
        <v>222</v>
      </c>
      <c r="B11" s="30">
        <v>33</v>
      </c>
      <c r="C11" s="31">
        <v>10</v>
      </c>
      <c r="D11" s="31">
        <v>23</v>
      </c>
      <c r="E11" s="28">
        <f t="shared" si="0"/>
        <v>0.69696969696969702</v>
      </c>
      <c r="F11" s="8"/>
    </row>
    <row r="12" spans="1:6" ht="13.5" customHeight="1" x14ac:dyDescent="0.2">
      <c r="A12" s="29" t="s">
        <v>223</v>
      </c>
      <c r="B12" s="30">
        <v>82</v>
      </c>
      <c r="C12" s="31">
        <v>27</v>
      </c>
      <c r="D12" s="31">
        <v>55</v>
      </c>
      <c r="E12" s="28">
        <f t="shared" si="0"/>
        <v>0.67073170731707321</v>
      </c>
      <c r="F12" s="8"/>
    </row>
    <row r="13" spans="1:6" ht="13.5" customHeight="1" x14ac:dyDescent="0.2">
      <c r="A13" s="29" t="s">
        <v>224</v>
      </c>
      <c r="B13" s="30">
        <v>47</v>
      </c>
      <c r="C13" s="31">
        <v>8</v>
      </c>
      <c r="D13" s="30">
        <v>39</v>
      </c>
      <c r="E13" s="28">
        <f t="shared" si="0"/>
        <v>0.82978723404255317</v>
      </c>
      <c r="F13" s="8"/>
    </row>
    <row r="14" spans="1:6" ht="13.5" customHeight="1" x14ac:dyDescent="0.2">
      <c r="A14" s="29" t="s">
        <v>225</v>
      </c>
      <c r="B14" s="30">
        <v>7</v>
      </c>
      <c r="C14" s="31">
        <v>4</v>
      </c>
      <c r="D14" s="31">
        <v>3</v>
      </c>
      <c r="E14" s="28">
        <f t="shared" si="0"/>
        <v>0.42857142857142855</v>
      </c>
      <c r="F14" s="8"/>
    </row>
    <row r="15" spans="1:6" ht="13.5" customHeight="1" x14ac:dyDescent="0.2">
      <c r="A15" s="29" t="s">
        <v>226</v>
      </c>
      <c r="B15" s="30">
        <v>3</v>
      </c>
      <c r="C15" s="31">
        <v>1</v>
      </c>
      <c r="D15" s="31">
        <v>2</v>
      </c>
      <c r="E15" s="28">
        <f t="shared" si="0"/>
        <v>0.66666666666666663</v>
      </c>
      <c r="F15" s="8"/>
    </row>
    <row r="16" spans="1:6" ht="13.5" customHeight="1" x14ac:dyDescent="0.2">
      <c r="A16" s="29" t="s">
        <v>227</v>
      </c>
      <c r="B16" s="30">
        <v>63</v>
      </c>
      <c r="C16" s="31">
        <v>15</v>
      </c>
      <c r="D16" s="31">
        <v>48</v>
      </c>
      <c r="E16" s="28">
        <f t="shared" si="0"/>
        <v>0.76190476190476186</v>
      </c>
      <c r="F16" s="8"/>
    </row>
    <row r="17" spans="1:6" ht="13.5" customHeight="1" x14ac:dyDescent="0.2">
      <c r="A17" s="29" t="s">
        <v>228</v>
      </c>
      <c r="B17" s="30">
        <v>15</v>
      </c>
      <c r="C17" s="31">
        <v>8</v>
      </c>
      <c r="D17" s="31">
        <v>7</v>
      </c>
      <c r="E17" s="28">
        <f t="shared" si="0"/>
        <v>0.46666666666666667</v>
      </c>
      <c r="F17" s="8"/>
    </row>
    <row r="18" spans="1:6" ht="13.5" customHeight="1" x14ac:dyDescent="0.2">
      <c r="A18" s="29" t="s">
        <v>229</v>
      </c>
      <c r="B18" s="30">
        <v>10</v>
      </c>
      <c r="C18" s="31">
        <v>4</v>
      </c>
      <c r="D18" s="31">
        <v>6</v>
      </c>
      <c r="E18" s="28">
        <f t="shared" si="0"/>
        <v>0.6</v>
      </c>
      <c r="F18" s="8"/>
    </row>
    <row r="19" spans="1:6" ht="13.5" customHeight="1" x14ac:dyDescent="0.2">
      <c r="A19" s="29" t="s">
        <v>230</v>
      </c>
      <c r="B19" s="30">
        <v>3</v>
      </c>
      <c r="C19" s="31">
        <v>1</v>
      </c>
      <c r="D19" s="31">
        <v>2</v>
      </c>
      <c r="E19" s="28">
        <f t="shared" si="0"/>
        <v>0.66666666666666663</v>
      </c>
      <c r="F19" s="8"/>
    </row>
    <row r="20" spans="1:6" ht="13.5" customHeight="1" x14ac:dyDescent="0.2">
      <c r="A20" s="29" t="s">
        <v>231</v>
      </c>
      <c r="B20" s="30">
        <v>41</v>
      </c>
      <c r="C20" s="31">
        <v>11</v>
      </c>
      <c r="D20" s="31">
        <v>30</v>
      </c>
      <c r="E20" s="28">
        <f t="shared" si="0"/>
        <v>0.73170731707317072</v>
      </c>
      <c r="F20" s="8"/>
    </row>
    <row r="21" spans="1:6" ht="13.5" customHeight="1" x14ac:dyDescent="0.2">
      <c r="A21" s="29" t="s">
        <v>232</v>
      </c>
      <c r="B21" s="30">
        <v>1</v>
      </c>
      <c r="C21" s="31">
        <v>0</v>
      </c>
      <c r="D21" s="31">
        <v>1</v>
      </c>
      <c r="E21" s="28">
        <f t="shared" si="0"/>
        <v>1</v>
      </c>
      <c r="F21" s="8"/>
    </row>
    <row r="22" spans="1:6" ht="13.5" customHeight="1" x14ac:dyDescent="0.2">
      <c r="A22" s="29" t="s">
        <v>233</v>
      </c>
      <c r="B22" s="30">
        <v>6</v>
      </c>
      <c r="C22" s="31">
        <v>3</v>
      </c>
      <c r="D22" s="31">
        <v>3</v>
      </c>
      <c r="E22" s="28">
        <f t="shared" si="0"/>
        <v>0.5</v>
      </c>
      <c r="F22" s="8"/>
    </row>
    <row r="23" spans="1:6" ht="13.5" customHeight="1" x14ac:dyDescent="0.2">
      <c r="A23" s="29" t="s">
        <v>364</v>
      </c>
      <c r="B23" s="30">
        <v>2</v>
      </c>
      <c r="C23" s="31">
        <v>0</v>
      </c>
      <c r="D23" s="31">
        <v>2</v>
      </c>
      <c r="E23" s="28">
        <f t="shared" si="0"/>
        <v>1</v>
      </c>
      <c r="F23" s="8"/>
    </row>
    <row r="24" spans="1:6" ht="13.5" customHeight="1" x14ac:dyDescent="0.2">
      <c r="A24" s="29" t="s">
        <v>236</v>
      </c>
      <c r="B24" s="30">
        <v>32</v>
      </c>
      <c r="C24" s="31">
        <v>22</v>
      </c>
      <c r="D24" s="31">
        <v>10</v>
      </c>
      <c r="E24" s="28">
        <f t="shared" si="0"/>
        <v>0.3125</v>
      </c>
      <c r="F24" s="8"/>
    </row>
    <row r="25" spans="1:6" ht="13.5" customHeight="1" x14ac:dyDescent="0.2">
      <c r="A25" s="29" t="s">
        <v>237</v>
      </c>
      <c r="B25" s="30">
        <v>126</v>
      </c>
      <c r="C25" s="31">
        <v>87</v>
      </c>
      <c r="D25" s="31">
        <v>39</v>
      </c>
      <c r="E25" s="28">
        <f t="shared" si="0"/>
        <v>0.30952380952380953</v>
      </c>
      <c r="F25" s="8"/>
    </row>
    <row r="26" spans="1:6" ht="13.5" customHeight="1" x14ac:dyDescent="0.2">
      <c r="A26" s="29" t="s">
        <v>238</v>
      </c>
      <c r="B26" s="30">
        <v>92</v>
      </c>
      <c r="C26" s="31">
        <v>27</v>
      </c>
      <c r="D26" s="31">
        <v>65</v>
      </c>
      <c r="E26" s="28">
        <f t="shared" si="0"/>
        <v>0.70652173913043481</v>
      </c>
      <c r="F26" s="8"/>
    </row>
    <row r="27" spans="1:6" ht="13.5" customHeight="1" x14ac:dyDescent="0.2">
      <c r="A27" s="29" t="s">
        <v>239</v>
      </c>
      <c r="B27" s="30">
        <v>37</v>
      </c>
      <c r="C27" s="31">
        <v>12</v>
      </c>
      <c r="D27" s="31">
        <v>25</v>
      </c>
      <c r="E27" s="28">
        <f t="shared" si="0"/>
        <v>0.67567567567567566</v>
      </c>
      <c r="F27" s="8"/>
    </row>
    <row r="28" spans="1:6" ht="13.5" customHeight="1" x14ac:dyDescent="0.2">
      <c r="A28" s="29" t="s">
        <v>241</v>
      </c>
      <c r="B28" s="30">
        <v>13</v>
      </c>
      <c r="C28" s="31">
        <v>8</v>
      </c>
      <c r="D28" s="31">
        <v>5</v>
      </c>
      <c r="E28" s="28">
        <f t="shared" si="0"/>
        <v>0.38461538461538464</v>
      </c>
      <c r="F28" s="8"/>
    </row>
    <row r="29" spans="1:6" ht="13.5" customHeight="1" x14ac:dyDescent="0.2">
      <c r="A29" s="29" t="s">
        <v>242</v>
      </c>
      <c r="B29" s="30">
        <v>41</v>
      </c>
      <c r="C29" s="31">
        <v>26</v>
      </c>
      <c r="D29" s="31">
        <v>15</v>
      </c>
      <c r="E29" s="28">
        <f t="shared" si="0"/>
        <v>0.36585365853658536</v>
      </c>
      <c r="F29" s="8"/>
    </row>
    <row r="30" spans="1:6" ht="13.5" customHeight="1" x14ac:dyDescent="0.2">
      <c r="A30" s="29" t="s">
        <v>243</v>
      </c>
      <c r="B30" s="30">
        <v>34</v>
      </c>
      <c r="C30" s="31">
        <v>15</v>
      </c>
      <c r="D30" s="31">
        <v>19</v>
      </c>
      <c r="E30" s="28">
        <f t="shared" si="0"/>
        <v>0.55882352941176472</v>
      </c>
      <c r="F30" s="8"/>
    </row>
    <row r="31" spans="1:6" ht="13.5" customHeight="1" x14ac:dyDescent="0.2">
      <c r="A31" s="29" t="s">
        <v>245</v>
      </c>
      <c r="B31" s="30">
        <v>121</v>
      </c>
      <c r="C31" s="31">
        <v>103</v>
      </c>
      <c r="D31" s="31">
        <v>18</v>
      </c>
      <c r="E31" s="28">
        <f t="shared" si="0"/>
        <v>0.1487603305785124</v>
      </c>
      <c r="F31" s="8"/>
    </row>
    <row r="32" spans="1:6" ht="13.5" customHeight="1" x14ac:dyDescent="0.2">
      <c r="A32" s="29" t="s">
        <v>246</v>
      </c>
      <c r="B32" s="30">
        <v>32</v>
      </c>
      <c r="C32" s="31">
        <v>31</v>
      </c>
      <c r="D32" s="31">
        <v>1</v>
      </c>
      <c r="E32" s="28">
        <f t="shared" si="0"/>
        <v>3.125E-2</v>
      </c>
      <c r="F32" s="8"/>
    </row>
    <row r="33" spans="1:6" ht="13.5" customHeight="1" x14ac:dyDescent="0.2">
      <c r="A33" s="29" t="s">
        <v>249</v>
      </c>
      <c r="B33" s="30">
        <v>47</v>
      </c>
      <c r="C33" s="31">
        <v>17</v>
      </c>
      <c r="D33" s="31">
        <v>30</v>
      </c>
      <c r="E33" s="28">
        <f t="shared" si="0"/>
        <v>0.63829787234042556</v>
      </c>
      <c r="F33" s="8"/>
    </row>
    <row r="34" spans="1:6" ht="13.5" customHeight="1" x14ac:dyDescent="0.2">
      <c r="A34" s="29" t="s">
        <v>250</v>
      </c>
      <c r="B34" s="30">
        <v>336</v>
      </c>
      <c r="C34" s="31">
        <v>98</v>
      </c>
      <c r="D34" s="31">
        <v>238</v>
      </c>
      <c r="E34" s="28">
        <f t="shared" si="0"/>
        <v>0.70833333333333337</v>
      </c>
      <c r="F34" s="8"/>
    </row>
    <row r="35" spans="1:6" ht="13.5" customHeight="1" x14ac:dyDescent="0.2">
      <c r="A35" s="29" t="s">
        <v>365</v>
      </c>
      <c r="B35" s="30">
        <v>1</v>
      </c>
      <c r="C35" s="31">
        <v>0</v>
      </c>
      <c r="D35" s="31">
        <v>1</v>
      </c>
      <c r="E35" s="28">
        <f t="shared" si="0"/>
        <v>1</v>
      </c>
      <c r="F35" s="8"/>
    </row>
    <row r="36" spans="1:6" ht="13.5" customHeight="1" x14ac:dyDescent="0.2">
      <c r="A36" s="29" t="s">
        <v>254</v>
      </c>
      <c r="B36" s="30">
        <v>50</v>
      </c>
      <c r="C36" s="31">
        <v>3</v>
      </c>
      <c r="D36" s="31">
        <v>47</v>
      </c>
      <c r="E36" s="28">
        <f t="shared" si="0"/>
        <v>0.94</v>
      </c>
      <c r="F36" s="8"/>
    </row>
    <row r="37" spans="1:6" ht="13.5" customHeight="1" x14ac:dyDescent="0.2">
      <c r="A37" s="29" t="s">
        <v>255</v>
      </c>
      <c r="B37" s="30">
        <v>362</v>
      </c>
      <c r="C37" s="31">
        <v>79</v>
      </c>
      <c r="D37" s="31">
        <v>283</v>
      </c>
      <c r="E37" s="28">
        <f t="shared" ref="E37:E68" si="1">D37/B37</f>
        <v>0.78176795580110492</v>
      </c>
      <c r="F37" s="8"/>
    </row>
    <row r="38" spans="1:6" ht="13.5" customHeight="1" x14ac:dyDescent="0.2">
      <c r="A38" s="29" t="s">
        <v>256</v>
      </c>
      <c r="B38" s="30">
        <v>3</v>
      </c>
      <c r="C38" s="31">
        <v>0</v>
      </c>
      <c r="D38" s="31">
        <v>3</v>
      </c>
      <c r="E38" s="28">
        <f t="shared" si="1"/>
        <v>1</v>
      </c>
      <c r="F38" s="8"/>
    </row>
    <row r="39" spans="1:6" ht="13.5" customHeight="1" x14ac:dyDescent="0.2">
      <c r="A39" s="29" t="s">
        <v>257</v>
      </c>
      <c r="B39" s="30">
        <v>162</v>
      </c>
      <c r="C39" s="31">
        <v>56</v>
      </c>
      <c r="D39" s="31">
        <v>106</v>
      </c>
      <c r="E39" s="28">
        <f t="shared" si="1"/>
        <v>0.65432098765432101</v>
      </c>
      <c r="F39" s="8"/>
    </row>
    <row r="40" spans="1:6" ht="13.5" customHeight="1" x14ac:dyDescent="0.2">
      <c r="A40" s="29" t="s">
        <v>259</v>
      </c>
      <c r="B40" s="30">
        <v>33</v>
      </c>
      <c r="C40" s="31">
        <v>9</v>
      </c>
      <c r="D40" s="31">
        <v>24</v>
      </c>
      <c r="E40" s="28">
        <f t="shared" si="1"/>
        <v>0.72727272727272729</v>
      </c>
      <c r="F40" s="8"/>
    </row>
    <row r="41" spans="1:6" ht="13.5" customHeight="1" x14ac:dyDescent="0.2">
      <c r="A41" s="29" t="s">
        <v>260</v>
      </c>
      <c r="B41" s="30">
        <v>133</v>
      </c>
      <c r="C41" s="31">
        <v>44</v>
      </c>
      <c r="D41" s="31">
        <v>89</v>
      </c>
      <c r="E41" s="28">
        <f t="shared" si="1"/>
        <v>0.66917293233082709</v>
      </c>
      <c r="F41" s="8"/>
    </row>
    <row r="42" spans="1:6" ht="13.5" customHeight="1" x14ac:dyDescent="0.2">
      <c r="A42" s="29" t="s">
        <v>261</v>
      </c>
      <c r="B42" s="30">
        <v>83</v>
      </c>
      <c r="C42" s="31">
        <v>16</v>
      </c>
      <c r="D42" s="31">
        <v>67</v>
      </c>
      <c r="E42" s="28">
        <f t="shared" si="1"/>
        <v>0.80722891566265065</v>
      </c>
      <c r="F42" s="8"/>
    </row>
    <row r="43" spans="1:6" ht="13.5" customHeight="1" x14ac:dyDescent="0.2">
      <c r="A43" s="29" t="s">
        <v>262</v>
      </c>
      <c r="B43" s="30">
        <v>1</v>
      </c>
      <c r="C43" s="31">
        <v>0</v>
      </c>
      <c r="D43" s="30">
        <v>1</v>
      </c>
      <c r="E43" s="28">
        <f t="shared" si="1"/>
        <v>1</v>
      </c>
      <c r="F43" s="8"/>
    </row>
    <row r="44" spans="1:6" ht="13.5" customHeight="1" x14ac:dyDescent="0.2">
      <c r="A44" s="29" t="s">
        <v>264</v>
      </c>
      <c r="B44" s="30">
        <v>83</v>
      </c>
      <c r="C44" s="31">
        <v>19</v>
      </c>
      <c r="D44" s="31">
        <v>64</v>
      </c>
      <c r="E44" s="28">
        <f t="shared" si="1"/>
        <v>0.77108433734939763</v>
      </c>
      <c r="F44" s="8"/>
    </row>
    <row r="45" spans="1:6" ht="13.5" customHeight="1" x14ac:dyDescent="0.2">
      <c r="A45" s="29" t="s">
        <v>266</v>
      </c>
      <c r="B45" s="30">
        <v>109</v>
      </c>
      <c r="C45" s="31">
        <v>43</v>
      </c>
      <c r="D45" s="31">
        <v>66</v>
      </c>
      <c r="E45" s="28">
        <f t="shared" si="1"/>
        <v>0.60550458715596334</v>
      </c>
      <c r="F45" s="8"/>
    </row>
    <row r="46" spans="1:6" ht="13.5" customHeight="1" x14ac:dyDescent="0.2">
      <c r="A46" s="29" t="s">
        <v>267</v>
      </c>
      <c r="B46" s="30">
        <v>59</v>
      </c>
      <c r="C46" s="31">
        <v>15</v>
      </c>
      <c r="D46" s="31">
        <v>44</v>
      </c>
      <c r="E46" s="28">
        <f t="shared" si="1"/>
        <v>0.74576271186440679</v>
      </c>
      <c r="F46" s="8"/>
    </row>
    <row r="47" spans="1:6" ht="13.5" customHeight="1" x14ac:dyDescent="0.2">
      <c r="A47" s="29" t="s">
        <v>268</v>
      </c>
      <c r="B47" s="30">
        <v>47</v>
      </c>
      <c r="C47" s="31">
        <v>20</v>
      </c>
      <c r="D47" s="31">
        <v>27</v>
      </c>
      <c r="E47" s="28">
        <f t="shared" si="1"/>
        <v>0.57446808510638303</v>
      </c>
      <c r="F47" s="8"/>
    </row>
    <row r="48" spans="1:6" ht="13.5" customHeight="1" x14ac:dyDescent="0.2">
      <c r="A48" s="29" t="s">
        <v>269</v>
      </c>
      <c r="B48" s="30">
        <v>49</v>
      </c>
      <c r="C48" s="30">
        <v>28</v>
      </c>
      <c r="D48" s="31">
        <v>21</v>
      </c>
      <c r="E48" s="28">
        <f t="shared" si="1"/>
        <v>0.42857142857142855</v>
      </c>
      <c r="F48" s="8"/>
    </row>
    <row r="49" spans="1:6" ht="13.5" customHeight="1" x14ac:dyDescent="0.2">
      <c r="A49" s="29" t="s">
        <v>270</v>
      </c>
      <c r="B49" s="30">
        <v>60</v>
      </c>
      <c r="C49" s="31">
        <v>19</v>
      </c>
      <c r="D49" s="31">
        <v>41</v>
      </c>
      <c r="E49" s="28">
        <f t="shared" si="1"/>
        <v>0.68333333333333335</v>
      </c>
      <c r="F49" s="8"/>
    </row>
    <row r="50" spans="1:6" ht="13.5" customHeight="1" x14ac:dyDescent="0.2">
      <c r="A50" s="29" t="s">
        <v>271</v>
      </c>
      <c r="B50" s="30">
        <v>7</v>
      </c>
      <c r="C50" s="31">
        <v>2</v>
      </c>
      <c r="D50" s="31">
        <v>5</v>
      </c>
      <c r="E50" s="28">
        <f t="shared" si="1"/>
        <v>0.7142857142857143</v>
      </c>
      <c r="F50" s="8"/>
    </row>
    <row r="51" spans="1:6" ht="13.5" customHeight="1" x14ac:dyDescent="0.2">
      <c r="A51" s="29" t="s">
        <v>272</v>
      </c>
      <c r="B51" s="30">
        <v>44</v>
      </c>
      <c r="C51" s="31">
        <v>20</v>
      </c>
      <c r="D51" s="31">
        <v>24</v>
      </c>
      <c r="E51" s="28">
        <f t="shared" si="1"/>
        <v>0.54545454545454541</v>
      </c>
      <c r="F51" s="8"/>
    </row>
    <row r="52" spans="1:6" ht="13.5" customHeight="1" x14ac:dyDescent="0.2">
      <c r="A52" s="29" t="s">
        <v>531</v>
      </c>
      <c r="B52" s="30">
        <v>26</v>
      </c>
      <c r="C52" s="31">
        <v>12</v>
      </c>
      <c r="D52" s="30">
        <v>14</v>
      </c>
      <c r="E52" s="28">
        <f t="shared" si="1"/>
        <v>0.53846153846153844</v>
      </c>
      <c r="F52" s="8"/>
    </row>
    <row r="53" spans="1:6" ht="13.5" customHeight="1" x14ac:dyDescent="0.2">
      <c r="A53" s="29" t="s">
        <v>276</v>
      </c>
      <c r="B53" s="30">
        <v>36</v>
      </c>
      <c r="C53" s="31">
        <v>22</v>
      </c>
      <c r="D53" s="31">
        <v>14</v>
      </c>
      <c r="E53" s="28">
        <f t="shared" si="1"/>
        <v>0.3888888888888889</v>
      </c>
      <c r="F53" s="8"/>
    </row>
    <row r="54" spans="1:6" ht="13.5" customHeight="1" x14ac:dyDescent="0.2">
      <c r="A54" s="29" t="s">
        <v>278</v>
      </c>
      <c r="B54" s="30">
        <v>61</v>
      </c>
      <c r="C54" s="31">
        <v>48</v>
      </c>
      <c r="D54" s="31">
        <v>13</v>
      </c>
      <c r="E54" s="28">
        <f t="shared" si="1"/>
        <v>0.21311475409836064</v>
      </c>
      <c r="F54" s="8"/>
    </row>
    <row r="55" spans="1:6" ht="13.5" customHeight="1" x14ac:dyDescent="0.2">
      <c r="A55" s="29" t="s">
        <v>279</v>
      </c>
      <c r="B55" s="30">
        <v>47</v>
      </c>
      <c r="C55" s="31">
        <v>15</v>
      </c>
      <c r="D55" s="31">
        <v>32</v>
      </c>
      <c r="E55" s="28">
        <f t="shared" si="1"/>
        <v>0.68085106382978722</v>
      </c>
      <c r="F55" s="8"/>
    </row>
    <row r="56" spans="1:6" ht="13.5" customHeight="1" x14ac:dyDescent="0.2">
      <c r="A56" s="29" t="s">
        <v>280</v>
      </c>
      <c r="B56" s="30">
        <v>9</v>
      </c>
      <c r="C56" s="31">
        <v>2</v>
      </c>
      <c r="D56" s="31">
        <v>7</v>
      </c>
      <c r="E56" s="28">
        <f t="shared" si="1"/>
        <v>0.77777777777777779</v>
      </c>
      <c r="F56" s="8"/>
    </row>
    <row r="57" spans="1:6" ht="13.5" customHeight="1" x14ac:dyDescent="0.2">
      <c r="A57" s="29" t="s">
        <v>283</v>
      </c>
      <c r="B57" s="30">
        <v>34</v>
      </c>
      <c r="C57" s="31">
        <v>17</v>
      </c>
      <c r="D57" s="31">
        <v>17</v>
      </c>
      <c r="E57" s="28">
        <f t="shared" si="1"/>
        <v>0.5</v>
      </c>
      <c r="F57" s="8"/>
    </row>
    <row r="58" spans="1:6" ht="13.5" customHeight="1" x14ac:dyDescent="0.2">
      <c r="A58" s="29" t="s">
        <v>284</v>
      </c>
      <c r="B58" s="30">
        <v>111</v>
      </c>
      <c r="C58" s="31">
        <v>48</v>
      </c>
      <c r="D58" s="31">
        <v>63</v>
      </c>
      <c r="E58" s="28">
        <f t="shared" si="1"/>
        <v>0.56756756756756754</v>
      </c>
      <c r="F58" s="8"/>
    </row>
    <row r="59" spans="1:6" ht="13.5" customHeight="1" x14ac:dyDescent="0.2">
      <c r="A59" s="29" t="s">
        <v>286</v>
      </c>
      <c r="B59" s="30">
        <v>79</v>
      </c>
      <c r="C59" s="31">
        <v>15</v>
      </c>
      <c r="D59" s="31">
        <v>64</v>
      </c>
      <c r="E59" s="28">
        <f t="shared" si="1"/>
        <v>0.810126582278481</v>
      </c>
      <c r="F59" s="8"/>
    </row>
    <row r="60" spans="1:6" ht="13.5" customHeight="1" x14ac:dyDescent="0.2">
      <c r="A60" s="29" t="s">
        <v>288</v>
      </c>
      <c r="B60" s="30">
        <v>107</v>
      </c>
      <c r="C60" s="31">
        <v>17</v>
      </c>
      <c r="D60" s="31">
        <v>90</v>
      </c>
      <c r="E60" s="28">
        <f t="shared" si="1"/>
        <v>0.84112149532710279</v>
      </c>
      <c r="F60" s="8"/>
    </row>
    <row r="61" spans="1:6" ht="13.5" customHeight="1" x14ac:dyDescent="0.2">
      <c r="A61" s="29" t="s">
        <v>289</v>
      </c>
      <c r="B61" s="30">
        <v>10</v>
      </c>
      <c r="C61" s="31">
        <v>3</v>
      </c>
      <c r="D61" s="31">
        <v>7</v>
      </c>
      <c r="E61" s="28">
        <f t="shared" si="1"/>
        <v>0.7</v>
      </c>
      <c r="F61" s="8"/>
    </row>
    <row r="62" spans="1:6" ht="13.5" customHeight="1" x14ac:dyDescent="0.2">
      <c r="A62" s="29" t="s">
        <v>290</v>
      </c>
      <c r="B62" s="30">
        <v>59</v>
      </c>
      <c r="C62" s="31">
        <v>32</v>
      </c>
      <c r="D62" s="31">
        <v>27</v>
      </c>
      <c r="E62" s="28">
        <f t="shared" si="1"/>
        <v>0.4576271186440678</v>
      </c>
      <c r="F62" s="8"/>
    </row>
    <row r="63" spans="1:6" ht="13.5" customHeight="1" x14ac:dyDescent="0.2">
      <c r="A63" s="29" t="s">
        <v>291</v>
      </c>
      <c r="B63" s="30">
        <v>37</v>
      </c>
      <c r="C63" s="31">
        <v>13</v>
      </c>
      <c r="D63" s="31">
        <v>24</v>
      </c>
      <c r="E63" s="28">
        <f t="shared" si="1"/>
        <v>0.64864864864864868</v>
      </c>
      <c r="F63" s="8"/>
    </row>
    <row r="64" spans="1:6" ht="13.5" customHeight="1" x14ac:dyDescent="0.2">
      <c r="A64" s="29" t="s">
        <v>292</v>
      </c>
      <c r="B64" s="30">
        <v>43</v>
      </c>
      <c r="C64" s="31">
        <v>13</v>
      </c>
      <c r="D64" s="31">
        <v>30</v>
      </c>
      <c r="E64" s="28">
        <f t="shared" si="1"/>
        <v>0.69767441860465118</v>
      </c>
      <c r="F64" s="8"/>
    </row>
    <row r="65" spans="1:6" ht="13.5" customHeight="1" x14ac:dyDescent="0.2">
      <c r="A65" s="29" t="s">
        <v>293</v>
      </c>
      <c r="B65" s="30">
        <v>25</v>
      </c>
      <c r="C65" s="31">
        <v>8</v>
      </c>
      <c r="D65" s="31">
        <v>17</v>
      </c>
      <c r="E65" s="28">
        <f t="shared" si="1"/>
        <v>0.68</v>
      </c>
      <c r="F65" s="8"/>
    </row>
    <row r="66" spans="1:6" ht="13.5" customHeight="1" x14ac:dyDescent="0.2">
      <c r="A66" s="29" t="s">
        <v>287</v>
      </c>
      <c r="B66" s="30">
        <v>29</v>
      </c>
      <c r="C66" s="31">
        <v>15</v>
      </c>
      <c r="D66" s="31">
        <v>14</v>
      </c>
      <c r="E66" s="28">
        <f t="shared" si="1"/>
        <v>0.48275862068965519</v>
      </c>
      <c r="F66" s="8"/>
    </row>
    <row r="67" spans="1:6" ht="13.5" customHeight="1" x14ac:dyDescent="0.2">
      <c r="A67" s="29" t="s">
        <v>295</v>
      </c>
      <c r="B67" s="30">
        <v>32</v>
      </c>
      <c r="C67" s="31">
        <v>30</v>
      </c>
      <c r="D67" s="31">
        <v>2</v>
      </c>
      <c r="E67" s="28">
        <f t="shared" si="1"/>
        <v>6.25E-2</v>
      </c>
      <c r="F67" s="8"/>
    </row>
    <row r="68" spans="1:6" ht="13.5" customHeight="1" x14ac:dyDescent="0.2">
      <c r="A68" s="29" t="s">
        <v>300</v>
      </c>
      <c r="B68" s="30">
        <v>10</v>
      </c>
      <c r="C68" s="31">
        <v>6</v>
      </c>
      <c r="D68" s="31">
        <v>4</v>
      </c>
      <c r="E68" s="28">
        <f t="shared" si="1"/>
        <v>0.4</v>
      </c>
      <c r="F68" s="8"/>
    </row>
    <row r="69" spans="1:6" ht="13.5" customHeight="1" x14ac:dyDescent="0.2">
      <c r="A69" s="29" t="s">
        <v>301</v>
      </c>
      <c r="B69" s="30">
        <v>40</v>
      </c>
      <c r="C69" s="31">
        <v>35</v>
      </c>
      <c r="D69" s="31">
        <v>5</v>
      </c>
      <c r="E69" s="28">
        <f t="shared" ref="E69:E100" si="2">D69/B69</f>
        <v>0.125</v>
      </c>
      <c r="F69" s="8"/>
    </row>
    <row r="70" spans="1:6" ht="13.5" customHeight="1" x14ac:dyDescent="0.2">
      <c r="A70" s="29" t="s">
        <v>302</v>
      </c>
      <c r="B70" s="30">
        <v>47</v>
      </c>
      <c r="C70" s="31">
        <v>44</v>
      </c>
      <c r="D70" s="31">
        <v>3</v>
      </c>
      <c r="E70" s="28">
        <f t="shared" si="2"/>
        <v>6.3829787234042548E-2</v>
      </c>
      <c r="F70" s="8"/>
    </row>
    <row r="71" spans="1:6" ht="13.5" customHeight="1" x14ac:dyDescent="0.2">
      <c r="A71" s="29" t="s">
        <v>303</v>
      </c>
      <c r="B71" s="30">
        <v>5</v>
      </c>
      <c r="C71" s="31">
        <v>5</v>
      </c>
      <c r="D71" s="31">
        <v>0</v>
      </c>
      <c r="E71" s="28">
        <f t="shared" si="2"/>
        <v>0</v>
      </c>
      <c r="F71" s="8"/>
    </row>
    <row r="72" spans="1:6" ht="13.5" customHeight="1" x14ac:dyDescent="0.2">
      <c r="A72" s="29" t="s">
        <v>304</v>
      </c>
      <c r="B72" s="30">
        <v>46</v>
      </c>
      <c r="C72" s="31">
        <v>37</v>
      </c>
      <c r="D72" s="31">
        <v>9</v>
      </c>
      <c r="E72" s="28">
        <f t="shared" si="2"/>
        <v>0.19565217391304349</v>
      </c>
      <c r="F72" s="8"/>
    </row>
    <row r="73" spans="1:6" ht="13.5" customHeight="1" x14ac:dyDescent="0.2">
      <c r="A73" s="29" t="s">
        <v>306</v>
      </c>
      <c r="B73" s="30">
        <v>26</v>
      </c>
      <c r="C73" s="31">
        <v>13</v>
      </c>
      <c r="D73" s="31">
        <v>13</v>
      </c>
      <c r="E73" s="28">
        <f t="shared" si="2"/>
        <v>0.5</v>
      </c>
      <c r="F73" s="8"/>
    </row>
    <row r="74" spans="1:6" ht="13.5" customHeight="1" x14ac:dyDescent="0.2">
      <c r="A74" s="29" t="s">
        <v>296</v>
      </c>
      <c r="B74" s="30">
        <v>6</v>
      </c>
      <c r="C74" s="31">
        <v>5</v>
      </c>
      <c r="D74" s="31">
        <v>1</v>
      </c>
      <c r="E74" s="28">
        <f t="shared" si="2"/>
        <v>0.16666666666666666</v>
      </c>
      <c r="F74" s="8"/>
    </row>
    <row r="75" spans="1:6" ht="13.7" customHeight="1" x14ac:dyDescent="0.2">
      <c r="A75" s="29" t="s">
        <v>297</v>
      </c>
      <c r="B75" s="30">
        <v>4</v>
      </c>
      <c r="C75" s="31">
        <v>4</v>
      </c>
      <c r="D75" s="31">
        <v>0</v>
      </c>
      <c r="E75" s="28">
        <f t="shared" si="2"/>
        <v>0</v>
      </c>
      <c r="F75" s="22"/>
    </row>
    <row r="76" spans="1:6" ht="13.7" customHeight="1" x14ac:dyDescent="0.2">
      <c r="A76" s="29" t="s">
        <v>298</v>
      </c>
      <c r="B76" s="30">
        <v>10</v>
      </c>
      <c r="C76" s="31">
        <v>7</v>
      </c>
      <c r="D76" s="31">
        <v>3</v>
      </c>
      <c r="E76" s="28">
        <f t="shared" si="2"/>
        <v>0.3</v>
      </c>
      <c r="F76" s="22"/>
    </row>
    <row r="77" spans="1:6" ht="13.7" customHeight="1" x14ac:dyDescent="0.2">
      <c r="A77" s="29" t="s">
        <v>299</v>
      </c>
      <c r="B77" s="30">
        <v>8</v>
      </c>
      <c r="C77" s="31">
        <v>2</v>
      </c>
      <c r="D77" s="31">
        <v>6</v>
      </c>
      <c r="E77" s="28">
        <f t="shared" si="2"/>
        <v>0.75</v>
      </c>
      <c r="F77" s="22"/>
    </row>
    <row r="78" spans="1:6" ht="13.7" customHeight="1" x14ac:dyDescent="0.2">
      <c r="A78" s="29" t="s">
        <v>308</v>
      </c>
      <c r="B78" s="30">
        <v>224</v>
      </c>
      <c r="C78" s="31">
        <v>17</v>
      </c>
      <c r="D78" s="31">
        <v>207</v>
      </c>
      <c r="E78" s="28">
        <f t="shared" si="2"/>
        <v>0.9241071428571429</v>
      </c>
      <c r="F78" s="22"/>
    </row>
    <row r="79" spans="1:6" ht="13.7" customHeight="1" x14ac:dyDescent="0.2">
      <c r="A79" s="29" t="s">
        <v>309</v>
      </c>
      <c r="B79" s="30">
        <v>376</v>
      </c>
      <c r="C79" s="31">
        <v>93</v>
      </c>
      <c r="D79" s="31">
        <v>283</v>
      </c>
      <c r="E79" s="28">
        <f t="shared" si="2"/>
        <v>0.75265957446808507</v>
      </c>
      <c r="F79" s="22"/>
    </row>
    <row r="80" spans="1:6" ht="13.7" customHeight="1" x14ac:dyDescent="0.2">
      <c r="A80" s="29" t="s">
        <v>312</v>
      </c>
      <c r="B80" s="30">
        <v>2</v>
      </c>
      <c r="C80" s="31">
        <v>2</v>
      </c>
      <c r="D80" s="31">
        <v>0</v>
      </c>
      <c r="E80" s="28">
        <f t="shared" si="2"/>
        <v>0</v>
      </c>
      <c r="F80" s="22"/>
    </row>
    <row r="81" spans="1:6" ht="13.7" customHeight="1" x14ac:dyDescent="0.2">
      <c r="A81" s="29" t="s">
        <v>313</v>
      </c>
      <c r="B81" s="30">
        <v>3</v>
      </c>
      <c r="C81" s="31">
        <v>0</v>
      </c>
      <c r="D81" s="31">
        <v>3</v>
      </c>
      <c r="E81" s="28">
        <f t="shared" si="2"/>
        <v>1</v>
      </c>
      <c r="F81" s="22"/>
    </row>
    <row r="82" spans="1:6" ht="13.7" customHeight="1" x14ac:dyDescent="0.2">
      <c r="A82" s="29" t="s">
        <v>316</v>
      </c>
      <c r="B82" s="30">
        <v>2</v>
      </c>
      <c r="C82" s="31">
        <v>1</v>
      </c>
      <c r="D82" s="31">
        <v>1</v>
      </c>
      <c r="E82" s="28">
        <f t="shared" si="2"/>
        <v>0.5</v>
      </c>
      <c r="F82" s="22"/>
    </row>
    <row r="83" spans="1:6" ht="13.7" customHeight="1" x14ac:dyDescent="0.2">
      <c r="A83" s="29" t="s">
        <v>318</v>
      </c>
      <c r="B83" s="30">
        <v>159</v>
      </c>
      <c r="C83" s="31">
        <v>61</v>
      </c>
      <c r="D83" s="31">
        <v>98</v>
      </c>
      <c r="E83" s="28">
        <f t="shared" si="2"/>
        <v>0.61635220125786161</v>
      </c>
      <c r="F83" s="22"/>
    </row>
    <row r="84" spans="1:6" ht="13.7" customHeight="1" x14ac:dyDescent="0.2">
      <c r="A84" s="29" t="s">
        <v>319</v>
      </c>
      <c r="B84" s="30">
        <v>1</v>
      </c>
      <c r="C84" s="31">
        <v>1</v>
      </c>
      <c r="D84" s="31">
        <v>0</v>
      </c>
      <c r="E84" s="28">
        <f t="shared" si="2"/>
        <v>0</v>
      </c>
      <c r="F84" s="22"/>
    </row>
    <row r="85" spans="1:6" ht="13.7" customHeight="1" x14ac:dyDescent="0.2">
      <c r="A85" s="29" t="s">
        <v>321</v>
      </c>
      <c r="B85" s="30">
        <v>277</v>
      </c>
      <c r="C85" s="31">
        <v>60</v>
      </c>
      <c r="D85" s="31">
        <v>217</v>
      </c>
      <c r="E85" s="28">
        <f t="shared" si="2"/>
        <v>0.78339350180505418</v>
      </c>
      <c r="F85" s="22"/>
    </row>
    <row r="86" spans="1:6" ht="13.7" customHeight="1" x14ac:dyDescent="0.2">
      <c r="A86" s="29" t="s">
        <v>322</v>
      </c>
      <c r="B86" s="30">
        <v>17</v>
      </c>
      <c r="C86" s="31">
        <v>5</v>
      </c>
      <c r="D86" s="31">
        <v>12</v>
      </c>
      <c r="E86" s="28">
        <f t="shared" si="2"/>
        <v>0.70588235294117652</v>
      </c>
      <c r="F86" s="22"/>
    </row>
    <row r="87" spans="1:6" ht="13.7" customHeight="1" x14ac:dyDescent="0.2">
      <c r="A87" s="29" t="s">
        <v>323</v>
      </c>
      <c r="B87" s="30">
        <v>28</v>
      </c>
      <c r="C87" s="31">
        <v>3</v>
      </c>
      <c r="D87" s="31">
        <v>25</v>
      </c>
      <c r="E87" s="28">
        <f t="shared" si="2"/>
        <v>0.8928571428571429</v>
      </c>
      <c r="F87" s="22"/>
    </row>
    <row r="88" spans="1:6" ht="13.7" customHeight="1" x14ac:dyDescent="0.2">
      <c r="A88" s="29" t="s">
        <v>324</v>
      </c>
      <c r="B88" s="30">
        <v>5</v>
      </c>
      <c r="C88" s="31">
        <v>1</v>
      </c>
      <c r="D88" s="31">
        <v>4</v>
      </c>
      <c r="E88" s="28">
        <f t="shared" si="2"/>
        <v>0.8</v>
      </c>
      <c r="F88" s="22"/>
    </row>
    <row r="89" spans="1:6" ht="13.7" customHeight="1" x14ac:dyDescent="0.2">
      <c r="A89" s="29" t="s">
        <v>326</v>
      </c>
      <c r="B89" s="30">
        <v>203</v>
      </c>
      <c r="C89" s="31">
        <v>69</v>
      </c>
      <c r="D89" s="31">
        <v>134</v>
      </c>
      <c r="E89" s="28">
        <f t="shared" si="2"/>
        <v>0.66009852216748766</v>
      </c>
      <c r="F89" s="22"/>
    </row>
    <row r="90" spans="1:6" ht="13.7" customHeight="1" x14ac:dyDescent="0.2">
      <c r="A90" s="29" t="s">
        <v>532</v>
      </c>
      <c r="B90" s="30">
        <v>9</v>
      </c>
      <c r="C90" s="31">
        <v>4</v>
      </c>
      <c r="D90" s="31">
        <v>5</v>
      </c>
      <c r="E90" s="28">
        <f t="shared" si="2"/>
        <v>0.55555555555555558</v>
      </c>
      <c r="F90" s="22"/>
    </row>
    <row r="91" spans="1:6" ht="13.7" customHeight="1" x14ac:dyDescent="0.2">
      <c r="A91" s="29" t="s">
        <v>329</v>
      </c>
      <c r="B91" s="30">
        <v>225</v>
      </c>
      <c r="C91" s="31">
        <v>44</v>
      </c>
      <c r="D91" s="31">
        <v>181</v>
      </c>
      <c r="E91" s="28">
        <f t="shared" si="2"/>
        <v>0.80444444444444441</v>
      </c>
      <c r="F91" s="22"/>
    </row>
    <row r="92" spans="1:6" ht="13.7" customHeight="1" x14ac:dyDescent="0.2">
      <c r="A92" s="29" t="s">
        <v>330</v>
      </c>
      <c r="B92" s="30">
        <v>51</v>
      </c>
      <c r="C92" s="31">
        <v>20</v>
      </c>
      <c r="D92" s="31">
        <v>31</v>
      </c>
      <c r="E92" s="28">
        <f t="shared" si="2"/>
        <v>0.60784313725490191</v>
      </c>
      <c r="F92" s="22"/>
    </row>
    <row r="93" spans="1:6" ht="13.7" customHeight="1" x14ac:dyDescent="0.2">
      <c r="A93" s="29" t="s">
        <v>331</v>
      </c>
      <c r="B93" s="30">
        <v>16</v>
      </c>
      <c r="C93" s="31">
        <v>4</v>
      </c>
      <c r="D93" s="31">
        <v>12</v>
      </c>
      <c r="E93" s="28">
        <f t="shared" si="2"/>
        <v>0.75</v>
      </c>
      <c r="F93" s="22"/>
    </row>
    <row r="94" spans="1:6" ht="13.7" customHeight="1" x14ac:dyDescent="0.2">
      <c r="A94" s="29" t="s">
        <v>332</v>
      </c>
      <c r="B94" s="30">
        <v>2</v>
      </c>
      <c r="C94" s="31">
        <v>2</v>
      </c>
      <c r="D94" s="31">
        <v>0</v>
      </c>
      <c r="E94" s="28">
        <f t="shared" si="2"/>
        <v>0</v>
      </c>
      <c r="F94" s="22"/>
    </row>
    <row r="95" spans="1:6" ht="13.7" customHeight="1" x14ac:dyDescent="0.2">
      <c r="A95" s="29" t="s">
        <v>333</v>
      </c>
      <c r="B95" s="30">
        <v>40</v>
      </c>
      <c r="C95" s="31">
        <v>23</v>
      </c>
      <c r="D95" s="31">
        <v>17</v>
      </c>
      <c r="E95" s="28">
        <f t="shared" si="2"/>
        <v>0.42499999999999999</v>
      </c>
      <c r="F95" s="22"/>
    </row>
    <row r="96" spans="1:6" ht="13.7" customHeight="1" x14ac:dyDescent="0.2">
      <c r="A96" s="29" t="s">
        <v>371</v>
      </c>
      <c r="B96" s="30">
        <v>2</v>
      </c>
      <c r="C96" s="31">
        <v>2</v>
      </c>
      <c r="D96" s="31">
        <v>0</v>
      </c>
      <c r="E96" s="28">
        <f t="shared" si="2"/>
        <v>0</v>
      </c>
      <c r="F96" s="22"/>
    </row>
    <row r="97" spans="1:6" ht="13.7" customHeight="1" x14ac:dyDescent="0.2">
      <c r="A97" s="29" t="s">
        <v>533</v>
      </c>
      <c r="B97" s="30">
        <v>31</v>
      </c>
      <c r="C97" s="31">
        <v>14</v>
      </c>
      <c r="D97" s="31">
        <v>17</v>
      </c>
      <c r="E97" s="28">
        <f t="shared" si="2"/>
        <v>0.54838709677419351</v>
      </c>
      <c r="F97" s="22"/>
    </row>
    <row r="98" spans="1:6" ht="13.7" customHeight="1" x14ac:dyDescent="0.2">
      <c r="A98" s="29" t="s">
        <v>336</v>
      </c>
      <c r="B98" s="30">
        <v>28</v>
      </c>
      <c r="C98" s="31">
        <v>9</v>
      </c>
      <c r="D98" s="31">
        <v>19</v>
      </c>
      <c r="E98" s="28">
        <f t="shared" si="2"/>
        <v>0.6785714285714286</v>
      </c>
      <c r="F98" s="22"/>
    </row>
    <row r="99" spans="1:6" ht="13.7" customHeight="1" x14ac:dyDescent="0.2">
      <c r="A99" s="29" t="s">
        <v>337</v>
      </c>
      <c r="B99" s="30">
        <v>132</v>
      </c>
      <c r="C99" s="31">
        <v>45</v>
      </c>
      <c r="D99" s="31">
        <v>87</v>
      </c>
      <c r="E99" s="28">
        <f t="shared" si="2"/>
        <v>0.65909090909090906</v>
      </c>
      <c r="F99" s="22"/>
    </row>
    <row r="100" spans="1:6" ht="13.7" customHeight="1" x14ac:dyDescent="0.2">
      <c r="A100" s="29" t="s">
        <v>343</v>
      </c>
      <c r="B100" s="30">
        <v>137</v>
      </c>
      <c r="C100" s="31">
        <v>69</v>
      </c>
      <c r="D100" s="31">
        <v>68</v>
      </c>
      <c r="E100" s="28">
        <f t="shared" si="2"/>
        <v>0.49635036496350365</v>
      </c>
      <c r="F100" s="22"/>
    </row>
    <row r="101" spans="1:6" ht="13.7" customHeight="1" x14ac:dyDescent="0.2">
      <c r="A101" s="29" t="s">
        <v>344</v>
      </c>
      <c r="B101" s="30">
        <v>159</v>
      </c>
      <c r="C101" s="31">
        <v>74</v>
      </c>
      <c r="D101" s="31">
        <v>85</v>
      </c>
      <c r="E101" s="28">
        <f t="shared" ref="E101:E114" si="3">D101/B101</f>
        <v>0.53459119496855345</v>
      </c>
      <c r="F101" s="22"/>
    </row>
    <row r="102" spans="1:6" ht="13.7" customHeight="1" x14ac:dyDescent="0.2">
      <c r="A102" s="29" t="s">
        <v>345</v>
      </c>
      <c r="B102" s="30">
        <v>569</v>
      </c>
      <c r="C102" s="31">
        <v>243</v>
      </c>
      <c r="D102" s="31">
        <v>326</v>
      </c>
      <c r="E102" s="28">
        <f t="shared" si="3"/>
        <v>0.57293497363796131</v>
      </c>
      <c r="F102" s="22"/>
    </row>
    <row r="103" spans="1:6" ht="13.7" customHeight="1" x14ac:dyDescent="0.2">
      <c r="A103" s="29" t="s">
        <v>352</v>
      </c>
      <c r="B103" s="30">
        <v>204</v>
      </c>
      <c r="C103" s="31">
        <v>104</v>
      </c>
      <c r="D103" s="31">
        <v>100</v>
      </c>
      <c r="E103" s="28">
        <f t="shared" si="3"/>
        <v>0.49019607843137253</v>
      </c>
      <c r="F103" s="22"/>
    </row>
    <row r="104" spans="1:6" ht="13.7" customHeight="1" x14ac:dyDescent="0.2">
      <c r="A104" s="29" t="s">
        <v>353</v>
      </c>
      <c r="B104" s="30">
        <v>33</v>
      </c>
      <c r="C104" s="31">
        <v>19</v>
      </c>
      <c r="D104" s="31">
        <v>14</v>
      </c>
      <c r="E104" s="28">
        <f t="shared" si="3"/>
        <v>0.42424242424242425</v>
      </c>
      <c r="F104" s="22"/>
    </row>
    <row r="105" spans="1:6" ht="13.7" customHeight="1" x14ac:dyDescent="0.2">
      <c r="A105" s="29" t="s">
        <v>374</v>
      </c>
      <c r="B105" s="30">
        <v>4</v>
      </c>
      <c r="C105" s="31">
        <v>0</v>
      </c>
      <c r="D105" s="31">
        <v>4</v>
      </c>
      <c r="E105" s="28">
        <f t="shared" si="3"/>
        <v>1</v>
      </c>
      <c r="F105" s="22"/>
    </row>
    <row r="106" spans="1:6" ht="13.7" customHeight="1" x14ac:dyDescent="0.2">
      <c r="A106" s="29" t="s">
        <v>347</v>
      </c>
      <c r="B106" s="30">
        <v>179</v>
      </c>
      <c r="C106" s="31">
        <v>83</v>
      </c>
      <c r="D106" s="31">
        <v>96</v>
      </c>
      <c r="E106" s="28">
        <f t="shared" si="3"/>
        <v>0.53631284916201116</v>
      </c>
      <c r="F106" s="22"/>
    </row>
    <row r="107" spans="1:6" ht="13.7" customHeight="1" x14ac:dyDescent="0.2">
      <c r="A107" s="29" t="s">
        <v>348</v>
      </c>
      <c r="B107" s="30">
        <v>70</v>
      </c>
      <c r="C107" s="31">
        <v>24</v>
      </c>
      <c r="D107" s="31">
        <v>46</v>
      </c>
      <c r="E107" s="28">
        <f t="shared" si="3"/>
        <v>0.65714285714285714</v>
      </c>
      <c r="F107" s="22"/>
    </row>
    <row r="108" spans="1:6" ht="13.7" customHeight="1" x14ac:dyDescent="0.2">
      <c r="A108" s="29" t="s">
        <v>349</v>
      </c>
      <c r="B108" s="30">
        <v>86</v>
      </c>
      <c r="C108" s="31">
        <v>37</v>
      </c>
      <c r="D108" s="31">
        <v>49</v>
      </c>
      <c r="E108" s="28">
        <f t="shared" si="3"/>
        <v>0.56976744186046513</v>
      </c>
      <c r="F108" s="22"/>
    </row>
    <row r="109" spans="1:6" ht="13.7" customHeight="1" x14ac:dyDescent="0.2">
      <c r="A109" s="29" t="s">
        <v>350</v>
      </c>
      <c r="B109" s="30">
        <v>70</v>
      </c>
      <c r="C109" s="31">
        <v>37</v>
      </c>
      <c r="D109" s="31">
        <v>33</v>
      </c>
      <c r="E109" s="28">
        <f t="shared" si="3"/>
        <v>0.47142857142857142</v>
      </c>
      <c r="F109" s="22"/>
    </row>
    <row r="110" spans="1:6" ht="13.7" customHeight="1" x14ac:dyDescent="0.2">
      <c r="A110" s="29" t="s">
        <v>351</v>
      </c>
      <c r="B110" s="30">
        <v>95</v>
      </c>
      <c r="C110" s="31">
        <v>24</v>
      </c>
      <c r="D110" s="31">
        <v>71</v>
      </c>
      <c r="E110" s="28">
        <f t="shared" si="3"/>
        <v>0.74736842105263157</v>
      </c>
      <c r="F110" s="22"/>
    </row>
    <row r="111" spans="1:6" ht="13.7" customHeight="1" x14ac:dyDescent="0.2">
      <c r="A111" s="29" t="s">
        <v>354</v>
      </c>
      <c r="B111" s="30">
        <v>612</v>
      </c>
      <c r="C111" s="31">
        <v>302</v>
      </c>
      <c r="D111" s="31">
        <v>310</v>
      </c>
      <c r="E111" s="28">
        <f t="shared" si="3"/>
        <v>0.50653594771241828</v>
      </c>
      <c r="F111" s="22"/>
    </row>
    <row r="112" spans="1:6" ht="13.7" customHeight="1" x14ac:dyDescent="0.2">
      <c r="A112" s="29" t="s">
        <v>355</v>
      </c>
      <c r="B112" s="30">
        <v>2</v>
      </c>
      <c r="C112" s="31">
        <v>1</v>
      </c>
      <c r="D112" s="31">
        <v>1</v>
      </c>
      <c r="E112" s="28">
        <f t="shared" si="3"/>
        <v>0.5</v>
      </c>
      <c r="F112" s="22"/>
    </row>
    <row r="113" spans="1:6" ht="13.7" customHeight="1" x14ac:dyDescent="0.2">
      <c r="A113" s="29" t="s">
        <v>356</v>
      </c>
      <c r="B113" s="30">
        <v>254</v>
      </c>
      <c r="C113" s="31">
        <v>143</v>
      </c>
      <c r="D113" s="31">
        <v>111</v>
      </c>
      <c r="E113" s="28">
        <f t="shared" si="3"/>
        <v>0.43700787401574803</v>
      </c>
      <c r="F113" s="22"/>
    </row>
    <row r="114" spans="1:6" ht="13.7" customHeight="1" x14ac:dyDescent="0.2">
      <c r="A114" s="29" t="s">
        <v>372</v>
      </c>
      <c r="B114" s="30">
        <v>7</v>
      </c>
      <c r="C114" s="31">
        <v>4</v>
      </c>
      <c r="D114" s="31">
        <v>3</v>
      </c>
      <c r="E114" s="28">
        <f t="shared" si="3"/>
        <v>0.42857142857142855</v>
      </c>
      <c r="F114" s="22"/>
    </row>
    <row r="115" spans="1:6" ht="13.7" customHeight="1" x14ac:dyDescent="0.2">
      <c r="A115" s="40" t="s">
        <v>524</v>
      </c>
      <c r="B115" s="22"/>
      <c r="C115" s="22"/>
      <c r="D115" s="22"/>
      <c r="E115" s="22"/>
      <c r="F115" s="22"/>
    </row>
    <row r="116" spans="1:6" ht="13.7" customHeight="1" x14ac:dyDescent="0.2">
      <c r="A116" s="41" t="s">
        <v>525</v>
      </c>
      <c r="B116" s="22"/>
      <c r="C116" s="22"/>
      <c r="D116" s="22"/>
      <c r="E116" s="22"/>
      <c r="F116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"/>
  <sheetViews>
    <sheetView workbookViewId="0">
      <selection activeCell="A2" sqref="A2"/>
    </sheetView>
  </sheetViews>
  <sheetFormatPr baseColWidth="10" defaultColWidth="10.85546875" defaultRowHeight="12.75" customHeight="1" x14ac:dyDescent="0.2"/>
  <cols>
    <col min="1" max="1" width="44.140625" style="23" customWidth="1"/>
    <col min="2" max="256" width="10.85546875" style="23" customWidth="1"/>
    <col min="257" max="16384" width="10.85546875" style="22"/>
  </cols>
  <sheetData>
    <row r="1" spans="1:6" ht="12.75" customHeight="1" x14ac:dyDescent="0.2">
      <c r="A1" s="46" t="s">
        <v>47</v>
      </c>
      <c r="B1" s="8"/>
      <c r="C1" s="8"/>
      <c r="D1" s="8"/>
      <c r="E1" s="8"/>
      <c r="F1" s="8"/>
    </row>
    <row r="2" spans="1:6" ht="12.75" customHeight="1" x14ac:dyDescent="0.2">
      <c r="A2" s="47" t="s">
        <v>48</v>
      </c>
      <c r="B2" s="8"/>
      <c r="C2" s="8"/>
      <c r="D2" s="8"/>
      <c r="E2" s="8"/>
      <c r="F2" s="8"/>
    </row>
    <row r="3" spans="1:6" ht="13.5" customHeight="1" x14ac:dyDescent="0.2">
      <c r="A3" s="73"/>
      <c r="B3" s="8"/>
      <c r="C3" s="8"/>
      <c r="D3" s="8"/>
      <c r="E3" s="8"/>
      <c r="F3" s="8"/>
    </row>
    <row r="4" spans="1:6" ht="24" customHeight="1" x14ac:dyDescent="0.2">
      <c r="A4" s="153"/>
      <c r="B4" s="146" t="s">
        <v>17</v>
      </c>
      <c r="C4" s="146" t="s">
        <v>14</v>
      </c>
      <c r="D4" s="146" t="s">
        <v>15</v>
      </c>
      <c r="E4" s="153" t="s">
        <v>16</v>
      </c>
      <c r="F4" s="146" t="s">
        <v>15</v>
      </c>
    </row>
    <row r="5" spans="1:6" ht="14.25" customHeight="1" x14ac:dyDescent="0.2">
      <c r="A5" s="74" t="s">
        <v>49</v>
      </c>
      <c r="B5" s="49">
        <v>436.9</v>
      </c>
      <c r="C5" s="49">
        <v>226.6</v>
      </c>
      <c r="D5" s="50">
        <v>0.51865415426871142</v>
      </c>
      <c r="E5" s="49">
        <v>210.3</v>
      </c>
      <c r="F5" s="50">
        <v>0.48134584573128869</v>
      </c>
    </row>
    <row r="6" spans="1:6" ht="13.5" customHeight="1" x14ac:dyDescent="0.2">
      <c r="A6" s="74" t="s">
        <v>19</v>
      </c>
      <c r="B6" s="30"/>
      <c r="C6" s="30"/>
      <c r="D6" s="50"/>
      <c r="E6" s="30"/>
      <c r="F6" s="50"/>
    </row>
    <row r="7" spans="1:6" ht="13.5" customHeight="1" x14ac:dyDescent="0.2">
      <c r="A7" s="29" t="s">
        <v>50</v>
      </c>
      <c r="B7" s="52">
        <v>389.3383</v>
      </c>
      <c r="C7" s="52">
        <v>193.96960000000001</v>
      </c>
      <c r="D7" s="53">
        <v>0.85599999999999998</v>
      </c>
      <c r="E7" s="52">
        <v>195.36869999999999</v>
      </c>
      <c r="F7" s="53">
        <v>0.92900000000000005</v>
      </c>
    </row>
    <row r="8" spans="1:6" ht="13.5" customHeight="1" x14ac:dyDescent="0.2">
      <c r="A8" s="29" t="s">
        <v>51</v>
      </c>
      <c r="B8" s="52">
        <v>169.19759999999999</v>
      </c>
      <c r="C8" s="52">
        <v>95.171999999999997</v>
      </c>
      <c r="D8" s="53">
        <v>0.42</v>
      </c>
      <c r="E8" s="52">
        <v>74.025599999999997</v>
      </c>
      <c r="F8" s="53">
        <v>0.35199999999999998</v>
      </c>
    </row>
    <row r="9" spans="1:6" ht="13.5" customHeight="1" x14ac:dyDescent="0.2">
      <c r="A9" s="29" t="s">
        <v>52</v>
      </c>
      <c r="B9" s="52">
        <v>208.66210000000001</v>
      </c>
      <c r="C9" s="52">
        <v>111.71380000000001</v>
      </c>
      <c r="D9" s="53">
        <v>0.49299999999999999</v>
      </c>
      <c r="E9" s="52">
        <v>96.948300000000003</v>
      </c>
      <c r="F9" s="53">
        <v>0.46100000000000002</v>
      </c>
    </row>
    <row r="10" spans="1:6" ht="13.5" customHeight="1" x14ac:dyDescent="0.2">
      <c r="A10" s="29" t="s">
        <v>53</v>
      </c>
      <c r="B10" s="52">
        <v>54.612499999999997</v>
      </c>
      <c r="C10" s="52">
        <v>28.324999999999999</v>
      </c>
      <c r="D10" s="53">
        <v>0.125</v>
      </c>
      <c r="E10" s="52">
        <v>26.287500000000001</v>
      </c>
      <c r="F10" s="53">
        <v>0.125</v>
      </c>
    </row>
    <row r="11" spans="1:6" ht="13.5" customHeight="1" x14ac:dyDescent="0.2">
      <c r="A11" s="29" t="s">
        <v>54</v>
      </c>
      <c r="B11" s="52">
        <v>56.671399999999998</v>
      </c>
      <c r="C11" s="52">
        <v>36.482599999999998</v>
      </c>
      <c r="D11" s="53">
        <v>0.161</v>
      </c>
      <c r="E11" s="52">
        <v>20.188800000000001</v>
      </c>
      <c r="F11" s="53">
        <v>9.6000000000000002E-2</v>
      </c>
    </row>
    <row r="12" spans="1:6" ht="13.5" customHeight="1" x14ac:dyDescent="0.2">
      <c r="A12" s="29" t="s">
        <v>55</v>
      </c>
      <c r="B12" s="52">
        <v>20.393999999999998</v>
      </c>
      <c r="C12" s="52">
        <v>20.393999999999998</v>
      </c>
      <c r="D12" s="53">
        <v>0.09</v>
      </c>
      <c r="E12" s="52">
        <v>0</v>
      </c>
      <c r="F12" s="53">
        <v>0</v>
      </c>
    </row>
    <row r="13" spans="1:6" ht="13.5" customHeight="1" x14ac:dyDescent="0.2">
      <c r="A13" s="29" t="s">
        <v>56</v>
      </c>
      <c r="B13" s="52">
        <v>63.244399999999999</v>
      </c>
      <c r="C13" s="52">
        <v>45.9998</v>
      </c>
      <c r="D13" s="53">
        <v>0.20300000000000001</v>
      </c>
      <c r="E13" s="52">
        <v>17.244599999999998</v>
      </c>
      <c r="F13" s="53">
        <v>8.2000000000000003E-2</v>
      </c>
    </row>
    <row r="14" spans="1:6" ht="13.5" customHeight="1" x14ac:dyDescent="0.2">
      <c r="A14" s="26" t="s">
        <v>27</v>
      </c>
      <c r="B14" s="52"/>
      <c r="C14" s="52"/>
      <c r="D14" s="53"/>
      <c r="E14" s="52"/>
      <c r="F14" s="53"/>
    </row>
    <row r="15" spans="1:6" ht="13.5" customHeight="1" x14ac:dyDescent="0.2">
      <c r="A15" s="29" t="s">
        <v>28</v>
      </c>
      <c r="B15" s="52">
        <v>340.44769999999988</v>
      </c>
      <c r="C15" s="52">
        <v>186.7184</v>
      </c>
      <c r="D15" s="53">
        <v>0.82399999999999995</v>
      </c>
      <c r="E15" s="52">
        <v>153.72929999999999</v>
      </c>
      <c r="F15" s="53">
        <v>0.73099999999999998</v>
      </c>
    </row>
    <row r="16" spans="1:6" ht="13.5" customHeight="1" x14ac:dyDescent="0.2">
      <c r="A16" s="29" t="s">
        <v>29</v>
      </c>
      <c r="B16" s="52">
        <v>65.712699999999998</v>
      </c>
      <c r="C16" s="52">
        <v>33.536799999999999</v>
      </c>
      <c r="D16" s="53">
        <v>0.14799999999999999</v>
      </c>
      <c r="E16" s="52">
        <v>32.175899999999999</v>
      </c>
      <c r="F16" s="53">
        <v>0.153</v>
      </c>
    </row>
    <row r="17" spans="1:6" ht="13.5" customHeight="1" x14ac:dyDescent="0.2">
      <c r="A17" s="29" t="s">
        <v>30</v>
      </c>
      <c r="B17" s="52">
        <v>14.091699999999999</v>
      </c>
      <c r="C17" s="52">
        <v>2.9458000000000002</v>
      </c>
      <c r="D17" s="53">
        <v>1.2999999999999999E-2</v>
      </c>
      <c r="E17" s="52">
        <v>11.145899999999999</v>
      </c>
      <c r="F17" s="53">
        <v>5.2999999999999999E-2</v>
      </c>
    </row>
    <row r="18" spans="1:6" ht="13.5" customHeight="1" x14ac:dyDescent="0.2">
      <c r="A18" s="29" t="s">
        <v>31</v>
      </c>
      <c r="B18" s="52">
        <v>16.6479</v>
      </c>
      <c r="C18" s="52">
        <v>3.399</v>
      </c>
      <c r="D18" s="53">
        <v>1.4999999999999999E-2</v>
      </c>
      <c r="E18" s="52">
        <v>13.248900000000001</v>
      </c>
      <c r="F18" s="53">
        <v>6.3E-2</v>
      </c>
    </row>
    <row r="19" spans="1:6" ht="13.5" customHeight="1" x14ac:dyDescent="0.2">
      <c r="A19" s="41" t="s">
        <v>57</v>
      </c>
      <c r="B19" s="63"/>
      <c r="C19" s="63"/>
      <c r="D19" s="53"/>
      <c r="E19" s="63"/>
      <c r="F19" s="53"/>
    </row>
    <row r="20" spans="1:6" ht="13.7" customHeight="1" x14ac:dyDescent="0.2">
      <c r="A20" s="41" t="s">
        <v>58</v>
      </c>
      <c r="B20" s="22"/>
      <c r="C20" s="22"/>
      <c r="D20" s="22"/>
      <c r="E20" s="22"/>
      <c r="F20" s="22"/>
    </row>
  </sheetData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2"/>
  <sheetViews>
    <sheetView workbookViewId="0"/>
  </sheetViews>
  <sheetFormatPr baseColWidth="10" defaultColWidth="10.85546875" defaultRowHeight="12.75" customHeight="1" x14ac:dyDescent="0.2"/>
  <cols>
    <col min="1" max="1" width="39.4257812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2.75" customHeight="1" x14ac:dyDescent="0.2">
      <c r="A1" s="7" t="s">
        <v>534</v>
      </c>
      <c r="B1" s="8"/>
      <c r="C1" s="8"/>
      <c r="D1" s="8"/>
      <c r="E1" s="8"/>
    </row>
    <row r="2" spans="1:5" ht="12.75" customHeight="1" x14ac:dyDescent="0.2">
      <c r="A2" s="9" t="s">
        <v>535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</row>
    <row r="5" spans="1:5" ht="13.5" customHeight="1" x14ac:dyDescent="0.2">
      <c r="A5" s="26" t="s">
        <v>13</v>
      </c>
      <c r="B5" s="27">
        <v>7700</v>
      </c>
      <c r="C5" s="27">
        <v>2856</v>
      </c>
      <c r="D5" s="27">
        <v>4844</v>
      </c>
      <c r="E5" s="67">
        <f t="shared" ref="E5:E36" si="0">D5/B5</f>
        <v>0.62909090909090915</v>
      </c>
    </row>
    <row r="6" spans="1:5" ht="13.5" customHeight="1" x14ac:dyDescent="0.2">
      <c r="A6" s="29" t="s">
        <v>217</v>
      </c>
      <c r="B6" s="30">
        <v>73</v>
      </c>
      <c r="C6" s="31">
        <v>29</v>
      </c>
      <c r="D6" s="31">
        <v>44</v>
      </c>
      <c r="E6" s="28">
        <f t="shared" si="0"/>
        <v>0.60273972602739723</v>
      </c>
    </row>
    <row r="7" spans="1:5" ht="13.5" customHeight="1" x14ac:dyDescent="0.2">
      <c r="A7" s="29" t="s">
        <v>218</v>
      </c>
      <c r="B7" s="30">
        <v>116</v>
      </c>
      <c r="C7" s="31">
        <v>24</v>
      </c>
      <c r="D7" s="31">
        <v>92</v>
      </c>
      <c r="E7" s="28">
        <f t="shared" si="0"/>
        <v>0.7931034482758621</v>
      </c>
    </row>
    <row r="8" spans="1:5" ht="13.5" customHeight="1" x14ac:dyDescent="0.2">
      <c r="A8" s="29" t="s">
        <v>219</v>
      </c>
      <c r="B8" s="30">
        <v>72</v>
      </c>
      <c r="C8" s="31">
        <v>13</v>
      </c>
      <c r="D8" s="31">
        <v>59</v>
      </c>
      <c r="E8" s="28">
        <f t="shared" si="0"/>
        <v>0.81944444444444442</v>
      </c>
    </row>
    <row r="9" spans="1:5" ht="13.5" customHeight="1" x14ac:dyDescent="0.2">
      <c r="A9" s="29" t="s">
        <v>220</v>
      </c>
      <c r="B9" s="30">
        <v>41</v>
      </c>
      <c r="C9" s="31">
        <v>16</v>
      </c>
      <c r="D9" s="30">
        <v>25</v>
      </c>
      <c r="E9" s="28">
        <f t="shared" si="0"/>
        <v>0.6097560975609756</v>
      </c>
    </row>
    <row r="10" spans="1:5" ht="13.5" customHeight="1" x14ac:dyDescent="0.2">
      <c r="A10" s="29" t="s">
        <v>221</v>
      </c>
      <c r="B10" s="30">
        <v>19</v>
      </c>
      <c r="C10" s="31">
        <v>9</v>
      </c>
      <c r="D10" s="31">
        <v>10</v>
      </c>
      <c r="E10" s="28">
        <f t="shared" si="0"/>
        <v>0.52631578947368418</v>
      </c>
    </row>
    <row r="11" spans="1:5" ht="13.5" customHeight="1" x14ac:dyDescent="0.2">
      <c r="A11" s="29" t="s">
        <v>222</v>
      </c>
      <c r="B11" s="30">
        <v>34</v>
      </c>
      <c r="C11" s="31">
        <v>3</v>
      </c>
      <c r="D11" s="31">
        <v>31</v>
      </c>
      <c r="E11" s="28">
        <f t="shared" si="0"/>
        <v>0.91176470588235292</v>
      </c>
    </row>
    <row r="12" spans="1:5" ht="13.5" customHeight="1" x14ac:dyDescent="0.2">
      <c r="A12" s="29" t="s">
        <v>223</v>
      </c>
      <c r="B12" s="30">
        <v>65</v>
      </c>
      <c r="C12" s="31">
        <v>22</v>
      </c>
      <c r="D12" s="31">
        <v>43</v>
      </c>
      <c r="E12" s="28">
        <f t="shared" si="0"/>
        <v>0.66153846153846152</v>
      </c>
    </row>
    <row r="13" spans="1:5" ht="13.5" customHeight="1" x14ac:dyDescent="0.2">
      <c r="A13" s="29" t="s">
        <v>224</v>
      </c>
      <c r="B13" s="30">
        <v>80</v>
      </c>
      <c r="C13" s="31">
        <v>9</v>
      </c>
      <c r="D13" s="31">
        <v>71</v>
      </c>
      <c r="E13" s="28">
        <f t="shared" si="0"/>
        <v>0.88749999999999996</v>
      </c>
    </row>
    <row r="14" spans="1:5" ht="13.5" customHeight="1" x14ac:dyDescent="0.2">
      <c r="A14" s="29" t="s">
        <v>225</v>
      </c>
      <c r="B14" s="30">
        <v>2</v>
      </c>
      <c r="C14" s="31">
        <v>1</v>
      </c>
      <c r="D14" s="31">
        <v>1</v>
      </c>
      <c r="E14" s="28">
        <f t="shared" si="0"/>
        <v>0.5</v>
      </c>
    </row>
    <row r="15" spans="1:5" ht="13.5" customHeight="1" x14ac:dyDescent="0.2">
      <c r="A15" s="29" t="s">
        <v>226</v>
      </c>
      <c r="B15" s="30">
        <v>3</v>
      </c>
      <c r="C15" s="31">
        <v>0</v>
      </c>
      <c r="D15" s="31">
        <v>3</v>
      </c>
      <c r="E15" s="28">
        <f t="shared" si="0"/>
        <v>1</v>
      </c>
    </row>
    <row r="16" spans="1:5" ht="13.5" customHeight="1" x14ac:dyDescent="0.2">
      <c r="A16" s="29" t="s">
        <v>227</v>
      </c>
      <c r="B16" s="30">
        <v>10</v>
      </c>
      <c r="C16" s="31">
        <v>2</v>
      </c>
      <c r="D16" s="31">
        <v>8</v>
      </c>
      <c r="E16" s="28">
        <f t="shared" si="0"/>
        <v>0.8</v>
      </c>
    </row>
    <row r="17" spans="1:5" ht="13.5" customHeight="1" x14ac:dyDescent="0.2">
      <c r="A17" s="29" t="s">
        <v>228</v>
      </c>
      <c r="B17" s="30">
        <v>5</v>
      </c>
      <c r="C17" s="31">
        <v>3</v>
      </c>
      <c r="D17" s="31">
        <v>2</v>
      </c>
      <c r="E17" s="28">
        <f t="shared" si="0"/>
        <v>0.4</v>
      </c>
    </row>
    <row r="18" spans="1:5" ht="13.5" customHeight="1" x14ac:dyDescent="0.2">
      <c r="A18" s="29" t="s">
        <v>229</v>
      </c>
      <c r="B18" s="30">
        <v>2</v>
      </c>
      <c r="C18" s="31">
        <v>0</v>
      </c>
      <c r="D18" s="31">
        <v>2</v>
      </c>
      <c r="E18" s="28">
        <f t="shared" si="0"/>
        <v>1</v>
      </c>
    </row>
    <row r="19" spans="1:5" ht="13.5" customHeight="1" x14ac:dyDescent="0.2">
      <c r="A19" s="29" t="s">
        <v>230</v>
      </c>
      <c r="B19" s="30">
        <v>2</v>
      </c>
      <c r="C19" s="31">
        <v>0</v>
      </c>
      <c r="D19" s="31">
        <v>2</v>
      </c>
      <c r="E19" s="28">
        <f t="shared" si="0"/>
        <v>1</v>
      </c>
    </row>
    <row r="20" spans="1:5" ht="13.5" customHeight="1" x14ac:dyDescent="0.2">
      <c r="A20" s="29" t="s">
        <v>231</v>
      </c>
      <c r="B20" s="30">
        <v>7</v>
      </c>
      <c r="C20" s="31">
        <v>2</v>
      </c>
      <c r="D20" s="31">
        <v>5</v>
      </c>
      <c r="E20" s="28">
        <f t="shared" si="0"/>
        <v>0.7142857142857143</v>
      </c>
    </row>
    <row r="21" spans="1:5" ht="13.5" customHeight="1" x14ac:dyDescent="0.2">
      <c r="A21" s="29" t="s">
        <v>233</v>
      </c>
      <c r="B21" s="30">
        <v>6</v>
      </c>
      <c r="C21" s="31">
        <v>3</v>
      </c>
      <c r="D21" s="31">
        <v>3</v>
      </c>
      <c r="E21" s="28">
        <f t="shared" si="0"/>
        <v>0.5</v>
      </c>
    </row>
    <row r="22" spans="1:5" ht="13.5" customHeight="1" x14ac:dyDescent="0.2">
      <c r="A22" s="29" t="s">
        <v>364</v>
      </c>
      <c r="B22" s="30">
        <v>1</v>
      </c>
      <c r="C22" s="31">
        <v>0</v>
      </c>
      <c r="D22" s="31">
        <v>1</v>
      </c>
      <c r="E22" s="28">
        <f t="shared" si="0"/>
        <v>1</v>
      </c>
    </row>
    <row r="23" spans="1:5" ht="13.5" customHeight="1" x14ac:dyDescent="0.2">
      <c r="A23" s="29" t="s">
        <v>236</v>
      </c>
      <c r="B23" s="30">
        <v>27</v>
      </c>
      <c r="C23" s="31">
        <v>24</v>
      </c>
      <c r="D23" s="31">
        <v>3</v>
      </c>
      <c r="E23" s="28">
        <f t="shared" si="0"/>
        <v>0.1111111111111111</v>
      </c>
    </row>
    <row r="24" spans="1:5" ht="13.5" customHeight="1" x14ac:dyDescent="0.2">
      <c r="A24" s="29" t="s">
        <v>237</v>
      </c>
      <c r="B24" s="30">
        <v>141</v>
      </c>
      <c r="C24" s="31">
        <v>87</v>
      </c>
      <c r="D24" s="31">
        <v>54</v>
      </c>
      <c r="E24" s="28">
        <f t="shared" si="0"/>
        <v>0.38297872340425532</v>
      </c>
    </row>
    <row r="25" spans="1:5" ht="13.5" customHeight="1" x14ac:dyDescent="0.2">
      <c r="A25" s="29" t="s">
        <v>238</v>
      </c>
      <c r="B25" s="30">
        <v>115</v>
      </c>
      <c r="C25" s="31">
        <v>34</v>
      </c>
      <c r="D25" s="31">
        <v>81</v>
      </c>
      <c r="E25" s="28">
        <f t="shared" si="0"/>
        <v>0.70434782608695656</v>
      </c>
    </row>
    <row r="26" spans="1:5" ht="13.5" customHeight="1" x14ac:dyDescent="0.2">
      <c r="A26" s="29" t="s">
        <v>239</v>
      </c>
      <c r="B26" s="30">
        <v>23</v>
      </c>
      <c r="C26" s="31">
        <v>5</v>
      </c>
      <c r="D26" s="31">
        <v>18</v>
      </c>
      <c r="E26" s="28">
        <f t="shared" si="0"/>
        <v>0.78260869565217395</v>
      </c>
    </row>
    <row r="27" spans="1:5" ht="13.5" customHeight="1" x14ac:dyDescent="0.2">
      <c r="A27" s="29" t="s">
        <v>241</v>
      </c>
      <c r="B27" s="30">
        <v>4</v>
      </c>
      <c r="C27" s="31">
        <v>3</v>
      </c>
      <c r="D27" s="31">
        <v>1</v>
      </c>
      <c r="E27" s="28">
        <f t="shared" si="0"/>
        <v>0.25</v>
      </c>
    </row>
    <row r="28" spans="1:5" ht="13.5" customHeight="1" x14ac:dyDescent="0.2">
      <c r="A28" s="29" t="s">
        <v>242</v>
      </c>
      <c r="B28" s="30">
        <v>16</v>
      </c>
      <c r="C28" s="31">
        <v>10</v>
      </c>
      <c r="D28" s="31">
        <v>6</v>
      </c>
      <c r="E28" s="28">
        <f t="shared" si="0"/>
        <v>0.375</v>
      </c>
    </row>
    <row r="29" spans="1:5" ht="13.5" customHeight="1" x14ac:dyDescent="0.2">
      <c r="A29" s="29" t="s">
        <v>243</v>
      </c>
      <c r="B29" s="30">
        <v>6</v>
      </c>
      <c r="C29" s="31">
        <v>1</v>
      </c>
      <c r="D29" s="31">
        <v>5</v>
      </c>
      <c r="E29" s="28">
        <f t="shared" si="0"/>
        <v>0.83333333333333337</v>
      </c>
    </row>
    <row r="30" spans="1:5" ht="13.5" customHeight="1" x14ac:dyDescent="0.2">
      <c r="A30" s="29" t="s">
        <v>245</v>
      </c>
      <c r="B30" s="30">
        <v>127</v>
      </c>
      <c r="C30" s="31">
        <v>103</v>
      </c>
      <c r="D30" s="31">
        <v>24</v>
      </c>
      <c r="E30" s="28">
        <f t="shared" si="0"/>
        <v>0.1889763779527559</v>
      </c>
    </row>
    <row r="31" spans="1:5" ht="13.5" customHeight="1" x14ac:dyDescent="0.2">
      <c r="A31" s="29" t="s">
        <v>246</v>
      </c>
      <c r="B31" s="30">
        <v>12</v>
      </c>
      <c r="C31" s="31">
        <v>10</v>
      </c>
      <c r="D31" s="31">
        <v>2</v>
      </c>
      <c r="E31" s="28">
        <f t="shared" si="0"/>
        <v>0.16666666666666666</v>
      </c>
    </row>
    <row r="32" spans="1:5" ht="13.5" customHeight="1" x14ac:dyDescent="0.2">
      <c r="A32" s="29" t="s">
        <v>249</v>
      </c>
      <c r="B32" s="30">
        <v>62</v>
      </c>
      <c r="C32" s="31">
        <v>15</v>
      </c>
      <c r="D32" s="31">
        <v>47</v>
      </c>
      <c r="E32" s="28">
        <f t="shared" si="0"/>
        <v>0.75806451612903225</v>
      </c>
    </row>
    <row r="33" spans="1:5" ht="13.5" customHeight="1" x14ac:dyDescent="0.2">
      <c r="A33" s="29" t="s">
        <v>250</v>
      </c>
      <c r="B33" s="30">
        <v>27</v>
      </c>
      <c r="C33" s="31">
        <v>8</v>
      </c>
      <c r="D33" s="31">
        <v>19</v>
      </c>
      <c r="E33" s="28">
        <f t="shared" si="0"/>
        <v>0.70370370370370372</v>
      </c>
    </row>
    <row r="34" spans="1:5" ht="13.5" customHeight="1" x14ac:dyDescent="0.2">
      <c r="A34" s="29" t="s">
        <v>248</v>
      </c>
      <c r="B34" s="113">
        <v>253</v>
      </c>
      <c r="C34" s="113">
        <v>82</v>
      </c>
      <c r="D34" s="113">
        <v>171</v>
      </c>
      <c r="E34" s="28">
        <f t="shared" si="0"/>
        <v>0.67588932806324109</v>
      </c>
    </row>
    <row r="35" spans="1:5" ht="13.5" customHeight="1" x14ac:dyDescent="0.2">
      <c r="A35" s="29" t="s">
        <v>254</v>
      </c>
      <c r="B35" s="30">
        <v>58</v>
      </c>
      <c r="C35" s="31">
        <v>3</v>
      </c>
      <c r="D35" s="31">
        <v>55</v>
      </c>
      <c r="E35" s="28">
        <f t="shared" si="0"/>
        <v>0.94827586206896552</v>
      </c>
    </row>
    <row r="36" spans="1:5" ht="13.5" customHeight="1" x14ac:dyDescent="0.2">
      <c r="A36" s="29" t="s">
        <v>255</v>
      </c>
      <c r="B36" s="104">
        <v>375</v>
      </c>
      <c r="C36" s="104">
        <v>90</v>
      </c>
      <c r="D36" s="104">
        <v>285</v>
      </c>
      <c r="E36" s="28">
        <f t="shared" si="0"/>
        <v>0.76</v>
      </c>
    </row>
    <row r="37" spans="1:5" ht="13.5" customHeight="1" x14ac:dyDescent="0.2">
      <c r="A37" s="29" t="s">
        <v>256</v>
      </c>
      <c r="B37" s="30">
        <v>2</v>
      </c>
      <c r="C37" s="31">
        <v>0</v>
      </c>
      <c r="D37" s="31">
        <v>2</v>
      </c>
      <c r="E37" s="28">
        <f t="shared" ref="E37:E68" si="1">D37/B37</f>
        <v>1</v>
      </c>
    </row>
    <row r="38" spans="1:5" ht="13.5" customHeight="1" x14ac:dyDescent="0.2">
      <c r="A38" s="29" t="s">
        <v>257</v>
      </c>
      <c r="B38" s="30">
        <v>30</v>
      </c>
      <c r="C38" s="31">
        <v>6</v>
      </c>
      <c r="D38" s="31">
        <v>24</v>
      </c>
      <c r="E38" s="28">
        <f t="shared" si="1"/>
        <v>0.8</v>
      </c>
    </row>
    <row r="39" spans="1:5" ht="13.5" customHeight="1" x14ac:dyDescent="0.2">
      <c r="A39" s="29" t="s">
        <v>259</v>
      </c>
      <c r="B39" s="30">
        <v>26</v>
      </c>
      <c r="C39" s="31">
        <v>9</v>
      </c>
      <c r="D39" s="30">
        <v>17</v>
      </c>
      <c r="E39" s="28">
        <f t="shared" si="1"/>
        <v>0.65384615384615385</v>
      </c>
    </row>
    <row r="40" spans="1:5" ht="13.5" customHeight="1" x14ac:dyDescent="0.2">
      <c r="A40" s="29" t="s">
        <v>260</v>
      </c>
      <c r="B40" s="30">
        <v>147</v>
      </c>
      <c r="C40" s="31">
        <v>42</v>
      </c>
      <c r="D40" s="31">
        <v>105</v>
      </c>
      <c r="E40" s="28">
        <f t="shared" si="1"/>
        <v>0.7142857142857143</v>
      </c>
    </row>
    <row r="41" spans="1:5" ht="13.5" customHeight="1" x14ac:dyDescent="0.2">
      <c r="A41" s="29" t="s">
        <v>261</v>
      </c>
      <c r="B41" s="113">
        <v>84</v>
      </c>
      <c r="C41" s="30">
        <v>18</v>
      </c>
      <c r="D41" s="30">
        <v>66</v>
      </c>
      <c r="E41" s="28">
        <f t="shared" si="1"/>
        <v>0.7857142857142857</v>
      </c>
    </row>
    <row r="42" spans="1:5" ht="13.5" customHeight="1" x14ac:dyDescent="0.2">
      <c r="A42" s="29" t="s">
        <v>264</v>
      </c>
      <c r="B42" s="30">
        <v>16</v>
      </c>
      <c r="C42" s="31">
        <v>3</v>
      </c>
      <c r="D42" s="31">
        <v>13</v>
      </c>
      <c r="E42" s="28">
        <f t="shared" si="1"/>
        <v>0.8125</v>
      </c>
    </row>
    <row r="43" spans="1:5" ht="13.5" customHeight="1" x14ac:dyDescent="0.2">
      <c r="A43" s="29" t="s">
        <v>266</v>
      </c>
      <c r="B43" s="104">
        <v>128</v>
      </c>
      <c r="C43" s="104">
        <v>63</v>
      </c>
      <c r="D43" s="104">
        <v>65</v>
      </c>
      <c r="E43" s="28">
        <f t="shared" si="1"/>
        <v>0.5078125</v>
      </c>
    </row>
    <row r="44" spans="1:5" ht="13.5" customHeight="1" x14ac:dyDescent="0.2">
      <c r="A44" s="29" t="s">
        <v>267</v>
      </c>
      <c r="B44" s="30">
        <v>66</v>
      </c>
      <c r="C44" s="31">
        <v>17</v>
      </c>
      <c r="D44" s="31">
        <v>49</v>
      </c>
      <c r="E44" s="28">
        <f t="shared" si="1"/>
        <v>0.74242424242424243</v>
      </c>
    </row>
    <row r="45" spans="1:5" ht="13.5" customHeight="1" x14ac:dyDescent="0.2">
      <c r="A45" s="29" t="s">
        <v>268</v>
      </c>
      <c r="B45" s="104">
        <v>54</v>
      </c>
      <c r="C45" s="104">
        <v>23</v>
      </c>
      <c r="D45" s="104">
        <v>31</v>
      </c>
      <c r="E45" s="28">
        <f t="shared" si="1"/>
        <v>0.57407407407407407</v>
      </c>
    </row>
    <row r="46" spans="1:5" ht="13.5" customHeight="1" x14ac:dyDescent="0.2">
      <c r="A46" s="29" t="s">
        <v>269</v>
      </c>
      <c r="B46" s="30">
        <v>60</v>
      </c>
      <c r="C46" s="31">
        <v>35</v>
      </c>
      <c r="D46" s="31">
        <v>25</v>
      </c>
      <c r="E46" s="28">
        <f t="shared" si="1"/>
        <v>0.41666666666666669</v>
      </c>
    </row>
    <row r="47" spans="1:5" ht="13.5" customHeight="1" x14ac:dyDescent="0.2">
      <c r="A47" s="29" t="s">
        <v>270</v>
      </c>
      <c r="B47" s="30">
        <v>44</v>
      </c>
      <c r="C47" s="31">
        <v>13</v>
      </c>
      <c r="D47" s="31">
        <v>31</v>
      </c>
      <c r="E47" s="28">
        <f t="shared" si="1"/>
        <v>0.70454545454545459</v>
      </c>
    </row>
    <row r="48" spans="1:5" ht="13.5" customHeight="1" x14ac:dyDescent="0.2">
      <c r="A48" s="29" t="s">
        <v>271</v>
      </c>
      <c r="B48" s="30">
        <v>4</v>
      </c>
      <c r="C48" s="31">
        <v>2</v>
      </c>
      <c r="D48" s="31">
        <v>2</v>
      </c>
      <c r="E48" s="28">
        <f t="shared" si="1"/>
        <v>0.5</v>
      </c>
    </row>
    <row r="49" spans="1:5" ht="13.5" customHeight="1" x14ac:dyDescent="0.2">
      <c r="A49" s="29" t="s">
        <v>272</v>
      </c>
      <c r="B49" s="30">
        <v>19</v>
      </c>
      <c r="C49" s="31">
        <v>10</v>
      </c>
      <c r="D49" s="31">
        <v>9</v>
      </c>
      <c r="E49" s="28">
        <f t="shared" si="1"/>
        <v>0.47368421052631576</v>
      </c>
    </row>
    <row r="50" spans="1:5" ht="13.5" customHeight="1" x14ac:dyDescent="0.2">
      <c r="A50" s="29" t="s">
        <v>531</v>
      </c>
      <c r="B50" s="30">
        <v>42</v>
      </c>
      <c r="C50" s="31">
        <v>22</v>
      </c>
      <c r="D50" s="31">
        <v>20</v>
      </c>
      <c r="E50" s="28">
        <f t="shared" si="1"/>
        <v>0.47619047619047616</v>
      </c>
    </row>
    <row r="51" spans="1:5" ht="13.5" customHeight="1" x14ac:dyDescent="0.2">
      <c r="A51" s="29" t="s">
        <v>276</v>
      </c>
      <c r="B51" s="30">
        <v>22</v>
      </c>
      <c r="C51" s="31">
        <v>9</v>
      </c>
      <c r="D51" s="31">
        <v>13</v>
      </c>
      <c r="E51" s="28">
        <f t="shared" si="1"/>
        <v>0.59090909090909094</v>
      </c>
    </row>
    <row r="52" spans="1:5" ht="13.5" customHeight="1" x14ac:dyDescent="0.2">
      <c r="A52" s="29" t="s">
        <v>278</v>
      </c>
      <c r="B52" s="30">
        <v>63</v>
      </c>
      <c r="C52" s="31">
        <v>46</v>
      </c>
      <c r="D52" s="31">
        <v>17</v>
      </c>
      <c r="E52" s="28">
        <f t="shared" si="1"/>
        <v>0.26984126984126983</v>
      </c>
    </row>
    <row r="53" spans="1:5" ht="13.5" customHeight="1" x14ac:dyDescent="0.2">
      <c r="A53" s="29" t="s">
        <v>279</v>
      </c>
      <c r="B53" s="30">
        <v>34</v>
      </c>
      <c r="C53" s="31">
        <v>9</v>
      </c>
      <c r="D53" s="31">
        <v>25</v>
      </c>
      <c r="E53" s="28">
        <f t="shared" si="1"/>
        <v>0.73529411764705888</v>
      </c>
    </row>
    <row r="54" spans="1:5" ht="13.5" customHeight="1" x14ac:dyDescent="0.2">
      <c r="A54" s="29" t="s">
        <v>280</v>
      </c>
      <c r="B54" s="30">
        <v>1</v>
      </c>
      <c r="C54" s="31">
        <v>0</v>
      </c>
      <c r="D54" s="31">
        <v>1</v>
      </c>
      <c r="E54" s="28">
        <f t="shared" si="1"/>
        <v>1</v>
      </c>
    </row>
    <row r="55" spans="1:5" ht="13.5" customHeight="1" x14ac:dyDescent="0.2">
      <c r="A55" s="29" t="s">
        <v>281</v>
      </c>
      <c r="B55" s="30">
        <v>2</v>
      </c>
      <c r="C55" s="31">
        <v>1</v>
      </c>
      <c r="D55" s="30">
        <v>1</v>
      </c>
      <c r="E55" s="28">
        <f t="shared" si="1"/>
        <v>0.5</v>
      </c>
    </row>
    <row r="56" spans="1:5" ht="13.5" customHeight="1" x14ac:dyDescent="0.2">
      <c r="A56" s="29" t="s">
        <v>283</v>
      </c>
      <c r="B56" s="30">
        <v>64</v>
      </c>
      <c r="C56" s="31">
        <v>30</v>
      </c>
      <c r="D56" s="31">
        <v>34</v>
      </c>
      <c r="E56" s="28">
        <f t="shared" si="1"/>
        <v>0.53125</v>
      </c>
    </row>
    <row r="57" spans="1:5" ht="13.5" customHeight="1" x14ac:dyDescent="0.2">
      <c r="A57" s="29" t="s">
        <v>284</v>
      </c>
      <c r="B57" s="30">
        <v>34</v>
      </c>
      <c r="C57" s="31">
        <v>13</v>
      </c>
      <c r="D57" s="31">
        <v>21</v>
      </c>
      <c r="E57" s="28">
        <f t="shared" si="1"/>
        <v>0.61764705882352944</v>
      </c>
    </row>
    <row r="58" spans="1:5" ht="13.5" customHeight="1" x14ac:dyDescent="0.2">
      <c r="A58" s="29" t="s">
        <v>286</v>
      </c>
      <c r="B58" s="30">
        <v>125</v>
      </c>
      <c r="C58" s="31">
        <v>21</v>
      </c>
      <c r="D58" s="31">
        <v>104</v>
      </c>
      <c r="E58" s="28">
        <f t="shared" si="1"/>
        <v>0.83199999999999996</v>
      </c>
    </row>
    <row r="59" spans="1:5" ht="13.5" customHeight="1" x14ac:dyDescent="0.2">
      <c r="A59" s="29" t="s">
        <v>288</v>
      </c>
      <c r="B59" s="30">
        <v>111</v>
      </c>
      <c r="C59" s="31">
        <v>16</v>
      </c>
      <c r="D59" s="31">
        <v>95</v>
      </c>
      <c r="E59" s="28">
        <f t="shared" si="1"/>
        <v>0.85585585585585588</v>
      </c>
    </row>
    <row r="60" spans="1:5" ht="13.5" customHeight="1" x14ac:dyDescent="0.2">
      <c r="A60" s="29" t="s">
        <v>289</v>
      </c>
      <c r="B60" s="30">
        <v>3</v>
      </c>
      <c r="C60" s="31">
        <v>2</v>
      </c>
      <c r="D60" s="31">
        <v>1</v>
      </c>
      <c r="E60" s="28">
        <f t="shared" si="1"/>
        <v>0.33333333333333331</v>
      </c>
    </row>
    <row r="61" spans="1:5" ht="13.5" customHeight="1" x14ac:dyDescent="0.2">
      <c r="A61" s="29" t="s">
        <v>290</v>
      </c>
      <c r="B61" s="30">
        <v>18</v>
      </c>
      <c r="C61" s="31">
        <v>10</v>
      </c>
      <c r="D61" s="31">
        <v>8</v>
      </c>
      <c r="E61" s="28">
        <f t="shared" si="1"/>
        <v>0.44444444444444442</v>
      </c>
    </row>
    <row r="62" spans="1:5" ht="13.5" customHeight="1" x14ac:dyDescent="0.2">
      <c r="A62" s="29" t="s">
        <v>291</v>
      </c>
      <c r="B62" s="30">
        <v>20</v>
      </c>
      <c r="C62" s="31">
        <v>4</v>
      </c>
      <c r="D62" s="31">
        <v>16</v>
      </c>
      <c r="E62" s="28">
        <f t="shared" si="1"/>
        <v>0.8</v>
      </c>
    </row>
    <row r="63" spans="1:5" ht="13.5" customHeight="1" x14ac:dyDescent="0.2">
      <c r="A63" s="29" t="s">
        <v>292</v>
      </c>
      <c r="B63" s="30">
        <v>7</v>
      </c>
      <c r="C63" s="31">
        <v>2</v>
      </c>
      <c r="D63" s="31">
        <v>5</v>
      </c>
      <c r="E63" s="28">
        <f t="shared" si="1"/>
        <v>0.7142857142857143</v>
      </c>
    </row>
    <row r="64" spans="1:5" ht="13.5" customHeight="1" x14ac:dyDescent="0.2">
      <c r="A64" s="29" t="s">
        <v>293</v>
      </c>
      <c r="B64" s="30">
        <v>25</v>
      </c>
      <c r="C64" s="31">
        <v>4</v>
      </c>
      <c r="D64" s="31">
        <v>21</v>
      </c>
      <c r="E64" s="28">
        <f t="shared" si="1"/>
        <v>0.84</v>
      </c>
    </row>
    <row r="65" spans="1:5" ht="13.5" customHeight="1" x14ac:dyDescent="0.2">
      <c r="A65" s="29" t="s">
        <v>287</v>
      </c>
      <c r="B65" s="30">
        <v>47</v>
      </c>
      <c r="C65" s="31">
        <v>31</v>
      </c>
      <c r="D65" s="31">
        <v>16</v>
      </c>
      <c r="E65" s="28">
        <f t="shared" si="1"/>
        <v>0.34042553191489361</v>
      </c>
    </row>
    <row r="66" spans="1:5" ht="13.5" customHeight="1" x14ac:dyDescent="0.2">
      <c r="A66" s="29" t="s">
        <v>295</v>
      </c>
      <c r="B66" s="30">
        <v>37</v>
      </c>
      <c r="C66" s="31">
        <v>32</v>
      </c>
      <c r="D66" s="31">
        <v>5</v>
      </c>
      <c r="E66" s="28">
        <f t="shared" si="1"/>
        <v>0.13513513513513514</v>
      </c>
    </row>
    <row r="67" spans="1:5" ht="13.5" customHeight="1" x14ac:dyDescent="0.2">
      <c r="A67" s="29" t="s">
        <v>299</v>
      </c>
      <c r="B67" s="30">
        <v>22</v>
      </c>
      <c r="C67" s="31">
        <v>11</v>
      </c>
      <c r="D67" s="31">
        <v>11</v>
      </c>
      <c r="E67" s="28">
        <f t="shared" si="1"/>
        <v>0.5</v>
      </c>
    </row>
    <row r="68" spans="1:5" ht="13.5" customHeight="1" x14ac:dyDescent="0.2">
      <c r="A68" s="29" t="s">
        <v>301</v>
      </c>
      <c r="B68" s="30">
        <v>34</v>
      </c>
      <c r="C68" s="31">
        <v>30</v>
      </c>
      <c r="D68" s="31">
        <v>4</v>
      </c>
      <c r="E68" s="28">
        <f t="shared" si="1"/>
        <v>0.11764705882352941</v>
      </c>
    </row>
    <row r="69" spans="1:5" ht="13.5" customHeight="1" x14ac:dyDescent="0.2">
      <c r="A69" s="29" t="s">
        <v>302</v>
      </c>
      <c r="B69" s="30">
        <v>38</v>
      </c>
      <c r="C69" s="31">
        <v>31</v>
      </c>
      <c r="D69" s="31">
        <v>7</v>
      </c>
      <c r="E69" s="28">
        <f t="shared" ref="E69:E100" si="2">D69/B69</f>
        <v>0.18421052631578946</v>
      </c>
    </row>
    <row r="70" spans="1:5" ht="13.5" customHeight="1" x14ac:dyDescent="0.2">
      <c r="A70" s="29" t="s">
        <v>304</v>
      </c>
      <c r="B70" s="30">
        <v>43</v>
      </c>
      <c r="C70" s="31">
        <v>38</v>
      </c>
      <c r="D70" s="31">
        <v>5</v>
      </c>
      <c r="E70" s="28">
        <f t="shared" si="2"/>
        <v>0.11627906976744186</v>
      </c>
    </row>
    <row r="71" spans="1:5" ht="13.5" customHeight="1" x14ac:dyDescent="0.2">
      <c r="A71" s="29" t="s">
        <v>306</v>
      </c>
      <c r="B71" s="30">
        <v>32</v>
      </c>
      <c r="C71" s="31">
        <v>13</v>
      </c>
      <c r="D71" s="31">
        <v>19</v>
      </c>
      <c r="E71" s="28">
        <f t="shared" si="2"/>
        <v>0.59375</v>
      </c>
    </row>
    <row r="72" spans="1:5" ht="13.5" customHeight="1" x14ac:dyDescent="0.2">
      <c r="A72" s="29" t="s">
        <v>296</v>
      </c>
      <c r="B72" s="30">
        <v>8</v>
      </c>
      <c r="C72" s="31">
        <v>8</v>
      </c>
      <c r="D72" s="31">
        <v>0</v>
      </c>
      <c r="E72" s="28">
        <f t="shared" si="2"/>
        <v>0</v>
      </c>
    </row>
    <row r="73" spans="1:5" ht="13.5" customHeight="1" x14ac:dyDescent="0.2">
      <c r="A73" s="29" t="s">
        <v>297</v>
      </c>
      <c r="B73" s="30">
        <v>19</v>
      </c>
      <c r="C73" s="31">
        <v>15</v>
      </c>
      <c r="D73" s="31">
        <v>4</v>
      </c>
      <c r="E73" s="28">
        <f t="shared" si="2"/>
        <v>0.21052631578947367</v>
      </c>
    </row>
    <row r="74" spans="1:5" ht="13.5" customHeight="1" x14ac:dyDescent="0.2">
      <c r="A74" s="29" t="s">
        <v>298</v>
      </c>
      <c r="B74" s="30">
        <v>23</v>
      </c>
      <c r="C74" s="30">
        <v>18</v>
      </c>
      <c r="D74" s="31">
        <v>5</v>
      </c>
      <c r="E74" s="28">
        <f t="shared" si="2"/>
        <v>0.21739130434782608</v>
      </c>
    </row>
    <row r="75" spans="1:5" ht="13.5" customHeight="1" x14ac:dyDescent="0.2">
      <c r="A75" s="29" t="s">
        <v>300</v>
      </c>
      <c r="B75" s="30">
        <v>7</v>
      </c>
      <c r="C75" s="31">
        <v>5</v>
      </c>
      <c r="D75" s="31">
        <v>2</v>
      </c>
      <c r="E75" s="28">
        <f t="shared" si="2"/>
        <v>0.2857142857142857</v>
      </c>
    </row>
    <row r="76" spans="1:5" ht="13.5" customHeight="1" x14ac:dyDescent="0.2">
      <c r="A76" s="29" t="s">
        <v>308</v>
      </c>
      <c r="B76" s="30">
        <v>307</v>
      </c>
      <c r="C76" s="31">
        <v>18</v>
      </c>
      <c r="D76" s="31">
        <v>289</v>
      </c>
      <c r="E76" s="28">
        <f t="shared" si="2"/>
        <v>0.94136807817589574</v>
      </c>
    </row>
    <row r="77" spans="1:5" ht="13.5" customHeight="1" x14ac:dyDescent="0.2">
      <c r="A77" s="29" t="s">
        <v>309</v>
      </c>
      <c r="B77" s="30">
        <v>428</v>
      </c>
      <c r="C77" s="31">
        <v>109</v>
      </c>
      <c r="D77" s="31">
        <v>319</v>
      </c>
      <c r="E77" s="28">
        <f t="shared" si="2"/>
        <v>0.74532710280373837</v>
      </c>
    </row>
    <row r="78" spans="1:5" ht="13.5" customHeight="1" x14ac:dyDescent="0.2">
      <c r="A78" s="29" t="s">
        <v>318</v>
      </c>
      <c r="B78" s="30">
        <v>154</v>
      </c>
      <c r="C78" s="31">
        <v>67</v>
      </c>
      <c r="D78" s="31">
        <v>87</v>
      </c>
      <c r="E78" s="28">
        <f t="shared" si="2"/>
        <v>0.56493506493506496</v>
      </c>
    </row>
    <row r="79" spans="1:5" ht="13.5" customHeight="1" x14ac:dyDescent="0.2">
      <c r="A79" s="29" t="s">
        <v>321</v>
      </c>
      <c r="B79" s="30">
        <v>235</v>
      </c>
      <c r="C79" s="31">
        <v>43</v>
      </c>
      <c r="D79" s="31">
        <v>192</v>
      </c>
      <c r="E79" s="28">
        <f t="shared" si="2"/>
        <v>0.81702127659574464</v>
      </c>
    </row>
    <row r="80" spans="1:5" ht="13.5" customHeight="1" x14ac:dyDescent="0.2">
      <c r="A80" s="29" t="s">
        <v>322</v>
      </c>
      <c r="B80" s="30">
        <v>32</v>
      </c>
      <c r="C80" s="31">
        <v>5</v>
      </c>
      <c r="D80" s="31">
        <v>27</v>
      </c>
      <c r="E80" s="28">
        <f t="shared" si="2"/>
        <v>0.84375</v>
      </c>
    </row>
    <row r="81" spans="1:5" ht="13.5" customHeight="1" x14ac:dyDescent="0.2">
      <c r="A81" s="29" t="s">
        <v>323</v>
      </c>
      <c r="B81" s="30">
        <v>2</v>
      </c>
      <c r="C81" s="31">
        <v>0</v>
      </c>
      <c r="D81" s="31">
        <v>2</v>
      </c>
      <c r="E81" s="28">
        <f t="shared" si="2"/>
        <v>1</v>
      </c>
    </row>
    <row r="82" spans="1:5" ht="13.5" customHeight="1" x14ac:dyDescent="0.2">
      <c r="A82" s="29" t="s">
        <v>324</v>
      </c>
      <c r="B82" s="30">
        <v>1</v>
      </c>
      <c r="C82" s="31">
        <v>1</v>
      </c>
      <c r="D82" s="31">
        <v>0</v>
      </c>
      <c r="E82" s="28">
        <f t="shared" si="2"/>
        <v>0</v>
      </c>
    </row>
    <row r="83" spans="1:5" ht="13.5" customHeight="1" x14ac:dyDescent="0.2">
      <c r="A83" s="29" t="s">
        <v>326</v>
      </c>
      <c r="B83" s="30">
        <v>214</v>
      </c>
      <c r="C83" s="31">
        <v>90</v>
      </c>
      <c r="D83" s="31">
        <v>124</v>
      </c>
      <c r="E83" s="28">
        <f t="shared" si="2"/>
        <v>0.57943925233644855</v>
      </c>
    </row>
    <row r="84" spans="1:5" ht="13.5" customHeight="1" x14ac:dyDescent="0.2">
      <c r="A84" s="29" t="s">
        <v>532</v>
      </c>
      <c r="B84" s="30">
        <v>43</v>
      </c>
      <c r="C84" s="31">
        <v>18</v>
      </c>
      <c r="D84" s="31">
        <v>25</v>
      </c>
      <c r="E84" s="28">
        <f t="shared" si="2"/>
        <v>0.58139534883720934</v>
      </c>
    </row>
    <row r="85" spans="1:5" ht="13.5" customHeight="1" x14ac:dyDescent="0.2">
      <c r="A85" s="29" t="s">
        <v>329</v>
      </c>
      <c r="B85" s="30">
        <v>204</v>
      </c>
      <c r="C85" s="31">
        <v>27</v>
      </c>
      <c r="D85" s="31">
        <v>177</v>
      </c>
      <c r="E85" s="28">
        <f t="shared" si="2"/>
        <v>0.86764705882352944</v>
      </c>
    </row>
    <row r="86" spans="1:5" ht="13.5" customHeight="1" x14ac:dyDescent="0.2">
      <c r="A86" s="29" t="s">
        <v>330</v>
      </c>
      <c r="B86" s="30">
        <v>14</v>
      </c>
      <c r="C86" s="31">
        <v>4</v>
      </c>
      <c r="D86" s="31">
        <v>10</v>
      </c>
      <c r="E86" s="28">
        <f t="shared" si="2"/>
        <v>0.7142857142857143</v>
      </c>
    </row>
    <row r="87" spans="1:5" ht="13.5" customHeight="1" x14ac:dyDescent="0.2">
      <c r="A87" s="29" t="s">
        <v>331</v>
      </c>
      <c r="B87" s="30">
        <v>7</v>
      </c>
      <c r="C87" s="31">
        <v>1</v>
      </c>
      <c r="D87" s="31">
        <v>6</v>
      </c>
      <c r="E87" s="28">
        <f t="shared" si="2"/>
        <v>0.8571428571428571</v>
      </c>
    </row>
    <row r="88" spans="1:5" ht="13.5" customHeight="1" x14ac:dyDescent="0.2">
      <c r="A88" s="29" t="s">
        <v>386</v>
      </c>
      <c r="B88" s="30">
        <v>6</v>
      </c>
      <c r="C88" s="31">
        <v>1</v>
      </c>
      <c r="D88" s="31">
        <v>5</v>
      </c>
      <c r="E88" s="28">
        <f t="shared" si="2"/>
        <v>0.83333333333333337</v>
      </c>
    </row>
    <row r="89" spans="1:5" ht="13.5" customHeight="1" x14ac:dyDescent="0.2">
      <c r="A89" s="29" t="s">
        <v>333</v>
      </c>
      <c r="B89" s="30">
        <v>49</v>
      </c>
      <c r="C89" s="31">
        <v>23</v>
      </c>
      <c r="D89" s="31">
        <v>26</v>
      </c>
      <c r="E89" s="28">
        <f t="shared" si="2"/>
        <v>0.53061224489795922</v>
      </c>
    </row>
    <row r="90" spans="1:5" ht="13.5" customHeight="1" x14ac:dyDescent="0.2">
      <c r="A90" s="29" t="s">
        <v>339</v>
      </c>
      <c r="B90" s="30">
        <v>66</v>
      </c>
      <c r="C90" s="31">
        <v>26</v>
      </c>
      <c r="D90" s="31">
        <v>40</v>
      </c>
      <c r="E90" s="28">
        <f t="shared" si="2"/>
        <v>0.60606060606060608</v>
      </c>
    </row>
    <row r="91" spans="1:5" ht="13.5" customHeight="1" x14ac:dyDescent="0.2">
      <c r="A91" s="29" t="s">
        <v>533</v>
      </c>
      <c r="B91" s="30">
        <v>78</v>
      </c>
      <c r="C91" s="31">
        <v>39</v>
      </c>
      <c r="D91" s="31">
        <v>39</v>
      </c>
      <c r="E91" s="28">
        <f t="shared" si="2"/>
        <v>0.5</v>
      </c>
    </row>
    <row r="92" spans="1:5" ht="13.5" customHeight="1" x14ac:dyDescent="0.2">
      <c r="A92" s="29" t="s">
        <v>336</v>
      </c>
      <c r="B92" s="30">
        <v>91</v>
      </c>
      <c r="C92" s="31">
        <v>30</v>
      </c>
      <c r="D92" s="31">
        <v>61</v>
      </c>
      <c r="E92" s="28">
        <f t="shared" si="2"/>
        <v>0.67032967032967028</v>
      </c>
    </row>
    <row r="93" spans="1:5" ht="13.5" customHeight="1" x14ac:dyDescent="0.2">
      <c r="A93" s="29" t="s">
        <v>337</v>
      </c>
      <c r="B93" s="30">
        <v>394</v>
      </c>
      <c r="C93" s="31">
        <v>145</v>
      </c>
      <c r="D93" s="31">
        <v>249</v>
      </c>
      <c r="E93" s="28">
        <f t="shared" si="2"/>
        <v>0.63197969543147203</v>
      </c>
    </row>
    <row r="94" spans="1:5" ht="13.5" customHeight="1" x14ac:dyDescent="0.2">
      <c r="A94" s="29" t="s">
        <v>343</v>
      </c>
      <c r="B94" s="30">
        <v>85</v>
      </c>
      <c r="C94" s="31">
        <v>47</v>
      </c>
      <c r="D94" s="31">
        <v>38</v>
      </c>
      <c r="E94" s="28">
        <f t="shared" si="2"/>
        <v>0.44705882352941179</v>
      </c>
    </row>
    <row r="95" spans="1:5" ht="13.5" customHeight="1" x14ac:dyDescent="0.2">
      <c r="A95" s="29" t="s">
        <v>344</v>
      </c>
      <c r="B95" s="30">
        <v>48</v>
      </c>
      <c r="C95" s="31">
        <v>21</v>
      </c>
      <c r="D95" s="31">
        <v>27</v>
      </c>
      <c r="E95" s="28">
        <f t="shared" si="2"/>
        <v>0.5625</v>
      </c>
    </row>
    <row r="96" spans="1:5" ht="13.5" customHeight="1" x14ac:dyDescent="0.2">
      <c r="A96" s="29" t="s">
        <v>345</v>
      </c>
      <c r="B96" s="30">
        <v>454</v>
      </c>
      <c r="C96" s="31">
        <v>202</v>
      </c>
      <c r="D96" s="31">
        <v>252</v>
      </c>
      <c r="E96" s="28">
        <f t="shared" si="2"/>
        <v>0.55506607929515417</v>
      </c>
    </row>
    <row r="97" spans="1:5" ht="13.5" customHeight="1" x14ac:dyDescent="0.2">
      <c r="A97" s="29" t="s">
        <v>386</v>
      </c>
      <c r="B97" s="30">
        <v>4</v>
      </c>
      <c r="C97" s="31">
        <v>1</v>
      </c>
      <c r="D97" s="31">
        <v>3</v>
      </c>
      <c r="E97" s="28">
        <f t="shared" si="2"/>
        <v>0.75</v>
      </c>
    </row>
    <row r="98" spans="1:5" ht="13.5" customHeight="1" x14ac:dyDescent="0.2">
      <c r="A98" s="29" t="s">
        <v>370</v>
      </c>
      <c r="B98" s="30">
        <v>18</v>
      </c>
      <c r="C98" s="31">
        <v>7</v>
      </c>
      <c r="D98" s="31">
        <v>11</v>
      </c>
      <c r="E98" s="28">
        <f t="shared" si="2"/>
        <v>0.61111111111111116</v>
      </c>
    </row>
    <row r="99" spans="1:5" ht="13.5" customHeight="1" x14ac:dyDescent="0.2">
      <c r="A99" s="29" t="s">
        <v>341</v>
      </c>
      <c r="B99" s="30">
        <v>15</v>
      </c>
      <c r="C99" s="31">
        <v>1</v>
      </c>
      <c r="D99" s="31">
        <v>14</v>
      </c>
      <c r="E99" s="28">
        <f t="shared" si="2"/>
        <v>0.93333333333333335</v>
      </c>
    </row>
    <row r="100" spans="1:5" ht="13.5" customHeight="1" x14ac:dyDescent="0.2">
      <c r="A100" s="29" t="s">
        <v>352</v>
      </c>
      <c r="B100" s="30">
        <v>49</v>
      </c>
      <c r="C100" s="31">
        <v>26</v>
      </c>
      <c r="D100" s="31">
        <v>23</v>
      </c>
      <c r="E100" s="28">
        <f t="shared" si="2"/>
        <v>0.46938775510204084</v>
      </c>
    </row>
    <row r="101" spans="1:5" ht="13.5" customHeight="1" x14ac:dyDescent="0.2">
      <c r="A101" s="29" t="s">
        <v>353</v>
      </c>
      <c r="B101" s="30">
        <v>13</v>
      </c>
      <c r="C101" s="31">
        <v>5</v>
      </c>
      <c r="D101" s="31">
        <v>8</v>
      </c>
      <c r="E101" s="28">
        <f t="shared" ref="E101:E110" si="3">D101/B101</f>
        <v>0.61538461538461542</v>
      </c>
    </row>
    <row r="102" spans="1:5" ht="13.5" customHeight="1" x14ac:dyDescent="0.2">
      <c r="A102" s="29" t="s">
        <v>374</v>
      </c>
      <c r="B102" s="30">
        <v>1</v>
      </c>
      <c r="C102" s="31">
        <v>0</v>
      </c>
      <c r="D102" s="31">
        <v>1</v>
      </c>
      <c r="E102" s="28">
        <f t="shared" si="3"/>
        <v>1</v>
      </c>
    </row>
    <row r="103" spans="1:5" ht="13.5" customHeight="1" x14ac:dyDescent="0.2">
      <c r="A103" s="29" t="s">
        <v>347</v>
      </c>
      <c r="B103" s="30">
        <v>377</v>
      </c>
      <c r="C103" s="31">
        <v>173</v>
      </c>
      <c r="D103" s="31">
        <v>204</v>
      </c>
      <c r="E103" s="28">
        <f t="shared" si="3"/>
        <v>0.54111405835543769</v>
      </c>
    </row>
    <row r="104" spans="1:5" ht="13.5" customHeight="1" x14ac:dyDescent="0.2">
      <c r="A104" s="29" t="s">
        <v>348</v>
      </c>
      <c r="B104" s="30">
        <v>118</v>
      </c>
      <c r="C104" s="31">
        <v>64</v>
      </c>
      <c r="D104" s="31">
        <v>54</v>
      </c>
      <c r="E104" s="28">
        <f t="shared" si="3"/>
        <v>0.4576271186440678</v>
      </c>
    </row>
    <row r="105" spans="1:5" ht="13.5" customHeight="1" x14ac:dyDescent="0.2">
      <c r="A105" s="29" t="s">
        <v>349</v>
      </c>
      <c r="B105" s="30">
        <v>99</v>
      </c>
      <c r="C105" s="31">
        <v>41</v>
      </c>
      <c r="D105" s="31">
        <v>58</v>
      </c>
      <c r="E105" s="28">
        <f t="shared" si="3"/>
        <v>0.58585858585858586</v>
      </c>
    </row>
    <row r="106" spans="1:5" ht="13.5" customHeight="1" x14ac:dyDescent="0.2">
      <c r="A106" s="29" t="s">
        <v>350</v>
      </c>
      <c r="B106" s="30">
        <v>120</v>
      </c>
      <c r="C106" s="31">
        <v>62</v>
      </c>
      <c r="D106" s="31">
        <v>58</v>
      </c>
      <c r="E106" s="28">
        <f t="shared" si="3"/>
        <v>0.48333333333333334</v>
      </c>
    </row>
    <row r="107" spans="1:5" ht="13.5" customHeight="1" x14ac:dyDescent="0.2">
      <c r="A107" s="29" t="s">
        <v>351</v>
      </c>
      <c r="B107" s="30">
        <v>125</v>
      </c>
      <c r="C107" s="31">
        <v>29</v>
      </c>
      <c r="D107" s="31">
        <v>96</v>
      </c>
      <c r="E107" s="28">
        <f t="shared" si="3"/>
        <v>0.76800000000000002</v>
      </c>
    </row>
    <row r="108" spans="1:5" ht="13.5" customHeight="1" x14ac:dyDescent="0.2">
      <c r="A108" s="29" t="s">
        <v>354</v>
      </c>
      <c r="B108" s="30">
        <v>374</v>
      </c>
      <c r="C108" s="31">
        <v>186</v>
      </c>
      <c r="D108" s="31">
        <v>188</v>
      </c>
      <c r="E108" s="28">
        <f t="shared" si="3"/>
        <v>0.50267379679144386</v>
      </c>
    </row>
    <row r="109" spans="1:5" ht="13.5" customHeight="1" x14ac:dyDescent="0.2">
      <c r="A109" s="29" t="s">
        <v>355</v>
      </c>
      <c r="B109" s="30">
        <v>1</v>
      </c>
      <c r="C109" s="31">
        <v>0</v>
      </c>
      <c r="D109" s="31">
        <v>1</v>
      </c>
      <c r="E109" s="28">
        <f t="shared" si="3"/>
        <v>1</v>
      </c>
    </row>
    <row r="110" spans="1:5" ht="13.5" customHeight="1" x14ac:dyDescent="0.2">
      <c r="A110" s="29" t="s">
        <v>356</v>
      </c>
      <c r="B110" s="30">
        <v>129</v>
      </c>
      <c r="C110" s="31">
        <v>71</v>
      </c>
      <c r="D110" s="31">
        <v>58</v>
      </c>
      <c r="E110" s="28">
        <f t="shared" si="3"/>
        <v>0.44961240310077522</v>
      </c>
    </row>
    <row r="111" spans="1:5" ht="13.7" customHeight="1" x14ac:dyDescent="0.2">
      <c r="A111" s="40" t="s">
        <v>524</v>
      </c>
      <c r="B111" s="22"/>
      <c r="C111" s="22"/>
      <c r="D111" s="22"/>
      <c r="E111" s="22"/>
    </row>
    <row r="112" spans="1:5" ht="13.7" customHeight="1" x14ac:dyDescent="0.2">
      <c r="A112" s="41" t="s">
        <v>525</v>
      </c>
      <c r="B112" s="22"/>
      <c r="C112" s="22"/>
      <c r="D112" s="22"/>
      <c r="E112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9"/>
  <sheetViews>
    <sheetView workbookViewId="0"/>
  </sheetViews>
  <sheetFormatPr baseColWidth="10" defaultColWidth="10.85546875" defaultRowHeight="12.75" customHeight="1" x14ac:dyDescent="0.2"/>
  <cols>
    <col min="1" max="1" width="39.42578125" style="23" customWidth="1"/>
    <col min="2" max="6" width="11.42578125" style="23" customWidth="1"/>
    <col min="7" max="256" width="10.85546875" style="23" customWidth="1"/>
    <col min="257" max="16384" width="10.85546875" style="22"/>
  </cols>
  <sheetData>
    <row r="1" spans="1:6" ht="12.75" customHeight="1" x14ac:dyDescent="0.2">
      <c r="A1" s="7" t="s">
        <v>536</v>
      </c>
      <c r="B1" s="8"/>
      <c r="C1" s="8"/>
      <c r="D1" s="8"/>
      <c r="E1" s="8"/>
      <c r="F1" s="8"/>
    </row>
    <row r="2" spans="1:6" ht="12.75" customHeight="1" x14ac:dyDescent="0.2">
      <c r="A2" s="9" t="s">
        <v>537</v>
      </c>
      <c r="B2" s="8"/>
      <c r="C2" s="8"/>
      <c r="D2" s="8"/>
      <c r="E2" s="8"/>
      <c r="F2" s="8"/>
    </row>
    <row r="3" spans="1:6" ht="13.5" customHeight="1" x14ac:dyDescent="0.2">
      <c r="A3" s="8"/>
      <c r="B3" s="8"/>
      <c r="C3" s="8"/>
      <c r="D3" s="8"/>
      <c r="E3" s="8"/>
      <c r="F3" s="8"/>
    </row>
    <row r="4" spans="1:6" ht="13.5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  <c r="F4" s="8"/>
    </row>
    <row r="5" spans="1:6" ht="13.5" customHeight="1" x14ac:dyDescent="0.2">
      <c r="A5" s="26" t="s">
        <v>13</v>
      </c>
      <c r="B5" s="27">
        <v>7187</v>
      </c>
      <c r="C5" s="27">
        <v>2598</v>
      </c>
      <c r="D5" s="27">
        <v>4589</v>
      </c>
      <c r="E5" s="67">
        <f t="shared" ref="E5:E36" si="0">D5/B5</f>
        <v>0.63851398358146649</v>
      </c>
      <c r="F5" s="8"/>
    </row>
    <row r="6" spans="1:6" ht="13.5" customHeight="1" x14ac:dyDescent="0.2">
      <c r="A6" s="29" t="s">
        <v>217</v>
      </c>
      <c r="B6" s="30">
        <v>54</v>
      </c>
      <c r="C6" s="31">
        <v>18</v>
      </c>
      <c r="D6" s="31">
        <v>36</v>
      </c>
      <c r="E6" s="28">
        <f t="shared" si="0"/>
        <v>0.66666666666666663</v>
      </c>
      <c r="F6" s="8"/>
    </row>
    <row r="7" spans="1:6" ht="13.5" customHeight="1" x14ac:dyDescent="0.2">
      <c r="A7" s="29" t="s">
        <v>218</v>
      </c>
      <c r="B7" s="30">
        <v>127</v>
      </c>
      <c r="C7" s="31">
        <v>25</v>
      </c>
      <c r="D7" s="31">
        <v>102</v>
      </c>
      <c r="E7" s="28">
        <f t="shared" si="0"/>
        <v>0.80314960629921262</v>
      </c>
      <c r="F7" s="8"/>
    </row>
    <row r="8" spans="1:6" ht="13.5" customHeight="1" x14ac:dyDescent="0.2">
      <c r="A8" s="29" t="s">
        <v>219</v>
      </c>
      <c r="B8" s="30">
        <v>56</v>
      </c>
      <c r="C8" s="31">
        <v>9</v>
      </c>
      <c r="D8" s="31">
        <v>47</v>
      </c>
      <c r="E8" s="28">
        <f t="shared" si="0"/>
        <v>0.8392857142857143</v>
      </c>
      <c r="F8" s="8"/>
    </row>
    <row r="9" spans="1:6" ht="13.5" customHeight="1" x14ac:dyDescent="0.2">
      <c r="A9" s="29" t="s">
        <v>220</v>
      </c>
      <c r="B9" s="30">
        <v>38</v>
      </c>
      <c r="C9" s="31">
        <v>8</v>
      </c>
      <c r="D9" s="31">
        <v>30</v>
      </c>
      <c r="E9" s="28">
        <f t="shared" si="0"/>
        <v>0.78947368421052633</v>
      </c>
      <c r="F9" s="8"/>
    </row>
    <row r="10" spans="1:6" ht="13.5" customHeight="1" x14ac:dyDescent="0.2">
      <c r="A10" s="29" t="s">
        <v>221</v>
      </c>
      <c r="B10" s="30">
        <v>28</v>
      </c>
      <c r="C10" s="31">
        <v>7</v>
      </c>
      <c r="D10" s="31">
        <v>21</v>
      </c>
      <c r="E10" s="28">
        <f t="shared" si="0"/>
        <v>0.75</v>
      </c>
      <c r="F10" s="8"/>
    </row>
    <row r="11" spans="1:6" ht="13.5" customHeight="1" x14ac:dyDescent="0.2">
      <c r="A11" s="29" t="s">
        <v>222</v>
      </c>
      <c r="B11" s="30">
        <v>34</v>
      </c>
      <c r="C11" s="31">
        <v>7</v>
      </c>
      <c r="D11" s="31">
        <v>27</v>
      </c>
      <c r="E11" s="28">
        <f t="shared" si="0"/>
        <v>0.79411764705882348</v>
      </c>
      <c r="F11" s="8"/>
    </row>
    <row r="12" spans="1:6" ht="13.5" customHeight="1" x14ac:dyDescent="0.2">
      <c r="A12" s="29" t="s">
        <v>223</v>
      </c>
      <c r="B12" s="30">
        <v>68</v>
      </c>
      <c r="C12" s="31">
        <v>17</v>
      </c>
      <c r="D12" s="31">
        <v>51</v>
      </c>
      <c r="E12" s="28">
        <f t="shared" si="0"/>
        <v>0.75</v>
      </c>
      <c r="F12" s="8"/>
    </row>
    <row r="13" spans="1:6" ht="13.5" customHeight="1" x14ac:dyDescent="0.2">
      <c r="A13" s="29" t="s">
        <v>226</v>
      </c>
      <c r="B13" s="30">
        <v>1</v>
      </c>
      <c r="C13" s="31">
        <v>0</v>
      </c>
      <c r="D13" s="31">
        <v>1</v>
      </c>
      <c r="E13" s="28">
        <f t="shared" si="0"/>
        <v>1</v>
      </c>
      <c r="F13" s="8"/>
    </row>
    <row r="14" spans="1:6" ht="13.5" customHeight="1" x14ac:dyDescent="0.2">
      <c r="A14" s="29" t="s">
        <v>227</v>
      </c>
      <c r="B14" s="30">
        <v>2</v>
      </c>
      <c r="C14" s="31">
        <v>1</v>
      </c>
      <c r="D14" s="31">
        <v>1</v>
      </c>
      <c r="E14" s="28">
        <f t="shared" si="0"/>
        <v>0.5</v>
      </c>
      <c r="F14" s="8"/>
    </row>
    <row r="15" spans="1:6" ht="13.5" customHeight="1" x14ac:dyDescent="0.2">
      <c r="A15" s="29" t="s">
        <v>228</v>
      </c>
      <c r="B15" s="30">
        <v>3</v>
      </c>
      <c r="C15" s="31">
        <v>0</v>
      </c>
      <c r="D15" s="31">
        <v>3</v>
      </c>
      <c r="E15" s="28">
        <f t="shared" si="0"/>
        <v>1</v>
      </c>
      <c r="F15" s="8"/>
    </row>
    <row r="16" spans="1:6" ht="13.5" customHeight="1" x14ac:dyDescent="0.2">
      <c r="A16" s="29" t="s">
        <v>230</v>
      </c>
      <c r="B16" s="30">
        <v>2</v>
      </c>
      <c r="C16" s="31">
        <v>1</v>
      </c>
      <c r="D16" s="30">
        <v>1</v>
      </c>
      <c r="E16" s="28">
        <f t="shared" si="0"/>
        <v>0.5</v>
      </c>
      <c r="F16" s="8"/>
    </row>
    <row r="17" spans="1:6" ht="13.5" customHeight="1" x14ac:dyDescent="0.2">
      <c r="A17" s="29" t="s">
        <v>231</v>
      </c>
      <c r="B17" s="30">
        <v>3</v>
      </c>
      <c r="C17" s="31">
        <v>1</v>
      </c>
      <c r="D17" s="31">
        <v>2</v>
      </c>
      <c r="E17" s="28">
        <f t="shared" si="0"/>
        <v>0.66666666666666663</v>
      </c>
      <c r="F17" s="8"/>
    </row>
    <row r="18" spans="1:6" ht="13.5" customHeight="1" x14ac:dyDescent="0.2">
      <c r="A18" s="29" t="s">
        <v>224</v>
      </c>
      <c r="B18" s="30">
        <v>75</v>
      </c>
      <c r="C18" s="31">
        <v>14</v>
      </c>
      <c r="D18" s="31">
        <v>61</v>
      </c>
      <c r="E18" s="28">
        <f t="shared" si="0"/>
        <v>0.81333333333333335</v>
      </c>
      <c r="F18" s="8"/>
    </row>
    <row r="19" spans="1:6" ht="13.5" customHeight="1" x14ac:dyDescent="0.2">
      <c r="A19" s="29" t="s">
        <v>236</v>
      </c>
      <c r="B19" s="30">
        <v>34</v>
      </c>
      <c r="C19" s="31">
        <v>25</v>
      </c>
      <c r="D19" s="31">
        <v>9</v>
      </c>
      <c r="E19" s="28">
        <f t="shared" si="0"/>
        <v>0.26470588235294118</v>
      </c>
      <c r="F19" s="8"/>
    </row>
    <row r="20" spans="1:6" ht="13.5" customHeight="1" x14ac:dyDescent="0.2">
      <c r="A20" s="29" t="s">
        <v>237</v>
      </c>
      <c r="B20" s="30">
        <v>140</v>
      </c>
      <c r="C20" s="31">
        <v>94</v>
      </c>
      <c r="D20" s="31">
        <v>46</v>
      </c>
      <c r="E20" s="28">
        <f t="shared" si="0"/>
        <v>0.32857142857142857</v>
      </c>
      <c r="F20" s="8"/>
    </row>
    <row r="21" spans="1:6" ht="13.5" customHeight="1" x14ac:dyDescent="0.2">
      <c r="A21" s="29" t="s">
        <v>238</v>
      </c>
      <c r="B21" s="30">
        <v>111</v>
      </c>
      <c r="C21" s="31">
        <v>33</v>
      </c>
      <c r="D21" s="31">
        <v>78</v>
      </c>
      <c r="E21" s="28">
        <f t="shared" si="0"/>
        <v>0.70270270270270274</v>
      </c>
      <c r="F21" s="8"/>
    </row>
    <row r="22" spans="1:6" ht="13.5" customHeight="1" x14ac:dyDescent="0.2">
      <c r="A22" s="29" t="s">
        <v>239</v>
      </c>
      <c r="B22" s="30">
        <v>35</v>
      </c>
      <c r="C22" s="31">
        <v>11</v>
      </c>
      <c r="D22" s="31">
        <v>24</v>
      </c>
      <c r="E22" s="28">
        <f t="shared" si="0"/>
        <v>0.68571428571428572</v>
      </c>
      <c r="F22" s="8"/>
    </row>
    <row r="23" spans="1:6" ht="13.5" customHeight="1" x14ac:dyDescent="0.2">
      <c r="A23" s="29" t="s">
        <v>242</v>
      </c>
      <c r="B23" s="30">
        <v>9</v>
      </c>
      <c r="C23" s="31">
        <v>4</v>
      </c>
      <c r="D23" s="31">
        <v>5</v>
      </c>
      <c r="E23" s="28">
        <f t="shared" si="0"/>
        <v>0.55555555555555558</v>
      </c>
      <c r="F23" s="8"/>
    </row>
    <row r="24" spans="1:6" ht="13.5" customHeight="1" x14ac:dyDescent="0.2">
      <c r="A24" s="29" t="s">
        <v>243</v>
      </c>
      <c r="B24" s="30">
        <v>4</v>
      </c>
      <c r="C24" s="31">
        <v>1</v>
      </c>
      <c r="D24" s="31">
        <v>3</v>
      </c>
      <c r="E24" s="28">
        <f t="shared" si="0"/>
        <v>0.75</v>
      </c>
      <c r="F24" s="8"/>
    </row>
    <row r="25" spans="1:6" ht="13.5" customHeight="1" x14ac:dyDescent="0.2">
      <c r="A25" s="29" t="s">
        <v>245</v>
      </c>
      <c r="B25" s="30">
        <v>133</v>
      </c>
      <c r="C25" s="31">
        <v>112</v>
      </c>
      <c r="D25" s="31">
        <v>21</v>
      </c>
      <c r="E25" s="28">
        <f t="shared" si="0"/>
        <v>0.15789473684210525</v>
      </c>
      <c r="F25" s="8"/>
    </row>
    <row r="26" spans="1:6" ht="13.5" customHeight="1" x14ac:dyDescent="0.2">
      <c r="A26" s="29" t="s">
        <v>246</v>
      </c>
      <c r="B26" s="30">
        <v>5</v>
      </c>
      <c r="C26" s="31">
        <v>3</v>
      </c>
      <c r="D26" s="31">
        <v>2</v>
      </c>
      <c r="E26" s="28">
        <f t="shared" si="0"/>
        <v>0.4</v>
      </c>
      <c r="F26" s="8"/>
    </row>
    <row r="27" spans="1:6" ht="13.5" customHeight="1" x14ac:dyDescent="0.2">
      <c r="A27" s="29" t="s">
        <v>249</v>
      </c>
      <c r="B27" s="30">
        <v>61</v>
      </c>
      <c r="C27" s="31">
        <v>8</v>
      </c>
      <c r="D27" s="31">
        <v>53</v>
      </c>
      <c r="E27" s="28">
        <f t="shared" si="0"/>
        <v>0.86885245901639341</v>
      </c>
      <c r="F27" s="8"/>
    </row>
    <row r="28" spans="1:6" ht="13.5" customHeight="1" x14ac:dyDescent="0.2">
      <c r="A28" s="29" t="s">
        <v>250</v>
      </c>
      <c r="B28" s="30">
        <v>7</v>
      </c>
      <c r="C28" s="31">
        <v>2</v>
      </c>
      <c r="D28" s="31">
        <v>5</v>
      </c>
      <c r="E28" s="28">
        <f t="shared" si="0"/>
        <v>0.7142857142857143</v>
      </c>
      <c r="F28" s="8"/>
    </row>
    <row r="29" spans="1:6" ht="13.5" customHeight="1" x14ac:dyDescent="0.2">
      <c r="A29" s="29" t="s">
        <v>248</v>
      </c>
      <c r="B29" s="30">
        <v>273</v>
      </c>
      <c r="C29" s="31">
        <v>94</v>
      </c>
      <c r="D29" s="31">
        <v>179</v>
      </c>
      <c r="E29" s="28">
        <f t="shared" si="0"/>
        <v>0.65567765567765568</v>
      </c>
      <c r="F29" s="8"/>
    </row>
    <row r="30" spans="1:6" ht="13.5" customHeight="1" x14ac:dyDescent="0.2">
      <c r="A30" s="29" t="s">
        <v>254</v>
      </c>
      <c r="B30" s="30">
        <v>66</v>
      </c>
      <c r="C30" s="31">
        <v>5</v>
      </c>
      <c r="D30" s="31">
        <v>61</v>
      </c>
      <c r="E30" s="28">
        <f t="shared" si="0"/>
        <v>0.9242424242424242</v>
      </c>
      <c r="F30" s="8"/>
    </row>
    <row r="31" spans="1:6" ht="13.5" customHeight="1" x14ac:dyDescent="0.2">
      <c r="A31" s="29" t="s">
        <v>255</v>
      </c>
      <c r="B31" s="30">
        <v>378</v>
      </c>
      <c r="C31" s="31">
        <v>97</v>
      </c>
      <c r="D31" s="31">
        <v>281</v>
      </c>
      <c r="E31" s="28">
        <f t="shared" si="0"/>
        <v>0.74338624338624337</v>
      </c>
      <c r="F31" s="8"/>
    </row>
    <row r="32" spans="1:6" ht="13.5" customHeight="1" x14ac:dyDescent="0.2">
      <c r="A32" s="29" t="s">
        <v>257</v>
      </c>
      <c r="B32" s="30">
        <v>6</v>
      </c>
      <c r="C32" s="31">
        <v>3</v>
      </c>
      <c r="D32" s="31">
        <v>3</v>
      </c>
      <c r="E32" s="28">
        <f t="shared" si="0"/>
        <v>0.5</v>
      </c>
      <c r="F32" s="8"/>
    </row>
    <row r="33" spans="1:6" ht="13.5" customHeight="1" x14ac:dyDescent="0.2">
      <c r="A33" s="29" t="s">
        <v>259</v>
      </c>
      <c r="B33" s="30">
        <v>31</v>
      </c>
      <c r="C33" s="31">
        <v>10</v>
      </c>
      <c r="D33" s="31">
        <v>21</v>
      </c>
      <c r="E33" s="28">
        <f t="shared" si="0"/>
        <v>0.67741935483870963</v>
      </c>
      <c r="F33" s="8"/>
    </row>
    <row r="34" spans="1:6" ht="13.5" customHeight="1" x14ac:dyDescent="0.2">
      <c r="A34" s="29" t="s">
        <v>260</v>
      </c>
      <c r="B34" s="113">
        <v>180</v>
      </c>
      <c r="C34" s="30">
        <v>65</v>
      </c>
      <c r="D34" s="30">
        <v>115</v>
      </c>
      <c r="E34" s="28">
        <f t="shared" si="0"/>
        <v>0.63888888888888884</v>
      </c>
      <c r="F34" s="8"/>
    </row>
    <row r="35" spans="1:6" ht="13.5" customHeight="1" x14ac:dyDescent="0.2">
      <c r="A35" s="29" t="s">
        <v>261</v>
      </c>
      <c r="B35" s="30">
        <v>113</v>
      </c>
      <c r="C35" s="30">
        <v>33</v>
      </c>
      <c r="D35" s="31">
        <v>80</v>
      </c>
      <c r="E35" s="28">
        <f t="shared" si="0"/>
        <v>0.70796460176991149</v>
      </c>
      <c r="F35" s="8"/>
    </row>
    <row r="36" spans="1:6" ht="13.5" customHeight="1" x14ac:dyDescent="0.2">
      <c r="A36" s="29" t="s">
        <v>264</v>
      </c>
      <c r="B36" s="30">
        <v>1</v>
      </c>
      <c r="C36" s="31">
        <v>0</v>
      </c>
      <c r="D36" s="31">
        <v>1</v>
      </c>
      <c r="E36" s="28">
        <f t="shared" si="0"/>
        <v>1</v>
      </c>
      <c r="F36" s="8"/>
    </row>
    <row r="37" spans="1:6" ht="13.5" customHeight="1" x14ac:dyDescent="0.2">
      <c r="A37" s="29" t="s">
        <v>266</v>
      </c>
      <c r="B37" s="30">
        <v>133</v>
      </c>
      <c r="C37" s="31">
        <v>58</v>
      </c>
      <c r="D37" s="31">
        <v>75</v>
      </c>
      <c r="E37" s="28">
        <f t="shared" ref="E37:E68" si="1">D37/B37</f>
        <v>0.56390977443609025</v>
      </c>
      <c r="F37" s="8"/>
    </row>
    <row r="38" spans="1:6" ht="13.5" customHeight="1" x14ac:dyDescent="0.2">
      <c r="A38" s="29" t="s">
        <v>267</v>
      </c>
      <c r="B38" s="30">
        <v>77</v>
      </c>
      <c r="C38" s="31">
        <v>22</v>
      </c>
      <c r="D38" s="31">
        <v>55</v>
      </c>
      <c r="E38" s="28">
        <f t="shared" si="1"/>
        <v>0.7142857142857143</v>
      </c>
      <c r="F38" s="8"/>
    </row>
    <row r="39" spans="1:6" ht="13.5" customHeight="1" x14ac:dyDescent="0.2">
      <c r="A39" s="29" t="s">
        <v>268</v>
      </c>
      <c r="B39" s="30">
        <v>61</v>
      </c>
      <c r="C39" s="31">
        <v>29</v>
      </c>
      <c r="D39" s="31">
        <v>32</v>
      </c>
      <c r="E39" s="28">
        <f t="shared" si="1"/>
        <v>0.52459016393442626</v>
      </c>
      <c r="F39" s="8"/>
    </row>
    <row r="40" spans="1:6" ht="13.5" customHeight="1" x14ac:dyDescent="0.2">
      <c r="A40" s="29" t="s">
        <v>269</v>
      </c>
      <c r="B40" s="30">
        <v>40</v>
      </c>
      <c r="C40" s="31">
        <v>20</v>
      </c>
      <c r="D40" s="31">
        <v>20</v>
      </c>
      <c r="E40" s="28">
        <f t="shared" si="1"/>
        <v>0.5</v>
      </c>
      <c r="F40" s="8"/>
    </row>
    <row r="41" spans="1:6" ht="13.5" customHeight="1" x14ac:dyDescent="0.2">
      <c r="A41" s="29" t="s">
        <v>270</v>
      </c>
      <c r="B41" s="30">
        <v>10</v>
      </c>
      <c r="C41" s="31">
        <v>2</v>
      </c>
      <c r="D41" s="31">
        <v>8</v>
      </c>
      <c r="E41" s="28">
        <f t="shared" si="1"/>
        <v>0.8</v>
      </c>
      <c r="F41" s="8"/>
    </row>
    <row r="42" spans="1:6" ht="13.5" customHeight="1" x14ac:dyDescent="0.2">
      <c r="A42" s="29" t="s">
        <v>271</v>
      </c>
      <c r="B42" s="113">
        <v>2</v>
      </c>
      <c r="C42" s="113">
        <v>0</v>
      </c>
      <c r="D42" s="113">
        <v>2</v>
      </c>
      <c r="E42" s="28">
        <f t="shared" si="1"/>
        <v>1</v>
      </c>
      <c r="F42" s="8"/>
    </row>
    <row r="43" spans="1:6" ht="13.5" customHeight="1" x14ac:dyDescent="0.2">
      <c r="A43" s="29" t="s">
        <v>531</v>
      </c>
      <c r="B43" s="30">
        <v>56</v>
      </c>
      <c r="C43" s="31">
        <v>32</v>
      </c>
      <c r="D43" s="31">
        <v>24</v>
      </c>
      <c r="E43" s="28">
        <f t="shared" si="1"/>
        <v>0.42857142857142855</v>
      </c>
      <c r="F43" s="8"/>
    </row>
    <row r="44" spans="1:6" ht="13.5" customHeight="1" x14ac:dyDescent="0.2">
      <c r="A44" s="29" t="s">
        <v>276</v>
      </c>
      <c r="B44" s="30">
        <v>4</v>
      </c>
      <c r="C44" s="31">
        <v>3</v>
      </c>
      <c r="D44" s="31">
        <v>1</v>
      </c>
      <c r="E44" s="28">
        <f t="shared" si="1"/>
        <v>0.25</v>
      </c>
      <c r="F44" s="8"/>
    </row>
    <row r="45" spans="1:6" ht="13.5" customHeight="1" x14ac:dyDescent="0.2">
      <c r="A45" s="29" t="s">
        <v>278</v>
      </c>
      <c r="B45" s="30">
        <v>67</v>
      </c>
      <c r="C45" s="31">
        <v>47</v>
      </c>
      <c r="D45" s="31">
        <v>20</v>
      </c>
      <c r="E45" s="28">
        <f t="shared" si="1"/>
        <v>0.29850746268656714</v>
      </c>
      <c r="F45" s="8"/>
    </row>
    <row r="46" spans="1:6" ht="13.5" customHeight="1" x14ac:dyDescent="0.2">
      <c r="A46" s="29" t="s">
        <v>279</v>
      </c>
      <c r="B46" s="30">
        <v>44</v>
      </c>
      <c r="C46" s="31">
        <v>16</v>
      </c>
      <c r="D46" s="31">
        <v>28</v>
      </c>
      <c r="E46" s="28">
        <f t="shared" si="1"/>
        <v>0.63636363636363635</v>
      </c>
      <c r="F46" s="8"/>
    </row>
    <row r="47" spans="1:6" ht="13.5" customHeight="1" x14ac:dyDescent="0.2">
      <c r="A47" s="29" t="s">
        <v>283</v>
      </c>
      <c r="B47" s="30">
        <v>128</v>
      </c>
      <c r="C47" s="31">
        <v>68</v>
      </c>
      <c r="D47" s="31">
        <v>60</v>
      </c>
      <c r="E47" s="28">
        <f t="shared" si="1"/>
        <v>0.46875</v>
      </c>
      <c r="F47" s="8"/>
    </row>
    <row r="48" spans="1:6" ht="13.5" customHeight="1" x14ac:dyDescent="0.2">
      <c r="A48" s="29" t="s">
        <v>284</v>
      </c>
      <c r="B48" s="30">
        <v>6</v>
      </c>
      <c r="C48" s="31">
        <v>1</v>
      </c>
      <c r="D48" s="31">
        <v>5</v>
      </c>
      <c r="E48" s="28">
        <f t="shared" si="1"/>
        <v>0.83333333333333337</v>
      </c>
      <c r="F48" s="8"/>
    </row>
    <row r="49" spans="1:6" ht="13.5" customHeight="1" x14ac:dyDescent="0.2">
      <c r="A49" s="29" t="s">
        <v>286</v>
      </c>
      <c r="B49" s="30">
        <v>144</v>
      </c>
      <c r="C49" s="31">
        <v>31</v>
      </c>
      <c r="D49" s="31">
        <v>113</v>
      </c>
      <c r="E49" s="28">
        <f t="shared" si="1"/>
        <v>0.78472222222222221</v>
      </c>
      <c r="F49" s="8"/>
    </row>
    <row r="50" spans="1:6" ht="13.5" customHeight="1" x14ac:dyDescent="0.2">
      <c r="A50" s="29" t="s">
        <v>288</v>
      </c>
      <c r="B50" s="30">
        <v>128</v>
      </c>
      <c r="C50" s="31">
        <v>21</v>
      </c>
      <c r="D50" s="30">
        <v>107</v>
      </c>
      <c r="E50" s="28">
        <f t="shared" si="1"/>
        <v>0.8359375</v>
      </c>
      <c r="F50" s="8"/>
    </row>
    <row r="51" spans="1:6" ht="13.5" customHeight="1" x14ac:dyDescent="0.2">
      <c r="A51" s="29" t="s">
        <v>289</v>
      </c>
      <c r="B51" s="30">
        <v>1</v>
      </c>
      <c r="C51" s="31">
        <v>1</v>
      </c>
      <c r="D51" s="31">
        <v>0</v>
      </c>
      <c r="E51" s="28">
        <f t="shared" si="1"/>
        <v>0</v>
      </c>
      <c r="F51" s="8"/>
    </row>
    <row r="52" spans="1:6" ht="13.5" customHeight="1" x14ac:dyDescent="0.2">
      <c r="A52" s="29" t="s">
        <v>290</v>
      </c>
      <c r="B52" s="30">
        <v>9</v>
      </c>
      <c r="C52" s="31">
        <v>4</v>
      </c>
      <c r="D52" s="31">
        <v>5</v>
      </c>
      <c r="E52" s="28">
        <f t="shared" si="1"/>
        <v>0.55555555555555558</v>
      </c>
      <c r="F52" s="8"/>
    </row>
    <row r="53" spans="1:6" ht="13.5" customHeight="1" x14ac:dyDescent="0.2">
      <c r="A53" s="29" t="s">
        <v>291</v>
      </c>
      <c r="B53" s="30">
        <v>7</v>
      </c>
      <c r="C53" s="31">
        <v>3</v>
      </c>
      <c r="D53" s="31">
        <v>4</v>
      </c>
      <c r="E53" s="28">
        <f t="shared" si="1"/>
        <v>0.5714285714285714</v>
      </c>
      <c r="F53" s="8"/>
    </row>
    <row r="54" spans="1:6" ht="13.5" customHeight="1" x14ac:dyDescent="0.2">
      <c r="A54" s="29" t="s">
        <v>292</v>
      </c>
      <c r="B54" s="30">
        <v>7</v>
      </c>
      <c r="C54" s="31">
        <v>3</v>
      </c>
      <c r="D54" s="31">
        <v>4</v>
      </c>
      <c r="E54" s="28">
        <f t="shared" si="1"/>
        <v>0.5714285714285714</v>
      </c>
      <c r="F54" s="8"/>
    </row>
    <row r="55" spans="1:6" ht="13.5" customHeight="1" x14ac:dyDescent="0.2">
      <c r="A55" s="29" t="s">
        <v>293</v>
      </c>
      <c r="B55" s="30">
        <v>1</v>
      </c>
      <c r="C55" s="31">
        <v>0</v>
      </c>
      <c r="D55" s="31">
        <v>1</v>
      </c>
      <c r="E55" s="28">
        <f t="shared" si="1"/>
        <v>1</v>
      </c>
      <c r="F55" s="8"/>
    </row>
    <row r="56" spans="1:6" ht="13.5" customHeight="1" x14ac:dyDescent="0.2">
      <c r="A56" s="29" t="s">
        <v>287</v>
      </c>
      <c r="B56" s="30">
        <v>44</v>
      </c>
      <c r="C56" s="31">
        <v>28</v>
      </c>
      <c r="D56" s="31">
        <v>16</v>
      </c>
      <c r="E56" s="28">
        <f t="shared" si="1"/>
        <v>0.36363636363636365</v>
      </c>
      <c r="F56" s="8"/>
    </row>
    <row r="57" spans="1:6" ht="13.5" customHeight="1" x14ac:dyDescent="0.2">
      <c r="A57" s="29" t="s">
        <v>295</v>
      </c>
      <c r="B57" s="30">
        <v>18</v>
      </c>
      <c r="C57" s="31">
        <v>16</v>
      </c>
      <c r="D57" s="31">
        <v>2</v>
      </c>
      <c r="E57" s="28">
        <f t="shared" si="1"/>
        <v>0.1111111111111111</v>
      </c>
      <c r="F57" s="8"/>
    </row>
    <row r="58" spans="1:6" ht="13.5" customHeight="1" x14ac:dyDescent="0.2">
      <c r="A58" s="29" t="s">
        <v>299</v>
      </c>
      <c r="B58" s="30">
        <v>39</v>
      </c>
      <c r="C58" s="31">
        <v>12</v>
      </c>
      <c r="D58" s="31">
        <v>27</v>
      </c>
      <c r="E58" s="28">
        <f t="shared" si="1"/>
        <v>0.69230769230769229</v>
      </c>
      <c r="F58" s="8"/>
    </row>
    <row r="59" spans="1:6" ht="13.5" customHeight="1" x14ac:dyDescent="0.2">
      <c r="A59" s="29" t="s">
        <v>302</v>
      </c>
      <c r="B59" s="30">
        <v>2</v>
      </c>
      <c r="C59" s="31">
        <v>2</v>
      </c>
      <c r="D59" s="31">
        <v>0</v>
      </c>
      <c r="E59" s="28">
        <f t="shared" si="1"/>
        <v>0</v>
      </c>
      <c r="F59" s="8"/>
    </row>
    <row r="60" spans="1:6" ht="13.5" customHeight="1" x14ac:dyDescent="0.2">
      <c r="A60" s="29" t="s">
        <v>304</v>
      </c>
      <c r="B60" s="30">
        <v>22</v>
      </c>
      <c r="C60" s="31">
        <v>22</v>
      </c>
      <c r="D60" s="31">
        <v>0</v>
      </c>
      <c r="E60" s="28">
        <f t="shared" si="1"/>
        <v>0</v>
      </c>
      <c r="F60" s="8"/>
    </row>
    <row r="61" spans="1:6" ht="13.5" customHeight="1" x14ac:dyDescent="0.2">
      <c r="A61" s="29" t="s">
        <v>306</v>
      </c>
      <c r="B61" s="30">
        <v>22</v>
      </c>
      <c r="C61" s="31">
        <v>10</v>
      </c>
      <c r="D61" s="31">
        <v>12</v>
      </c>
      <c r="E61" s="28">
        <f t="shared" si="1"/>
        <v>0.54545454545454541</v>
      </c>
      <c r="F61" s="8"/>
    </row>
    <row r="62" spans="1:6" ht="13.5" customHeight="1" x14ac:dyDescent="0.2">
      <c r="A62" s="29" t="s">
        <v>296</v>
      </c>
      <c r="B62" s="30">
        <v>18</v>
      </c>
      <c r="C62" s="31">
        <v>15</v>
      </c>
      <c r="D62" s="31">
        <v>3</v>
      </c>
      <c r="E62" s="28">
        <f t="shared" si="1"/>
        <v>0.16666666666666666</v>
      </c>
      <c r="F62" s="8"/>
    </row>
    <row r="63" spans="1:6" ht="13.5" customHeight="1" x14ac:dyDescent="0.2">
      <c r="A63" s="29" t="s">
        <v>297</v>
      </c>
      <c r="B63" s="30">
        <v>22</v>
      </c>
      <c r="C63" s="31">
        <v>20</v>
      </c>
      <c r="D63" s="31">
        <v>2</v>
      </c>
      <c r="E63" s="28">
        <f t="shared" si="1"/>
        <v>9.0909090909090912E-2</v>
      </c>
      <c r="F63" s="8"/>
    </row>
    <row r="64" spans="1:6" ht="13.5" customHeight="1" x14ac:dyDescent="0.2">
      <c r="A64" s="29" t="s">
        <v>298</v>
      </c>
      <c r="B64" s="30">
        <v>42</v>
      </c>
      <c r="C64" s="31">
        <v>34</v>
      </c>
      <c r="D64" s="31">
        <v>8</v>
      </c>
      <c r="E64" s="28">
        <f t="shared" si="1"/>
        <v>0.19047619047619047</v>
      </c>
      <c r="F64" s="8"/>
    </row>
    <row r="65" spans="1:6" ht="13.5" customHeight="1" x14ac:dyDescent="0.2">
      <c r="A65" s="29" t="s">
        <v>300</v>
      </c>
      <c r="B65" s="30">
        <v>16</v>
      </c>
      <c r="C65" s="31">
        <v>14</v>
      </c>
      <c r="D65" s="31">
        <v>2</v>
      </c>
      <c r="E65" s="28">
        <f t="shared" si="1"/>
        <v>0.125</v>
      </c>
      <c r="F65" s="8"/>
    </row>
    <row r="66" spans="1:6" ht="13.5" customHeight="1" x14ac:dyDescent="0.2">
      <c r="A66" s="29" t="s">
        <v>308</v>
      </c>
      <c r="B66" s="30">
        <v>247</v>
      </c>
      <c r="C66" s="31">
        <v>11</v>
      </c>
      <c r="D66" s="31">
        <v>236</v>
      </c>
      <c r="E66" s="28">
        <f t="shared" si="1"/>
        <v>0.95546558704453444</v>
      </c>
      <c r="F66" s="8"/>
    </row>
    <row r="67" spans="1:6" ht="13.5" customHeight="1" x14ac:dyDescent="0.2">
      <c r="A67" s="29" t="s">
        <v>309</v>
      </c>
      <c r="B67" s="30">
        <v>450</v>
      </c>
      <c r="C67" s="31">
        <v>120</v>
      </c>
      <c r="D67" s="31">
        <v>330</v>
      </c>
      <c r="E67" s="28">
        <f t="shared" si="1"/>
        <v>0.73333333333333328</v>
      </c>
      <c r="F67" s="8"/>
    </row>
    <row r="68" spans="1:6" ht="13.5" customHeight="1" x14ac:dyDescent="0.2">
      <c r="A68" s="29" t="s">
        <v>318</v>
      </c>
      <c r="B68" s="30">
        <v>157</v>
      </c>
      <c r="C68" s="31">
        <v>64</v>
      </c>
      <c r="D68" s="30">
        <v>93</v>
      </c>
      <c r="E68" s="28">
        <f t="shared" si="1"/>
        <v>0.59235668789808915</v>
      </c>
      <c r="F68" s="8"/>
    </row>
    <row r="69" spans="1:6" ht="13.5" customHeight="1" x14ac:dyDescent="0.2">
      <c r="A69" s="29" t="s">
        <v>321</v>
      </c>
      <c r="B69" s="30">
        <v>236</v>
      </c>
      <c r="C69" s="31">
        <v>39</v>
      </c>
      <c r="D69" s="31">
        <v>197</v>
      </c>
      <c r="E69" s="28">
        <f t="shared" ref="E69:E97" si="2">D69/B69</f>
        <v>0.8347457627118644</v>
      </c>
      <c r="F69" s="8"/>
    </row>
    <row r="70" spans="1:6" ht="13.5" customHeight="1" x14ac:dyDescent="0.2">
      <c r="A70" s="29" t="s">
        <v>322</v>
      </c>
      <c r="B70" s="30">
        <v>50</v>
      </c>
      <c r="C70" s="31">
        <v>13</v>
      </c>
      <c r="D70" s="31">
        <v>37</v>
      </c>
      <c r="E70" s="28">
        <f t="shared" si="2"/>
        <v>0.74</v>
      </c>
      <c r="F70" s="8"/>
    </row>
    <row r="71" spans="1:6" ht="13.5" customHeight="1" x14ac:dyDescent="0.2">
      <c r="A71" s="29" t="s">
        <v>326</v>
      </c>
      <c r="B71" s="30">
        <v>202</v>
      </c>
      <c r="C71" s="31">
        <v>71</v>
      </c>
      <c r="D71" s="31">
        <v>131</v>
      </c>
      <c r="E71" s="28">
        <f t="shared" si="2"/>
        <v>0.64851485148514854</v>
      </c>
      <c r="F71" s="8"/>
    </row>
    <row r="72" spans="1:6" ht="13.5" customHeight="1" x14ac:dyDescent="0.2">
      <c r="A72" s="29" t="s">
        <v>327</v>
      </c>
      <c r="B72" s="30">
        <v>58</v>
      </c>
      <c r="C72" s="31">
        <v>23</v>
      </c>
      <c r="D72" s="31">
        <v>35</v>
      </c>
      <c r="E72" s="28">
        <f t="shared" si="2"/>
        <v>0.60344827586206895</v>
      </c>
      <c r="F72" s="8"/>
    </row>
    <row r="73" spans="1:6" ht="13.5" customHeight="1" x14ac:dyDescent="0.2">
      <c r="A73" s="29" t="s">
        <v>329</v>
      </c>
      <c r="B73" s="30">
        <v>191</v>
      </c>
      <c r="C73" s="31">
        <v>27</v>
      </c>
      <c r="D73" s="31">
        <v>164</v>
      </c>
      <c r="E73" s="28">
        <f t="shared" si="2"/>
        <v>0.8586387434554974</v>
      </c>
      <c r="F73" s="8"/>
    </row>
    <row r="74" spans="1:6" ht="13.5" customHeight="1" x14ac:dyDescent="0.2">
      <c r="A74" s="29" t="s">
        <v>330</v>
      </c>
      <c r="B74" s="30">
        <v>5</v>
      </c>
      <c r="C74" s="31">
        <v>1</v>
      </c>
      <c r="D74" s="31">
        <v>4</v>
      </c>
      <c r="E74" s="28">
        <f t="shared" si="2"/>
        <v>0.8</v>
      </c>
      <c r="F74" s="8"/>
    </row>
    <row r="75" spans="1:6" ht="13.5" customHeight="1" x14ac:dyDescent="0.2">
      <c r="A75" s="29" t="s">
        <v>538</v>
      </c>
      <c r="B75" s="30">
        <v>1</v>
      </c>
      <c r="C75" s="31">
        <v>0</v>
      </c>
      <c r="D75" s="31">
        <v>1</v>
      </c>
      <c r="E75" s="28">
        <f t="shared" si="2"/>
        <v>1</v>
      </c>
      <c r="F75" s="8"/>
    </row>
    <row r="76" spans="1:6" ht="13.5" customHeight="1" x14ac:dyDescent="0.2">
      <c r="A76" s="29" t="s">
        <v>394</v>
      </c>
      <c r="B76" s="30">
        <v>17</v>
      </c>
      <c r="C76" s="31">
        <v>7</v>
      </c>
      <c r="D76" s="31">
        <v>10</v>
      </c>
      <c r="E76" s="28">
        <f t="shared" si="2"/>
        <v>0.58823529411764708</v>
      </c>
      <c r="F76" s="8"/>
    </row>
    <row r="77" spans="1:6" ht="13.7" customHeight="1" x14ac:dyDescent="0.2">
      <c r="A77" s="29" t="s">
        <v>333</v>
      </c>
      <c r="B77" s="30">
        <v>15</v>
      </c>
      <c r="C77" s="31">
        <v>6</v>
      </c>
      <c r="D77" s="31">
        <v>9</v>
      </c>
      <c r="E77" s="28">
        <f t="shared" si="2"/>
        <v>0.6</v>
      </c>
      <c r="F77" s="22"/>
    </row>
    <row r="78" spans="1:6" ht="13.7" customHeight="1" x14ac:dyDescent="0.2">
      <c r="A78" s="29" t="s">
        <v>339</v>
      </c>
      <c r="B78" s="30">
        <v>54</v>
      </c>
      <c r="C78" s="31">
        <v>25</v>
      </c>
      <c r="D78" s="31">
        <v>29</v>
      </c>
      <c r="E78" s="28">
        <f t="shared" si="2"/>
        <v>0.53703703703703709</v>
      </c>
      <c r="F78" s="22"/>
    </row>
    <row r="79" spans="1:6" ht="13.7" customHeight="1" x14ac:dyDescent="0.2">
      <c r="A79" s="29" t="s">
        <v>533</v>
      </c>
      <c r="B79" s="30">
        <v>110</v>
      </c>
      <c r="C79" s="31">
        <v>43</v>
      </c>
      <c r="D79" s="31">
        <v>67</v>
      </c>
      <c r="E79" s="28">
        <f t="shared" si="2"/>
        <v>0.60909090909090913</v>
      </c>
      <c r="F79" s="22"/>
    </row>
    <row r="80" spans="1:6" ht="13.7" customHeight="1" x14ac:dyDescent="0.2">
      <c r="A80" s="29" t="s">
        <v>336</v>
      </c>
      <c r="B80" s="30">
        <v>95</v>
      </c>
      <c r="C80" s="31">
        <v>32</v>
      </c>
      <c r="D80" s="31">
        <v>63</v>
      </c>
      <c r="E80" s="28">
        <f t="shared" si="2"/>
        <v>0.66315789473684206</v>
      </c>
      <c r="F80" s="22"/>
    </row>
    <row r="81" spans="1:6" ht="13.7" customHeight="1" x14ac:dyDescent="0.2">
      <c r="A81" s="29" t="s">
        <v>337</v>
      </c>
      <c r="B81" s="30">
        <v>570</v>
      </c>
      <c r="C81" s="31">
        <v>202</v>
      </c>
      <c r="D81" s="31">
        <v>368</v>
      </c>
      <c r="E81" s="28">
        <f t="shared" si="2"/>
        <v>0.64561403508771931</v>
      </c>
      <c r="F81" s="22"/>
    </row>
    <row r="82" spans="1:6" ht="13.7" customHeight="1" x14ac:dyDescent="0.2">
      <c r="A82" s="29" t="s">
        <v>343</v>
      </c>
      <c r="B82" s="30">
        <v>37</v>
      </c>
      <c r="C82" s="31">
        <v>16</v>
      </c>
      <c r="D82" s="31">
        <v>21</v>
      </c>
      <c r="E82" s="28">
        <f t="shared" si="2"/>
        <v>0.56756756756756754</v>
      </c>
      <c r="F82" s="22"/>
    </row>
    <row r="83" spans="1:6" ht="13.7" customHeight="1" x14ac:dyDescent="0.2">
      <c r="A83" s="29" t="s">
        <v>344</v>
      </c>
      <c r="B83" s="30">
        <v>22</v>
      </c>
      <c r="C83" s="31">
        <v>16</v>
      </c>
      <c r="D83" s="31">
        <v>6</v>
      </c>
      <c r="E83" s="28">
        <f t="shared" si="2"/>
        <v>0.27272727272727271</v>
      </c>
      <c r="F83" s="22"/>
    </row>
    <row r="84" spans="1:6" ht="13.7" customHeight="1" x14ac:dyDescent="0.2">
      <c r="A84" s="29" t="s">
        <v>345</v>
      </c>
      <c r="B84" s="30">
        <v>193</v>
      </c>
      <c r="C84" s="31">
        <v>76</v>
      </c>
      <c r="D84" s="31">
        <v>117</v>
      </c>
      <c r="E84" s="28">
        <f t="shared" si="2"/>
        <v>0.60621761658031093</v>
      </c>
      <c r="F84" s="22"/>
    </row>
    <row r="85" spans="1:6" ht="13.7" customHeight="1" x14ac:dyDescent="0.2">
      <c r="A85" s="29" t="s">
        <v>394</v>
      </c>
      <c r="B85" s="30">
        <v>5</v>
      </c>
      <c r="C85" s="31">
        <v>1</v>
      </c>
      <c r="D85" s="31">
        <v>4</v>
      </c>
      <c r="E85" s="28">
        <f t="shared" si="2"/>
        <v>0.8</v>
      </c>
      <c r="F85" s="22"/>
    </row>
    <row r="86" spans="1:6" ht="13.7" customHeight="1" x14ac:dyDescent="0.2">
      <c r="A86" s="29" t="s">
        <v>397</v>
      </c>
      <c r="B86" s="30">
        <v>43</v>
      </c>
      <c r="C86" s="31">
        <v>12</v>
      </c>
      <c r="D86" s="31">
        <v>31</v>
      </c>
      <c r="E86" s="28">
        <f t="shared" si="2"/>
        <v>0.72093023255813948</v>
      </c>
      <c r="F86" s="22"/>
    </row>
    <row r="87" spans="1:6" ht="13.7" customHeight="1" x14ac:dyDescent="0.2">
      <c r="A87" s="29" t="s">
        <v>341</v>
      </c>
      <c r="B87" s="30">
        <v>30</v>
      </c>
      <c r="C87" s="31">
        <v>12</v>
      </c>
      <c r="D87" s="31">
        <v>18</v>
      </c>
      <c r="E87" s="28">
        <f t="shared" si="2"/>
        <v>0.6</v>
      </c>
      <c r="F87" s="22"/>
    </row>
    <row r="88" spans="1:6" ht="13.7" customHeight="1" x14ac:dyDescent="0.2">
      <c r="A88" s="29" t="s">
        <v>352</v>
      </c>
      <c r="B88" s="30">
        <v>4</v>
      </c>
      <c r="C88" s="31">
        <v>3</v>
      </c>
      <c r="D88" s="31">
        <v>1</v>
      </c>
      <c r="E88" s="28">
        <f t="shared" si="2"/>
        <v>0.25</v>
      </c>
      <c r="F88" s="22"/>
    </row>
    <row r="89" spans="1:6" ht="13.7" customHeight="1" x14ac:dyDescent="0.2">
      <c r="A89" s="29" t="s">
        <v>353</v>
      </c>
      <c r="B89" s="30">
        <v>1</v>
      </c>
      <c r="C89" s="31">
        <v>0</v>
      </c>
      <c r="D89" s="31">
        <v>1</v>
      </c>
      <c r="E89" s="28">
        <f t="shared" si="2"/>
        <v>1</v>
      </c>
      <c r="F89" s="22"/>
    </row>
    <row r="90" spans="1:6" ht="13.7" customHeight="1" x14ac:dyDescent="0.2">
      <c r="A90" s="29" t="s">
        <v>539</v>
      </c>
      <c r="B90" s="30">
        <v>1</v>
      </c>
      <c r="C90" s="31">
        <v>0</v>
      </c>
      <c r="D90" s="31">
        <v>1</v>
      </c>
      <c r="E90" s="28">
        <f t="shared" si="2"/>
        <v>1</v>
      </c>
      <c r="F90" s="22"/>
    </row>
    <row r="91" spans="1:6" ht="13.7" customHeight="1" x14ac:dyDescent="0.2">
      <c r="A91" s="29" t="s">
        <v>347</v>
      </c>
      <c r="B91" s="30">
        <v>453</v>
      </c>
      <c r="C91" s="31">
        <v>228</v>
      </c>
      <c r="D91" s="31">
        <v>225</v>
      </c>
      <c r="E91" s="28">
        <f t="shared" si="2"/>
        <v>0.49668874172185429</v>
      </c>
      <c r="F91" s="22"/>
    </row>
    <row r="92" spans="1:6" ht="13.7" customHeight="1" x14ac:dyDescent="0.2">
      <c r="A92" s="29" t="s">
        <v>348</v>
      </c>
      <c r="B92" s="30">
        <v>184</v>
      </c>
      <c r="C92" s="31">
        <v>96</v>
      </c>
      <c r="D92" s="31">
        <v>88</v>
      </c>
      <c r="E92" s="28">
        <f t="shared" si="2"/>
        <v>0.47826086956521741</v>
      </c>
      <c r="F92" s="22"/>
    </row>
    <row r="93" spans="1:6" ht="13.7" customHeight="1" x14ac:dyDescent="0.2">
      <c r="A93" s="29" t="s">
        <v>349</v>
      </c>
      <c r="B93" s="30">
        <v>117</v>
      </c>
      <c r="C93" s="31">
        <v>55</v>
      </c>
      <c r="D93" s="31">
        <v>62</v>
      </c>
      <c r="E93" s="28">
        <f t="shared" si="2"/>
        <v>0.52991452991452992</v>
      </c>
      <c r="F93" s="22"/>
    </row>
    <row r="94" spans="1:6" ht="13.7" customHeight="1" x14ac:dyDescent="0.2">
      <c r="A94" s="29" t="s">
        <v>350</v>
      </c>
      <c r="B94" s="30">
        <v>138</v>
      </c>
      <c r="C94" s="31">
        <v>59</v>
      </c>
      <c r="D94" s="31">
        <v>79</v>
      </c>
      <c r="E94" s="28">
        <f t="shared" si="2"/>
        <v>0.57246376811594202</v>
      </c>
      <c r="F94" s="22"/>
    </row>
    <row r="95" spans="1:6" ht="13.7" customHeight="1" x14ac:dyDescent="0.2">
      <c r="A95" s="29" t="s">
        <v>351</v>
      </c>
      <c r="B95" s="30">
        <v>134</v>
      </c>
      <c r="C95" s="31">
        <v>38</v>
      </c>
      <c r="D95" s="31">
        <v>96</v>
      </c>
      <c r="E95" s="28">
        <f t="shared" si="2"/>
        <v>0.71641791044776115</v>
      </c>
      <c r="F95" s="22"/>
    </row>
    <row r="96" spans="1:6" ht="13.7" customHeight="1" x14ac:dyDescent="0.2">
      <c r="A96" s="29" t="s">
        <v>354</v>
      </c>
      <c r="B96" s="30">
        <v>73</v>
      </c>
      <c r="C96" s="31">
        <v>34</v>
      </c>
      <c r="D96" s="31">
        <v>39</v>
      </c>
      <c r="E96" s="28">
        <f t="shared" si="2"/>
        <v>0.53424657534246578</v>
      </c>
      <c r="F96" s="22"/>
    </row>
    <row r="97" spans="1:6" ht="13.7" customHeight="1" x14ac:dyDescent="0.2">
      <c r="A97" s="29" t="s">
        <v>356</v>
      </c>
      <c r="B97" s="30">
        <v>46</v>
      </c>
      <c r="C97" s="31">
        <v>26</v>
      </c>
      <c r="D97" s="31">
        <v>20</v>
      </c>
      <c r="E97" s="28">
        <f t="shared" si="2"/>
        <v>0.43478260869565216</v>
      </c>
      <c r="F97" s="22"/>
    </row>
    <row r="98" spans="1:6" ht="13.7" customHeight="1" x14ac:dyDescent="0.2">
      <c r="A98" s="40" t="s">
        <v>524</v>
      </c>
      <c r="B98" s="22"/>
      <c r="C98" s="22"/>
      <c r="D98" s="22"/>
      <c r="E98" s="22"/>
      <c r="F98" s="22"/>
    </row>
    <row r="99" spans="1:6" ht="13.7" customHeight="1" x14ac:dyDescent="0.2">
      <c r="A99" s="41" t="s">
        <v>525</v>
      </c>
      <c r="B99" s="22"/>
      <c r="C99" s="22"/>
      <c r="D99" s="22"/>
      <c r="E99" s="22"/>
      <c r="F99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5"/>
  <sheetViews>
    <sheetView workbookViewId="0"/>
  </sheetViews>
  <sheetFormatPr baseColWidth="10" defaultColWidth="10.85546875" defaultRowHeight="12.75" customHeight="1" x14ac:dyDescent="0.2"/>
  <cols>
    <col min="1" max="1" width="39.28515625" style="23" customWidth="1"/>
    <col min="2" max="256" width="10.85546875" style="23" customWidth="1"/>
    <col min="257" max="16384" width="10.85546875" style="22"/>
  </cols>
  <sheetData>
    <row r="1" spans="1:5" ht="13.5" customHeight="1" x14ac:dyDescent="0.2">
      <c r="A1" s="46" t="s">
        <v>540</v>
      </c>
      <c r="B1" s="8"/>
      <c r="C1" s="8"/>
      <c r="D1" s="8"/>
      <c r="E1" s="8"/>
    </row>
    <row r="2" spans="1:5" ht="13.5" customHeight="1" x14ac:dyDescent="0.2">
      <c r="A2" s="47" t="s">
        <v>541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46" t="s">
        <v>13</v>
      </c>
      <c r="C4" s="146" t="s">
        <v>14</v>
      </c>
      <c r="D4" s="146" t="s">
        <v>16</v>
      </c>
      <c r="E4" s="153" t="s">
        <v>214</v>
      </c>
    </row>
    <row r="5" spans="1:5" ht="13.5" customHeight="1" x14ac:dyDescent="0.2">
      <c r="A5" s="174" t="s">
        <v>13</v>
      </c>
      <c r="B5" s="27">
        <v>7009</v>
      </c>
      <c r="C5" s="27">
        <v>2635</v>
      </c>
      <c r="D5" s="27">
        <v>4374</v>
      </c>
      <c r="E5" s="50">
        <f>D5/B5</f>
        <v>0.62405478670281067</v>
      </c>
    </row>
    <row r="6" spans="1:5" ht="13.5" customHeight="1" x14ac:dyDescent="0.2">
      <c r="A6" s="178" t="s">
        <v>216</v>
      </c>
      <c r="B6" s="30">
        <v>543</v>
      </c>
      <c r="C6" s="31">
        <v>142</v>
      </c>
      <c r="D6" s="31">
        <v>401</v>
      </c>
      <c r="E6" s="180">
        <f t="shared" ref="E6:E69" si="0">D6/B6</f>
        <v>0.73848987108655617</v>
      </c>
    </row>
    <row r="7" spans="1:5" ht="13.5" customHeight="1" x14ac:dyDescent="0.2">
      <c r="A7" s="181" t="s">
        <v>217</v>
      </c>
      <c r="B7" s="30">
        <v>65</v>
      </c>
      <c r="C7" s="31">
        <v>22</v>
      </c>
      <c r="D7" s="31">
        <v>43</v>
      </c>
      <c r="E7" s="180">
        <f t="shared" si="0"/>
        <v>0.66153846153846152</v>
      </c>
    </row>
    <row r="8" spans="1:5" ht="13.5" customHeight="1" x14ac:dyDescent="0.2">
      <c r="A8" s="181" t="s">
        <v>218</v>
      </c>
      <c r="B8" s="30">
        <v>114</v>
      </c>
      <c r="C8" s="31">
        <v>17</v>
      </c>
      <c r="D8" s="31">
        <v>97</v>
      </c>
      <c r="E8" s="180">
        <f t="shared" si="0"/>
        <v>0.85087719298245612</v>
      </c>
    </row>
    <row r="9" spans="1:5" ht="13.5" customHeight="1" x14ac:dyDescent="0.2">
      <c r="A9" s="181" t="s">
        <v>219</v>
      </c>
      <c r="B9" s="30">
        <v>84</v>
      </c>
      <c r="C9" s="31">
        <v>25</v>
      </c>
      <c r="D9" s="31">
        <v>59</v>
      </c>
      <c r="E9" s="180">
        <f t="shared" si="0"/>
        <v>0.70238095238095233</v>
      </c>
    </row>
    <row r="10" spans="1:5" ht="13.5" customHeight="1" x14ac:dyDescent="0.2">
      <c r="A10" s="181" t="s">
        <v>220</v>
      </c>
      <c r="B10" s="30">
        <v>44</v>
      </c>
      <c r="C10" s="31">
        <v>16</v>
      </c>
      <c r="D10" s="31">
        <v>28</v>
      </c>
      <c r="E10" s="180">
        <f t="shared" si="0"/>
        <v>0.63636363636363635</v>
      </c>
    </row>
    <row r="11" spans="1:5" ht="13.5" customHeight="1" x14ac:dyDescent="0.2">
      <c r="A11" s="181" t="s">
        <v>221</v>
      </c>
      <c r="B11" s="30">
        <v>29</v>
      </c>
      <c r="C11" s="31">
        <v>12</v>
      </c>
      <c r="D11" s="31">
        <v>17</v>
      </c>
      <c r="E11" s="180">
        <f t="shared" si="0"/>
        <v>0.58620689655172409</v>
      </c>
    </row>
    <row r="12" spans="1:5" ht="13.5" customHeight="1" x14ac:dyDescent="0.2">
      <c r="A12" s="181" t="s">
        <v>222</v>
      </c>
      <c r="B12" s="30">
        <v>61</v>
      </c>
      <c r="C12" s="31">
        <v>17</v>
      </c>
      <c r="D12" s="31">
        <v>44</v>
      </c>
      <c r="E12" s="180">
        <f t="shared" si="0"/>
        <v>0.72131147540983609</v>
      </c>
    </row>
    <row r="13" spans="1:5" ht="13.5" customHeight="1" x14ac:dyDescent="0.2">
      <c r="A13" s="181" t="s">
        <v>223</v>
      </c>
      <c r="B13" s="30">
        <v>58</v>
      </c>
      <c r="C13" s="31">
        <v>22</v>
      </c>
      <c r="D13" s="31">
        <v>36</v>
      </c>
      <c r="E13" s="180">
        <f t="shared" si="0"/>
        <v>0.62068965517241381</v>
      </c>
    </row>
    <row r="14" spans="1:5" ht="13.5" customHeight="1" x14ac:dyDescent="0.2">
      <c r="A14" s="114" t="s">
        <v>231</v>
      </c>
      <c r="B14" s="30">
        <v>1</v>
      </c>
      <c r="C14" s="31">
        <v>0</v>
      </c>
      <c r="D14" s="31">
        <v>1</v>
      </c>
      <c r="E14" s="180">
        <f t="shared" si="0"/>
        <v>1</v>
      </c>
    </row>
    <row r="15" spans="1:5" ht="13.5" customHeight="1" x14ac:dyDescent="0.2">
      <c r="A15" s="181" t="s">
        <v>224</v>
      </c>
      <c r="B15" s="30">
        <v>87</v>
      </c>
      <c r="C15" s="31">
        <v>11</v>
      </c>
      <c r="D15" s="31">
        <v>76</v>
      </c>
      <c r="E15" s="180">
        <f t="shared" si="0"/>
        <v>0.87356321839080464</v>
      </c>
    </row>
    <row r="16" spans="1:5" ht="13.5" customHeight="1" x14ac:dyDescent="0.2">
      <c r="A16" s="114" t="s">
        <v>235</v>
      </c>
      <c r="B16" s="30">
        <v>331</v>
      </c>
      <c r="C16" s="31">
        <v>186</v>
      </c>
      <c r="D16" s="30">
        <v>145</v>
      </c>
      <c r="E16" s="180">
        <f t="shared" si="0"/>
        <v>0.4380664652567976</v>
      </c>
    </row>
    <row r="17" spans="1:5" ht="13.5" customHeight="1" x14ac:dyDescent="0.2">
      <c r="A17" s="114" t="s">
        <v>236</v>
      </c>
      <c r="B17" s="113">
        <v>36</v>
      </c>
      <c r="C17" s="113">
        <v>24</v>
      </c>
      <c r="D17" s="113">
        <v>12</v>
      </c>
      <c r="E17" s="180">
        <f t="shared" si="0"/>
        <v>0.33333333333333331</v>
      </c>
    </row>
    <row r="18" spans="1:5" ht="13.5" customHeight="1" x14ac:dyDescent="0.2">
      <c r="A18" s="181" t="s">
        <v>237</v>
      </c>
      <c r="B18" s="113">
        <v>166</v>
      </c>
      <c r="C18" s="113">
        <v>112</v>
      </c>
      <c r="D18" s="113">
        <v>54</v>
      </c>
      <c r="E18" s="180">
        <f t="shared" si="0"/>
        <v>0.3253012048192771</v>
      </c>
    </row>
    <row r="19" spans="1:5" ht="13.5" customHeight="1" x14ac:dyDescent="0.2">
      <c r="A19" s="181" t="s">
        <v>238</v>
      </c>
      <c r="B19" s="113">
        <v>101</v>
      </c>
      <c r="C19" s="113">
        <v>36</v>
      </c>
      <c r="D19" s="113">
        <v>65</v>
      </c>
      <c r="E19" s="180">
        <f t="shared" si="0"/>
        <v>0.64356435643564358</v>
      </c>
    </row>
    <row r="20" spans="1:5" ht="13.5" customHeight="1" x14ac:dyDescent="0.2">
      <c r="A20" s="181" t="s">
        <v>239</v>
      </c>
      <c r="B20" s="104">
        <v>25</v>
      </c>
      <c r="C20" s="104">
        <v>11</v>
      </c>
      <c r="D20" s="104">
        <v>14</v>
      </c>
      <c r="E20" s="180">
        <f t="shared" si="0"/>
        <v>0.56000000000000005</v>
      </c>
    </row>
    <row r="21" spans="1:5" ht="13.5" customHeight="1" x14ac:dyDescent="0.2">
      <c r="A21" s="182" t="s">
        <v>242</v>
      </c>
      <c r="B21" s="104">
        <v>1</v>
      </c>
      <c r="C21" s="104">
        <v>1</v>
      </c>
      <c r="D21" s="104">
        <v>0</v>
      </c>
      <c r="E21" s="180">
        <f t="shared" si="0"/>
        <v>0</v>
      </c>
    </row>
    <row r="22" spans="1:5" ht="13.5" customHeight="1" x14ac:dyDescent="0.2">
      <c r="A22" s="182" t="s">
        <v>243</v>
      </c>
      <c r="B22" s="104">
        <v>2</v>
      </c>
      <c r="C22" s="104">
        <v>2</v>
      </c>
      <c r="D22" s="104">
        <v>0</v>
      </c>
      <c r="E22" s="180">
        <f t="shared" si="0"/>
        <v>0</v>
      </c>
    </row>
    <row r="23" spans="1:5" ht="13.5" customHeight="1" x14ac:dyDescent="0.2">
      <c r="A23" s="43" t="s">
        <v>244</v>
      </c>
      <c r="B23" s="104">
        <v>143</v>
      </c>
      <c r="C23" s="104">
        <v>121</v>
      </c>
      <c r="D23" s="104">
        <v>22</v>
      </c>
      <c r="E23" s="180">
        <f t="shared" si="0"/>
        <v>0.15384615384615385</v>
      </c>
    </row>
    <row r="24" spans="1:5" ht="13.5" customHeight="1" x14ac:dyDescent="0.2">
      <c r="A24" s="182" t="s">
        <v>245</v>
      </c>
      <c r="B24" s="104">
        <v>141</v>
      </c>
      <c r="C24" s="104">
        <v>120</v>
      </c>
      <c r="D24" s="104">
        <v>21</v>
      </c>
      <c r="E24" s="180">
        <f t="shared" si="0"/>
        <v>0.14893617021276595</v>
      </c>
    </row>
    <row r="25" spans="1:5" ht="13.5" customHeight="1" x14ac:dyDescent="0.2">
      <c r="A25" s="182" t="s">
        <v>246</v>
      </c>
      <c r="B25" s="104">
        <v>2</v>
      </c>
      <c r="C25" s="104">
        <v>1</v>
      </c>
      <c r="D25" s="104">
        <v>1</v>
      </c>
      <c r="E25" s="180">
        <f t="shared" si="0"/>
        <v>0.5</v>
      </c>
    </row>
    <row r="26" spans="1:5" ht="13.5" customHeight="1" x14ac:dyDescent="0.2">
      <c r="A26" s="43" t="s">
        <v>247</v>
      </c>
      <c r="B26" s="104">
        <v>353</v>
      </c>
      <c r="C26" s="104">
        <v>121</v>
      </c>
      <c r="D26" s="104">
        <v>232</v>
      </c>
      <c r="E26" s="180">
        <f t="shared" si="0"/>
        <v>0.65722379603399439</v>
      </c>
    </row>
    <row r="27" spans="1:5" ht="13.5" customHeight="1" x14ac:dyDescent="0.2">
      <c r="A27" s="182" t="s">
        <v>249</v>
      </c>
      <c r="B27" s="104">
        <v>66</v>
      </c>
      <c r="C27" s="104">
        <v>16</v>
      </c>
      <c r="D27" s="104">
        <v>50</v>
      </c>
      <c r="E27" s="180">
        <f t="shared" si="0"/>
        <v>0.75757575757575757</v>
      </c>
    </row>
    <row r="28" spans="1:5" ht="13.5" customHeight="1" x14ac:dyDescent="0.2">
      <c r="A28" s="182" t="s">
        <v>250</v>
      </c>
      <c r="B28" s="104">
        <v>1</v>
      </c>
      <c r="C28" s="104">
        <v>0</v>
      </c>
      <c r="D28" s="104">
        <v>1</v>
      </c>
      <c r="E28" s="180">
        <f t="shared" si="0"/>
        <v>1</v>
      </c>
    </row>
    <row r="29" spans="1:5" ht="13.5" customHeight="1" x14ac:dyDescent="0.2">
      <c r="A29" s="182" t="s">
        <v>248</v>
      </c>
      <c r="B29" s="104">
        <v>286</v>
      </c>
      <c r="C29" s="104">
        <v>105</v>
      </c>
      <c r="D29" s="104">
        <v>181</v>
      </c>
      <c r="E29" s="180">
        <f t="shared" si="0"/>
        <v>0.63286713286713292</v>
      </c>
    </row>
    <row r="30" spans="1:5" ht="13.5" customHeight="1" x14ac:dyDescent="0.2">
      <c r="A30" s="43" t="s">
        <v>253</v>
      </c>
      <c r="B30" s="104">
        <v>419</v>
      </c>
      <c r="C30" s="104">
        <v>94</v>
      </c>
      <c r="D30" s="104">
        <v>325</v>
      </c>
      <c r="E30" s="180">
        <f t="shared" si="0"/>
        <v>0.77565632458233891</v>
      </c>
    </row>
    <row r="31" spans="1:5" ht="13.5" customHeight="1" x14ac:dyDescent="0.2">
      <c r="A31" s="182" t="s">
        <v>254</v>
      </c>
      <c r="B31" s="104">
        <v>62</v>
      </c>
      <c r="C31" s="104">
        <v>6</v>
      </c>
      <c r="D31" s="104">
        <v>56</v>
      </c>
      <c r="E31" s="180">
        <f t="shared" si="0"/>
        <v>0.90322580645161288</v>
      </c>
    </row>
    <row r="32" spans="1:5" ht="13.5" customHeight="1" x14ac:dyDescent="0.2">
      <c r="A32" s="182" t="s">
        <v>255</v>
      </c>
      <c r="B32" s="104">
        <v>357</v>
      </c>
      <c r="C32" s="104">
        <v>88</v>
      </c>
      <c r="D32" s="104">
        <v>269</v>
      </c>
      <c r="E32" s="180">
        <f t="shared" si="0"/>
        <v>0.75350140056022408</v>
      </c>
    </row>
    <row r="33" spans="1:5" ht="13.5" customHeight="1" x14ac:dyDescent="0.2">
      <c r="A33" s="43" t="s">
        <v>258</v>
      </c>
      <c r="B33" s="104">
        <v>315</v>
      </c>
      <c r="C33" s="104">
        <v>105</v>
      </c>
      <c r="D33" s="104">
        <v>210</v>
      </c>
      <c r="E33" s="180">
        <f t="shared" si="0"/>
        <v>0.66666666666666663</v>
      </c>
    </row>
    <row r="34" spans="1:5" ht="13.5" customHeight="1" x14ac:dyDescent="0.2">
      <c r="A34" s="182" t="s">
        <v>259</v>
      </c>
      <c r="B34" s="104">
        <v>25</v>
      </c>
      <c r="C34" s="104">
        <v>10</v>
      </c>
      <c r="D34" s="104">
        <v>15</v>
      </c>
      <c r="E34" s="180">
        <f t="shared" si="0"/>
        <v>0.6</v>
      </c>
    </row>
    <row r="35" spans="1:5" ht="13.5" customHeight="1" x14ac:dyDescent="0.2">
      <c r="A35" s="182" t="s">
        <v>260</v>
      </c>
      <c r="B35" s="104">
        <v>182</v>
      </c>
      <c r="C35" s="104">
        <v>65</v>
      </c>
      <c r="D35" s="104">
        <v>117</v>
      </c>
      <c r="E35" s="180">
        <f t="shared" si="0"/>
        <v>0.6428571428571429</v>
      </c>
    </row>
    <row r="36" spans="1:5" ht="13.5" customHeight="1" x14ac:dyDescent="0.2">
      <c r="A36" s="182" t="s">
        <v>261</v>
      </c>
      <c r="B36" s="104">
        <v>108</v>
      </c>
      <c r="C36" s="104">
        <v>30</v>
      </c>
      <c r="D36" s="104">
        <v>78</v>
      </c>
      <c r="E36" s="180">
        <f t="shared" si="0"/>
        <v>0.72222222222222221</v>
      </c>
    </row>
    <row r="37" spans="1:5" ht="13.5" customHeight="1" x14ac:dyDescent="0.2">
      <c r="A37" s="182" t="s">
        <v>265</v>
      </c>
      <c r="B37" s="104">
        <v>281</v>
      </c>
      <c r="C37" s="104">
        <v>118</v>
      </c>
      <c r="D37" s="104">
        <v>163</v>
      </c>
      <c r="E37" s="180">
        <f t="shared" si="0"/>
        <v>0.58007117437722422</v>
      </c>
    </row>
    <row r="38" spans="1:5" ht="13.5" customHeight="1" x14ac:dyDescent="0.2">
      <c r="A38" s="182" t="s">
        <v>266</v>
      </c>
      <c r="B38" s="104">
        <v>111</v>
      </c>
      <c r="C38" s="104">
        <v>44</v>
      </c>
      <c r="D38" s="104">
        <v>67</v>
      </c>
      <c r="E38" s="180">
        <f t="shared" si="0"/>
        <v>0.60360360360360366</v>
      </c>
    </row>
    <row r="39" spans="1:5" ht="13.5" customHeight="1" x14ac:dyDescent="0.2">
      <c r="A39" s="182" t="s">
        <v>267</v>
      </c>
      <c r="B39" s="104">
        <v>45</v>
      </c>
      <c r="C39" s="104">
        <v>19</v>
      </c>
      <c r="D39" s="104">
        <v>26</v>
      </c>
      <c r="E39" s="180">
        <f t="shared" si="0"/>
        <v>0.57777777777777772</v>
      </c>
    </row>
    <row r="40" spans="1:5" ht="13.5" customHeight="1" x14ac:dyDescent="0.2">
      <c r="A40" s="182" t="s">
        <v>268</v>
      </c>
      <c r="B40" s="104">
        <v>80</v>
      </c>
      <c r="C40" s="104">
        <v>31</v>
      </c>
      <c r="D40" s="104">
        <v>49</v>
      </c>
      <c r="E40" s="180">
        <f t="shared" si="0"/>
        <v>0.61250000000000004</v>
      </c>
    </row>
    <row r="41" spans="1:5" ht="13.5" customHeight="1" x14ac:dyDescent="0.2">
      <c r="A41" s="182" t="s">
        <v>269</v>
      </c>
      <c r="B41" s="104">
        <v>45</v>
      </c>
      <c r="C41" s="104">
        <v>24</v>
      </c>
      <c r="D41" s="104">
        <v>21</v>
      </c>
      <c r="E41" s="180">
        <f t="shared" si="0"/>
        <v>0.46666666666666667</v>
      </c>
    </row>
    <row r="42" spans="1:5" ht="13.5" customHeight="1" x14ac:dyDescent="0.2">
      <c r="A42" s="43" t="s">
        <v>273</v>
      </c>
      <c r="B42" s="104">
        <v>68</v>
      </c>
      <c r="C42" s="104">
        <v>39</v>
      </c>
      <c r="D42" s="104">
        <v>29</v>
      </c>
      <c r="E42" s="180">
        <f t="shared" si="0"/>
        <v>0.4264705882352941</v>
      </c>
    </row>
    <row r="43" spans="1:5" ht="13.5" customHeight="1" x14ac:dyDescent="0.2">
      <c r="A43" s="182" t="s">
        <v>531</v>
      </c>
      <c r="B43" s="104">
        <v>67</v>
      </c>
      <c r="C43" s="104">
        <v>39</v>
      </c>
      <c r="D43" s="104">
        <v>28</v>
      </c>
      <c r="E43" s="180">
        <f t="shared" si="0"/>
        <v>0.41791044776119401</v>
      </c>
    </row>
    <row r="44" spans="1:5" ht="13.5" customHeight="1" x14ac:dyDescent="0.2">
      <c r="A44" s="182" t="s">
        <v>276</v>
      </c>
      <c r="B44" s="104">
        <v>1</v>
      </c>
      <c r="C44" s="104">
        <v>0</v>
      </c>
      <c r="D44" s="104">
        <v>1</v>
      </c>
      <c r="E44" s="180">
        <f t="shared" si="0"/>
        <v>1</v>
      </c>
    </row>
    <row r="45" spans="1:5" ht="13.5" customHeight="1" x14ac:dyDescent="0.2">
      <c r="A45" s="43" t="s">
        <v>277</v>
      </c>
      <c r="B45" s="104">
        <v>105</v>
      </c>
      <c r="C45" s="104">
        <v>52</v>
      </c>
      <c r="D45" s="104">
        <v>53</v>
      </c>
      <c r="E45" s="180">
        <f t="shared" si="0"/>
        <v>0.50476190476190474</v>
      </c>
    </row>
    <row r="46" spans="1:5" ht="13.5" customHeight="1" x14ac:dyDescent="0.2">
      <c r="A46" s="182" t="s">
        <v>278</v>
      </c>
      <c r="B46" s="104">
        <v>57</v>
      </c>
      <c r="C46" s="104">
        <v>44</v>
      </c>
      <c r="D46" s="104">
        <v>13</v>
      </c>
      <c r="E46" s="180">
        <f t="shared" si="0"/>
        <v>0.22807017543859648</v>
      </c>
    </row>
    <row r="47" spans="1:5" ht="13.5" customHeight="1" x14ac:dyDescent="0.2">
      <c r="A47" s="182" t="s">
        <v>279</v>
      </c>
      <c r="B47" s="104">
        <v>48</v>
      </c>
      <c r="C47" s="104">
        <v>8</v>
      </c>
      <c r="D47" s="104">
        <v>40</v>
      </c>
      <c r="E47" s="180">
        <f t="shared" si="0"/>
        <v>0.83333333333333337</v>
      </c>
    </row>
    <row r="48" spans="1:5" ht="13.5" customHeight="1" x14ac:dyDescent="0.2">
      <c r="A48" s="43" t="s">
        <v>282</v>
      </c>
      <c r="B48" s="104">
        <v>109</v>
      </c>
      <c r="C48" s="104">
        <v>52</v>
      </c>
      <c r="D48" s="104">
        <v>57</v>
      </c>
      <c r="E48" s="180">
        <f t="shared" si="0"/>
        <v>0.52293577981651373</v>
      </c>
    </row>
    <row r="49" spans="1:5" ht="13.5" customHeight="1" x14ac:dyDescent="0.2">
      <c r="A49" s="182" t="s">
        <v>283</v>
      </c>
      <c r="B49" s="104">
        <v>108</v>
      </c>
      <c r="C49" s="104">
        <v>51</v>
      </c>
      <c r="D49" s="104">
        <v>57</v>
      </c>
      <c r="E49" s="180">
        <f t="shared" si="0"/>
        <v>0.52777777777777779</v>
      </c>
    </row>
    <row r="50" spans="1:5" ht="13.5" customHeight="1" x14ac:dyDescent="0.2">
      <c r="A50" s="182" t="s">
        <v>284</v>
      </c>
      <c r="B50" s="104">
        <v>1</v>
      </c>
      <c r="C50" s="104">
        <v>1</v>
      </c>
      <c r="D50" s="104">
        <v>0</v>
      </c>
      <c r="E50" s="180">
        <f t="shared" si="0"/>
        <v>0</v>
      </c>
    </row>
    <row r="51" spans="1:5" ht="13.5" customHeight="1" x14ac:dyDescent="0.2">
      <c r="A51" s="43" t="s">
        <v>402</v>
      </c>
      <c r="B51" s="104">
        <v>363</v>
      </c>
      <c r="C51" s="104">
        <v>84</v>
      </c>
      <c r="D51" s="104">
        <v>279</v>
      </c>
      <c r="E51" s="180">
        <f t="shared" si="0"/>
        <v>0.76859504132231404</v>
      </c>
    </row>
    <row r="52" spans="1:5" ht="13.5" customHeight="1" x14ac:dyDescent="0.2">
      <c r="A52" s="182" t="s">
        <v>286</v>
      </c>
      <c r="B52" s="104">
        <v>149</v>
      </c>
      <c r="C52" s="104">
        <v>19</v>
      </c>
      <c r="D52" s="104">
        <v>130</v>
      </c>
      <c r="E52" s="180">
        <f t="shared" si="0"/>
        <v>0.87248322147651003</v>
      </c>
    </row>
    <row r="53" spans="1:5" ht="13.5" customHeight="1" x14ac:dyDescent="0.2">
      <c r="A53" s="182" t="s">
        <v>288</v>
      </c>
      <c r="B53" s="104">
        <v>130</v>
      </c>
      <c r="C53" s="104">
        <v>20</v>
      </c>
      <c r="D53" s="104">
        <v>110</v>
      </c>
      <c r="E53" s="180">
        <f t="shared" si="0"/>
        <v>0.84615384615384615</v>
      </c>
    </row>
    <row r="54" spans="1:5" ht="13.5" customHeight="1" x14ac:dyDescent="0.2">
      <c r="A54" s="182" t="s">
        <v>289</v>
      </c>
      <c r="B54" s="104">
        <v>1</v>
      </c>
      <c r="C54" s="104">
        <v>0</v>
      </c>
      <c r="D54" s="104">
        <v>1</v>
      </c>
      <c r="E54" s="180">
        <f t="shared" si="0"/>
        <v>1</v>
      </c>
    </row>
    <row r="55" spans="1:5" ht="13.5" customHeight="1" x14ac:dyDescent="0.2">
      <c r="A55" s="182" t="s">
        <v>290</v>
      </c>
      <c r="B55" s="104">
        <v>13</v>
      </c>
      <c r="C55" s="104">
        <v>9</v>
      </c>
      <c r="D55" s="104">
        <v>4</v>
      </c>
      <c r="E55" s="180">
        <f t="shared" si="0"/>
        <v>0.30769230769230771</v>
      </c>
    </row>
    <row r="56" spans="1:5" ht="13.5" customHeight="1" x14ac:dyDescent="0.2">
      <c r="A56" s="182" t="s">
        <v>291</v>
      </c>
      <c r="B56" s="104">
        <v>9</v>
      </c>
      <c r="C56" s="104">
        <v>3</v>
      </c>
      <c r="D56" s="104">
        <v>6</v>
      </c>
      <c r="E56" s="180">
        <f t="shared" si="0"/>
        <v>0.66666666666666663</v>
      </c>
    </row>
    <row r="57" spans="1:5" ht="13.5" customHeight="1" x14ac:dyDescent="0.2">
      <c r="A57" s="182" t="s">
        <v>287</v>
      </c>
      <c r="B57" s="104">
        <v>61</v>
      </c>
      <c r="C57" s="104">
        <v>33</v>
      </c>
      <c r="D57" s="104">
        <v>28</v>
      </c>
      <c r="E57" s="180">
        <f t="shared" si="0"/>
        <v>0.45901639344262296</v>
      </c>
    </row>
    <row r="58" spans="1:5" ht="13.5" customHeight="1" x14ac:dyDescent="0.2">
      <c r="A58" s="43" t="s">
        <v>294</v>
      </c>
      <c r="B58" s="104">
        <v>248</v>
      </c>
      <c r="C58" s="104">
        <v>192</v>
      </c>
      <c r="D58" s="104">
        <v>56</v>
      </c>
      <c r="E58" s="180">
        <f t="shared" si="0"/>
        <v>0.22580645161290322</v>
      </c>
    </row>
    <row r="59" spans="1:5" ht="13.5" customHeight="1" x14ac:dyDescent="0.2">
      <c r="A59" s="182" t="s">
        <v>295</v>
      </c>
      <c r="B59" s="104">
        <v>34</v>
      </c>
      <c r="C59" s="104">
        <v>32</v>
      </c>
      <c r="D59" s="104">
        <v>2</v>
      </c>
      <c r="E59" s="180">
        <f t="shared" si="0"/>
        <v>5.8823529411764705E-2</v>
      </c>
    </row>
    <row r="60" spans="1:5" ht="13.5" customHeight="1" x14ac:dyDescent="0.2">
      <c r="A60" s="182" t="s">
        <v>299</v>
      </c>
      <c r="B60" s="104">
        <v>45</v>
      </c>
      <c r="C60" s="104">
        <v>20</v>
      </c>
      <c r="D60" s="104">
        <v>25</v>
      </c>
      <c r="E60" s="180">
        <f t="shared" si="0"/>
        <v>0.55555555555555558</v>
      </c>
    </row>
    <row r="61" spans="1:5" ht="13.5" customHeight="1" x14ac:dyDescent="0.2">
      <c r="A61" s="182" t="s">
        <v>302</v>
      </c>
      <c r="B61" s="104">
        <v>3</v>
      </c>
      <c r="C61" s="104">
        <v>3</v>
      </c>
      <c r="D61" s="104">
        <v>0</v>
      </c>
      <c r="E61" s="180">
        <f t="shared" si="0"/>
        <v>0</v>
      </c>
    </row>
    <row r="62" spans="1:5" ht="13.5" customHeight="1" x14ac:dyDescent="0.2">
      <c r="A62" s="182" t="s">
        <v>304</v>
      </c>
      <c r="B62" s="104">
        <v>15</v>
      </c>
      <c r="C62" s="104">
        <v>12</v>
      </c>
      <c r="D62" s="104">
        <v>3</v>
      </c>
      <c r="E62" s="180">
        <f t="shared" si="0"/>
        <v>0.2</v>
      </c>
    </row>
    <row r="63" spans="1:5" ht="13.5" customHeight="1" x14ac:dyDescent="0.2">
      <c r="A63" s="182" t="s">
        <v>306</v>
      </c>
      <c r="B63" s="104">
        <v>33</v>
      </c>
      <c r="C63" s="104">
        <v>23</v>
      </c>
      <c r="D63" s="104">
        <v>10</v>
      </c>
      <c r="E63" s="180">
        <f t="shared" si="0"/>
        <v>0.30303030303030304</v>
      </c>
    </row>
    <row r="64" spans="1:5" ht="13.5" customHeight="1" x14ac:dyDescent="0.2">
      <c r="A64" s="182" t="s">
        <v>296</v>
      </c>
      <c r="B64" s="104">
        <v>44</v>
      </c>
      <c r="C64" s="104">
        <v>41</v>
      </c>
      <c r="D64" s="104">
        <v>3</v>
      </c>
      <c r="E64" s="180">
        <f t="shared" si="0"/>
        <v>6.8181818181818177E-2</v>
      </c>
    </row>
    <row r="65" spans="1:5" ht="13.5" customHeight="1" x14ac:dyDescent="0.2">
      <c r="A65" s="182" t="s">
        <v>297</v>
      </c>
      <c r="B65" s="104">
        <v>22</v>
      </c>
      <c r="C65" s="104">
        <v>20</v>
      </c>
      <c r="D65" s="104">
        <v>2</v>
      </c>
      <c r="E65" s="180">
        <f t="shared" si="0"/>
        <v>9.0909090909090912E-2</v>
      </c>
    </row>
    <row r="66" spans="1:5" ht="13.5" customHeight="1" x14ac:dyDescent="0.2">
      <c r="A66" s="182" t="s">
        <v>298</v>
      </c>
      <c r="B66" s="104">
        <v>33</v>
      </c>
      <c r="C66" s="104">
        <v>25</v>
      </c>
      <c r="D66" s="104">
        <v>8</v>
      </c>
      <c r="E66" s="180">
        <f t="shared" si="0"/>
        <v>0.24242424242424243</v>
      </c>
    </row>
    <row r="67" spans="1:5" ht="13.5" customHeight="1" x14ac:dyDescent="0.2">
      <c r="A67" s="182" t="s">
        <v>300</v>
      </c>
      <c r="B67" s="104">
        <v>19</v>
      </c>
      <c r="C67" s="104">
        <v>16</v>
      </c>
      <c r="D67" s="104">
        <v>3</v>
      </c>
      <c r="E67" s="180">
        <f t="shared" si="0"/>
        <v>0.15789473684210525</v>
      </c>
    </row>
    <row r="68" spans="1:5" ht="13.5" customHeight="1" x14ac:dyDescent="0.2">
      <c r="A68" s="43" t="s">
        <v>307</v>
      </c>
      <c r="B68" s="104">
        <v>719</v>
      </c>
      <c r="C68" s="104">
        <v>145</v>
      </c>
      <c r="D68" s="104">
        <v>574</v>
      </c>
      <c r="E68" s="180">
        <f t="shared" si="0"/>
        <v>0.79833101529902639</v>
      </c>
    </row>
    <row r="69" spans="1:5" ht="13.5" customHeight="1" x14ac:dyDescent="0.2">
      <c r="A69" s="182" t="s">
        <v>308</v>
      </c>
      <c r="B69" s="104">
        <v>282</v>
      </c>
      <c r="C69" s="104">
        <v>20</v>
      </c>
      <c r="D69" s="104">
        <v>262</v>
      </c>
      <c r="E69" s="180">
        <f t="shared" si="0"/>
        <v>0.92907801418439717</v>
      </c>
    </row>
    <row r="70" spans="1:5" ht="13.5" customHeight="1" x14ac:dyDescent="0.2">
      <c r="A70" s="182" t="s">
        <v>309</v>
      </c>
      <c r="B70" s="104">
        <v>437</v>
      </c>
      <c r="C70" s="104">
        <v>125</v>
      </c>
      <c r="D70" s="104">
        <v>312</v>
      </c>
      <c r="E70" s="180">
        <f t="shared" ref="E70:E103" si="1">D70/B70</f>
        <v>0.71395881006864992</v>
      </c>
    </row>
    <row r="71" spans="1:5" ht="13.5" customHeight="1" x14ac:dyDescent="0.2">
      <c r="A71" s="43" t="s">
        <v>317</v>
      </c>
      <c r="B71" s="104">
        <v>159</v>
      </c>
      <c r="C71" s="104">
        <v>81</v>
      </c>
      <c r="D71" s="104">
        <v>78</v>
      </c>
      <c r="E71" s="180">
        <f t="shared" si="1"/>
        <v>0.49056603773584906</v>
      </c>
    </row>
    <row r="72" spans="1:5" ht="13.5" customHeight="1" x14ac:dyDescent="0.2">
      <c r="A72" s="182" t="s">
        <v>318</v>
      </c>
      <c r="B72" s="104">
        <v>159</v>
      </c>
      <c r="C72" s="104">
        <v>81</v>
      </c>
      <c r="D72" s="104">
        <v>78</v>
      </c>
      <c r="E72" s="180">
        <f t="shared" si="1"/>
        <v>0.49056603773584906</v>
      </c>
    </row>
    <row r="73" spans="1:5" ht="13.5" customHeight="1" x14ac:dyDescent="0.2">
      <c r="A73" s="29" t="s">
        <v>320</v>
      </c>
      <c r="B73" s="104">
        <v>261</v>
      </c>
      <c r="C73" s="104">
        <v>61</v>
      </c>
      <c r="D73" s="104">
        <v>200</v>
      </c>
      <c r="E73" s="180">
        <f t="shared" si="1"/>
        <v>0.76628352490421459</v>
      </c>
    </row>
    <row r="74" spans="1:5" ht="13.5" customHeight="1" x14ac:dyDescent="0.2">
      <c r="A74" s="182" t="s">
        <v>321</v>
      </c>
      <c r="B74" s="104">
        <v>216</v>
      </c>
      <c r="C74" s="104">
        <v>47</v>
      </c>
      <c r="D74" s="104">
        <v>169</v>
      </c>
      <c r="E74" s="180">
        <f t="shared" si="1"/>
        <v>0.78240740740740744</v>
      </c>
    </row>
    <row r="75" spans="1:5" ht="13.5" customHeight="1" x14ac:dyDescent="0.2">
      <c r="A75" s="182" t="s">
        <v>322</v>
      </c>
      <c r="B75" s="104">
        <v>45</v>
      </c>
      <c r="C75" s="104">
        <v>14</v>
      </c>
      <c r="D75" s="104">
        <v>31</v>
      </c>
      <c r="E75" s="180">
        <f t="shared" si="1"/>
        <v>0.68888888888888888</v>
      </c>
    </row>
    <row r="76" spans="1:5" ht="13.5" customHeight="1" x14ac:dyDescent="0.2">
      <c r="A76" s="43" t="s">
        <v>325</v>
      </c>
      <c r="B76" s="104">
        <v>464</v>
      </c>
      <c r="C76" s="104">
        <v>141</v>
      </c>
      <c r="D76" s="104">
        <v>323</v>
      </c>
      <c r="E76" s="180">
        <f t="shared" si="1"/>
        <v>0.69612068965517238</v>
      </c>
    </row>
    <row r="77" spans="1:5" ht="13.5" customHeight="1" x14ac:dyDescent="0.2">
      <c r="A77" s="182" t="s">
        <v>326</v>
      </c>
      <c r="B77" s="104">
        <v>182</v>
      </c>
      <c r="C77" s="104">
        <v>72</v>
      </c>
      <c r="D77" s="104">
        <v>110</v>
      </c>
      <c r="E77" s="180">
        <f t="shared" si="1"/>
        <v>0.60439560439560436</v>
      </c>
    </row>
    <row r="78" spans="1:5" ht="13.5" customHeight="1" x14ac:dyDescent="0.2">
      <c r="A78" s="182" t="s">
        <v>327</v>
      </c>
      <c r="B78" s="104">
        <v>65</v>
      </c>
      <c r="C78" s="104">
        <v>27</v>
      </c>
      <c r="D78" s="104">
        <v>38</v>
      </c>
      <c r="E78" s="180">
        <f t="shared" si="1"/>
        <v>0.58461538461538465</v>
      </c>
    </row>
    <row r="79" spans="1:5" ht="13.5" customHeight="1" x14ac:dyDescent="0.2">
      <c r="A79" s="182" t="s">
        <v>329</v>
      </c>
      <c r="B79" s="104">
        <v>189</v>
      </c>
      <c r="C79" s="104">
        <v>29</v>
      </c>
      <c r="D79" s="104">
        <v>160</v>
      </c>
      <c r="E79" s="180">
        <f t="shared" si="1"/>
        <v>0.84656084656084651</v>
      </c>
    </row>
    <row r="80" spans="1:5" ht="13.5" customHeight="1" x14ac:dyDescent="0.2">
      <c r="A80" s="182" t="s">
        <v>331</v>
      </c>
      <c r="B80" s="104">
        <v>1</v>
      </c>
      <c r="C80" s="104">
        <v>1</v>
      </c>
      <c r="D80" s="104">
        <v>0</v>
      </c>
      <c r="E80" s="180">
        <f t="shared" si="1"/>
        <v>0</v>
      </c>
    </row>
    <row r="81" spans="1:5" ht="13.5" customHeight="1" x14ac:dyDescent="0.2">
      <c r="A81" s="182" t="s">
        <v>394</v>
      </c>
      <c r="B81" s="104">
        <v>19</v>
      </c>
      <c r="C81" s="104">
        <v>9</v>
      </c>
      <c r="D81" s="104">
        <v>10</v>
      </c>
      <c r="E81" s="180">
        <f t="shared" si="1"/>
        <v>0.52631578947368418</v>
      </c>
    </row>
    <row r="82" spans="1:5" ht="13.5" customHeight="1" x14ac:dyDescent="0.2">
      <c r="A82" s="182" t="s">
        <v>333</v>
      </c>
      <c r="B82" s="104">
        <v>8</v>
      </c>
      <c r="C82" s="104">
        <v>3</v>
      </c>
      <c r="D82" s="104">
        <v>5</v>
      </c>
      <c r="E82" s="180">
        <f t="shared" si="1"/>
        <v>0.625</v>
      </c>
    </row>
    <row r="83" spans="1:5" ht="13.5" customHeight="1" x14ac:dyDescent="0.2">
      <c r="A83" s="43" t="s">
        <v>334</v>
      </c>
      <c r="B83" s="104">
        <v>1141</v>
      </c>
      <c r="C83" s="104">
        <v>454</v>
      </c>
      <c r="D83" s="104">
        <v>687</v>
      </c>
      <c r="E83" s="180">
        <f t="shared" si="1"/>
        <v>0.60210341805433831</v>
      </c>
    </row>
    <row r="84" spans="1:5" ht="13.5" customHeight="1" x14ac:dyDescent="0.2">
      <c r="A84" s="182" t="s">
        <v>339</v>
      </c>
      <c r="B84" s="104">
        <v>84</v>
      </c>
      <c r="C84" s="104">
        <v>35</v>
      </c>
      <c r="D84" s="104">
        <v>49</v>
      </c>
      <c r="E84" s="180">
        <f t="shared" si="1"/>
        <v>0.58333333333333337</v>
      </c>
    </row>
    <row r="85" spans="1:5" ht="13.5" customHeight="1" x14ac:dyDescent="0.2">
      <c r="A85" s="182" t="s">
        <v>533</v>
      </c>
      <c r="B85" s="104">
        <v>123</v>
      </c>
      <c r="C85" s="104">
        <v>62</v>
      </c>
      <c r="D85" s="104">
        <v>61</v>
      </c>
      <c r="E85" s="180">
        <f t="shared" si="1"/>
        <v>0.49593495934959347</v>
      </c>
    </row>
    <row r="86" spans="1:5" ht="13.5" customHeight="1" x14ac:dyDescent="0.2">
      <c r="A86" s="182" t="s">
        <v>336</v>
      </c>
      <c r="B86" s="104">
        <v>126</v>
      </c>
      <c r="C86" s="104">
        <v>41</v>
      </c>
      <c r="D86" s="104">
        <v>85</v>
      </c>
      <c r="E86" s="180">
        <f t="shared" si="1"/>
        <v>0.67460317460317465</v>
      </c>
    </row>
    <row r="87" spans="1:5" ht="13.5" customHeight="1" x14ac:dyDescent="0.2">
      <c r="A87" s="182" t="s">
        <v>337</v>
      </c>
      <c r="B87" s="104">
        <v>672</v>
      </c>
      <c r="C87" s="104">
        <v>267</v>
      </c>
      <c r="D87" s="104">
        <v>405</v>
      </c>
      <c r="E87" s="180">
        <f t="shared" si="1"/>
        <v>0.6026785714285714</v>
      </c>
    </row>
    <row r="88" spans="1:5" ht="13.5" customHeight="1" x14ac:dyDescent="0.2">
      <c r="A88" s="182" t="s">
        <v>343</v>
      </c>
      <c r="B88" s="104">
        <v>12</v>
      </c>
      <c r="C88" s="104">
        <v>7</v>
      </c>
      <c r="D88" s="104">
        <v>5</v>
      </c>
      <c r="E88" s="180">
        <f t="shared" si="1"/>
        <v>0.41666666666666669</v>
      </c>
    </row>
    <row r="89" spans="1:5" ht="13.5" customHeight="1" x14ac:dyDescent="0.2">
      <c r="A89" s="182" t="s">
        <v>344</v>
      </c>
      <c r="B89" s="104">
        <v>5</v>
      </c>
      <c r="C89" s="104">
        <v>3</v>
      </c>
      <c r="D89" s="104">
        <v>2</v>
      </c>
      <c r="E89" s="180">
        <f t="shared" si="1"/>
        <v>0.4</v>
      </c>
    </row>
    <row r="90" spans="1:5" ht="13.5" customHeight="1" x14ac:dyDescent="0.2">
      <c r="A90" s="182" t="s">
        <v>345</v>
      </c>
      <c r="B90" s="104">
        <v>33</v>
      </c>
      <c r="C90" s="104">
        <v>10</v>
      </c>
      <c r="D90" s="104">
        <v>23</v>
      </c>
      <c r="E90" s="180">
        <f t="shared" si="1"/>
        <v>0.69696969696969702</v>
      </c>
    </row>
    <row r="91" spans="1:5" ht="13.5" customHeight="1" x14ac:dyDescent="0.2">
      <c r="A91" s="182" t="s">
        <v>394</v>
      </c>
      <c r="B91" s="104">
        <v>5</v>
      </c>
      <c r="C91" s="104">
        <v>2</v>
      </c>
      <c r="D91" s="104">
        <v>3</v>
      </c>
      <c r="E91" s="180">
        <f t="shared" si="1"/>
        <v>0.6</v>
      </c>
    </row>
    <row r="92" spans="1:5" ht="13.5" customHeight="1" x14ac:dyDescent="0.2">
      <c r="A92" s="182" t="s">
        <v>397</v>
      </c>
      <c r="B92" s="104">
        <v>41</v>
      </c>
      <c r="C92" s="104">
        <v>15</v>
      </c>
      <c r="D92" s="104">
        <v>26</v>
      </c>
      <c r="E92" s="180">
        <f t="shared" si="1"/>
        <v>0.63414634146341464</v>
      </c>
    </row>
    <row r="93" spans="1:5" ht="13.5" customHeight="1" x14ac:dyDescent="0.2">
      <c r="A93" s="182" t="s">
        <v>341</v>
      </c>
      <c r="B93" s="104">
        <v>39</v>
      </c>
      <c r="C93" s="104">
        <v>11</v>
      </c>
      <c r="D93" s="104">
        <v>28</v>
      </c>
      <c r="E93" s="180">
        <f t="shared" si="1"/>
        <v>0.71794871794871795</v>
      </c>
    </row>
    <row r="94" spans="1:5" ht="13.5" customHeight="1" x14ac:dyDescent="0.2">
      <c r="A94" s="182" t="s">
        <v>542</v>
      </c>
      <c r="B94" s="104">
        <v>1</v>
      </c>
      <c r="C94" s="104">
        <v>1</v>
      </c>
      <c r="D94" s="104">
        <v>0</v>
      </c>
      <c r="E94" s="180">
        <f t="shared" si="1"/>
        <v>0</v>
      </c>
    </row>
    <row r="95" spans="1:5" ht="13.5" customHeight="1" x14ac:dyDescent="0.2">
      <c r="A95" s="43" t="s">
        <v>346</v>
      </c>
      <c r="B95" s="104">
        <v>987</v>
      </c>
      <c r="C95" s="104">
        <v>447</v>
      </c>
      <c r="D95" s="104">
        <v>540</v>
      </c>
      <c r="E95" s="180">
        <f t="shared" si="1"/>
        <v>0.54711246200607899</v>
      </c>
    </row>
    <row r="96" spans="1:5" ht="13.5" customHeight="1" x14ac:dyDescent="0.2">
      <c r="A96" s="182" t="s">
        <v>352</v>
      </c>
      <c r="B96" s="104">
        <v>1</v>
      </c>
      <c r="C96" s="104">
        <v>1</v>
      </c>
      <c r="D96" s="104">
        <v>0</v>
      </c>
      <c r="E96" s="180">
        <f t="shared" si="1"/>
        <v>0</v>
      </c>
    </row>
    <row r="97" spans="1:5" ht="13.5" customHeight="1" x14ac:dyDescent="0.2">
      <c r="A97" s="182" t="s">
        <v>347</v>
      </c>
      <c r="B97" s="104">
        <v>434</v>
      </c>
      <c r="C97" s="104">
        <v>215</v>
      </c>
      <c r="D97" s="104">
        <v>219</v>
      </c>
      <c r="E97" s="180">
        <f t="shared" si="1"/>
        <v>0.50460829493087556</v>
      </c>
    </row>
    <row r="98" spans="1:5" ht="13.5" customHeight="1" x14ac:dyDescent="0.2">
      <c r="A98" s="182" t="s">
        <v>348</v>
      </c>
      <c r="B98" s="104">
        <v>131</v>
      </c>
      <c r="C98" s="104">
        <v>77</v>
      </c>
      <c r="D98" s="104">
        <v>54</v>
      </c>
      <c r="E98" s="180">
        <f t="shared" si="1"/>
        <v>0.41221374045801529</v>
      </c>
    </row>
    <row r="99" spans="1:5" ht="13.5" customHeight="1" x14ac:dyDescent="0.2">
      <c r="A99" s="182" t="s">
        <v>349</v>
      </c>
      <c r="B99" s="104">
        <v>97</v>
      </c>
      <c r="C99" s="104">
        <v>41</v>
      </c>
      <c r="D99" s="104">
        <v>56</v>
      </c>
      <c r="E99" s="180">
        <f t="shared" si="1"/>
        <v>0.57731958762886593</v>
      </c>
    </row>
    <row r="100" spans="1:5" ht="13.5" customHeight="1" x14ac:dyDescent="0.2">
      <c r="A100" s="182" t="s">
        <v>350</v>
      </c>
      <c r="B100" s="104">
        <v>166</v>
      </c>
      <c r="C100" s="104">
        <v>62</v>
      </c>
      <c r="D100" s="104">
        <v>104</v>
      </c>
      <c r="E100" s="180">
        <f t="shared" si="1"/>
        <v>0.62650602409638556</v>
      </c>
    </row>
    <row r="101" spans="1:5" ht="13.5" customHeight="1" x14ac:dyDescent="0.2">
      <c r="A101" s="182" t="s">
        <v>351</v>
      </c>
      <c r="B101" s="104">
        <v>123</v>
      </c>
      <c r="C101" s="104">
        <v>40</v>
      </c>
      <c r="D101" s="104">
        <v>83</v>
      </c>
      <c r="E101" s="180">
        <f t="shared" si="1"/>
        <v>0.67479674796747968</v>
      </c>
    </row>
    <row r="102" spans="1:5" ht="13.5" customHeight="1" x14ac:dyDescent="0.2">
      <c r="A102" s="182" t="s">
        <v>354</v>
      </c>
      <c r="B102" s="104">
        <v>24</v>
      </c>
      <c r="C102" s="104">
        <v>7</v>
      </c>
      <c r="D102" s="104">
        <v>17</v>
      </c>
      <c r="E102" s="180">
        <f t="shared" si="1"/>
        <v>0.70833333333333337</v>
      </c>
    </row>
    <row r="103" spans="1:5" ht="13.5" customHeight="1" x14ac:dyDescent="0.2">
      <c r="A103" s="182" t="s">
        <v>356</v>
      </c>
      <c r="B103" s="104">
        <v>11</v>
      </c>
      <c r="C103" s="104">
        <v>4</v>
      </c>
      <c r="D103" s="104">
        <v>7</v>
      </c>
      <c r="E103" s="180">
        <f t="shared" si="1"/>
        <v>0.63636363636363635</v>
      </c>
    </row>
    <row r="104" spans="1:5" ht="13.5" customHeight="1" x14ac:dyDescent="0.2">
      <c r="A104" s="40" t="s">
        <v>399</v>
      </c>
      <c r="B104" s="115"/>
      <c r="C104" s="115"/>
      <c r="D104" s="115"/>
      <c r="E104" s="50"/>
    </row>
    <row r="105" spans="1:5" ht="13.5" customHeight="1" x14ac:dyDescent="0.2">
      <c r="A105" s="41" t="s">
        <v>525</v>
      </c>
      <c r="B105" s="115"/>
      <c r="C105" s="115"/>
      <c r="D105" s="115"/>
      <c r="E105" s="50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90"/>
  <sheetViews>
    <sheetView workbookViewId="0">
      <pane xSplit="1" topLeftCell="B1" activePane="topRight" state="frozen"/>
      <selection pane="topRight"/>
    </sheetView>
  </sheetViews>
  <sheetFormatPr baseColWidth="10" defaultColWidth="16.28515625" defaultRowHeight="13.5" customHeight="1" x14ac:dyDescent="0.2"/>
  <cols>
    <col min="1" max="1" width="47.28515625" style="23" customWidth="1"/>
    <col min="2" max="5" width="11.42578125" style="23" customWidth="1"/>
    <col min="6" max="255" width="16.28515625" style="23" customWidth="1"/>
    <col min="256" max="16384" width="16.28515625" style="22"/>
  </cols>
  <sheetData>
    <row r="1" spans="1:5" ht="14.25" customHeight="1" x14ac:dyDescent="0.2">
      <c r="A1" s="174" t="s">
        <v>863</v>
      </c>
      <c r="B1" s="8"/>
      <c r="C1" s="46"/>
      <c r="D1" s="46"/>
      <c r="E1" s="8"/>
    </row>
    <row r="2" spans="1:5" ht="13.15" customHeight="1" x14ac:dyDescent="0.2">
      <c r="A2" s="47" t="s">
        <v>541</v>
      </c>
      <c r="B2" s="154"/>
      <c r="C2" s="155"/>
      <c r="D2" s="155"/>
      <c r="E2" s="154"/>
    </row>
    <row r="3" spans="1:5" ht="13.15" customHeight="1" x14ac:dyDescent="0.2">
      <c r="A3" s="47"/>
      <c r="B3" s="153" t="s">
        <v>13</v>
      </c>
      <c r="C3" s="146" t="s">
        <v>14</v>
      </c>
      <c r="D3" s="146" t="s">
        <v>16</v>
      </c>
      <c r="E3" s="153" t="s">
        <v>16</v>
      </c>
    </row>
    <row r="4" spans="1:5" ht="13.35" customHeight="1" x14ac:dyDescent="0.2">
      <c r="A4" s="177" t="s">
        <v>13</v>
      </c>
      <c r="B4" s="175">
        <v>6679</v>
      </c>
      <c r="C4" s="27">
        <v>2368</v>
      </c>
      <c r="D4" s="27">
        <v>4311</v>
      </c>
      <c r="E4" s="50">
        <f>(D4/B4)</f>
        <v>0.64545590657284024</v>
      </c>
    </row>
    <row r="5" spans="1:5" ht="12.95" customHeight="1" x14ac:dyDescent="0.2">
      <c r="A5" s="176" t="s">
        <v>216</v>
      </c>
      <c r="B5" s="30">
        <v>496</v>
      </c>
      <c r="C5" s="31">
        <v>117</v>
      </c>
      <c r="D5" s="31">
        <v>379</v>
      </c>
      <c r="E5" s="180">
        <f t="shared" ref="E5:E68" si="0">(D5/B5)</f>
        <v>0.76411290322580649</v>
      </c>
    </row>
    <row r="6" spans="1:5" ht="12.95" customHeight="1" x14ac:dyDescent="0.2">
      <c r="A6" s="181" t="s">
        <v>217</v>
      </c>
      <c r="B6" s="30">
        <v>63</v>
      </c>
      <c r="C6" s="31">
        <v>19</v>
      </c>
      <c r="D6" s="31">
        <v>44</v>
      </c>
      <c r="E6" s="180">
        <f t="shared" si="0"/>
        <v>0.69841269841269837</v>
      </c>
    </row>
    <row r="7" spans="1:5" ht="12.95" customHeight="1" x14ac:dyDescent="0.2">
      <c r="A7" s="181" t="s">
        <v>218</v>
      </c>
      <c r="B7" s="30">
        <v>129</v>
      </c>
      <c r="C7" s="31">
        <v>30</v>
      </c>
      <c r="D7" s="31">
        <v>99</v>
      </c>
      <c r="E7" s="180">
        <f t="shared" si="0"/>
        <v>0.76744186046511631</v>
      </c>
    </row>
    <row r="8" spans="1:5" ht="12.95" customHeight="1" x14ac:dyDescent="0.2">
      <c r="A8" s="181" t="s">
        <v>219</v>
      </c>
      <c r="B8" s="30">
        <v>64</v>
      </c>
      <c r="C8" s="31">
        <v>14</v>
      </c>
      <c r="D8" s="31">
        <v>50</v>
      </c>
      <c r="E8" s="180">
        <f t="shared" si="0"/>
        <v>0.78125</v>
      </c>
    </row>
    <row r="9" spans="1:5" ht="12.95" customHeight="1" x14ac:dyDescent="0.2">
      <c r="A9" s="181" t="s">
        <v>220</v>
      </c>
      <c r="B9" s="30">
        <v>33</v>
      </c>
      <c r="C9" s="31">
        <v>7</v>
      </c>
      <c r="D9" s="31">
        <v>26</v>
      </c>
      <c r="E9" s="180">
        <f t="shared" si="0"/>
        <v>0.78787878787878785</v>
      </c>
    </row>
    <row r="10" spans="1:5" ht="12.95" customHeight="1" x14ac:dyDescent="0.2">
      <c r="A10" s="181" t="s">
        <v>221</v>
      </c>
      <c r="B10" s="30">
        <v>27</v>
      </c>
      <c r="C10" s="31">
        <v>6</v>
      </c>
      <c r="D10" s="31">
        <v>21</v>
      </c>
      <c r="E10" s="180">
        <f t="shared" si="0"/>
        <v>0.77777777777777779</v>
      </c>
    </row>
    <row r="11" spans="1:5" ht="12.95" customHeight="1" x14ac:dyDescent="0.2">
      <c r="A11" s="181" t="s">
        <v>222</v>
      </c>
      <c r="B11" s="30">
        <v>40</v>
      </c>
      <c r="C11" s="31">
        <v>8</v>
      </c>
      <c r="D11" s="31">
        <v>32</v>
      </c>
      <c r="E11" s="180">
        <f t="shared" si="0"/>
        <v>0.8</v>
      </c>
    </row>
    <row r="12" spans="1:5" ht="12.95" customHeight="1" x14ac:dyDescent="0.2">
      <c r="A12" s="181" t="s">
        <v>223</v>
      </c>
      <c r="B12" s="30">
        <v>73</v>
      </c>
      <c r="C12" s="31">
        <v>23</v>
      </c>
      <c r="D12" s="31">
        <v>50</v>
      </c>
      <c r="E12" s="180">
        <f t="shared" si="0"/>
        <v>0.68493150684931503</v>
      </c>
    </row>
    <row r="13" spans="1:5" ht="12.95" customHeight="1" x14ac:dyDescent="0.2">
      <c r="A13" s="181" t="s">
        <v>224</v>
      </c>
      <c r="B13" s="30">
        <v>67</v>
      </c>
      <c r="C13" s="31">
        <v>10</v>
      </c>
      <c r="D13" s="31">
        <v>57</v>
      </c>
      <c r="E13" s="180">
        <f t="shared" si="0"/>
        <v>0.85074626865671643</v>
      </c>
    </row>
    <row r="14" spans="1:5" ht="12.95" customHeight="1" x14ac:dyDescent="0.2">
      <c r="A14" s="114" t="s">
        <v>235</v>
      </c>
      <c r="B14" s="30">
        <v>285</v>
      </c>
      <c r="C14" s="31">
        <v>143</v>
      </c>
      <c r="D14" s="30">
        <v>142</v>
      </c>
      <c r="E14" s="180">
        <f t="shared" si="0"/>
        <v>0.49824561403508771</v>
      </c>
    </row>
    <row r="15" spans="1:5" ht="12.95" customHeight="1" x14ac:dyDescent="0.2">
      <c r="A15" s="181" t="s">
        <v>236</v>
      </c>
      <c r="B15" s="104">
        <v>37</v>
      </c>
      <c r="C15" s="104">
        <v>24</v>
      </c>
      <c r="D15" s="104">
        <v>13</v>
      </c>
      <c r="E15" s="180">
        <f t="shared" si="0"/>
        <v>0.35135135135135137</v>
      </c>
    </row>
    <row r="16" spans="1:5" ht="12.95" customHeight="1" x14ac:dyDescent="0.2">
      <c r="A16" s="181" t="s">
        <v>237</v>
      </c>
      <c r="B16" s="104">
        <v>137</v>
      </c>
      <c r="C16" s="104">
        <v>81</v>
      </c>
      <c r="D16" s="104">
        <v>56</v>
      </c>
      <c r="E16" s="180">
        <f t="shared" si="0"/>
        <v>0.40875912408759124</v>
      </c>
    </row>
    <row r="17" spans="1:5" ht="12.95" customHeight="1" x14ac:dyDescent="0.2">
      <c r="A17" s="181" t="s">
        <v>238</v>
      </c>
      <c r="B17" s="104">
        <v>94</v>
      </c>
      <c r="C17" s="104">
        <v>33</v>
      </c>
      <c r="D17" s="104">
        <v>61</v>
      </c>
      <c r="E17" s="180">
        <f t="shared" si="0"/>
        <v>0.64893617021276595</v>
      </c>
    </row>
    <row r="18" spans="1:5" ht="12.95" customHeight="1" x14ac:dyDescent="0.2">
      <c r="A18" s="181" t="s">
        <v>239</v>
      </c>
      <c r="B18" s="104">
        <v>17</v>
      </c>
      <c r="C18" s="104">
        <v>5</v>
      </c>
      <c r="D18" s="104">
        <v>12</v>
      </c>
      <c r="E18" s="180">
        <f t="shared" si="0"/>
        <v>0.70588235294117652</v>
      </c>
    </row>
    <row r="19" spans="1:5" ht="12.95" customHeight="1" x14ac:dyDescent="0.2">
      <c r="A19" s="114" t="s">
        <v>244</v>
      </c>
      <c r="B19" s="104">
        <v>179</v>
      </c>
      <c r="C19" s="104">
        <v>145</v>
      </c>
      <c r="D19" s="104">
        <v>34</v>
      </c>
      <c r="E19" s="180">
        <f t="shared" si="0"/>
        <v>0.18994413407821228</v>
      </c>
    </row>
    <row r="20" spans="1:5" ht="12.95" customHeight="1" x14ac:dyDescent="0.2">
      <c r="A20" s="181" t="s">
        <v>245</v>
      </c>
      <c r="B20" s="104">
        <v>179</v>
      </c>
      <c r="C20" s="104">
        <v>145</v>
      </c>
      <c r="D20" s="104">
        <v>34</v>
      </c>
      <c r="E20" s="180">
        <f t="shared" si="0"/>
        <v>0.18994413407821228</v>
      </c>
    </row>
    <row r="21" spans="1:5" ht="12.95" customHeight="1" x14ac:dyDescent="0.2">
      <c r="A21" s="114" t="s">
        <v>247</v>
      </c>
      <c r="B21" s="104">
        <v>343</v>
      </c>
      <c r="C21" s="104">
        <v>115</v>
      </c>
      <c r="D21" s="104">
        <v>228</v>
      </c>
      <c r="E21" s="180">
        <f t="shared" si="0"/>
        <v>0.66472303206997085</v>
      </c>
    </row>
    <row r="22" spans="1:5" ht="12.95" customHeight="1" x14ac:dyDescent="0.2">
      <c r="A22" s="182" t="s">
        <v>249</v>
      </c>
      <c r="B22" s="104">
        <v>64</v>
      </c>
      <c r="C22" s="104">
        <v>15</v>
      </c>
      <c r="D22" s="104">
        <v>49</v>
      </c>
      <c r="E22" s="180">
        <f t="shared" si="0"/>
        <v>0.765625</v>
      </c>
    </row>
    <row r="23" spans="1:5" ht="12.95" customHeight="1" x14ac:dyDescent="0.2">
      <c r="A23" s="182" t="s">
        <v>248</v>
      </c>
      <c r="B23" s="104">
        <v>279</v>
      </c>
      <c r="C23" s="104">
        <v>100</v>
      </c>
      <c r="D23" s="104">
        <v>179</v>
      </c>
      <c r="E23" s="180">
        <f t="shared" si="0"/>
        <v>0.64157706093189959</v>
      </c>
    </row>
    <row r="24" spans="1:5" ht="12.95" customHeight="1" x14ac:dyDescent="0.2">
      <c r="A24" s="43" t="s">
        <v>253</v>
      </c>
      <c r="B24" s="104">
        <v>429</v>
      </c>
      <c r="C24" s="104">
        <v>99</v>
      </c>
      <c r="D24" s="104">
        <v>330</v>
      </c>
      <c r="E24" s="180">
        <f t="shared" si="0"/>
        <v>0.76923076923076927</v>
      </c>
    </row>
    <row r="25" spans="1:5" ht="12.95" customHeight="1" x14ac:dyDescent="0.2">
      <c r="A25" s="182" t="s">
        <v>254</v>
      </c>
      <c r="B25" s="104">
        <v>49</v>
      </c>
      <c r="C25" s="104">
        <v>5</v>
      </c>
      <c r="D25" s="104">
        <v>44</v>
      </c>
      <c r="E25" s="180">
        <f t="shared" si="0"/>
        <v>0.89795918367346939</v>
      </c>
    </row>
    <row r="26" spans="1:5" ht="12.95" customHeight="1" x14ac:dyDescent="0.2">
      <c r="A26" s="182" t="s">
        <v>255</v>
      </c>
      <c r="B26" s="104">
        <v>380</v>
      </c>
      <c r="C26" s="104">
        <v>94</v>
      </c>
      <c r="D26" s="104">
        <v>286</v>
      </c>
      <c r="E26" s="180">
        <f t="shared" si="0"/>
        <v>0.75263157894736843</v>
      </c>
    </row>
    <row r="27" spans="1:5" ht="12.95" customHeight="1" x14ac:dyDescent="0.2">
      <c r="A27" s="43" t="s">
        <v>258</v>
      </c>
      <c r="B27" s="104">
        <v>309</v>
      </c>
      <c r="C27" s="104">
        <v>85</v>
      </c>
      <c r="D27" s="104">
        <v>224</v>
      </c>
      <c r="E27" s="180">
        <f t="shared" si="0"/>
        <v>0.72491909385113273</v>
      </c>
    </row>
    <row r="28" spans="1:5" ht="12.95" customHeight="1" x14ac:dyDescent="0.2">
      <c r="A28" s="182" t="s">
        <v>869</v>
      </c>
      <c r="B28" s="104">
        <v>17</v>
      </c>
      <c r="C28" s="104">
        <v>3</v>
      </c>
      <c r="D28" s="104">
        <v>14</v>
      </c>
      <c r="E28" s="180">
        <f t="shared" si="0"/>
        <v>0.82352941176470584</v>
      </c>
    </row>
    <row r="29" spans="1:5" ht="12.95" customHeight="1" x14ac:dyDescent="0.2">
      <c r="A29" s="182" t="s">
        <v>259</v>
      </c>
      <c r="B29" s="104">
        <v>26</v>
      </c>
      <c r="C29" s="104">
        <v>5</v>
      </c>
      <c r="D29" s="104">
        <v>21</v>
      </c>
      <c r="E29" s="180">
        <f t="shared" si="0"/>
        <v>0.80769230769230771</v>
      </c>
    </row>
    <row r="30" spans="1:5" ht="12.95" customHeight="1" x14ac:dyDescent="0.2">
      <c r="A30" s="182" t="s">
        <v>260</v>
      </c>
      <c r="B30" s="104">
        <v>147</v>
      </c>
      <c r="C30" s="104">
        <v>46</v>
      </c>
      <c r="D30" s="104">
        <v>101</v>
      </c>
      <c r="E30" s="180">
        <f t="shared" si="0"/>
        <v>0.68707482993197277</v>
      </c>
    </row>
    <row r="31" spans="1:5" ht="12.95" customHeight="1" x14ac:dyDescent="0.2">
      <c r="A31" s="182" t="s">
        <v>261</v>
      </c>
      <c r="B31" s="104">
        <v>119</v>
      </c>
      <c r="C31" s="104">
        <v>31</v>
      </c>
      <c r="D31" s="104">
        <v>88</v>
      </c>
      <c r="E31" s="180">
        <f t="shared" si="0"/>
        <v>0.73949579831932777</v>
      </c>
    </row>
    <row r="32" spans="1:5" ht="12.95" customHeight="1" x14ac:dyDescent="0.2">
      <c r="A32" s="43" t="s">
        <v>265</v>
      </c>
      <c r="B32" s="104">
        <v>309</v>
      </c>
      <c r="C32" s="104">
        <v>125</v>
      </c>
      <c r="D32" s="104">
        <v>184</v>
      </c>
      <c r="E32" s="180">
        <f t="shared" si="0"/>
        <v>0.59546925566343045</v>
      </c>
    </row>
    <row r="33" spans="1:5" ht="12.95" customHeight="1" x14ac:dyDescent="0.2">
      <c r="A33" s="182" t="s">
        <v>266</v>
      </c>
      <c r="B33" s="104">
        <v>140</v>
      </c>
      <c r="C33" s="104">
        <v>56</v>
      </c>
      <c r="D33" s="104">
        <v>84</v>
      </c>
      <c r="E33" s="180">
        <f t="shared" si="0"/>
        <v>0.6</v>
      </c>
    </row>
    <row r="34" spans="1:5" ht="12.95" customHeight="1" x14ac:dyDescent="0.2">
      <c r="A34" s="182" t="s">
        <v>267</v>
      </c>
      <c r="B34" s="104">
        <v>66</v>
      </c>
      <c r="C34" s="104">
        <v>21</v>
      </c>
      <c r="D34" s="104">
        <v>45</v>
      </c>
      <c r="E34" s="180">
        <f t="shared" si="0"/>
        <v>0.68181818181818177</v>
      </c>
    </row>
    <row r="35" spans="1:5" ht="12.95" customHeight="1" x14ac:dyDescent="0.2">
      <c r="A35" s="182" t="s">
        <v>268</v>
      </c>
      <c r="B35" s="104">
        <v>51</v>
      </c>
      <c r="C35" s="104">
        <v>23</v>
      </c>
      <c r="D35" s="104">
        <v>28</v>
      </c>
      <c r="E35" s="180">
        <f t="shared" si="0"/>
        <v>0.5490196078431373</v>
      </c>
    </row>
    <row r="36" spans="1:5" ht="12.95" customHeight="1" x14ac:dyDescent="0.2">
      <c r="A36" s="182" t="s">
        <v>269</v>
      </c>
      <c r="B36" s="104">
        <v>52</v>
      </c>
      <c r="C36" s="104">
        <v>25</v>
      </c>
      <c r="D36" s="104">
        <v>27</v>
      </c>
      <c r="E36" s="180">
        <f t="shared" si="0"/>
        <v>0.51923076923076927</v>
      </c>
    </row>
    <row r="37" spans="1:5" ht="12.95" customHeight="1" x14ac:dyDescent="0.2">
      <c r="A37" s="43" t="s">
        <v>273</v>
      </c>
      <c r="B37" s="104">
        <v>53</v>
      </c>
      <c r="C37" s="104">
        <v>34</v>
      </c>
      <c r="D37" s="104">
        <v>19</v>
      </c>
      <c r="E37" s="180">
        <f t="shared" si="0"/>
        <v>0.35849056603773582</v>
      </c>
    </row>
    <row r="38" spans="1:5" ht="12.95" customHeight="1" x14ac:dyDescent="0.2">
      <c r="A38" s="182" t="s">
        <v>531</v>
      </c>
      <c r="B38" s="104">
        <v>53</v>
      </c>
      <c r="C38" s="104">
        <v>34</v>
      </c>
      <c r="D38" s="104">
        <v>19</v>
      </c>
      <c r="E38" s="180">
        <f t="shared" si="0"/>
        <v>0.35849056603773582</v>
      </c>
    </row>
    <row r="39" spans="1:5" ht="12.95" customHeight="1" x14ac:dyDescent="0.2">
      <c r="A39" s="43" t="s">
        <v>277</v>
      </c>
      <c r="B39" s="104">
        <v>114</v>
      </c>
      <c r="C39" s="104">
        <v>71</v>
      </c>
      <c r="D39" s="104">
        <v>43</v>
      </c>
      <c r="E39" s="180">
        <f t="shared" si="0"/>
        <v>0.37719298245614036</v>
      </c>
    </row>
    <row r="40" spans="1:5" ht="12.95" customHeight="1" x14ac:dyDescent="0.2">
      <c r="A40" s="182" t="s">
        <v>278</v>
      </c>
      <c r="B40" s="104">
        <v>71</v>
      </c>
      <c r="C40" s="104">
        <v>53</v>
      </c>
      <c r="D40" s="104">
        <v>18</v>
      </c>
      <c r="E40" s="180">
        <f t="shared" si="0"/>
        <v>0.25352112676056338</v>
      </c>
    </row>
    <row r="41" spans="1:5" ht="12.95" customHeight="1" x14ac:dyDescent="0.2">
      <c r="A41" s="182" t="s">
        <v>279</v>
      </c>
      <c r="B41" s="104">
        <v>43</v>
      </c>
      <c r="C41" s="104">
        <v>18</v>
      </c>
      <c r="D41" s="104">
        <v>25</v>
      </c>
      <c r="E41" s="180">
        <f t="shared" si="0"/>
        <v>0.58139534883720934</v>
      </c>
    </row>
    <row r="42" spans="1:5" ht="12.95" customHeight="1" x14ac:dyDescent="0.2">
      <c r="A42" s="43" t="s">
        <v>282</v>
      </c>
      <c r="B42" s="104">
        <v>98</v>
      </c>
      <c r="C42" s="104">
        <v>46</v>
      </c>
      <c r="D42" s="104">
        <v>52</v>
      </c>
      <c r="E42" s="180">
        <f t="shared" si="0"/>
        <v>0.53061224489795922</v>
      </c>
    </row>
    <row r="43" spans="1:5" ht="12.95" customHeight="1" x14ac:dyDescent="0.2">
      <c r="A43" s="182" t="s">
        <v>283</v>
      </c>
      <c r="B43" s="104">
        <v>98</v>
      </c>
      <c r="C43" s="104">
        <v>46</v>
      </c>
      <c r="D43" s="104">
        <v>52</v>
      </c>
      <c r="E43" s="180">
        <f t="shared" si="0"/>
        <v>0.53061224489795922</v>
      </c>
    </row>
    <row r="44" spans="1:5" ht="12.95" customHeight="1" x14ac:dyDescent="0.2">
      <c r="A44" s="43" t="s">
        <v>402</v>
      </c>
      <c r="B44" s="104">
        <v>318</v>
      </c>
      <c r="C44" s="104">
        <v>55</v>
      </c>
      <c r="D44" s="104">
        <v>263</v>
      </c>
      <c r="E44" s="180">
        <f t="shared" si="0"/>
        <v>0.82704402515723274</v>
      </c>
    </row>
    <row r="45" spans="1:5" ht="12.75" customHeight="1" x14ac:dyDescent="0.2">
      <c r="A45" s="182" t="s">
        <v>286</v>
      </c>
      <c r="B45" s="104">
        <v>130</v>
      </c>
      <c r="C45" s="104">
        <v>17</v>
      </c>
      <c r="D45" s="104">
        <v>113</v>
      </c>
      <c r="E45" s="180">
        <f t="shared" si="0"/>
        <v>0.86923076923076925</v>
      </c>
    </row>
    <row r="46" spans="1:5" ht="12.75" customHeight="1" x14ac:dyDescent="0.2">
      <c r="A46" s="182" t="s">
        <v>287</v>
      </c>
      <c r="B46" s="104">
        <v>49</v>
      </c>
      <c r="C46" s="104">
        <v>30</v>
      </c>
      <c r="D46" s="104">
        <v>19</v>
      </c>
      <c r="E46" s="180">
        <f t="shared" si="0"/>
        <v>0.38775510204081631</v>
      </c>
    </row>
    <row r="47" spans="1:5" ht="12.95" customHeight="1" x14ac:dyDescent="0.2">
      <c r="A47" s="182" t="s">
        <v>288</v>
      </c>
      <c r="B47" s="104">
        <v>135</v>
      </c>
      <c r="C47" s="104">
        <v>7</v>
      </c>
      <c r="D47" s="104">
        <v>128</v>
      </c>
      <c r="E47" s="180">
        <f t="shared" si="0"/>
        <v>0.94814814814814818</v>
      </c>
    </row>
    <row r="48" spans="1:5" ht="12.95" customHeight="1" x14ac:dyDescent="0.2">
      <c r="A48" s="182" t="s">
        <v>291</v>
      </c>
      <c r="B48" s="104">
        <v>4</v>
      </c>
      <c r="C48" s="104">
        <v>1</v>
      </c>
      <c r="D48" s="104">
        <v>3</v>
      </c>
      <c r="E48" s="180">
        <f t="shared" si="0"/>
        <v>0.75</v>
      </c>
    </row>
    <row r="49" spans="1:5" ht="12.95" customHeight="1" x14ac:dyDescent="0.2">
      <c r="A49" s="43" t="s">
        <v>294</v>
      </c>
      <c r="B49" s="104">
        <v>172</v>
      </c>
      <c r="C49" s="104">
        <v>136</v>
      </c>
      <c r="D49" s="104">
        <v>36</v>
      </c>
      <c r="E49" s="180">
        <f t="shared" si="0"/>
        <v>0.20930232558139536</v>
      </c>
    </row>
    <row r="50" spans="1:5" ht="12.95" customHeight="1" x14ac:dyDescent="0.2">
      <c r="A50" s="182" t="s">
        <v>295</v>
      </c>
      <c r="B50" s="104">
        <v>29</v>
      </c>
      <c r="C50" s="104">
        <v>23</v>
      </c>
      <c r="D50" s="104">
        <v>6</v>
      </c>
      <c r="E50" s="180">
        <f t="shared" si="0"/>
        <v>0.20689655172413793</v>
      </c>
    </row>
    <row r="51" spans="1:5" ht="12.95" customHeight="1" x14ac:dyDescent="0.2">
      <c r="A51" s="182" t="s">
        <v>296</v>
      </c>
      <c r="B51" s="104">
        <v>16</v>
      </c>
      <c r="C51" s="104">
        <v>16</v>
      </c>
      <c r="D51" s="104">
        <v>0</v>
      </c>
      <c r="E51" s="180">
        <f t="shared" si="0"/>
        <v>0</v>
      </c>
    </row>
    <row r="52" spans="1:5" ht="12.95" customHeight="1" x14ac:dyDescent="0.2">
      <c r="A52" s="182" t="s">
        <v>297</v>
      </c>
      <c r="B52" s="104">
        <v>31</v>
      </c>
      <c r="C52" s="104">
        <v>28</v>
      </c>
      <c r="D52" s="104">
        <v>3</v>
      </c>
      <c r="E52" s="180">
        <f t="shared" si="0"/>
        <v>9.6774193548387094E-2</v>
      </c>
    </row>
    <row r="53" spans="1:5" ht="12.95" customHeight="1" x14ac:dyDescent="0.2">
      <c r="A53" s="182" t="s">
        <v>298</v>
      </c>
      <c r="B53" s="104">
        <v>41</v>
      </c>
      <c r="C53" s="104">
        <v>33</v>
      </c>
      <c r="D53" s="104">
        <v>8</v>
      </c>
      <c r="E53" s="180">
        <f t="shared" si="0"/>
        <v>0.1951219512195122</v>
      </c>
    </row>
    <row r="54" spans="1:5" ht="12.95" customHeight="1" x14ac:dyDescent="0.2">
      <c r="A54" s="182" t="s">
        <v>299</v>
      </c>
      <c r="B54" s="104">
        <v>33</v>
      </c>
      <c r="C54" s="104">
        <v>19</v>
      </c>
      <c r="D54" s="104">
        <v>14</v>
      </c>
      <c r="E54" s="180">
        <f t="shared" si="0"/>
        <v>0.42424242424242425</v>
      </c>
    </row>
    <row r="55" spans="1:5" ht="12.95" customHeight="1" x14ac:dyDescent="0.2">
      <c r="A55" s="182" t="s">
        <v>300</v>
      </c>
      <c r="B55" s="104">
        <v>22</v>
      </c>
      <c r="C55" s="104">
        <v>17</v>
      </c>
      <c r="D55" s="104">
        <v>5</v>
      </c>
      <c r="E55" s="180">
        <f t="shared" si="0"/>
        <v>0.22727272727272727</v>
      </c>
    </row>
    <row r="56" spans="1:5" ht="12.95" customHeight="1" x14ac:dyDescent="0.2">
      <c r="A56" s="43" t="s">
        <v>307</v>
      </c>
      <c r="B56" s="104">
        <v>770</v>
      </c>
      <c r="C56" s="104">
        <v>150</v>
      </c>
      <c r="D56" s="104">
        <v>620</v>
      </c>
      <c r="E56" s="180">
        <f t="shared" si="0"/>
        <v>0.80519480519480524</v>
      </c>
    </row>
    <row r="57" spans="1:5" ht="12.95" customHeight="1" x14ac:dyDescent="0.2">
      <c r="A57" s="182" t="s">
        <v>308</v>
      </c>
      <c r="B57" s="104">
        <v>307</v>
      </c>
      <c r="C57" s="104">
        <v>26</v>
      </c>
      <c r="D57" s="104">
        <v>281</v>
      </c>
      <c r="E57" s="180">
        <f t="shared" si="0"/>
        <v>0.91530944625407162</v>
      </c>
    </row>
    <row r="58" spans="1:5" ht="12.95" customHeight="1" x14ac:dyDescent="0.2">
      <c r="A58" s="182" t="s">
        <v>309</v>
      </c>
      <c r="B58" s="104">
        <v>463</v>
      </c>
      <c r="C58" s="104">
        <v>124</v>
      </c>
      <c r="D58" s="104">
        <v>339</v>
      </c>
      <c r="E58" s="180">
        <f t="shared" si="0"/>
        <v>0.7321814254859611</v>
      </c>
    </row>
    <row r="59" spans="1:5" ht="12.95" customHeight="1" x14ac:dyDescent="0.2">
      <c r="A59" s="43" t="s">
        <v>320</v>
      </c>
      <c r="B59" s="104">
        <v>284</v>
      </c>
      <c r="C59" s="104">
        <v>59</v>
      </c>
      <c r="D59" s="104">
        <v>225</v>
      </c>
      <c r="E59" s="180">
        <f t="shared" si="0"/>
        <v>0.79225352112676062</v>
      </c>
    </row>
    <row r="60" spans="1:5" ht="12.95" customHeight="1" x14ac:dyDescent="0.2">
      <c r="A60" s="182" t="s">
        <v>321</v>
      </c>
      <c r="B60" s="104">
        <v>238</v>
      </c>
      <c r="C60" s="104">
        <v>43</v>
      </c>
      <c r="D60" s="104">
        <v>195</v>
      </c>
      <c r="E60" s="180">
        <f t="shared" si="0"/>
        <v>0.81932773109243695</v>
      </c>
    </row>
    <row r="61" spans="1:5" ht="12.95" customHeight="1" x14ac:dyDescent="0.2">
      <c r="A61" s="182" t="s">
        <v>322</v>
      </c>
      <c r="B61" s="104">
        <v>46</v>
      </c>
      <c r="C61" s="104">
        <v>16</v>
      </c>
      <c r="D61" s="104">
        <v>30</v>
      </c>
      <c r="E61" s="180">
        <f t="shared" si="0"/>
        <v>0.65217391304347827</v>
      </c>
    </row>
    <row r="62" spans="1:5" ht="12.95" customHeight="1" x14ac:dyDescent="0.2">
      <c r="A62" s="43" t="s">
        <v>317</v>
      </c>
      <c r="B62" s="104">
        <v>147</v>
      </c>
      <c r="C62" s="104">
        <v>74</v>
      </c>
      <c r="D62" s="104">
        <v>73</v>
      </c>
      <c r="E62" s="180">
        <f t="shared" si="0"/>
        <v>0.49659863945578231</v>
      </c>
    </row>
    <row r="63" spans="1:5" ht="12.95" customHeight="1" x14ac:dyDescent="0.2">
      <c r="A63" s="182" t="s">
        <v>318</v>
      </c>
      <c r="B63" s="104">
        <v>147</v>
      </c>
      <c r="C63" s="104">
        <v>74</v>
      </c>
      <c r="D63" s="104">
        <v>73</v>
      </c>
      <c r="E63" s="180">
        <f t="shared" si="0"/>
        <v>0.49659863945578231</v>
      </c>
    </row>
    <row r="64" spans="1:5" ht="12.95" customHeight="1" x14ac:dyDescent="0.2">
      <c r="A64" s="43" t="s">
        <v>325</v>
      </c>
      <c r="B64" s="104">
        <v>417</v>
      </c>
      <c r="C64" s="104">
        <v>105</v>
      </c>
      <c r="D64" s="104">
        <v>312</v>
      </c>
      <c r="E64" s="180">
        <f t="shared" si="0"/>
        <v>0.74820143884892087</v>
      </c>
    </row>
    <row r="65" spans="1:5" ht="12.95" customHeight="1" x14ac:dyDescent="0.2">
      <c r="A65" s="182" t="s">
        <v>870</v>
      </c>
      <c r="B65" s="104">
        <v>2</v>
      </c>
      <c r="C65" s="104">
        <v>1</v>
      </c>
      <c r="D65" s="104">
        <v>1</v>
      </c>
      <c r="E65" s="180">
        <f t="shared" si="0"/>
        <v>0.5</v>
      </c>
    </row>
    <row r="66" spans="1:5" ht="12.95" customHeight="1" x14ac:dyDescent="0.2">
      <c r="A66" s="182" t="s">
        <v>331</v>
      </c>
      <c r="B66" s="104">
        <v>1</v>
      </c>
      <c r="C66" s="104">
        <v>0</v>
      </c>
      <c r="D66" s="104">
        <v>1</v>
      </c>
      <c r="E66" s="180">
        <f t="shared" si="0"/>
        <v>1</v>
      </c>
    </row>
    <row r="67" spans="1:5" ht="12.95" customHeight="1" x14ac:dyDescent="0.2">
      <c r="A67" s="182" t="s">
        <v>394</v>
      </c>
      <c r="B67" s="104">
        <v>11</v>
      </c>
      <c r="C67" s="104">
        <v>4</v>
      </c>
      <c r="D67" s="104">
        <v>7</v>
      </c>
      <c r="E67" s="180">
        <f t="shared" si="0"/>
        <v>0.63636363636363635</v>
      </c>
    </row>
    <row r="68" spans="1:5" ht="12.95" customHeight="1" x14ac:dyDescent="0.2">
      <c r="A68" s="182" t="s">
        <v>326</v>
      </c>
      <c r="B68" s="104">
        <v>162</v>
      </c>
      <c r="C68" s="104">
        <v>59</v>
      </c>
      <c r="D68" s="104">
        <v>103</v>
      </c>
      <c r="E68" s="180">
        <f t="shared" si="0"/>
        <v>0.63580246913580252</v>
      </c>
    </row>
    <row r="69" spans="1:5" ht="12.95" customHeight="1" x14ac:dyDescent="0.2">
      <c r="A69" s="182" t="s">
        <v>327</v>
      </c>
      <c r="B69" s="104">
        <v>60</v>
      </c>
      <c r="C69" s="104">
        <v>19</v>
      </c>
      <c r="D69" s="104">
        <v>41</v>
      </c>
      <c r="E69" s="180">
        <f t="shared" ref="E69:E88" si="1">(D69/B69)</f>
        <v>0.68333333333333335</v>
      </c>
    </row>
    <row r="70" spans="1:5" ht="12.95" customHeight="1" x14ac:dyDescent="0.2">
      <c r="A70" s="182" t="s">
        <v>329</v>
      </c>
      <c r="B70" s="44">
        <v>180</v>
      </c>
      <c r="C70" s="104">
        <v>22</v>
      </c>
      <c r="D70" s="104">
        <v>158</v>
      </c>
      <c r="E70" s="180">
        <f t="shared" si="1"/>
        <v>0.87777777777777777</v>
      </c>
    </row>
    <row r="71" spans="1:5" ht="12.95" customHeight="1" x14ac:dyDescent="0.2">
      <c r="A71" s="182" t="s">
        <v>333</v>
      </c>
      <c r="B71" s="104">
        <v>1</v>
      </c>
      <c r="C71" s="104">
        <v>0</v>
      </c>
      <c r="D71" s="104">
        <v>1</v>
      </c>
      <c r="E71" s="180">
        <f t="shared" si="1"/>
        <v>1</v>
      </c>
    </row>
    <row r="72" spans="1:5" ht="12.95" customHeight="1" x14ac:dyDescent="0.2">
      <c r="A72" s="43" t="s">
        <v>334</v>
      </c>
      <c r="B72" s="104">
        <v>1021</v>
      </c>
      <c r="C72" s="104">
        <v>386</v>
      </c>
      <c r="D72" s="104">
        <v>635</v>
      </c>
      <c r="E72" s="180">
        <f t="shared" si="1"/>
        <v>0.62193927522037218</v>
      </c>
    </row>
    <row r="73" spans="1:5" ht="12.95" customHeight="1" x14ac:dyDescent="0.2">
      <c r="A73" s="182" t="s">
        <v>397</v>
      </c>
      <c r="B73" s="104">
        <v>32</v>
      </c>
      <c r="C73" s="104">
        <v>16</v>
      </c>
      <c r="D73" s="104">
        <v>16</v>
      </c>
      <c r="E73" s="180">
        <f t="shared" si="1"/>
        <v>0.5</v>
      </c>
    </row>
    <row r="74" spans="1:5" ht="12.95" customHeight="1" x14ac:dyDescent="0.2">
      <c r="A74" s="182" t="s">
        <v>341</v>
      </c>
      <c r="B74" s="104">
        <v>52</v>
      </c>
      <c r="C74" s="104">
        <v>14</v>
      </c>
      <c r="D74" s="104">
        <v>38</v>
      </c>
      <c r="E74" s="180">
        <f t="shared" si="1"/>
        <v>0.73076923076923073</v>
      </c>
    </row>
    <row r="75" spans="1:5" ht="12.95" customHeight="1" x14ac:dyDescent="0.2">
      <c r="A75" s="182" t="s">
        <v>394</v>
      </c>
      <c r="B75" s="104">
        <v>8</v>
      </c>
      <c r="C75" s="104">
        <v>3</v>
      </c>
      <c r="D75" s="104">
        <v>5</v>
      </c>
      <c r="E75" s="180">
        <f t="shared" si="1"/>
        <v>0.625</v>
      </c>
    </row>
    <row r="76" spans="1:5" ht="12.95" customHeight="1" x14ac:dyDescent="0.2">
      <c r="A76" s="182" t="s">
        <v>533</v>
      </c>
      <c r="B76" s="104">
        <v>119</v>
      </c>
      <c r="C76" s="104">
        <v>59</v>
      </c>
      <c r="D76" s="104">
        <v>60</v>
      </c>
      <c r="E76" s="180">
        <f t="shared" si="1"/>
        <v>0.50420168067226889</v>
      </c>
    </row>
    <row r="77" spans="1:5" ht="12.95" customHeight="1" x14ac:dyDescent="0.2">
      <c r="A77" s="182" t="s">
        <v>336</v>
      </c>
      <c r="B77" s="104">
        <v>150</v>
      </c>
      <c r="C77" s="104">
        <v>47</v>
      </c>
      <c r="D77" s="104">
        <v>103</v>
      </c>
      <c r="E77" s="180">
        <f t="shared" si="1"/>
        <v>0.68666666666666665</v>
      </c>
    </row>
    <row r="78" spans="1:5" ht="12.95" customHeight="1" x14ac:dyDescent="0.2">
      <c r="A78" s="182" t="s">
        <v>337</v>
      </c>
      <c r="B78" s="104">
        <v>656</v>
      </c>
      <c r="C78" s="104">
        <v>245</v>
      </c>
      <c r="D78" s="104">
        <v>411</v>
      </c>
      <c r="E78" s="180">
        <f t="shared" si="1"/>
        <v>0.62652439024390238</v>
      </c>
    </row>
    <row r="79" spans="1:5" ht="12.95" customHeight="1" x14ac:dyDescent="0.2">
      <c r="A79" s="182" t="s">
        <v>344</v>
      </c>
      <c r="B79" s="104">
        <v>2</v>
      </c>
      <c r="C79" s="104">
        <v>2</v>
      </c>
      <c r="D79" s="104">
        <v>0</v>
      </c>
      <c r="E79" s="180">
        <f t="shared" si="1"/>
        <v>0</v>
      </c>
    </row>
    <row r="80" spans="1:5" ht="12.95" customHeight="1" x14ac:dyDescent="0.2">
      <c r="A80" s="182" t="s">
        <v>345</v>
      </c>
      <c r="B80" s="104">
        <v>2</v>
      </c>
      <c r="C80" s="104">
        <v>0</v>
      </c>
      <c r="D80" s="104">
        <v>2</v>
      </c>
      <c r="E80" s="180">
        <f t="shared" si="1"/>
        <v>1</v>
      </c>
    </row>
    <row r="81" spans="1:5" ht="12.95" customHeight="1" x14ac:dyDescent="0.2">
      <c r="A81" s="43" t="s">
        <v>346</v>
      </c>
      <c r="B81" s="104">
        <v>935</v>
      </c>
      <c r="C81" s="104">
        <v>423</v>
      </c>
      <c r="D81" s="104">
        <v>512</v>
      </c>
      <c r="E81" s="180">
        <f t="shared" si="1"/>
        <v>0.54759358288770055</v>
      </c>
    </row>
    <row r="82" spans="1:5" ht="12.95" customHeight="1" x14ac:dyDescent="0.2">
      <c r="A82" s="182" t="s">
        <v>347</v>
      </c>
      <c r="B82" s="104">
        <v>404</v>
      </c>
      <c r="C82" s="104">
        <v>192</v>
      </c>
      <c r="D82" s="104">
        <v>212</v>
      </c>
      <c r="E82" s="180">
        <f t="shared" si="1"/>
        <v>0.52475247524752477</v>
      </c>
    </row>
    <row r="83" spans="1:5" ht="12.95" customHeight="1" x14ac:dyDescent="0.2">
      <c r="A83" s="182" t="s">
        <v>348</v>
      </c>
      <c r="B83" s="104">
        <v>144</v>
      </c>
      <c r="C83" s="104">
        <v>83</v>
      </c>
      <c r="D83" s="104">
        <v>61</v>
      </c>
      <c r="E83" s="180">
        <f t="shared" si="1"/>
        <v>0.4236111111111111</v>
      </c>
    </row>
    <row r="84" spans="1:5" ht="12.95" customHeight="1" x14ac:dyDescent="0.2">
      <c r="A84" s="182" t="s">
        <v>349</v>
      </c>
      <c r="B84" s="104">
        <v>74</v>
      </c>
      <c r="C84" s="104">
        <v>40</v>
      </c>
      <c r="D84" s="104">
        <v>34</v>
      </c>
      <c r="E84" s="180">
        <f t="shared" si="1"/>
        <v>0.45945945945945948</v>
      </c>
    </row>
    <row r="85" spans="1:5" ht="12.95" customHeight="1" x14ac:dyDescent="0.2">
      <c r="A85" s="182" t="s">
        <v>350</v>
      </c>
      <c r="B85" s="104">
        <v>134</v>
      </c>
      <c r="C85" s="104">
        <v>49</v>
      </c>
      <c r="D85" s="104">
        <v>85</v>
      </c>
      <c r="E85" s="180">
        <f t="shared" si="1"/>
        <v>0.63432835820895528</v>
      </c>
    </row>
    <row r="86" spans="1:5" ht="12.95" customHeight="1" x14ac:dyDescent="0.2">
      <c r="A86" s="182" t="s">
        <v>351</v>
      </c>
      <c r="B86" s="104">
        <v>92</v>
      </c>
      <c r="C86" s="104">
        <v>30</v>
      </c>
      <c r="D86" s="104">
        <v>62</v>
      </c>
      <c r="E86" s="180">
        <f t="shared" si="1"/>
        <v>0.67391304347826086</v>
      </c>
    </row>
    <row r="87" spans="1:5" ht="12.95" customHeight="1" x14ac:dyDescent="0.2">
      <c r="A87" s="182" t="s">
        <v>354</v>
      </c>
      <c r="B87" s="104">
        <v>3</v>
      </c>
      <c r="C87" s="104">
        <v>2</v>
      </c>
      <c r="D87" s="104">
        <v>1</v>
      </c>
      <c r="E87" s="180">
        <f t="shared" si="1"/>
        <v>0.33333333333333331</v>
      </c>
    </row>
    <row r="88" spans="1:5" ht="12.95" customHeight="1" x14ac:dyDescent="0.2">
      <c r="A88" s="182" t="s">
        <v>868</v>
      </c>
      <c r="B88" s="8">
        <v>84</v>
      </c>
      <c r="C88" s="8">
        <v>27</v>
      </c>
      <c r="D88" s="8">
        <v>57</v>
      </c>
      <c r="E88" s="180">
        <f t="shared" si="1"/>
        <v>0.6785714285714286</v>
      </c>
    </row>
    <row r="89" spans="1:5" ht="12.95" customHeight="1" x14ac:dyDescent="0.2">
      <c r="A89" s="117" t="s">
        <v>524</v>
      </c>
      <c r="B89" s="115"/>
      <c r="C89" s="115"/>
      <c r="D89" s="115"/>
      <c r="E89" s="116"/>
    </row>
    <row r="90" spans="1:5" ht="12.95" customHeight="1" x14ac:dyDescent="0.2">
      <c r="A90" s="118" t="s">
        <v>525</v>
      </c>
      <c r="B90" s="115"/>
      <c r="C90" s="115"/>
      <c r="D90" s="115"/>
      <c r="E90" s="116"/>
    </row>
  </sheetData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4"/>
  <sheetViews>
    <sheetView workbookViewId="0"/>
  </sheetViews>
  <sheetFormatPr baseColWidth="10" defaultColWidth="10.85546875" defaultRowHeight="12.75" customHeight="1" x14ac:dyDescent="0.2"/>
  <cols>
    <col min="1" max="1" width="64.8554687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2.75" customHeight="1" x14ac:dyDescent="0.2">
      <c r="A1" s="7" t="s">
        <v>543</v>
      </c>
      <c r="B1" s="8"/>
      <c r="C1" s="8"/>
      <c r="D1" s="8"/>
      <c r="E1" s="8"/>
    </row>
    <row r="2" spans="1:5" ht="12.75" customHeight="1" x14ac:dyDescent="0.2">
      <c r="A2" s="9" t="s">
        <v>544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53" t="s">
        <v>13</v>
      </c>
      <c r="C4" s="146" t="s">
        <v>14</v>
      </c>
      <c r="D4" s="146" t="s">
        <v>16</v>
      </c>
      <c r="E4" s="146" t="s">
        <v>214</v>
      </c>
    </row>
    <row r="5" spans="1:5" x14ac:dyDescent="0.2">
      <c r="A5" s="26" t="s">
        <v>13</v>
      </c>
      <c r="B5" s="92">
        <v>3583</v>
      </c>
      <c r="C5" s="92">
        <v>2273</v>
      </c>
      <c r="D5" s="92">
        <v>1310</v>
      </c>
      <c r="E5" s="67">
        <f t="shared" ref="E5:E50" si="0">D5/B5</f>
        <v>0.36561540608428689</v>
      </c>
    </row>
    <row r="6" spans="1:5" ht="13.5" customHeight="1" x14ac:dyDescent="0.2">
      <c r="A6" s="29" t="s">
        <v>545</v>
      </c>
      <c r="B6" s="104">
        <v>390</v>
      </c>
      <c r="C6" s="104">
        <v>185</v>
      </c>
      <c r="D6" s="104">
        <v>205</v>
      </c>
      <c r="E6" s="28">
        <f t="shared" si="0"/>
        <v>0.52564102564102566</v>
      </c>
    </row>
    <row r="7" spans="1:5" ht="13.5" customHeight="1" x14ac:dyDescent="0.2">
      <c r="A7" s="29" t="s">
        <v>408</v>
      </c>
      <c r="B7" s="104">
        <v>46</v>
      </c>
      <c r="C7" s="104">
        <v>35</v>
      </c>
      <c r="D7" s="104">
        <v>11</v>
      </c>
      <c r="E7" s="28">
        <f t="shared" si="0"/>
        <v>0.2391304347826087</v>
      </c>
    </row>
    <row r="8" spans="1:5" ht="13.5" customHeight="1" x14ac:dyDescent="0.2">
      <c r="A8" s="29" t="s">
        <v>546</v>
      </c>
      <c r="B8" s="104">
        <v>271</v>
      </c>
      <c r="C8" s="104">
        <v>185</v>
      </c>
      <c r="D8" s="104">
        <v>86</v>
      </c>
      <c r="E8" s="28">
        <f t="shared" si="0"/>
        <v>0.31734317343173429</v>
      </c>
    </row>
    <row r="9" spans="1:5" ht="13.5" customHeight="1" x14ac:dyDescent="0.2">
      <c r="A9" s="29" t="s">
        <v>469</v>
      </c>
      <c r="B9" s="104">
        <v>114</v>
      </c>
      <c r="C9" s="104">
        <v>91</v>
      </c>
      <c r="D9" s="104">
        <v>23</v>
      </c>
      <c r="E9" s="28">
        <f t="shared" si="0"/>
        <v>0.20175438596491227</v>
      </c>
    </row>
    <row r="10" spans="1:5" ht="13.5" customHeight="1" x14ac:dyDescent="0.2">
      <c r="A10" s="29" t="s">
        <v>470</v>
      </c>
      <c r="B10" s="104">
        <v>37</v>
      </c>
      <c r="C10" s="104">
        <v>10</v>
      </c>
      <c r="D10" s="104">
        <v>27</v>
      </c>
      <c r="E10" s="28">
        <f t="shared" si="0"/>
        <v>0.72972972972972971</v>
      </c>
    </row>
    <row r="11" spans="1:5" ht="13.5" customHeight="1" x14ac:dyDescent="0.2">
      <c r="A11" s="29" t="s">
        <v>413</v>
      </c>
      <c r="B11" s="104">
        <v>119</v>
      </c>
      <c r="C11" s="104">
        <v>103</v>
      </c>
      <c r="D11" s="104">
        <v>16</v>
      </c>
      <c r="E11" s="28">
        <f t="shared" si="0"/>
        <v>0.13445378151260504</v>
      </c>
    </row>
    <row r="12" spans="1:5" ht="13.5" customHeight="1" x14ac:dyDescent="0.2">
      <c r="A12" s="29" t="s">
        <v>493</v>
      </c>
      <c r="B12" s="104">
        <v>100</v>
      </c>
      <c r="C12" s="104">
        <v>92</v>
      </c>
      <c r="D12" s="104">
        <v>8</v>
      </c>
      <c r="E12" s="28">
        <f t="shared" si="0"/>
        <v>0.08</v>
      </c>
    </row>
    <row r="13" spans="1:5" ht="13.5" customHeight="1" x14ac:dyDescent="0.2">
      <c r="A13" s="29" t="s">
        <v>418</v>
      </c>
      <c r="B13" s="104">
        <v>4</v>
      </c>
      <c r="C13" s="104">
        <v>3</v>
      </c>
      <c r="D13" s="104">
        <v>1</v>
      </c>
      <c r="E13" s="28">
        <f t="shared" si="0"/>
        <v>0.25</v>
      </c>
    </row>
    <row r="14" spans="1:5" ht="13.5" customHeight="1" x14ac:dyDescent="0.2">
      <c r="A14" s="29" t="s">
        <v>417</v>
      </c>
      <c r="B14" s="104">
        <v>37</v>
      </c>
      <c r="C14" s="104">
        <v>34</v>
      </c>
      <c r="D14" s="104">
        <v>3</v>
      </c>
      <c r="E14" s="28">
        <f t="shared" si="0"/>
        <v>8.1081081081081086E-2</v>
      </c>
    </row>
    <row r="15" spans="1:5" ht="13.5" customHeight="1" x14ac:dyDescent="0.2">
      <c r="A15" s="29" t="s">
        <v>422</v>
      </c>
      <c r="B15" s="104">
        <v>40</v>
      </c>
      <c r="C15" s="104">
        <v>37</v>
      </c>
      <c r="D15" s="104">
        <v>3</v>
      </c>
      <c r="E15" s="28">
        <f t="shared" si="0"/>
        <v>7.4999999999999997E-2</v>
      </c>
    </row>
    <row r="16" spans="1:5" ht="13.5" customHeight="1" x14ac:dyDescent="0.2">
      <c r="A16" s="29" t="s">
        <v>425</v>
      </c>
      <c r="B16" s="104">
        <v>35</v>
      </c>
      <c r="C16" s="104">
        <v>24</v>
      </c>
      <c r="D16" s="104">
        <v>11</v>
      </c>
      <c r="E16" s="28">
        <f t="shared" si="0"/>
        <v>0.31428571428571428</v>
      </c>
    </row>
    <row r="17" spans="1:5" ht="13.5" customHeight="1" x14ac:dyDescent="0.2">
      <c r="A17" s="29" t="s">
        <v>416</v>
      </c>
      <c r="B17" s="104">
        <v>28</v>
      </c>
      <c r="C17" s="104">
        <v>27</v>
      </c>
      <c r="D17" s="104">
        <v>1</v>
      </c>
      <c r="E17" s="28">
        <f t="shared" si="0"/>
        <v>3.5714285714285712E-2</v>
      </c>
    </row>
    <row r="18" spans="1:5" ht="13.5" customHeight="1" x14ac:dyDescent="0.2">
      <c r="A18" s="29" t="s">
        <v>415</v>
      </c>
      <c r="B18" s="104">
        <v>80</v>
      </c>
      <c r="C18" s="104">
        <v>63</v>
      </c>
      <c r="D18" s="104">
        <v>17</v>
      </c>
      <c r="E18" s="28">
        <f t="shared" si="0"/>
        <v>0.21249999999999999</v>
      </c>
    </row>
    <row r="19" spans="1:5" ht="13.5" customHeight="1" x14ac:dyDescent="0.2">
      <c r="A19" s="29" t="s">
        <v>419</v>
      </c>
      <c r="B19" s="104">
        <v>140</v>
      </c>
      <c r="C19" s="104">
        <v>97</v>
      </c>
      <c r="D19" s="104">
        <v>43</v>
      </c>
      <c r="E19" s="28">
        <f t="shared" si="0"/>
        <v>0.30714285714285716</v>
      </c>
    </row>
    <row r="20" spans="1:5" ht="13.5" customHeight="1" x14ac:dyDescent="0.2">
      <c r="A20" s="29" t="s">
        <v>420</v>
      </c>
      <c r="B20" s="104">
        <v>78</v>
      </c>
      <c r="C20" s="104">
        <v>41</v>
      </c>
      <c r="D20" s="104">
        <v>37</v>
      </c>
      <c r="E20" s="28">
        <f t="shared" si="0"/>
        <v>0.47435897435897434</v>
      </c>
    </row>
    <row r="21" spans="1:5" ht="13.5" customHeight="1" x14ac:dyDescent="0.2">
      <c r="A21" s="29" t="s">
        <v>421</v>
      </c>
      <c r="B21" s="104">
        <v>116</v>
      </c>
      <c r="C21" s="104">
        <v>109</v>
      </c>
      <c r="D21" s="104">
        <v>7</v>
      </c>
      <c r="E21" s="28">
        <f t="shared" si="0"/>
        <v>6.0344827586206899E-2</v>
      </c>
    </row>
    <row r="22" spans="1:5" ht="13.5" customHeight="1" x14ac:dyDescent="0.2">
      <c r="A22" s="29" t="s">
        <v>423</v>
      </c>
      <c r="B22" s="104">
        <v>53</v>
      </c>
      <c r="C22" s="104">
        <v>50</v>
      </c>
      <c r="D22" s="104">
        <v>3</v>
      </c>
      <c r="E22" s="28">
        <f t="shared" si="0"/>
        <v>5.6603773584905662E-2</v>
      </c>
    </row>
    <row r="23" spans="1:5" ht="13.5" customHeight="1" x14ac:dyDescent="0.2">
      <c r="A23" s="29" t="s">
        <v>424</v>
      </c>
      <c r="B23" s="104">
        <v>53</v>
      </c>
      <c r="C23" s="104">
        <v>31</v>
      </c>
      <c r="D23" s="104">
        <v>22</v>
      </c>
      <c r="E23" s="28">
        <f t="shared" si="0"/>
        <v>0.41509433962264153</v>
      </c>
    </row>
    <row r="24" spans="1:5" ht="13.5" customHeight="1" x14ac:dyDescent="0.2">
      <c r="A24" s="29" t="s">
        <v>426</v>
      </c>
      <c r="B24" s="104">
        <v>105</v>
      </c>
      <c r="C24" s="104">
        <v>95</v>
      </c>
      <c r="D24" s="104">
        <v>10</v>
      </c>
      <c r="E24" s="28">
        <f t="shared" si="0"/>
        <v>9.5238095238095233E-2</v>
      </c>
    </row>
    <row r="25" spans="1:5" ht="13.5" customHeight="1" x14ac:dyDescent="0.2">
      <c r="A25" s="29" t="s">
        <v>427</v>
      </c>
      <c r="B25" s="104">
        <v>87</v>
      </c>
      <c r="C25" s="104">
        <v>41</v>
      </c>
      <c r="D25" s="104">
        <v>46</v>
      </c>
      <c r="E25" s="28">
        <f t="shared" si="0"/>
        <v>0.52873563218390807</v>
      </c>
    </row>
    <row r="26" spans="1:5" ht="13.5" customHeight="1" x14ac:dyDescent="0.2">
      <c r="A26" s="29" t="s">
        <v>428</v>
      </c>
      <c r="B26" s="104">
        <v>35</v>
      </c>
      <c r="C26" s="104">
        <v>22</v>
      </c>
      <c r="D26" s="104">
        <v>13</v>
      </c>
      <c r="E26" s="28">
        <f t="shared" si="0"/>
        <v>0.37142857142857144</v>
      </c>
    </row>
    <row r="27" spans="1:5" ht="13.5" customHeight="1" x14ac:dyDescent="0.2">
      <c r="A27" s="29" t="s">
        <v>430</v>
      </c>
      <c r="B27" s="104">
        <v>10</v>
      </c>
      <c r="C27" s="104">
        <v>4</v>
      </c>
      <c r="D27" s="104">
        <v>6</v>
      </c>
      <c r="E27" s="28">
        <f t="shared" si="0"/>
        <v>0.6</v>
      </c>
    </row>
    <row r="28" spans="1:5" ht="13.5" customHeight="1" x14ac:dyDescent="0.2">
      <c r="A28" s="29" t="s">
        <v>431</v>
      </c>
      <c r="B28" s="104">
        <v>78</v>
      </c>
      <c r="C28" s="104">
        <v>21</v>
      </c>
      <c r="D28" s="104">
        <v>57</v>
      </c>
      <c r="E28" s="28">
        <f t="shared" si="0"/>
        <v>0.73076923076923073</v>
      </c>
    </row>
    <row r="29" spans="1:5" ht="13.5" customHeight="1" x14ac:dyDescent="0.2">
      <c r="A29" s="29" t="s">
        <v>433</v>
      </c>
      <c r="B29" s="104">
        <v>17</v>
      </c>
      <c r="C29" s="104">
        <v>3</v>
      </c>
      <c r="D29" s="104">
        <v>14</v>
      </c>
      <c r="E29" s="28">
        <f t="shared" si="0"/>
        <v>0.82352941176470584</v>
      </c>
    </row>
    <row r="30" spans="1:5" ht="13.5" customHeight="1" x14ac:dyDescent="0.2">
      <c r="A30" s="29" t="s">
        <v>435</v>
      </c>
      <c r="B30" s="104">
        <v>16</v>
      </c>
      <c r="C30" s="104">
        <v>7</v>
      </c>
      <c r="D30" s="104">
        <v>9</v>
      </c>
      <c r="E30" s="28">
        <f t="shared" si="0"/>
        <v>0.5625</v>
      </c>
    </row>
    <row r="31" spans="1:5" ht="13.5" customHeight="1" x14ac:dyDescent="0.2">
      <c r="A31" s="29" t="s">
        <v>436</v>
      </c>
      <c r="B31" s="104">
        <v>41</v>
      </c>
      <c r="C31" s="104">
        <v>27</v>
      </c>
      <c r="D31" s="104">
        <v>14</v>
      </c>
      <c r="E31" s="28">
        <f t="shared" si="0"/>
        <v>0.34146341463414637</v>
      </c>
    </row>
    <row r="32" spans="1:5" ht="13.5" customHeight="1" x14ac:dyDescent="0.2">
      <c r="A32" s="29" t="s">
        <v>437</v>
      </c>
      <c r="B32" s="104">
        <v>45</v>
      </c>
      <c r="C32" s="104">
        <v>19</v>
      </c>
      <c r="D32" s="104">
        <v>26</v>
      </c>
      <c r="E32" s="28">
        <f t="shared" si="0"/>
        <v>0.57777777777777772</v>
      </c>
    </row>
    <row r="33" spans="1:5" ht="13.5" customHeight="1" x14ac:dyDescent="0.2">
      <c r="A33" s="29" t="s">
        <v>438</v>
      </c>
      <c r="B33" s="104">
        <v>23</v>
      </c>
      <c r="C33" s="104">
        <v>23</v>
      </c>
      <c r="D33" s="104">
        <v>0</v>
      </c>
      <c r="E33" s="28">
        <f t="shared" si="0"/>
        <v>0</v>
      </c>
    </row>
    <row r="34" spans="1:5" ht="13.5" customHeight="1" x14ac:dyDescent="0.2">
      <c r="A34" s="114" t="s">
        <v>547</v>
      </c>
      <c r="B34" s="104">
        <v>6</v>
      </c>
      <c r="C34" s="104">
        <v>5</v>
      </c>
      <c r="D34" s="104">
        <v>1</v>
      </c>
      <c r="E34" s="28">
        <f t="shared" si="0"/>
        <v>0.16666666666666666</v>
      </c>
    </row>
    <row r="35" spans="1:5" ht="13.5" customHeight="1" x14ac:dyDescent="0.2">
      <c r="A35" s="29" t="s">
        <v>548</v>
      </c>
      <c r="B35" s="104">
        <v>42</v>
      </c>
      <c r="C35" s="104">
        <v>22</v>
      </c>
      <c r="D35" s="104">
        <v>20</v>
      </c>
      <c r="E35" s="28">
        <f t="shared" si="0"/>
        <v>0.47619047619047616</v>
      </c>
    </row>
    <row r="36" spans="1:5" ht="13.5" customHeight="1" x14ac:dyDescent="0.2">
      <c r="A36" s="29" t="s">
        <v>446</v>
      </c>
      <c r="B36" s="104">
        <v>133</v>
      </c>
      <c r="C36" s="104">
        <v>100</v>
      </c>
      <c r="D36" s="104">
        <v>33</v>
      </c>
      <c r="E36" s="28">
        <f t="shared" si="0"/>
        <v>0.24812030075187969</v>
      </c>
    </row>
    <row r="37" spans="1:5" ht="13.5" customHeight="1" x14ac:dyDescent="0.2">
      <c r="A37" s="29" t="s">
        <v>549</v>
      </c>
      <c r="B37" s="104">
        <v>18</v>
      </c>
      <c r="C37" s="104">
        <v>9</v>
      </c>
      <c r="D37" s="104">
        <v>9</v>
      </c>
      <c r="E37" s="28">
        <f t="shared" si="0"/>
        <v>0.5</v>
      </c>
    </row>
    <row r="38" spans="1:5" ht="13.5" customHeight="1" x14ac:dyDescent="0.2">
      <c r="A38" s="29" t="s">
        <v>550</v>
      </c>
      <c r="B38" s="104">
        <v>75</v>
      </c>
      <c r="C38" s="104">
        <v>49</v>
      </c>
      <c r="D38" s="104">
        <v>26</v>
      </c>
      <c r="E38" s="28">
        <f t="shared" si="0"/>
        <v>0.34666666666666668</v>
      </c>
    </row>
    <row r="39" spans="1:5" ht="13.5" customHeight="1" x14ac:dyDescent="0.2">
      <c r="A39" s="29" t="s">
        <v>551</v>
      </c>
      <c r="B39" s="104">
        <v>22</v>
      </c>
      <c r="C39" s="104">
        <v>12</v>
      </c>
      <c r="D39" s="104">
        <v>10</v>
      </c>
      <c r="E39" s="28">
        <f t="shared" si="0"/>
        <v>0.45454545454545453</v>
      </c>
    </row>
    <row r="40" spans="1:5" ht="13.5" customHeight="1" x14ac:dyDescent="0.2">
      <c r="A40" s="29" t="s">
        <v>447</v>
      </c>
      <c r="B40" s="104">
        <v>100</v>
      </c>
      <c r="C40" s="104">
        <v>76</v>
      </c>
      <c r="D40" s="104">
        <v>24</v>
      </c>
      <c r="E40" s="28">
        <f t="shared" si="0"/>
        <v>0.24</v>
      </c>
    </row>
    <row r="41" spans="1:5" ht="13.5" customHeight="1" x14ac:dyDescent="0.2">
      <c r="A41" s="29" t="s">
        <v>552</v>
      </c>
      <c r="B41" s="104">
        <v>100</v>
      </c>
      <c r="C41" s="104">
        <v>70</v>
      </c>
      <c r="D41" s="104">
        <v>30</v>
      </c>
      <c r="E41" s="28">
        <f t="shared" si="0"/>
        <v>0.3</v>
      </c>
    </row>
    <row r="42" spans="1:5" ht="13.5" customHeight="1" x14ac:dyDescent="0.2">
      <c r="A42" s="29" t="s">
        <v>553</v>
      </c>
      <c r="B42" s="104">
        <v>24</v>
      </c>
      <c r="C42" s="104">
        <v>15</v>
      </c>
      <c r="D42" s="104">
        <v>9</v>
      </c>
      <c r="E42" s="28">
        <f t="shared" si="0"/>
        <v>0.375</v>
      </c>
    </row>
    <row r="43" spans="1:5" ht="13.5" customHeight="1" x14ac:dyDescent="0.2">
      <c r="A43" s="29" t="s">
        <v>306</v>
      </c>
      <c r="B43" s="104">
        <v>58</v>
      </c>
      <c r="C43" s="104">
        <v>28</v>
      </c>
      <c r="D43" s="104">
        <v>30</v>
      </c>
      <c r="E43" s="28">
        <f t="shared" si="0"/>
        <v>0.51724137931034486</v>
      </c>
    </row>
    <row r="44" spans="1:5" ht="13.5" customHeight="1" x14ac:dyDescent="0.2">
      <c r="A44" s="29" t="s">
        <v>452</v>
      </c>
      <c r="B44" s="104">
        <v>220</v>
      </c>
      <c r="C44" s="104">
        <v>166</v>
      </c>
      <c r="D44" s="104">
        <v>54</v>
      </c>
      <c r="E44" s="28">
        <f t="shared" si="0"/>
        <v>0.24545454545454545</v>
      </c>
    </row>
    <row r="45" spans="1:5" ht="13.5" customHeight="1" x14ac:dyDescent="0.2">
      <c r="A45" s="29" t="s">
        <v>409</v>
      </c>
      <c r="B45" s="104">
        <v>7</v>
      </c>
      <c r="C45" s="104">
        <v>7</v>
      </c>
      <c r="D45" s="104">
        <v>0</v>
      </c>
      <c r="E45" s="28">
        <f t="shared" si="0"/>
        <v>0</v>
      </c>
    </row>
    <row r="46" spans="1:5" ht="13.5" customHeight="1" x14ac:dyDescent="0.2">
      <c r="A46" s="29" t="s">
        <v>419</v>
      </c>
      <c r="B46" s="104">
        <v>34</v>
      </c>
      <c r="C46" s="104">
        <v>21</v>
      </c>
      <c r="D46" s="104">
        <v>13</v>
      </c>
      <c r="E46" s="28">
        <f t="shared" si="0"/>
        <v>0.38235294117647056</v>
      </c>
    </row>
    <row r="47" spans="1:5" ht="13.5" customHeight="1" x14ac:dyDescent="0.2">
      <c r="A47" s="29" t="s">
        <v>486</v>
      </c>
      <c r="B47" s="113">
        <v>19</v>
      </c>
      <c r="C47" s="113">
        <v>18</v>
      </c>
      <c r="D47" s="113">
        <v>1</v>
      </c>
      <c r="E47" s="28">
        <f t="shared" si="0"/>
        <v>5.2631578947368418E-2</v>
      </c>
    </row>
    <row r="48" spans="1:5" ht="13.5" customHeight="1" x14ac:dyDescent="0.2">
      <c r="A48" s="29" t="s">
        <v>489</v>
      </c>
      <c r="B48" s="113">
        <v>100</v>
      </c>
      <c r="C48" s="113">
        <v>43</v>
      </c>
      <c r="D48" s="113">
        <v>57</v>
      </c>
      <c r="E48" s="28">
        <f t="shared" si="0"/>
        <v>0.56999999999999995</v>
      </c>
    </row>
    <row r="49" spans="1:5" ht="13.5" customHeight="1" x14ac:dyDescent="0.2">
      <c r="A49" s="29" t="s">
        <v>554</v>
      </c>
      <c r="B49" s="113">
        <v>139</v>
      </c>
      <c r="C49" s="113">
        <v>54</v>
      </c>
      <c r="D49" s="113">
        <v>85</v>
      </c>
      <c r="E49" s="28">
        <f t="shared" si="0"/>
        <v>0.61151079136690645</v>
      </c>
    </row>
    <row r="50" spans="1:5" ht="13.5" customHeight="1" x14ac:dyDescent="0.2">
      <c r="A50" s="29" t="s">
        <v>440</v>
      </c>
      <c r="B50" s="113">
        <v>288</v>
      </c>
      <c r="C50" s="113">
        <v>99</v>
      </c>
      <c r="D50" s="113">
        <v>189</v>
      </c>
      <c r="E50" s="28">
        <f t="shared" si="0"/>
        <v>0.65625</v>
      </c>
    </row>
    <row r="51" spans="1:5" ht="13.7" customHeight="1" x14ac:dyDescent="0.2">
      <c r="A51" s="41" t="s">
        <v>462</v>
      </c>
      <c r="B51" s="22"/>
      <c r="C51" s="22"/>
      <c r="D51" s="22"/>
      <c r="E51" s="28"/>
    </row>
    <row r="52" spans="1:5" ht="13.7" customHeight="1" x14ac:dyDescent="0.2">
      <c r="A52" s="22"/>
      <c r="B52" s="22"/>
      <c r="C52" s="22"/>
      <c r="D52" s="22"/>
      <c r="E52" s="28"/>
    </row>
    <row r="53" spans="1:5" ht="13.7" customHeight="1" x14ac:dyDescent="0.2">
      <c r="A53" s="22"/>
      <c r="B53" s="22"/>
      <c r="C53" s="22"/>
      <c r="D53" s="22"/>
      <c r="E53" s="28"/>
    </row>
    <row r="54" spans="1:5" ht="13.7" customHeight="1" x14ac:dyDescent="0.2">
      <c r="A54" s="22"/>
      <c r="B54" s="22"/>
      <c r="C54" s="22"/>
      <c r="D54" s="22"/>
      <c r="E54" s="28"/>
    </row>
    <row r="55" spans="1:5" ht="13.7" customHeight="1" x14ac:dyDescent="0.2">
      <c r="A55" s="22"/>
      <c r="B55" s="22"/>
      <c r="C55" s="22"/>
      <c r="D55" s="22"/>
      <c r="E55" s="28"/>
    </row>
    <row r="56" spans="1:5" ht="13.7" customHeight="1" x14ac:dyDescent="0.2">
      <c r="A56" s="22"/>
      <c r="B56" s="22"/>
      <c r="C56" s="22"/>
      <c r="D56" s="22"/>
      <c r="E56" s="28"/>
    </row>
    <row r="57" spans="1:5" ht="13.7" customHeight="1" x14ac:dyDescent="0.2">
      <c r="A57" s="22"/>
      <c r="B57" s="22"/>
      <c r="C57" s="22"/>
      <c r="D57" s="22"/>
      <c r="E57" s="28"/>
    </row>
    <row r="58" spans="1:5" ht="13.7" customHeight="1" x14ac:dyDescent="0.2">
      <c r="A58" s="22"/>
      <c r="B58" s="22"/>
      <c r="C58" s="22"/>
      <c r="D58" s="22"/>
      <c r="E58" s="28"/>
    </row>
    <row r="59" spans="1:5" ht="13.7" customHeight="1" x14ac:dyDescent="0.2">
      <c r="A59" s="22"/>
      <c r="B59" s="22"/>
      <c r="C59" s="22"/>
      <c r="D59" s="22"/>
      <c r="E59" s="28"/>
    </row>
    <row r="60" spans="1:5" ht="13.7" customHeight="1" x14ac:dyDescent="0.2">
      <c r="A60" s="22"/>
      <c r="B60" s="22"/>
      <c r="C60" s="22"/>
      <c r="D60" s="22"/>
      <c r="E60" s="28"/>
    </row>
    <row r="61" spans="1:5" ht="13.7" customHeight="1" x14ac:dyDescent="0.2">
      <c r="A61" s="22"/>
      <c r="B61" s="22"/>
      <c r="C61" s="22"/>
      <c r="D61" s="22"/>
      <c r="E61" s="28"/>
    </row>
    <row r="62" spans="1:5" ht="13.7" customHeight="1" x14ac:dyDescent="0.2">
      <c r="A62" s="22"/>
      <c r="B62" s="22"/>
      <c r="C62" s="22"/>
      <c r="D62" s="22"/>
      <c r="E62" s="28"/>
    </row>
    <row r="63" spans="1:5" ht="13.7" customHeight="1" x14ac:dyDescent="0.2">
      <c r="A63" s="22"/>
      <c r="B63" s="22"/>
      <c r="C63" s="22"/>
      <c r="D63" s="22"/>
      <c r="E63" s="28"/>
    </row>
    <row r="64" spans="1:5" ht="13.7" customHeight="1" x14ac:dyDescent="0.2">
      <c r="A64" s="22"/>
      <c r="B64" s="22"/>
      <c r="C64" s="22"/>
      <c r="D64" s="22"/>
      <c r="E64" s="28"/>
    </row>
    <row r="65" spans="1:5" ht="13.7" customHeight="1" x14ac:dyDescent="0.2">
      <c r="A65" s="22"/>
      <c r="B65" s="22"/>
      <c r="C65" s="22"/>
      <c r="D65" s="22"/>
      <c r="E65" s="28"/>
    </row>
    <row r="66" spans="1:5" ht="13.7" customHeight="1" x14ac:dyDescent="0.2">
      <c r="A66" s="22"/>
      <c r="B66" s="22"/>
      <c r="C66" s="22"/>
      <c r="D66" s="22"/>
      <c r="E66" s="28"/>
    </row>
    <row r="67" spans="1:5" ht="13.7" customHeight="1" x14ac:dyDescent="0.2">
      <c r="A67" s="22"/>
      <c r="B67" s="22"/>
      <c r="C67" s="22"/>
      <c r="D67" s="22"/>
      <c r="E67" s="28"/>
    </row>
    <row r="68" spans="1:5" ht="13.7" customHeight="1" x14ac:dyDescent="0.2">
      <c r="A68" s="22"/>
      <c r="B68" s="22"/>
      <c r="C68" s="22"/>
      <c r="D68" s="22"/>
      <c r="E68" s="28"/>
    </row>
    <row r="69" spans="1:5" ht="13.7" customHeight="1" x14ac:dyDescent="0.2">
      <c r="A69" s="22"/>
      <c r="B69" s="22"/>
      <c r="C69" s="22"/>
      <c r="D69" s="22"/>
      <c r="E69" s="28"/>
    </row>
    <row r="70" spans="1:5" ht="13.7" customHeight="1" x14ac:dyDescent="0.2">
      <c r="A70" s="22"/>
      <c r="B70" s="22"/>
      <c r="C70" s="22"/>
      <c r="D70" s="22"/>
      <c r="E70" s="28"/>
    </row>
    <row r="71" spans="1:5" ht="13.7" customHeight="1" x14ac:dyDescent="0.2">
      <c r="A71" s="22"/>
      <c r="B71" s="22"/>
      <c r="C71" s="22"/>
      <c r="D71" s="22"/>
      <c r="E71" s="28"/>
    </row>
    <row r="72" spans="1:5" ht="13.7" customHeight="1" x14ac:dyDescent="0.2">
      <c r="A72" s="22"/>
      <c r="B72" s="22"/>
      <c r="C72" s="22"/>
      <c r="D72" s="22"/>
      <c r="E72" s="28"/>
    </row>
    <row r="73" spans="1:5" ht="13.7" customHeight="1" x14ac:dyDescent="0.2">
      <c r="A73" s="22"/>
      <c r="B73" s="22"/>
      <c r="C73" s="22"/>
      <c r="D73" s="22"/>
      <c r="E73" s="28"/>
    </row>
    <row r="74" spans="1:5" ht="13.7" customHeight="1" x14ac:dyDescent="0.2">
      <c r="A74" s="22"/>
      <c r="B74" s="22"/>
      <c r="C74" s="22"/>
      <c r="D74" s="22"/>
      <c r="E74" s="28"/>
    </row>
    <row r="75" spans="1:5" ht="13.7" customHeight="1" x14ac:dyDescent="0.2">
      <c r="A75" s="22"/>
      <c r="B75" s="22"/>
      <c r="C75" s="22"/>
      <c r="D75" s="22"/>
      <c r="E75" s="28"/>
    </row>
    <row r="76" spans="1:5" ht="13.7" customHeight="1" x14ac:dyDescent="0.2">
      <c r="A76" s="22"/>
      <c r="B76" s="22"/>
      <c r="C76" s="22"/>
      <c r="D76" s="22"/>
      <c r="E76" s="28"/>
    </row>
    <row r="77" spans="1:5" ht="13.7" customHeight="1" x14ac:dyDescent="0.2">
      <c r="A77" s="22"/>
      <c r="B77" s="22"/>
      <c r="C77" s="22"/>
      <c r="D77" s="22"/>
      <c r="E77" s="28"/>
    </row>
    <row r="78" spans="1:5" ht="13.7" customHeight="1" x14ac:dyDescent="0.2">
      <c r="A78" s="22"/>
      <c r="B78" s="22"/>
      <c r="C78" s="22"/>
      <c r="D78" s="22"/>
      <c r="E78" s="28"/>
    </row>
    <row r="79" spans="1:5" ht="13.7" customHeight="1" x14ac:dyDescent="0.2">
      <c r="A79" s="22"/>
      <c r="B79" s="22"/>
      <c r="C79" s="22"/>
      <c r="D79" s="22"/>
      <c r="E79" s="28"/>
    </row>
    <row r="80" spans="1:5" ht="13.7" customHeight="1" x14ac:dyDescent="0.2">
      <c r="A80" s="22"/>
      <c r="B80" s="22"/>
      <c r="C80" s="22"/>
      <c r="D80" s="22"/>
      <c r="E80" s="28"/>
    </row>
    <row r="81" spans="1:5" ht="13.7" customHeight="1" x14ac:dyDescent="0.2">
      <c r="A81" s="22"/>
      <c r="B81" s="22"/>
      <c r="C81" s="22"/>
      <c r="D81" s="22"/>
      <c r="E81" s="28"/>
    </row>
    <row r="82" spans="1:5" ht="13.7" customHeight="1" x14ac:dyDescent="0.2">
      <c r="A82" s="22"/>
      <c r="B82" s="22"/>
      <c r="C82" s="22"/>
      <c r="D82" s="22"/>
      <c r="E82" s="28"/>
    </row>
    <row r="83" spans="1:5" ht="13.7" customHeight="1" x14ac:dyDescent="0.2">
      <c r="A83" s="22"/>
      <c r="B83" s="22"/>
      <c r="C83" s="22"/>
      <c r="D83" s="22"/>
      <c r="E83" s="28"/>
    </row>
    <row r="84" spans="1:5" ht="13.7" customHeight="1" x14ac:dyDescent="0.2">
      <c r="A84" s="22"/>
      <c r="B84" s="22"/>
      <c r="C84" s="22"/>
      <c r="D84" s="22"/>
      <c r="E84" s="28"/>
    </row>
    <row r="85" spans="1:5" ht="13.7" customHeight="1" x14ac:dyDescent="0.2">
      <c r="A85" s="22"/>
      <c r="B85" s="22"/>
      <c r="C85" s="22"/>
      <c r="D85" s="22"/>
      <c r="E85" s="28"/>
    </row>
    <row r="86" spans="1:5" ht="13.7" customHeight="1" x14ac:dyDescent="0.2">
      <c r="A86" s="22"/>
      <c r="B86" s="22"/>
      <c r="C86" s="22"/>
      <c r="D86" s="22"/>
      <c r="E86" s="28"/>
    </row>
    <row r="87" spans="1:5" ht="13.7" customHeight="1" x14ac:dyDescent="0.2">
      <c r="A87" s="22"/>
      <c r="B87" s="22"/>
      <c r="C87" s="22"/>
      <c r="D87" s="22"/>
      <c r="E87" s="28"/>
    </row>
    <row r="88" spans="1:5" ht="13.7" customHeight="1" x14ac:dyDescent="0.2">
      <c r="A88" s="22"/>
      <c r="B88" s="22"/>
      <c r="C88" s="22"/>
      <c r="D88" s="22"/>
      <c r="E88" s="28"/>
    </row>
    <row r="89" spans="1:5" ht="13.7" customHeight="1" x14ac:dyDescent="0.2">
      <c r="A89" s="22"/>
      <c r="B89" s="22"/>
      <c r="C89" s="22"/>
      <c r="D89" s="22"/>
      <c r="E89" s="28"/>
    </row>
    <row r="90" spans="1:5" ht="13.7" customHeight="1" x14ac:dyDescent="0.2">
      <c r="A90" s="22"/>
      <c r="B90" s="22"/>
      <c r="C90" s="22"/>
      <c r="D90" s="22"/>
      <c r="E90" s="28"/>
    </row>
    <row r="91" spans="1:5" ht="13.7" customHeight="1" x14ac:dyDescent="0.2">
      <c r="A91" s="22"/>
      <c r="B91" s="22"/>
      <c r="C91" s="22"/>
      <c r="D91" s="22"/>
      <c r="E91" s="28"/>
    </row>
    <row r="92" spans="1:5" ht="13.7" customHeight="1" x14ac:dyDescent="0.2">
      <c r="A92" s="22"/>
      <c r="B92" s="22"/>
      <c r="C92" s="22"/>
      <c r="D92" s="22"/>
      <c r="E92" s="28"/>
    </row>
    <row r="93" spans="1:5" ht="13.7" customHeight="1" x14ac:dyDescent="0.2">
      <c r="A93" s="22"/>
      <c r="B93" s="22"/>
      <c r="C93" s="22"/>
      <c r="D93" s="22"/>
      <c r="E93" s="28"/>
    </row>
    <row r="94" spans="1:5" ht="13.7" customHeight="1" x14ac:dyDescent="0.2">
      <c r="A94" s="22"/>
      <c r="B94" s="22"/>
      <c r="C94" s="22"/>
      <c r="D94" s="22"/>
      <c r="E94" s="28"/>
    </row>
    <row r="95" spans="1:5" ht="13.7" customHeight="1" x14ac:dyDescent="0.2">
      <c r="A95" s="22"/>
      <c r="B95" s="22"/>
      <c r="C95" s="22"/>
      <c r="D95" s="22"/>
      <c r="E95" s="28"/>
    </row>
    <row r="96" spans="1:5" ht="13.7" customHeight="1" x14ac:dyDescent="0.2">
      <c r="A96" s="22"/>
      <c r="B96" s="22"/>
      <c r="C96" s="22"/>
      <c r="D96" s="22"/>
      <c r="E96" s="28"/>
    </row>
    <row r="97" spans="1:5" ht="13.7" customHeight="1" x14ac:dyDescent="0.2">
      <c r="A97" s="22"/>
      <c r="B97" s="22"/>
      <c r="C97" s="22"/>
      <c r="D97" s="22"/>
      <c r="E97" s="28"/>
    </row>
    <row r="98" spans="1:5" ht="13.7" customHeight="1" x14ac:dyDescent="0.2">
      <c r="A98" s="22"/>
      <c r="B98" s="22"/>
      <c r="C98" s="22"/>
      <c r="D98" s="22"/>
      <c r="E98" s="28"/>
    </row>
    <row r="99" spans="1:5" ht="13.7" customHeight="1" x14ac:dyDescent="0.2">
      <c r="A99" s="22"/>
      <c r="B99" s="22"/>
      <c r="C99" s="22"/>
      <c r="D99" s="22"/>
      <c r="E99" s="28"/>
    </row>
    <row r="100" spans="1:5" ht="13.7" customHeight="1" x14ac:dyDescent="0.2">
      <c r="A100" s="22"/>
      <c r="B100" s="22"/>
      <c r="C100" s="22"/>
      <c r="D100" s="22"/>
      <c r="E100" s="28"/>
    </row>
    <row r="101" spans="1:5" ht="13.7" customHeight="1" x14ac:dyDescent="0.2">
      <c r="A101" s="22"/>
      <c r="B101" s="22"/>
      <c r="C101" s="22"/>
      <c r="D101" s="22"/>
      <c r="E101" s="28"/>
    </row>
    <row r="102" spans="1:5" ht="13.7" customHeight="1" x14ac:dyDescent="0.2">
      <c r="A102" s="22"/>
      <c r="B102" s="22"/>
      <c r="C102" s="22"/>
      <c r="D102" s="22"/>
      <c r="E102" s="28"/>
    </row>
    <row r="103" spans="1:5" ht="13.7" customHeight="1" x14ac:dyDescent="0.2">
      <c r="A103" s="22"/>
      <c r="B103" s="22"/>
      <c r="C103" s="22"/>
      <c r="D103" s="22"/>
      <c r="E103" s="28"/>
    </row>
    <row r="104" spans="1:5" ht="13.7" customHeight="1" x14ac:dyDescent="0.2">
      <c r="A104" s="22"/>
      <c r="B104" s="22"/>
      <c r="C104" s="22"/>
      <c r="D104" s="22"/>
      <c r="E104" s="28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7"/>
  <sheetViews>
    <sheetView workbookViewId="0"/>
  </sheetViews>
  <sheetFormatPr baseColWidth="10" defaultColWidth="10.85546875" defaultRowHeight="12.75" customHeight="1" x14ac:dyDescent="0.2"/>
  <cols>
    <col min="1" max="1" width="45.140625" style="23" customWidth="1"/>
    <col min="2" max="6" width="11.42578125" style="23" customWidth="1"/>
    <col min="7" max="256" width="10.85546875" style="23" customWidth="1"/>
    <col min="257" max="16384" width="10.85546875" style="22"/>
  </cols>
  <sheetData>
    <row r="1" spans="1:6" ht="12.75" customHeight="1" x14ac:dyDescent="0.2">
      <c r="A1" s="7" t="s">
        <v>555</v>
      </c>
      <c r="B1" s="8"/>
      <c r="C1" s="8"/>
      <c r="D1" s="8"/>
      <c r="E1" s="8"/>
      <c r="F1" s="8"/>
    </row>
    <row r="2" spans="1:6" ht="12.75" customHeight="1" x14ac:dyDescent="0.2">
      <c r="A2" s="9" t="s">
        <v>556</v>
      </c>
      <c r="B2" s="8"/>
      <c r="C2" s="8"/>
      <c r="D2" s="8"/>
      <c r="E2" s="8"/>
      <c r="F2" s="8"/>
    </row>
    <row r="3" spans="1:6" ht="13.5" customHeight="1" x14ac:dyDescent="0.2">
      <c r="A3" s="8"/>
      <c r="B3" s="8"/>
      <c r="C3" s="8"/>
      <c r="D3" s="8"/>
      <c r="E3" s="8"/>
      <c r="F3" s="8"/>
    </row>
    <row r="4" spans="1:6" ht="13.5" customHeight="1" x14ac:dyDescent="0.2">
      <c r="A4" s="153"/>
      <c r="B4" s="153" t="s">
        <v>13</v>
      </c>
      <c r="C4" s="146" t="s">
        <v>14</v>
      </c>
      <c r="D4" s="146" t="s">
        <v>16</v>
      </c>
      <c r="E4" s="146" t="s">
        <v>214</v>
      </c>
      <c r="F4" s="8"/>
    </row>
    <row r="5" spans="1:6" x14ac:dyDescent="0.2">
      <c r="A5" s="26" t="s">
        <v>13</v>
      </c>
      <c r="B5" s="27">
        <v>3705</v>
      </c>
      <c r="C5" s="27">
        <v>2321</v>
      </c>
      <c r="D5" s="27">
        <v>1384</v>
      </c>
      <c r="E5" s="67">
        <f t="shared" ref="E5:E52" si="0">D5/B5</f>
        <v>0.37354925775978409</v>
      </c>
      <c r="F5" s="22"/>
    </row>
    <row r="6" spans="1:6" ht="13.7" customHeight="1" x14ac:dyDescent="0.2">
      <c r="A6" s="29" t="s">
        <v>545</v>
      </c>
      <c r="B6" s="113">
        <v>375</v>
      </c>
      <c r="C6" s="113">
        <v>170</v>
      </c>
      <c r="D6" s="113">
        <v>205</v>
      </c>
      <c r="E6" s="28">
        <f t="shared" si="0"/>
        <v>0.54666666666666663</v>
      </c>
      <c r="F6" s="22"/>
    </row>
    <row r="7" spans="1:6" ht="13.7" customHeight="1" x14ac:dyDescent="0.2">
      <c r="A7" s="29" t="s">
        <v>408</v>
      </c>
      <c r="B7" s="113">
        <v>20</v>
      </c>
      <c r="C7" s="113">
        <v>14</v>
      </c>
      <c r="D7" s="113">
        <v>6</v>
      </c>
      <c r="E7" s="28">
        <f t="shared" si="0"/>
        <v>0.3</v>
      </c>
      <c r="F7" s="22"/>
    </row>
    <row r="8" spans="1:6" ht="13.7" customHeight="1" x14ac:dyDescent="0.2">
      <c r="A8" s="29" t="s">
        <v>546</v>
      </c>
      <c r="B8" s="104">
        <v>567</v>
      </c>
      <c r="C8" s="104">
        <v>377</v>
      </c>
      <c r="D8" s="104">
        <v>190</v>
      </c>
      <c r="E8" s="28">
        <f t="shared" si="0"/>
        <v>0.33509700176366841</v>
      </c>
      <c r="F8" s="22"/>
    </row>
    <row r="9" spans="1:6" ht="13.7" customHeight="1" x14ac:dyDescent="0.2">
      <c r="A9" s="29" t="s">
        <v>469</v>
      </c>
      <c r="B9" s="104">
        <v>98</v>
      </c>
      <c r="C9" s="104">
        <v>83</v>
      </c>
      <c r="D9" s="104">
        <v>15</v>
      </c>
      <c r="E9" s="28">
        <f t="shared" si="0"/>
        <v>0.15306122448979592</v>
      </c>
      <c r="F9" s="22"/>
    </row>
    <row r="10" spans="1:6" ht="13.7" customHeight="1" x14ac:dyDescent="0.2">
      <c r="A10" s="29" t="s">
        <v>470</v>
      </c>
      <c r="B10" s="113">
        <v>24</v>
      </c>
      <c r="C10" s="113">
        <v>4</v>
      </c>
      <c r="D10" s="113">
        <v>20</v>
      </c>
      <c r="E10" s="28">
        <f t="shared" si="0"/>
        <v>0.83333333333333337</v>
      </c>
      <c r="F10" s="22"/>
    </row>
    <row r="11" spans="1:6" ht="13.7" customHeight="1" x14ac:dyDescent="0.2">
      <c r="A11" s="29" t="s">
        <v>413</v>
      </c>
      <c r="B11" s="104">
        <v>111</v>
      </c>
      <c r="C11" s="104">
        <v>91</v>
      </c>
      <c r="D11" s="104">
        <v>20</v>
      </c>
      <c r="E11" s="28">
        <f t="shared" si="0"/>
        <v>0.18018018018018017</v>
      </c>
      <c r="F11" s="22"/>
    </row>
    <row r="12" spans="1:6" ht="13.7" customHeight="1" x14ac:dyDescent="0.2">
      <c r="A12" s="29" t="s">
        <v>493</v>
      </c>
      <c r="B12" s="113">
        <v>72</v>
      </c>
      <c r="C12" s="113">
        <v>65</v>
      </c>
      <c r="D12" s="113">
        <v>7</v>
      </c>
      <c r="E12" s="28">
        <f t="shared" si="0"/>
        <v>9.7222222222222224E-2</v>
      </c>
      <c r="F12" s="22"/>
    </row>
    <row r="13" spans="1:6" ht="13.7" customHeight="1" x14ac:dyDescent="0.2">
      <c r="A13" s="29" t="s">
        <v>417</v>
      </c>
      <c r="B13" s="113">
        <v>21</v>
      </c>
      <c r="C13" s="113">
        <v>21</v>
      </c>
      <c r="D13" s="113">
        <v>0</v>
      </c>
      <c r="E13" s="28">
        <f t="shared" si="0"/>
        <v>0</v>
      </c>
      <c r="F13" s="22"/>
    </row>
    <row r="14" spans="1:6" ht="13.7" customHeight="1" x14ac:dyDescent="0.2">
      <c r="A14" s="29" t="s">
        <v>422</v>
      </c>
      <c r="B14" s="113">
        <v>35</v>
      </c>
      <c r="C14" s="113">
        <v>31</v>
      </c>
      <c r="D14" s="113">
        <v>4</v>
      </c>
      <c r="E14" s="28">
        <f t="shared" si="0"/>
        <v>0.11428571428571428</v>
      </c>
      <c r="F14" s="22"/>
    </row>
    <row r="15" spans="1:6" ht="13.7" customHeight="1" x14ac:dyDescent="0.2">
      <c r="A15" s="29" t="s">
        <v>425</v>
      </c>
      <c r="B15" s="113">
        <v>106</v>
      </c>
      <c r="C15" s="113">
        <v>49</v>
      </c>
      <c r="D15" s="113">
        <v>57</v>
      </c>
      <c r="E15" s="28">
        <f t="shared" si="0"/>
        <v>0.53773584905660377</v>
      </c>
      <c r="F15" s="22"/>
    </row>
    <row r="16" spans="1:6" ht="13.7" customHeight="1" x14ac:dyDescent="0.2">
      <c r="A16" s="29" t="s">
        <v>416</v>
      </c>
      <c r="B16" s="104">
        <v>43</v>
      </c>
      <c r="C16" s="104">
        <v>34</v>
      </c>
      <c r="D16" s="104">
        <v>9</v>
      </c>
      <c r="E16" s="28">
        <f t="shared" si="0"/>
        <v>0.20930232558139536</v>
      </c>
      <c r="F16" s="22"/>
    </row>
    <row r="17" spans="1:6" ht="13.7" customHeight="1" x14ac:dyDescent="0.2">
      <c r="A17" s="29" t="s">
        <v>415</v>
      </c>
      <c r="B17" s="113">
        <v>72</v>
      </c>
      <c r="C17" s="113">
        <v>59</v>
      </c>
      <c r="D17" s="113">
        <v>13</v>
      </c>
      <c r="E17" s="28">
        <f t="shared" si="0"/>
        <v>0.18055555555555555</v>
      </c>
      <c r="F17" s="22"/>
    </row>
    <row r="18" spans="1:6" ht="13.7" customHeight="1" x14ac:dyDescent="0.2">
      <c r="A18" s="29" t="s">
        <v>419</v>
      </c>
      <c r="B18" s="113">
        <v>114</v>
      </c>
      <c r="C18" s="113">
        <v>85</v>
      </c>
      <c r="D18" s="113">
        <v>29</v>
      </c>
      <c r="E18" s="28">
        <f t="shared" si="0"/>
        <v>0.25438596491228072</v>
      </c>
      <c r="F18" s="22"/>
    </row>
    <row r="19" spans="1:6" ht="13.7" customHeight="1" x14ac:dyDescent="0.2">
      <c r="A19" s="29" t="s">
        <v>420</v>
      </c>
      <c r="B19" s="113">
        <v>24</v>
      </c>
      <c r="C19" s="113">
        <v>14</v>
      </c>
      <c r="D19" s="113">
        <v>10</v>
      </c>
      <c r="E19" s="28">
        <f t="shared" si="0"/>
        <v>0.41666666666666669</v>
      </c>
      <c r="F19" s="22"/>
    </row>
    <row r="20" spans="1:6" ht="13.7" customHeight="1" x14ac:dyDescent="0.2">
      <c r="A20" s="29" t="s">
        <v>421</v>
      </c>
      <c r="B20" s="113">
        <v>105</v>
      </c>
      <c r="C20" s="113">
        <v>97</v>
      </c>
      <c r="D20" s="113">
        <v>8</v>
      </c>
      <c r="E20" s="28">
        <f t="shared" si="0"/>
        <v>7.6190476190476197E-2</v>
      </c>
      <c r="F20" s="22"/>
    </row>
    <row r="21" spans="1:6" ht="13.7" customHeight="1" x14ac:dyDescent="0.2">
      <c r="A21" s="29" t="s">
        <v>423</v>
      </c>
      <c r="B21" s="104">
        <v>36</v>
      </c>
      <c r="C21" s="104">
        <v>33</v>
      </c>
      <c r="D21" s="104">
        <v>3</v>
      </c>
      <c r="E21" s="28">
        <f t="shared" si="0"/>
        <v>8.3333333333333329E-2</v>
      </c>
      <c r="F21" s="22"/>
    </row>
    <row r="22" spans="1:6" ht="13.7" customHeight="1" x14ac:dyDescent="0.2">
      <c r="A22" s="29" t="s">
        <v>424</v>
      </c>
      <c r="B22" s="104">
        <v>33</v>
      </c>
      <c r="C22" s="104">
        <v>22</v>
      </c>
      <c r="D22" s="104">
        <v>11</v>
      </c>
      <c r="E22" s="28">
        <f t="shared" si="0"/>
        <v>0.33333333333333331</v>
      </c>
      <c r="F22" s="22"/>
    </row>
    <row r="23" spans="1:6" ht="13.7" customHeight="1" x14ac:dyDescent="0.2">
      <c r="A23" s="29" t="s">
        <v>426</v>
      </c>
      <c r="B23" s="113">
        <v>68</v>
      </c>
      <c r="C23" s="113">
        <v>61</v>
      </c>
      <c r="D23" s="113">
        <v>7</v>
      </c>
      <c r="E23" s="28">
        <f t="shared" si="0"/>
        <v>0.10294117647058823</v>
      </c>
      <c r="F23" s="22"/>
    </row>
    <row r="24" spans="1:6" ht="13.7" customHeight="1" x14ac:dyDescent="0.2">
      <c r="A24" s="29" t="s">
        <v>427</v>
      </c>
      <c r="B24" s="104">
        <v>71</v>
      </c>
      <c r="C24" s="104">
        <v>38</v>
      </c>
      <c r="D24" s="104">
        <v>33</v>
      </c>
      <c r="E24" s="28">
        <f t="shared" si="0"/>
        <v>0.46478873239436619</v>
      </c>
      <c r="F24" s="22"/>
    </row>
    <row r="25" spans="1:6" ht="13.7" customHeight="1" x14ac:dyDescent="0.2">
      <c r="A25" s="29" t="s">
        <v>428</v>
      </c>
      <c r="B25" s="113">
        <v>35</v>
      </c>
      <c r="C25" s="113">
        <v>20</v>
      </c>
      <c r="D25" s="113">
        <v>15</v>
      </c>
      <c r="E25" s="28">
        <f t="shared" si="0"/>
        <v>0.42857142857142855</v>
      </c>
      <c r="F25" s="22"/>
    </row>
    <row r="26" spans="1:6" ht="13.7" customHeight="1" x14ac:dyDescent="0.2">
      <c r="A26" s="29" t="s">
        <v>430</v>
      </c>
      <c r="B26" s="113">
        <v>11</v>
      </c>
      <c r="C26" s="113">
        <v>4</v>
      </c>
      <c r="D26" s="113">
        <v>7</v>
      </c>
      <c r="E26" s="28">
        <f t="shared" si="0"/>
        <v>0.63636363636363635</v>
      </c>
      <c r="F26" s="22"/>
    </row>
    <row r="27" spans="1:6" ht="13.7" customHeight="1" x14ac:dyDescent="0.2">
      <c r="A27" s="29" t="s">
        <v>431</v>
      </c>
      <c r="B27" s="113">
        <v>81</v>
      </c>
      <c r="C27" s="113">
        <v>27</v>
      </c>
      <c r="D27" s="113">
        <v>54</v>
      </c>
      <c r="E27" s="28">
        <f t="shared" si="0"/>
        <v>0.66666666666666663</v>
      </c>
      <c r="F27" s="22"/>
    </row>
    <row r="28" spans="1:6" ht="13.7" customHeight="1" x14ac:dyDescent="0.2">
      <c r="A28" s="29" t="s">
        <v>433</v>
      </c>
      <c r="B28" s="104">
        <v>30</v>
      </c>
      <c r="C28" s="104">
        <v>11</v>
      </c>
      <c r="D28" s="104">
        <v>19</v>
      </c>
      <c r="E28" s="28">
        <f t="shared" si="0"/>
        <v>0.6333333333333333</v>
      </c>
      <c r="F28" s="22"/>
    </row>
    <row r="29" spans="1:6" ht="13.7" customHeight="1" x14ac:dyDescent="0.2">
      <c r="A29" s="29" t="s">
        <v>435</v>
      </c>
      <c r="B29" s="113">
        <v>16</v>
      </c>
      <c r="C29" s="113">
        <v>8</v>
      </c>
      <c r="D29" s="113">
        <v>8</v>
      </c>
      <c r="E29" s="28">
        <f t="shared" si="0"/>
        <v>0.5</v>
      </c>
      <c r="F29" s="22"/>
    </row>
    <row r="30" spans="1:6" ht="13.7" customHeight="1" x14ac:dyDescent="0.2">
      <c r="A30" s="29" t="s">
        <v>436</v>
      </c>
      <c r="B30" s="113">
        <v>24</v>
      </c>
      <c r="C30" s="113">
        <v>19</v>
      </c>
      <c r="D30" s="113">
        <v>5</v>
      </c>
      <c r="E30" s="28">
        <f t="shared" si="0"/>
        <v>0.20833333333333334</v>
      </c>
      <c r="F30" s="22"/>
    </row>
    <row r="31" spans="1:6" ht="13.7" customHeight="1" x14ac:dyDescent="0.2">
      <c r="A31" s="29" t="s">
        <v>437</v>
      </c>
      <c r="B31" s="113">
        <v>14</v>
      </c>
      <c r="C31" s="113">
        <v>8</v>
      </c>
      <c r="D31" s="113">
        <v>6</v>
      </c>
      <c r="E31" s="28">
        <f t="shared" si="0"/>
        <v>0.42857142857142855</v>
      </c>
      <c r="F31" s="22"/>
    </row>
    <row r="32" spans="1:6" ht="13.7" customHeight="1" x14ac:dyDescent="0.2">
      <c r="A32" s="29" t="s">
        <v>438</v>
      </c>
      <c r="B32" s="113">
        <v>15</v>
      </c>
      <c r="C32" s="113">
        <v>12</v>
      </c>
      <c r="D32" s="113">
        <v>3</v>
      </c>
      <c r="E32" s="28">
        <f t="shared" si="0"/>
        <v>0.2</v>
      </c>
      <c r="F32" s="22"/>
    </row>
    <row r="33" spans="1:6" ht="13.7" customHeight="1" x14ac:dyDescent="0.2">
      <c r="A33" s="29" t="s">
        <v>434</v>
      </c>
      <c r="B33" s="113">
        <v>18</v>
      </c>
      <c r="C33" s="113">
        <v>13</v>
      </c>
      <c r="D33" s="113">
        <v>5</v>
      </c>
      <c r="E33" s="28">
        <f t="shared" si="0"/>
        <v>0.27777777777777779</v>
      </c>
      <c r="F33" s="22"/>
    </row>
    <row r="34" spans="1:6" ht="13.7" customHeight="1" x14ac:dyDescent="0.2">
      <c r="A34" s="29" t="s">
        <v>432</v>
      </c>
      <c r="B34" s="113">
        <v>15</v>
      </c>
      <c r="C34" s="113">
        <v>12</v>
      </c>
      <c r="D34" s="113">
        <v>3</v>
      </c>
      <c r="E34" s="28">
        <f t="shared" si="0"/>
        <v>0.2</v>
      </c>
      <c r="F34" s="22"/>
    </row>
    <row r="35" spans="1:6" ht="13.7" customHeight="1" x14ac:dyDescent="0.2">
      <c r="A35" s="29" t="s">
        <v>547</v>
      </c>
      <c r="B35" s="113">
        <v>5</v>
      </c>
      <c r="C35" s="113">
        <v>2</v>
      </c>
      <c r="D35" s="113">
        <v>3</v>
      </c>
      <c r="E35" s="28">
        <f t="shared" si="0"/>
        <v>0.6</v>
      </c>
      <c r="F35" s="22"/>
    </row>
    <row r="36" spans="1:6" ht="13.7" customHeight="1" x14ac:dyDescent="0.2">
      <c r="A36" s="29" t="s">
        <v>548</v>
      </c>
      <c r="B36" s="113">
        <v>29</v>
      </c>
      <c r="C36" s="113">
        <v>16</v>
      </c>
      <c r="D36" s="113">
        <v>13</v>
      </c>
      <c r="E36" s="28">
        <f t="shared" si="0"/>
        <v>0.44827586206896552</v>
      </c>
      <c r="F36" s="22"/>
    </row>
    <row r="37" spans="1:6" ht="13.7" customHeight="1" x14ac:dyDescent="0.2">
      <c r="A37" s="29" t="s">
        <v>446</v>
      </c>
      <c r="B37" s="104">
        <v>157</v>
      </c>
      <c r="C37" s="104">
        <v>117</v>
      </c>
      <c r="D37" s="104">
        <v>40</v>
      </c>
      <c r="E37" s="28">
        <f t="shared" si="0"/>
        <v>0.25477707006369427</v>
      </c>
      <c r="F37" s="22"/>
    </row>
    <row r="38" spans="1:6" ht="13.7" customHeight="1" x14ac:dyDescent="0.2">
      <c r="A38" s="29" t="s">
        <v>549</v>
      </c>
      <c r="B38" s="113">
        <v>22</v>
      </c>
      <c r="C38" s="113">
        <v>11</v>
      </c>
      <c r="D38" s="113">
        <v>11</v>
      </c>
      <c r="E38" s="28">
        <f t="shared" si="0"/>
        <v>0.5</v>
      </c>
      <c r="F38" s="22"/>
    </row>
    <row r="39" spans="1:6" ht="13.7" customHeight="1" x14ac:dyDescent="0.2">
      <c r="A39" s="29" t="s">
        <v>550</v>
      </c>
      <c r="B39" s="113">
        <v>92</v>
      </c>
      <c r="C39" s="113">
        <v>64</v>
      </c>
      <c r="D39" s="113">
        <v>28</v>
      </c>
      <c r="E39" s="28">
        <f t="shared" si="0"/>
        <v>0.30434782608695654</v>
      </c>
      <c r="F39" s="22"/>
    </row>
    <row r="40" spans="1:6" ht="13.7" customHeight="1" x14ac:dyDescent="0.2">
      <c r="A40" s="29" t="s">
        <v>551</v>
      </c>
      <c r="B40" s="113">
        <v>52</v>
      </c>
      <c r="C40" s="113">
        <v>28</v>
      </c>
      <c r="D40" s="113">
        <v>24</v>
      </c>
      <c r="E40" s="28">
        <f t="shared" si="0"/>
        <v>0.46153846153846156</v>
      </c>
      <c r="F40" s="22"/>
    </row>
    <row r="41" spans="1:6" ht="13.7" customHeight="1" x14ac:dyDescent="0.2">
      <c r="A41" s="29" t="s">
        <v>447</v>
      </c>
      <c r="B41" s="113">
        <v>94</v>
      </c>
      <c r="C41" s="113">
        <v>71</v>
      </c>
      <c r="D41" s="113">
        <v>23</v>
      </c>
      <c r="E41" s="28">
        <f t="shared" si="0"/>
        <v>0.24468085106382978</v>
      </c>
      <c r="F41" s="22"/>
    </row>
    <row r="42" spans="1:6" ht="13.7" customHeight="1" x14ac:dyDescent="0.2">
      <c r="A42" s="29" t="s">
        <v>552</v>
      </c>
      <c r="B42" s="113">
        <v>58</v>
      </c>
      <c r="C42" s="113">
        <v>40</v>
      </c>
      <c r="D42" s="113">
        <v>18</v>
      </c>
      <c r="E42" s="28">
        <f t="shared" si="0"/>
        <v>0.31034482758620691</v>
      </c>
      <c r="F42" s="22"/>
    </row>
    <row r="43" spans="1:6" ht="13.7" customHeight="1" x14ac:dyDescent="0.2">
      <c r="A43" s="29" t="s">
        <v>553</v>
      </c>
      <c r="B43" s="104">
        <v>29</v>
      </c>
      <c r="C43" s="104">
        <v>14</v>
      </c>
      <c r="D43" s="104">
        <v>15</v>
      </c>
      <c r="E43" s="28">
        <f t="shared" si="0"/>
        <v>0.51724137931034486</v>
      </c>
      <c r="F43" s="22"/>
    </row>
    <row r="44" spans="1:6" ht="13.7" customHeight="1" x14ac:dyDescent="0.2">
      <c r="A44" s="29" t="s">
        <v>451</v>
      </c>
      <c r="B44" s="104">
        <v>35</v>
      </c>
      <c r="C44" s="104">
        <v>19</v>
      </c>
      <c r="D44" s="104">
        <v>16</v>
      </c>
      <c r="E44" s="28">
        <f t="shared" si="0"/>
        <v>0.45714285714285713</v>
      </c>
      <c r="F44" s="22"/>
    </row>
    <row r="45" spans="1:6" ht="13.7" customHeight="1" x14ac:dyDescent="0.2">
      <c r="A45" s="29" t="s">
        <v>306</v>
      </c>
      <c r="B45" s="104">
        <v>38</v>
      </c>
      <c r="C45" s="104">
        <v>15</v>
      </c>
      <c r="D45" s="104">
        <v>23</v>
      </c>
      <c r="E45" s="28">
        <f t="shared" si="0"/>
        <v>0.60526315789473684</v>
      </c>
      <c r="F45" s="22"/>
    </row>
    <row r="46" spans="1:6" ht="13.7" customHeight="1" x14ac:dyDescent="0.2">
      <c r="A46" s="29" t="s">
        <v>452</v>
      </c>
      <c r="B46" s="104">
        <v>233</v>
      </c>
      <c r="C46" s="104">
        <v>182</v>
      </c>
      <c r="D46" s="104">
        <v>51</v>
      </c>
      <c r="E46" s="28">
        <f t="shared" si="0"/>
        <v>0.21888412017167383</v>
      </c>
      <c r="F46" s="22"/>
    </row>
    <row r="47" spans="1:6" ht="13.7" customHeight="1" x14ac:dyDescent="0.2">
      <c r="A47" s="29" t="s">
        <v>409</v>
      </c>
      <c r="B47" s="104">
        <v>15</v>
      </c>
      <c r="C47" s="104">
        <v>7</v>
      </c>
      <c r="D47" s="104">
        <v>8</v>
      </c>
      <c r="E47" s="28">
        <f t="shared" si="0"/>
        <v>0.53333333333333333</v>
      </c>
      <c r="F47" s="22"/>
    </row>
    <row r="48" spans="1:6" ht="13.7" customHeight="1" x14ac:dyDescent="0.2">
      <c r="A48" s="29" t="s">
        <v>419</v>
      </c>
      <c r="B48" s="104">
        <v>52</v>
      </c>
      <c r="C48" s="104">
        <v>35</v>
      </c>
      <c r="D48" s="104">
        <v>17</v>
      </c>
      <c r="E48" s="28">
        <f t="shared" si="0"/>
        <v>0.32692307692307693</v>
      </c>
      <c r="F48" s="22"/>
    </row>
    <row r="49" spans="1:6" ht="13.7" customHeight="1" x14ac:dyDescent="0.2">
      <c r="A49" s="29" t="s">
        <v>486</v>
      </c>
      <c r="B49" s="104">
        <v>32</v>
      </c>
      <c r="C49" s="104">
        <v>32</v>
      </c>
      <c r="D49" s="104">
        <v>0</v>
      </c>
      <c r="E49" s="28">
        <f t="shared" si="0"/>
        <v>0</v>
      </c>
      <c r="F49" s="22"/>
    </row>
    <row r="50" spans="1:6" ht="13.7" customHeight="1" x14ac:dyDescent="0.2">
      <c r="A50" s="29" t="s">
        <v>489</v>
      </c>
      <c r="B50" s="104">
        <v>78</v>
      </c>
      <c r="C50" s="104">
        <v>38</v>
      </c>
      <c r="D50" s="104">
        <v>40</v>
      </c>
      <c r="E50" s="28">
        <f t="shared" si="0"/>
        <v>0.51282051282051277</v>
      </c>
      <c r="F50" s="22"/>
    </row>
    <row r="51" spans="1:6" ht="13.7" customHeight="1" x14ac:dyDescent="0.2">
      <c r="A51" s="29" t="s">
        <v>554</v>
      </c>
      <c r="B51" s="104">
        <v>133</v>
      </c>
      <c r="C51" s="104">
        <v>56</v>
      </c>
      <c r="D51" s="104">
        <v>77</v>
      </c>
      <c r="E51" s="28">
        <f t="shared" si="0"/>
        <v>0.57894736842105265</v>
      </c>
      <c r="F51" s="22"/>
    </row>
    <row r="52" spans="1:6" ht="13.7" customHeight="1" x14ac:dyDescent="0.2">
      <c r="A52" s="29" t="s">
        <v>440</v>
      </c>
      <c r="B52" s="104">
        <v>297</v>
      </c>
      <c r="C52" s="104">
        <v>92</v>
      </c>
      <c r="D52" s="104">
        <v>205</v>
      </c>
      <c r="E52" s="28">
        <f t="shared" si="0"/>
        <v>0.6902356902356902</v>
      </c>
      <c r="F52" s="22"/>
    </row>
    <row r="53" spans="1:6" ht="13.5" customHeight="1" x14ac:dyDescent="0.2">
      <c r="A53" s="41" t="s">
        <v>462</v>
      </c>
      <c r="B53" s="8"/>
      <c r="C53" s="8"/>
      <c r="D53" s="8"/>
      <c r="E53" s="28"/>
      <c r="F53" s="8"/>
    </row>
    <row r="54" spans="1:6" ht="13.5" customHeight="1" x14ac:dyDescent="0.2">
      <c r="A54" s="8"/>
      <c r="B54" s="8"/>
      <c r="C54" s="8"/>
      <c r="D54" s="8"/>
      <c r="E54" s="28"/>
      <c r="F54" s="8"/>
    </row>
    <row r="55" spans="1:6" ht="13.5" customHeight="1" x14ac:dyDescent="0.2">
      <c r="A55" s="8"/>
      <c r="B55" s="8"/>
      <c r="C55" s="8"/>
      <c r="D55" s="8"/>
      <c r="E55" s="28"/>
      <c r="F55" s="8"/>
    </row>
    <row r="56" spans="1:6" ht="13.5" customHeight="1" x14ac:dyDescent="0.2">
      <c r="A56" s="8"/>
      <c r="B56" s="8"/>
      <c r="C56" s="8"/>
      <c r="D56" s="8"/>
      <c r="E56" s="28"/>
      <c r="F56" s="8"/>
    </row>
    <row r="57" spans="1:6" ht="13.5" customHeight="1" x14ac:dyDescent="0.2">
      <c r="A57" s="8"/>
      <c r="B57" s="8"/>
      <c r="C57" s="8"/>
      <c r="D57" s="8"/>
      <c r="E57" s="28"/>
      <c r="F57" s="8"/>
    </row>
    <row r="58" spans="1:6" ht="13.5" customHeight="1" x14ac:dyDescent="0.2">
      <c r="A58" s="8"/>
      <c r="B58" s="8"/>
      <c r="C58" s="8"/>
      <c r="D58" s="8"/>
      <c r="E58" s="28"/>
      <c r="F58" s="8"/>
    </row>
    <row r="59" spans="1:6" ht="13.5" customHeight="1" x14ac:dyDescent="0.2">
      <c r="A59" s="8"/>
      <c r="B59" s="8"/>
      <c r="C59" s="8"/>
      <c r="D59" s="8"/>
      <c r="E59" s="28"/>
      <c r="F59" s="8"/>
    </row>
    <row r="60" spans="1:6" ht="13.5" customHeight="1" x14ac:dyDescent="0.2">
      <c r="A60" s="8"/>
      <c r="B60" s="8"/>
      <c r="C60" s="8"/>
      <c r="D60" s="8"/>
      <c r="E60" s="28"/>
      <c r="F60" s="8"/>
    </row>
    <row r="61" spans="1:6" ht="13.5" customHeight="1" x14ac:dyDescent="0.2">
      <c r="A61" s="8"/>
      <c r="B61" s="8"/>
      <c r="C61" s="8"/>
      <c r="D61" s="8"/>
      <c r="E61" s="28"/>
      <c r="F61" s="8"/>
    </row>
    <row r="62" spans="1:6" ht="13.5" customHeight="1" x14ac:dyDescent="0.2">
      <c r="A62" s="8"/>
      <c r="B62" s="8"/>
      <c r="C62" s="8"/>
      <c r="D62" s="8"/>
      <c r="E62" s="28"/>
      <c r="F62" s="8"/>
    </row>
    <row r="63" spans="1:6" ht="13.5" customHeight="1" x14ac:dyDescent="0.2">
      <c r="A63" s="8"/>
      <c r="B63" s="8"/>
      <c r="C63" s="8"/>
      <c r="D63" s="8"/>
      <c r="E63" s="28"/>
      <c r="F63" s="8"/>
    </row>
    <row r="64" spans="1:6" ht="13.5" customHeight="1" x14ac:dyDescent="0.2">
      <c r="A64" s="8"/>
      <c r="B64" s="8"/>
      <c r="C64" s="8"/>
      <c r="D64" s="8"/>
      <c r="E64" s="28"/>
      <c r="F64" s="8"/>
    </row>
    <row r="65" spans="1:6" ht="13.5" customHeight="1" x14ac:dyDescent="0.2">
      <c r="A65" s="8"/>
      <c r="B65" s="8"/>
      <c r="C65" s="8"/>
      <c r="D65" s="8"/>
      <c r="E65" s="28"/>
      <c r="F65" s="8"/>
    </row>
    <row r="66" spans="1:6" ht="13.5" customHeight="1" x14ac:dyDescent="0.2">
      <c r="A66" s="8"/>
      <c r="B66" s="8"/>
      <c r="C66" s="8"/>
      <c r="D66" s="8"/>
      <c r="E66" s="28"/>
      <c r="F66" s="8"/>
    </row>
    <row r="67" spans="1:6" ht="13.5" customHeight="1" x14ac:dyDescent="0.2">
      <c r="A67" s="8"/>
      <c r="B67" s="8"/>
      <c r="C67" s="8"/>
      <c r="D67" s="8"/>
      <c r="E67" s="28"/>
      <c r="F67" s="8"/>
    </row>
    <row r="68" spans="1:6" ht="13.5" customHeight="1" x14ac:dyDescent="0.2">
      <c r="A68" s="8"/>
      <c r="B68" s="8"/>
      <c r="C68" s="8"/>
      <c r="D68" s="8"/>
      <c r="E68" s="28"/>
      <c r="F68" s="8"/>
    </row>
    <row r="69" spans="1:6" ht="13.5" customHeight="1" x14ac:dyDescent="0.2">
      <c r="A69" s="8"/>
      <c r="B69" s="8"/>
      <c r="C69" s="8"/>
      <c r="D69" s="8"/>
      <c r="E69" s="28"/>
      <c r="F69" s="8"/>
    </row>
    <row r="70" spans="1:6" ht="13.5" customHeight="1" x14ac:dyDescent="0.2">
      <c r="A70" s="8"/>
      <c r="B70" s="8"/>
      <c r="C70" s="8"/>
      <c r="D70" s="8"/>
      <c r="E70" s="28"/>
      <c r="F70" s="8"/>
    </row>
    <row r="71" spans="1:6" ht="13.5" customHeight="1" x14ac:dyDescent="0.2">
      <c r="A71" s="8"/>
      <c r="B71" s="8"/>
      <c r="C71" s="8"/>
      <c r="D71" s="8"/>
      <c r="E71" s="28"/>
      <c r="F71" s="8"/>
    </row>
    <row r="72" spans="1:6" ht="13.7" customHeight="1" x14ac:dyDescent="0.2">
      <c r="A72" s="22"/>
      <c r="B72" s="22"/>
      <c r="C72" s="22"/>
      <c r="D72" s="22"/>
      <c r="E72" s="28"/>
      <c r="F72" s="22"/>
    </row>
    <row r="73" spans="1:6" ht="13.7" customHeight="1" x14ac:dyDescent="0.2">
      <c r="A73" s="22"/>
      <c r="B73" s="22"/>
      <c r="C73" s="22"/>
      <c r="D73" s="22"/>
      <c r="E73" s="28"/>
      <c r="F73" s="22"/>
    </row>
    <row r="74" spans="1:6" ht="13.7" customHeight="1" x14ac:dyDescent="0.2">
      <c r="A74" s="22"/>
      <c r="B74" s="22"/>
      <c r="C74" s="22"/>
      <c r="D74" s="22"/>
      <c r="E74" s="28"/>
      <c r="F74" s="22"/>
    </row>
    <row r="75" spans="1:6" ht="13.7" customHeight="1" x14ac:dyDescent="0.2">
      <c r="A75" s="22"/>
      <c r="B75" s="22"/>
      <c r="C75" s="22"/>
      <c r="D75" s="22"/>
      <c r="E75" s="28"/>
      <c r="F75" s="22"/>
    </row>
    <row r="76" spans="1:6" ht="13.7" customHeight="1" x14ac:dyDescent="0.2">
      <c r="A76" s="22"/>
      <c r="B76" s="22"/>
      <c r="C76" s="22"/>
      <c r="D76" s="22"/>
      <c r="E76" s="28"/>
      <c r="F76" s="22"/>
    </row>
    <row r="77" spans="1:6" ht="13.7" customHeight="1" x14ac:dyDescent="0.2">
      <c r="A77" s="22"/>
      <c r="B77" s="22"/>
      <c r="C77" s="22"/>
      <c r="D77" s="22"/>
      <c r="E77" s="28"/>
      <c r="F77" s="22"/>
    </row>
    <row r="78" spans="1:6" ht="13.7" customHeight="1" x14ac:dyDescent="0.2">
      <c r="A78" s="22"/>
      <c r="B78" s="22"/>
      <c r="C78" s="22"/>
      <c r="D78" s="22"/>
      <c r="E78" s="28"/>
      <c r="F78" s="22"/>
    </row>
    <row r="79" spans="1:6" ht="13.7" customHeight="1" x14ac:dyDescent="0.2">
      <c r="A79" s="22"/>
      <c r="B79" s="22"/>
      <c r="C79" s="22"/>
      <c r="D79" s="22"/>
      <c r="E79" s="28"/>
      <c r="F79" s="22"/>
    </row>
    <row r="80" spans="1:6" ht="13.7" customHeight="1" x14ac:dyDescent="0.2">
      <c r="A80" s="22"/>
      <c r="B80" s="22"/>
      <c r="C80" s="22"/>
      <c r="D80" s="22"/>
      <c r="E80" s="28"/>
      <c r="F80" s="22"/>
    </row>
    <row r="81" spans="1:6" ht="13.7" customHeight="1" x14ac:dyDescent="0.2">
      <c r="A81" s="22"/>
      <c r="B81" s="22"/>
      <c r="C81" s="22"/>
      <c r="D81" s="22"/>
      <c r="E81" s="28"/>
      <c r="F81" s="22"/>
    </row>
    <row r="82" spans="1:6" ht="13.7" customHeight="1" x14ac:dyDescent="0.2">
      <c r="A82" s="22"/>
      <c r="B82" s="22"/>
      <c r="C82" s="22"/>
      <c r="D82" s="22"/>
      <c r="E82" s="28"/>
      <c r="F82" s="22"/>
    </row>
    <row r="83" spans="1:6" ht="13.7" customHeight="1" x14ac:dyDescent="0.2">
      <c r="A83" s="22"/>
      <c r="B83" s="22"/>
      <c r="C83" s="22"/>
      <c r="D83" s="22"/>
      <c r="E83" s="28"/>
      <c r="F83" s="22"/>
    </row>
    <row r="84" spans="1:6" ht="13.7" customHeight="1" x14ac:dyDescent="0.2">
      <c r="A84" s="22"/>
      <c r="B84" s="22"/>
      <c r="C84" s="22"/>
      <c r="D84" s="22"/>
      <c r="E84" s="28"/>
      <c r="F84" s="22"/>
    </row>
    <row r="85" spans="1:6" ht="13.7" customHeight="1" x14ac:dyDescent="0.2">
      <c r="A85" s="22"/>
      <c r="B85" s="22"/>
      <c r="C85" s="22"/>
      <c r="D85" s="22"/>
      <c r="E85" s="28"/>
      <c r="F85" s="22"/>
    </row>
    <row r="86" spans="1:6" ht="13.7" customHeight="1" x14ac:dyDescent="0.2">
      <c r="A86" s="22"/>
      <c r="B86" s="22"/>
      <c r="C86" s="22"/>
      <c r="D86" s="22"/>
      <c r="E86" s="28"/>
      <c r="F86" s="22"/>
    </row>
    <row r="87" spans="1:6" ht="13.7" customHeight="1" x14ac:dyDescent="0.2">
      <c r="A87" s="22"/>
      <c r="B87" s="22"/>
      <c r="C87" s="22"/>
      <c r="D87" s="22"/>
      <c r="E87" s="28"/>
      <c r="F87" s="22"/>
    </row>
    <row r="88" spans="1:6" ht="13.7" customHeight="1" x14ac:dyDescent="0.2">
      <c r="A88" s="22"/>
      <c r="B88" s="22"/>
      <c r="C88" s="22"/>
      <c r="D88" s="22"/>
      <c r="E88" s="28"/>
      <c r="F88" s="22"/>
    </row>
    <row r="89" spans="1:6" ht="13.7" customHeight="1" x14ac:dyDescent="0.2">
      <c r="A89" s="22"/>
      <c r="B89" s="22"/>
      <c r="C89" s="22"/>
      <c r="D89" s="22"/>
      <c r="E89" s="28"/>
      <c r="F89" s="22"/>
    </row>
    <row r="90" spans="1:6" ht="13.7" customHeight="1" x14ac:dyDescent="0.2">
      <c r="A90" s="22"/>
      <c r="B90" s="22"/>
      <c r="C90" s="22"/>
      <c r="D90" s="22"/>
      <c r="E90" s="28"/>
      <c r="F90" s="22"/>
    </row>
    <row r="91" spans="1:6" ht="13.7" customHeight="1" x14ac:dyDescent="0.2">
      <c r="A91" s="22"/>
      <c r="B91" s="22"/>
      <c r="C91" s="22"/>
      <c r="D91" s="22"/>
      <c r="E91" s="28"/>
      <c r="F91" s="22"/>
    </row>
    <row r="92" spans="1:6" ht="13.7" customHeight="1" x14ac:dyDescent="0.2">
      <c r="A92" s="22"/>
      <c r="B92" s="22"/>
      <c r="C92" s="22"/>
      <c r="D92" s="22"/>
      <c r="E92" s="28"/>
      <c r="F92" s="22"/>
    </row>
    <row r="93" spans="1:6" ht="13.7" customHeight="1" x14ac:dyDescent="0.2">
      <c r="A93" s="22"/>
      <c r="B93" s="22"/>
      <c r="C93" s="22"/>
      <c r="D93" s="22"/>
      <c r="E93" s="28"/>
      <c r="F93" s="22"/>
    </row>
    <row r="94" spans="1:6" ht="13.7" customHeight="1" x14ac:dyDescent="0.2">
      <c r="A94" s="22"/>
      <c r="B94" s="22"/>
      <c r="C94" s="22"/>
      <c r="D94" s="22"/>
      <c r="E94" s="28"/>
      <c r="F94" s="22"/>
    </row>
    <row r="95" spans="1:6" ht="13.7" customHeight="1" x14ac:dyDescent="0.2">
      <c r="A95" s="22"/>
      <c r="B95" s="22"/>
      <c r="C95" s="22"/>
      <c r="D95" s="22"/>
      <c r="E95" s="28"/>
      <c r="F95" s="22"/>
    </row>
    <row r="96" spans="1:6" ht="13.7" customHeight="1" x14ac:dyDescent="0.2">
      <c r="A96" s="22"/>
      <c r="B96" s="22"/>
      <c r="C96" s="22"/>
      <c r="D96" s="22"/>
      <c r="E96" s="28"/>
      <c r="F96" s="22"/>
    </row>
    <row r="97" spans="1:6" ht="13.7" customHeight="1" x14ac:dyDescent="0.2">
      <c r="A97" s="22"/>
      <c r="B97" s="22"/>
      <c r="C97" s="22"/>
      <c r="D97" s="22"/>
      <c r="E97" s="28"/>
      <c r="F97" s="22"/>
    </row>
  </sheetData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workbookViewId="0"/>
  </sheetViews>
  <sheetFormatPr baseColWidth="10" defaultColWidth="10.85546875" defaultRowHeight="12.75" customHeight="1" x14ac:dyDescent="0.2"/>
  <cols>
    <col min="1" max="1" width="45.140625" style="23" customWidth="1"/>
    <col min="2" max="6" width="11.42578125" style="23" customWidth="1"/>
    <col min="7" max="256" width="10.85546875" style="23" customWidth="1"/>
    <col min="257" max="16384" width="10.85546875" style="22"/>
  </cols>
  <sheetData>
    <row r="1" spans="1:6" ht="12.75" customHeight="1" x14ac:dyDescent="0.2">
      <c r="A1" s="7" t="s">
        <v>557</v>
      </c>
      <c r="B1" s="8"/>
      <c r="C1" s="8"/>
      <c r="D1" s="8"/>
      <c r="E1" s="8"/>
      <c r="F1" s="8"/>
    </row>
    <row r="2" spans="1:6" ht="12.75" customHeight="1" x14ac:dyDescent="0.2">
      <c r="A2" s="9" t="s">
        <v>558</v>
      </c>
      <c r="B2" s="8"/>
      <c r="C2" s="8"/>
      <c r="D2" s="8"/>
      <c r="E2" s="8"/>
      <c r="F2" s="8"/>
    </row>
    <row r="3" spans="1:6" ht="13.5" customHeight="1" x14ac:dyDescent="0.2">
      <c r="A3" s="8"/>
      <c r="B3" s="8"/>
      <c r="C3" s="8"/>
      <c r="D3" s="8"/>
      <c r="E3" s="8"/>
      <c r="F3" s="8"/>
    </row>
    <row r="4" spans="1:6" ht="13.5" customHeight="1" x14ac:dyDescent="0.2">
      <c r="A4" s="153"/>
      <c r="B4" s="153" t="s">
        <v>13</v>
      </c>
      <c r="C4" s="146" t="s">
        <v>14</v>
      </c>
      <c r="D4" s="146" t="s">
        <v>16</v>
      </c>
      <c r="E4" s="146" t="s">
        <v>214</v>
      </c>
      <c r="F4" s="8"/>
    </row>
    <row r="5" spans="1:6" x14ac:dyDescent="0.2">
      <c r="A5" s="26" t="s">
        <v>13</v>
      </c>
      <c r="B5" s="27">
        <v>4815</v>
      </c>
      <c r="C5" s="27">
        <v>2891</v>
      </c>
      <c r="D5" s="27">
        <v>1924</v>
      </c>
      <c r="E5" s="67">
        <f t="shared" ref="E5:E36" si="0">D5/B5</f>
        <v>0.39958463136033229</v>
      </c>
      <c r="F5" s="22"/>
    </row>
    <row r="6" spans="1:6" ht="13.7" customHeight="1" x14ac:dyDescent="0.2">
      <c r="A6" s="29" t="s">
        <v>545</v>
      </c>
      <c r="B6" s="113">
        <v>431</v>
      </c>
      <c r="C6" s="113">
        <v>206</v>
      </c>
      <c r="D6" s="113">
        <v>225</v>
      </c>
      <c r="E6" s="28">
        <f t="shared" si="0"/>
        <v>0.52204176334106733</v>
      </c>
      <c r="F6" s="22"/>
    </row>
    <row r="7" spans="1:6" ht="13.7" customHeight="1" x14ac:dyDescent="0.2">
      <c r="A7" s="29" t="s">
        <v>408</v>
      </c>
      <c r="B7" s="104">
        <v>4</v>
      </c>
      <c r="C7" s="104">
        <v>4</v>
      </c>
      <c r="D7" s="104">
        <v>0</v>
      </c>
      <c r="E7" s="28">
        <f t="shared" si="0"/>
        <v>0</v>
      </c>
      <c r="F7" s="22"/>
    </row>
    <row r="8" spans="1:6" ht="13.7" customHeight="1" x14ac:dyDescent="0.2">
      <c r="A8" s="29" t="s">
        <v>546</v>
      </c>
      <c r="B8" s="113">
        <v>390</v>
      </c>
      <c r="C8" s="113">
        <v>235</v>
      </c>
      <c r="D8" s="113">
        <v>155</v>
      </c>
      <c r="E8" s="28">
        <f t="shared" si="0"/>
        <v>0.39743589743589741</v>
      </c>
      <c r="F8" s="22"/>
    </row>
    <row r="9" spans="1:6" ht="13.7" customHeight="1" x14ac:dyDescent="0.2">
      <c r="A9" s="29" t="s">
        <v>409</v>
      </c>
      <c r="B9" s="104">
        <v>1</v>
      </c>
      <c r="C9" s="104">
        <v>0</v>
      </c>
      <c r="D9" s="104">
        <v>1</v>
      </c>
      <c r="E9" s="28">
        <f t="shared" si="0"/>
        <v>1</v>
      </c>
      <c r="F9" s="22"/>
    </row>
    <row r="10" spans="1:6" ht="13.7" customHeight="1" x14ac:dyDescent="0.2">
      <c r="A10" s="29" t="s">
        <v>469</v>
      </c>
      <c r="B10" s="113">
        <v>92</v>
      </c>
      <c r="C10" s="113">
        <v>90</v>
      </c>
      <c r="D10" s="113">
        <v>2</v>
      </c>
      <c r="E10" s="28">
        <f t="shared" si="0"/>
        <v>2.1739130434782608E-2</v>
      </c>
      <c r="F10" s="22"/>
    </row>
    <row r="11" spans="1:6" ht="13.7" customHeight="1" x14ac:dyDescent="0.2">
      <c r="A11" s="29" t="s">
        <v>470</v>
      </c>
      <c r="B11" s="104">
        <v>17</v>
      </c>
      <c r="C11" s="104">
        <v>5</v>
      </c>
      <c r="D11" s="104">
        <v>12</v>
      </c>
      <c r="E11" s="28">
        <f t="shared" si="0"/>
        <v>0.70588235294117652</v>
      </c>
      <c r="F11" s="22"/>
    </row>
    <row r="12" spans="1:6" ht="13.7" customHeight="1" x14ac:dyDescent="0.2">
      <c r="A12" s="29" t="s">
        <v>413</v>
      </c>
      <c r="B12" s="113">
        <v>52</v>
      </c>
      <c r="C12" s="113">
        <v>44</v>
      </c>
      <c r="D12" s="113">
        <v>8</v>
      </c>
      <c r="E12" s="28">
        <f t="shared" si="0"/>
        <v>0.15384615384615385</v>
      </c>
      <c r="F12" s="22"/>
    </row>
    <row r="13" spans="1:6" ht="13.7" customHeight="1" x14ac:dyDescent="0.2">
      <c r="A13" s="29" t="s">
        <v>493</v>
      </c>
      <c r="B13" s="113">
        <v>38</v>
      </c>
      <c r="C13" s="113">
        <v>37</v>
      </c>
      <c r="D13" s="113">
        <v>1</v>
      </c>
      <c r="E13" s="28">
        <f t="shared" si="0"/>
        <v>2.6315789473684209E-2</v>
      </c>
      <c r="F13" s="22"/>
    </row>
    <row r="14" spans="1:6" ht="13.7" customHeight="1" x14ac:dyDescent="0.2">
      <c r="A14" s="29" t="s">
        <v>297</v>
      </c>
      <c r="B14" s="113">
        <v>100</v>
      </c>
      <c r="C14" s="113">
        <v>88</v>
      </c>
      <c r="D14" s="113">
        <v>12</v>
      </c>
      <c r="E14" s="28">
        <f t="shared" si="0"/>
        <v>0.12</v>
      </c>
      <c r="F14" s="22"/>
    </row>
    <row r="15" spans="1:6" ht="13.7" customHeight="1" x14ac:dyDescent="0.2">
      <c r="A15" s="29" t="s">
        <v>417</v>
      </c>
      <c r="B15" s="113">
        <v>83</v>
      </c>
      <c r="C15" s="113">
        <v>73</v>
      </c>
      <c r="D15" s="113">
        <v>10</v>
      </c>
      <c r="E15" s="28">
        <f t="shared" si="0"/>
        <v>0.12048192771084337</v>
      </c>
      <c r="F15" s="22"/>
    </row>
    <row r="16" spans="1:6" ht="13.7" customHeight="1" x14ac:dyDescent="0.2">
      <c r="A16" s="29" t="s">
        <v>422</v>
      </c>
      <c r="B16" s="113">
        <v>101</v>
      </c>
      <c r="C16" s="113">
        <v>93</v>
      </c>
      <c r="D16" s="113">
        <v>8</v>
      </c>
      <c r="E16" s="28">
        <f t="shared" si="0"/>
        <v>7.9207920792079209E-2</v>
      </c>
      <c r="F16" s="22"/>
    </row>
    <row r="17" spans="1:6" ht="13.7" customHeight="1" x14ac:dyDescent="0.2">
      <c r="A17" s="29" t="s">
        <v>498</v>
      </c>
      <c r="B17" s="113">
        <v>123</v>
      </c>
      <c r="C17" s="113">
        <v>66</v>
      </c>
      <c r="D17" s="113">
        <v>57</v>
      </c>
      <c r="E17" s="28">
        <f t="shared" si="0"/>
        <v>0.46341463414634149</v>
      </c>
      <c r="F17" s="22"/>
    </row>
    <row r="18" spans="1:6" ht="13.7" customHeight="1" x14ac:dyDescent="0.2">
      <c r="A18" s="29" t="s">
        <v>416</v>
      </c>
      <c r="B18" s="104">
        <v>109</v>
      </c>
      <c r="C18" s="104">
        <v>96</v>
      </c>
      <c r="D18" s="104">
        <v>13</v>
      </c>
      <c r="E18" s="28">
        <f t="shared" si="0"/>
        <v>0.11926605504587157</v>
      </c>
      <c r="F18" s="22"/>
    </row>
    <row r="19" spans="1:6" ht="13.7" customHeight="1" x14ac:dyDescent="0.2">
      <c r="A19" s="29" t="s">
        <v>559</v>
      </c>
      <c r="B19" s="113">
        <v>85</v>
      </c>
      <c r="C19" s="113">
        <v>64</v>
      </c>
      <c r="D19" s="113">
        <v>21</v>
      </c>
      <c r="E19" s="28">
        <f t="shared" si="0"/>
        <v>0.24705882352941178</v>
      </c>
      <c r="F19" s="22"/>
    </row>
    <row r="20" spans="1:6" ht="13.7" customHeight="1" x14ac:dyDescent="0.2">
      <c r="A20" s="29" t="s">
        <v>415</v>
      </c>
      <c r="B20" s="113">
        <v>70</v>
      </c>
      <c r="C20" s="113">
        <v>53</v>
      </c>
      <c r="D20" s="113">
        <v>17</v>
      </c>
      <c r="E20" s="28">
        <f t="shared" si="0"/>
        <v>0.24285714285714285</v>
      </c>
      <c r="F20" s="22"/>
    </row>
    <row r="21" spans="1:6" ht="13.7" customHeight="1" x14ac:dyDescent="0.2">
      <c r="A21" s="29" t="s">
        <v>419</v>
      </c>
      <c r="B21" s="113">
        <v>82</v>
      </c>
      <c r="C21" s="113">
        <v>66</v>
      </c>
      <c r="D21" s="113">
        <v>16</v>
      </c>
      <c r="E21" s="28">
        <f t="shared" si="0"/>
        <v>0.1951219512195122</v>
      </c>
      <c r="F21" s="22"/>
    </row>
    <row r="22" spans="1:6" ht="13.7" customHeight="1" x14ac:dyDescent="0.2">
      <c r="A22" s="29" t="s">
        <v>420</v>
      </c>
      <c r="B22" s="113">
        <v>53</v>
      </c>
      <c r="C22" s="113">
        <v>28</v>
      </c>
      <c r="D22" s="113">
        <v>25</v>
      </c>
      <c r="E22" s="28">
        <f t="shared" si="0"/>
        <v>0.47169811320754718</v>
      </c>
      <c r="F22" s="22"/>
    </row>
    <row r="23" spans="1:6" ht="13.7" customHeight="1" x14ac:dyDescent="0.2">
      <c r="A23" s="29" t="s">
        <v>421</v>
      </c>
      <c r="B23" s="113">
        <v>48</v>
      </c>
      <c r="C23" s="113">
        <v>45</v>
      </c>
      <c r="D23" s="113">
        <v>3</v>
      </c>
      <c r="E23" s="28">
        <f t="shared" si="0"/>
        <v>6.25E-2</v>
      </c>
      <c r="F23" s="22"/>
    </row>
    <row r="24" spans="1:6" ht="13.7" customHeight="1" x14ac:dyDescent="0.2">
      <c r="A24" s="29" t="s">
        <v>423</v>
      </c>
      <c r="B24" s="104">
        <v>18</v>
      </c>
      <c r="C24" s="104">
        <v>16</v>
      </c>
      <c r="D24" s="104">
        <v>2</v>
      </c>
      <c r="E24" s="28">
        <f t="shared" si="0"/>
        <v>0.1111111111111111</v>
      </c>
      <c r="F24" s="22"/>
    </row>
    <row r="25" spans="1:6" ht="13.7" customHeight="1" x14ac:dyDescent="0.2">
      <c r="A25" s="29" t="s">
        <v>424</v>
      </c>
      <c r="B25" s="113">
        <v>16</v>
      </c>
      <c r="C25" s="113">
        <v>7</v>
      </c>
      <c r="D25" s="113">
        <v>9</v>
      </c>
      <c r="E25" s="28">
        <f t="shared" si="0"/>
        <v>0.5625</v>
      </c>
      <c r="F25" s="22"/>
    </row>
    <row r="26" spans="1:6" ht="13.7" customHeight="1" x14ac:dyDescent="0.2">
      <c r="A26" s="29" t="s">
        <v>426</v>
      </c>
      <c r="B26" s="104">
        <v>30</v>
      </c>
      <c r="C26" s="104">
        <v>26</v>
      </c>
      <c r="D26" s="104">
        <v>4</v>
      </c>
      <c r="E26" s="28">
        <f t="shared" si="0"/>
        <v>0.13333333333333333</v>
      </c>
      <c r="F26" s="22"/>
    </row>
    <row r="27" spans="1:6" ht="13.7" customHeight="1" x14ac:dyDescent="0.2">
      <c r="A27" s="29" t="s">
        <v>429</v>
      </c>
      <c r="B27" s="113">
        <v>72</v>
      </c>
      <c r="C27" s="113">
        <v>27</v>
      </c>
      <c r="D27" s="113">
        <v>45</v>
      </c>
      <c r="E27" s="28">
        <f t="shared" si="0"/>
        <v>0.625</v>
      </c>
      <c r="F27" s="22"/>
    </row>
    <row r="28" spans="1:6" ht="13.7" customHeight="1" x14ac:dyDescent="0.2">
      <c r="A28" s="29" t="s">
        <v>560</v>
      </c>
      <c r="B28" s="104">
        <v>20</v>
      </c>
      <c r="C28" s="104">
        <v>10</v>
      </c>
      <c r="D28" s="104">
        <v>10</v>
      </c>
      <c r="E28" s="28">
        <f t="shared" si="0"/>
        <v>0.5</v>
      </c>
      <c r="F28" s="22"/>
    </row>
    <row r="29" spans="1:6" ht="13.7" customHeight="1" x14ac:dyDescent="0.2">
      <c r="A29" s="29" t="s">
        <v>427</v>
      </c>
      <c r="B29" s="113">
        <v>94</v>
      </c>
      <c r="C29" s="113">
        <v>50</v>
      </c>
      <c r="D29" s="113">
        <v>44</v>
      </c>
      <c r="E29" s="28">
        <f t="shared" si="0"/>
        <v>0.46808510638297873</v>
      </c>
      <c r="F29" s="22"/>
    </row>
    <row r="30" spans="1:6" ht="13.7" customHeight="1" x14ac:dyDescent="0.2">
      <c r="A30" s="29" t="s">
        <v>428</v>
      </c>
      <c r="B30" s="113">
        <v>26</v>
      </c>
      <c r="C30" s="113">
        <v>15</v>
      </c>
      <c r="D30" s="113">
        <v>11</v>
      </c>
      <c r="E30" s="28">
        <f t="shared" si="0"/>
        <v>0.42307692307692307</v>
      </c>
      <c r="F30" s="22"/>
    </row>
    <row r="31" spans="1:6" ht="13.7" customHeight="1" x14ac:dyDescent="0.2">
      <c r="A31" s="29" t="s">
        <v>430</v>
      </c>
      <c r="B31" s="104">
        <v>7</v>
      </c>
      <c r="C31" s="104">
        <v>5</v>
      </c>
      <c r="D31" s="104">
        <v>2</v>
      </c>
      <c r="E31" s="28">
        <f t="shared" si="0"/>
        <v>0.2857142857142857</v>
      </c>
      <c r="F31" s="22"/>
    </row>
    <row r="32" spans="1:6" ht="13.7" customHeight="1" x14ac:dyDescent="0.2">
      <c r="A32" s="29" t="s">
        <v>431</v>
      </c>
      <c r="B32" s="113">
        <v>47</v>
      </c>
      <c r="C32" s="113">
        <v>13</v>
      </c>
      <c r="D32" s="113">
        <v>34</v>
      </c>
      <c r="E32" s="28">
        <f t="shared" si="0"/>
        <v>0.72340425531914898</v>
      </c>
      <c r="F32" s="22"/>
    </row>
    <row r="33" spans="1:6" ht="13.7" customHeight="1" x14ac:dyDescent="0.2">
      <c r="A33" s="29" t="s">
        <v>433</v>
      </c>
      <c r="B33" s="113">
        <v>34</v>
      </c>
      <c r="C33" s="113">
        <v>9</v>
      </c>
      <c r="D33" s="113">
        <v>25</v>
      </c>
      <c r="E33" s="28">
        <f t="shared" si="0"/>
        <v>0.73529411764705888</v>
      </c>
      <c r="F33" s="22"/>
    </row>
    <row r="34" spans="1:6" ht="13.7" customHeight="1" x14ac:dyDescent="0.2">
      <c r="A34" s="29" t="s">
        <v>435</v>
      </c>
      <c r="B34" s="113">
        <v>5</v>
      </c>
      <c r="C34" s="113">
        <v>4</v>
      </c>
      <c r="D34" s="113">
        <v>1</v>
      </c>
      <c r="E34" s="28">
        <f t="shared" si="0"/>
        <v>0.2</v>
      </c>
      <c r="F34" s="22"/>
    </row>
    <row r="35" spans="1:6" ht="13.7" customHeight="1" x14ac:dyDescent="0.2">
      <c r="A35" s="29" t="s">
        <v>436</v>
      </c>
      <c r="B35" s="113">
        <v>14</v>
      </c>
      <c r="C35" s="113">
        <v>13</v>
      </c>
      <c r="D35" s="113">
        <v>1</v>
      </c>
      <c r="E35" s="28">
        <f t="shared" si="0"/>
        <v>7.1428571428571425E-2</v>
      </c>
      <c r="F35" s="22"/>
    </row>
    <row r="36" spans="1:6" ht="13.7" customHeight="1" x14ac:dyDescent="0.2">
      <c r="A36" s="29" t="s">
        <v>437</v>
      </c>
      <c r="B36" s="113">
        <v>3</v>
      </c>
      <c r="C36" s="113">
        <v>2</v>
      </c>
      <c r="D36" s="113">
        <v>1</v>
      </c>
      <c r="E36" s="28">
        <f t="shared" si="0"/>
        <v>0.33333333333333331</v>
      </c>
      <c r="F36" s="22"/>
    </row>
    <row r="37" spans="1:6" ht="13.7" customHeight="1" x14ac:dyDescent="0.2">
      <c r="A37" s="29" t="s">
        <v>438</v>
      </c>
      <c r="B37" s="113">
        <v>17</v>
      </c>
      <c r="C37" s="113">
        <v>10</v>
      </c>
      <c r="D37" s="113">
        <v>7</v>
      </c>
      <c r="E37" s="28">
        <f t="shared" ref="E37:E67" si="1">D37/B37</f>
        <v>0.41176470588235292</v>
      </c>
      <c r="F37" s="22"/>
    </row>
    <row r="38" spans="1:6" ht="13.7" customHeight="1" x14ac:dyDescent="0.2">
      <c r="A38" s="29" t="s">
        <v>434</v>
      </c>
      <c r="B38" s="104">
        <v>48</v>
      </c>
      <c r="C38" s="104">
        <v>30</v>
      </c>
      <c r="D38" s="104">
        <v>18</v>
      </c>
      <c r="E38" s="28">
        <f t="shared" si="1"/>
        <v>0.375</v>
      </c>
      <c r="F38" s="22"/>
    </row>
    <row r="39" spans="1:6" ht="13.7" customHeight="1" x14ac:dyDescent="0.2">
      <c r="A39" s="29" t="s">
        <v>432</v>
      </c>
      <c r="B39" s="113">
        <v>29</v>
      </c>
      <c r="C39" s="113">
        <v>15</v>
      </c>
      <c r="D39" s="113">
        <v>14</v>
      </c>
      <c r="E39" s="28">
        <f t="shared" si="1"/>
        <v>0.48275862068965519</v>
      </c>
      <c r="F39" s="22"/>
    </row>
    <row r="40" spans="1:6" ht="13.7" customHeight="1" x14ac:dyDescent="0.2">
      <c r="A40" s="29" t="s">
        <v>443</v>
      </c>
      <c r="B40" s="113">
        <v>73</v>
      </c>
      <c r="C40" s="113">
        <v>49</v>
      </c>
      <c r="D40" s="113">
        <v>24</v>
      </c>
      <c r="E40" s="28">
        <f t="shared" si="1"/>
        <v>0.32876712328767121</v>
      </c>
      <c r="F40" s="22"/>
    </row>
    <row r="41" spans="1:6" ht="13.7" customHeight="1" x14ac:dyDescent="0.2">
      <c r="A41" s="29" t="s">
        <v>445</v>
      </c>
      <c r="B41" s="113">
        <v>68</v>
      </c>
      <c r="C41" s="113">
        <v>47</v>
      </c>
      <c r="D41" s="113">
        <v>21</v>
      </c>
      <c r="E41" s="28">
        <f t="shared" si="1"/>
        <v>0.30882352941176472</v>
      </c>
      <c r="F41" s="22"/>
    </row>
    <row r="42" spans="1:6" ht="13.7" customHeight="1" x14ac:dyDescent="0.2">
      <c r="A42" s="29" t="s">
        <v>547</v>
      </c>
      <c r="B42" s="113">
        <v>12</v>
      </c>
      <c r="C42" s="113">
        <v>9</v>
      </c>
      <c r="D42" s="113">
        <v>3</v>
      </c>
      <c r="E42" s="28">
        <f t="shared" si="1"/>
        <v>0.25</v>
      </c>
      <c r="F42" s="22"/>
    </row>
    <row r="43" spans="1:6" ht="13.7" customHeight="1" x14ac:dyDescent="0.2">
      <c r="A43" s="29" t="s">
        <v>548</v>
      </c>
      <c r="B43" s="104">
        <v>42</v>
      </c>
      <c r="C43" s="104">
        <v>24</v>
      </c>
      <c r="D43" s="104">
        <v>18</v>
      </c>
      <c r="E43" s="28">
        <f t="shared" si="1"/>
        <v>0.42857142857142855</v>
      </c>
      <c r="F43" s="22"/>
    </row>
    <row r="44" spans="1:6" ht="13.7" customHeight="1" x14ac:dyDescent="0.2">
      <c r="A44" s="29" t="s">
        <v>446</v>
      </c>
      <c r="B44" s="104">
        <v>228</v>
      </c>
      <c r="C44" s="104">
        <v>158</v>
      </c>
      <c r="D44" s="104">
        <v>70</v>
      </c>
      <c r="E44" s="28">
        <f t="shared" si="1"/>
        <v>0.30701754385964913</v>
      </c>
      <c r="F44" s="22"/>
    </row>
    <row r="45" spans="1:6" ht="13.7" customHeight="1" x14ac:dyDescent="0.2">
      <c r="A45" s="29" t="s">
        <v>549</v>
      </c>
      <c r="B45" s="104">
        <v>21</v>
      </c>
      <c r="C45" s="104">
        <v>17</v>
      </c>
      <c r="D45" s="104">
        <v>4</v>
      </c>
      <c r="E45" s="28">
        <f t="shared" si="1"/>
        <v>0.19047619047619047</v>
      </c>
      <c r="F45" s="22"/>
    </row>
    <row r="46" spans="1:6" ht="13.7" customHeight="1" x14ac:dyDescent="0.2">
      <c r="A46" s="29" t="s">
        <v>550</v>
      </c>
      <c r="B46" s="104">
        <v>73</v>
      </c>
      <c r="C46" s="104">
        <v>48</v>
      </c>
      <c r="D46" s="104">
        <v>25</v>
      </c>
      <c r="E46" s="28">
        <f t="shared" si="1"/>
        <v>0.34246575342465752</v>
      </c>
      <c r="F46" s="22"/>
    </row>
    <row r="47" spans="1:6" ht="13.7" customHeight="1" x14ac:dyDescent="0.2">
      <c r="A47" s="29" t="s">
        <v>551</v>
      </c>
      <c r="B47" s="104">
        <v>27</v>
      </c>
      <c r="C47" s="104">
        <v>13</v>
      </c>
      <c r="D47" s="104">
        <v>14</v>
      </c>
      <c r="E47" s="28">
        <f t="shared" si="1"/>
        <v>0.51851851851851849</v>
      </c>
      <c r="F47" s="22"/>
    </row>
    <row r="48" spans="1:6" ht="13.7" customHeight="1" x14ac:dyDescent="0.2">
      <c r="A48" s="29" t="s">
        <v>447</v>
      </c>
      <c r="B48" s="104">
        <v>110</v>
      </c>
      <c r="C48" s="104">
        <v>86</v>
      </c>
      <c r="D48" s="104">
        <v>24</v>
      </c>
      <c r="E48" s="28">
        <f t="shared" si="1"/>
        <v>0.21818181818181817</v>
      </c>
      <c r="F48" s="22"/>
    </row>
    <row r="49" spans="1:6" ht="13.7" customHeight="1" x14ac:dyDescent="0.2">
      <c r="A49" s="29" t="s">
        <v>561</v>
      </c>
      <c r="B49" s="104">
        <v>39</v>
      </c>
      <c r="C49" s="104">
        <v>34</v>
      </c>
      <c r="D49" s="104">
        <v>5</v>
      </c>
      <c r="E49" s="28">
        <f t="shared" si="1"/>
        <v>0.12820512820512819</v>
      </c>
      <c r="F49" s="22"/>
    </row>
    <row r="50" spans="1:6" ht="13.7" customHeight="1" x14ac:dyDescent="0.2">
      <c r="A50" s="29" t="s">
        <v>552</v>
      </c>
      <c r="B50" s="104">
        <v>28</v>
      </c>
      <c r="C50" s="104">
        <v>24</v>
      </c>
      <c r="D50" s="104">
        <v>4</v>
      </c>
      <c r="E50" s="28">
        <f t="shared" si="1"/>
        <v>0.14285714285714285</v>
      </c>
      <c r="F50" s="22"/>
    </row>
    <row r="51" spans="1:6" ht="13.7" customHeight="1" x14ac:dyDescent="0.2">
      <c r="A51" s="29" t="s">
        <v>553</v>
      </c>
      <c r="B51" s="104">
        <v>30</v>
      </c>
      <c r="C51" s="104">
        <v>21</v>
      </c>
      <c r="D51" s="104">
        <v>9</v>
      </c>
      <c r="E51" s="28">
        <f t="shared" si="1"/>
        <v>0.3</v>
      </c>
      <c r="F51" s="22"/>
    </row>
    <row r="52" spans="1:6" ht="13.7" customHeight="1" x14ac:dyDescent="0.2">
      <c r="A52" s="29" t="s">
        <v>451</v>
      </c>
      <c r="B52" s="104">
        <v>56</v>
      </c>
      <c r="C52" s="104">
        <v>39</v>
      </c>
      <c r="D52" s="104">
        <v>17</v>
      </c>
      <c r="E52" s="28">
        <f t="shared" si="1"/>
        <v>0.30357142857142855</v>
      </c>
      <c r="F52" s="22"/>
    </row>
    <row r="53" spans="1:6" ht="13.7" customHeight="1" x14ac:dyDescent="0.2">
      <c r="A53" s="29" t="s">
        <v>306</v>
      </c>
      <c r="B53" s="104">
        <v>53</v>
      </c>
      <c r="C53" s="104">
        <v>24</v>
      </c>
      <c r="D53" s="104">
        <v>29</v>
      </c>
      <c r="E53" s="28">
        <f t="shared" si="1"/>
        <v>0.54716981132075471</v>
      </c>
      <c r="F53" s="22"/>
    </row>
    <row r="54" spans="1:6" ht="13.7" customHeight="1" x14ac:dyDescent="0.2">
      <c r="A54" s="29" t="s">
        <v>452</v>
      </c>
      <c r="B54" s="104">
        <v>257</v>
      </c>
      <c r="C54" s="104">
        <v>201</v>
      </c>
      <c r="D54" s="104">
        <v>56</v>
      </c>
      <c r="E54" s="28">
        <f t="shared" si="1"/>
        <v>0.21789883268482491</v>
      </c>
      <c r="F54" s="22"/>
    </row>
    <row r="55" spans="1:6" ht="13.7" customHeight="1" x14ac:dyDescent="0.2">
      <c r="A55" s="29" t="s">
        <v>409</v>
      </c>
      <c r="B55" s="104">
        <v>2</v>
      </c>
      <c r="C55" s="104">
        <v>1</v>
      </c>
      <c r="D55" s="104">
        <v>1</v>
      </c>
      <c r="E55" s="28">
        <f t="shared" si="1"/>
        <v>0.5</v>
      </c>
      <c r="F55" s="22"/>
    </row>
    <row r="56" spans="1:6" ht="13.7" customHeight="1" x14ac:dyDescent="0.2">
      <c r="A56" s="29" t="s">
        <v>419</v>
      </c>
      <c r="B56" s="104">
        <v>44</v>
      </c>
      <c r="C56" s="104">
        <v>36</v>
      </c>
      <c r="D56" s="104">
        <v>8</v>
      </c>
      <c r="E56" s="28">
        <f t="shared" si="1"/>
        <v>0.18181818181818182</v>
      </c>
      <c r="F56" s="22"/>
    </row>
    <row r="57" spans="1:6" ht="13.7" customHeight="1" x14ac:dyDescent="0.2">
      <c r="A57" s="29" t="s">
        <v>486</v>
      </c>
      <c r="B57" s="104">
        <v>22</v>
      </c>
      <c r="C57" s="104">
        <v>21</v>
      </c>
      <c r="D57" s="104">
        <v>1</v>
      </c>
      <c r="E57" s="28">
        <f t="shared" si="1"/>
        <v>4.5454545454545456E-2</v>
      </c>
      <c r="F57" s="22"/>
    </row>
    <row r="58" spans="1:6" ht="13.7" customHeight="1" x14ac:dyDescent="0.2">
      <c r="A58" s="29" t="s">
        <v>299</v>
      </c>
      <c r="B58" s="104">
        <v>39</v>
      </c>
      <c r="C58" s="104">
        <v>15</v>
      </c>
      <c r="D58" s="104">
        <v>24</v>
      </c>
      <c r="E58" s="28">
        <f t="shared" si="1"/>
        <v>0.61538461538461542</v>
      </c>
      <c r="F58" s="22"/>
    </row>
    <row r="59" spans="1:6" ht="13.7" customHeight="1" x14ac:dyDescent="0.2">
      <c r="A59" s="29" t="s">
        <v>454</v>
      </c>
      <c r="B59" s="104">
        <v>27</v>
      </c>
      <c r="C59" s="104">
        <v>14</v>
      </c>
      <c r="D59" s="104">
        <v>13</v>
      </c>
      <c r="E59" s="28">
        <f t="shared" si="1"/>
        <v>0.48148148148148145</v>
      </c>
      <c r="F59" s="22"/>
    </row>
    <row r="60" spans="1:6" ht="13.7" customHeight="1" x14ac:dyDescent="0.2">
      <c r="A60" s="29" t="s">
        <v>455</v>
      </c>
      <c r="B60" s="104">
        <v>187</v>
      </c>
      <c r="C60" s="104">
        <v>133</v>
      </c>
      <c r="D60" s="104">
        <v>54</v>
      </c>
      <c r="E60" s="28">
        <f t="shared" si="1"/>
        <v>0.28877005347593582</v>
      </c>
      <c r="F60" s="22"/>
    </row>
    <row r="61" spans="1:6" ht="13.7" customHeight="1" x14ac:dyDescent="0.2">
      <c r="A61" s="29" t="s">
        <v>489</v>
      </c>
      <c r="B61" s="104">
        <v>52</v>
      </c>
      <c r="C61" s="104">
        <v>21</v>
      </c>
      <c r="D61" s="104">
        <v>31</v>
      </c>
      <c r="E61" s="28">
        <f t="shared" si="1"/>
        <v>0.59615384615384615</v>
      </c>
      <c r="F61" s="22"/>
    </row>
    <row r="62" spans="1:6" ht="13.7" customHeight="1" x14ac:dyDescent="0.2">
      <c r="A62" s="29" t="s">
        <v>554</v>
      </c>
      <c r="B62" s="104">
        <v>158</v>
      </c>
      <c r="C62" s="104">
        <v>67</v>
      </c>
      <c r="D62" s="104">
        <v>91</v>
      </c>
      <c r="E62" s="28">
        <f t="shared" si="1"/>
        <v>0.57594936708860756</v>
      </c>
      <c r="F62" s="22"/>
    </row>
    <row r="63" spans="1:6" ht="13.7" customHeight="1" x14ac:dyDescent="0.2">
      <c r="A63" s="29" t="s">
        <v>347</v>
      </c>
      <c r="B63" s="104">
        <v>46</v>
      </c>
      <c r="C63" s="104">
        <v>19</v>
      </c>
      <c r="D63" s="104">
        <v>27</v>
      </c>
      <c r="E63" s="28">
        <f t="shared" si="1"/>
        <v>0.58695652173913049</v>
      </c>
      <c r="F63" s="22"/>
    </row>
    <row r="64" spans="1:6" ht="13.7" customHeight="1" x14ac:dyDescent="0.2">
      <c r="A64" s="29" t="s">
        <v>562</v>
      </c>
      <c r="B64" s="104">
        <v>42</v>
      </c>
      <c r="C64" s="104">
        <v>12</v>
      </c>
      <c r="D64" s="104">
        <v>30</v>
      </c>
      <c r="E64" s="28">
        <f t="shared" si="1"/>
        <v>0.7142857142857143</v>
      </c>
      <c r="F64" s="22"/>
    </row>
    <row r="65" spans="1:6" ht="13.7" customHeight="1" x14ac:dyDescent="0.2">
      <c r="A65" s="29" t="s">
        <v>440</v>
      </c>
      <c r="B65" s="104">
        <v>424</v>
      </c>
      <c r="C65" s="104">
        <v>131</v>
      </c>
      <c r="D65" s="104">
        <v>293</v>
      </c>
      <c r="E65" s="28">
        <f t="shared" si="1"/>
        <v>0.69103773584905659</v>
      </c>
      <c r="F65" s="22"/>
    </row>
    <row r="66" spans="1:6" ht="13.7" customHeight="1" x14ac:dyDescent="0.2">
      <c r="A66" s="29" t="s">
        <v>439</v>
      </c>
      <c r="B66" s="104">
        <v>227</v>
      </c>
      <c r="C66" s="104">
        <v>73</v>
      </c>
      <c r="D66" s="104">
        <v>154</v>
      </c>
      <c r="E66" s="28">
        <f t="shared" si="1"/>
        <v>0.67841409691629961</v>
      </c>
      <c r="F66" s="22"/>
    </row>
    <row r="67" spans="1:6" ht="13.7" customHeight="1" x14ac:dyDescent="0.2">
      <c r="A67" s="29" t="s">
        <v>441</v>
      </c>
      <c r="B67" s="104">
        <v>69</v>
      </c>
      <c r="C67" s="104">
        <v>9</v>
      </c>
      <c r="D67" s="104">
        <v>60</v>
      </c>
      <c r="E67" s="28">
        <f t="shared" si="1"/>
        <v>0.86956521739130432</v>
      </c>
      <c r="F67" s="22"/>
    </row>
    <row r="68" spans="1:6" ht="13.5" customHeight="1" x14ac:dyDescent="0.2">
      <c r="A68" s="41" t="s">
        <v>499</v>
      </c>
      <c r="B68" s="8"/>
      <c r="C68" s="8"/>
      <c r="D68" s="8"/>
      <c r="E68" s="28"/>
      <c r="F68" s="8"/>
    </row>
    <row r="69" spans="1:6" ht="13.5" customHeight="1" x14ac:dyDescent="0.2">
      <c r="A69" s="41" t="s">
        <v>462</v>
      </c>
      <c r="B69" s="8"/>
      <c r="C69" s="8"/>
      <c r="D69" s="8"/>
      <c r="E69" s="28"/>
      <c r="F69" s="8"/>
    </row>
    <row r="70" spans="1:6" ht="13.5" customHeight="1" x14ac:dyDescent="0.2">
      <c r="A70" s="8"/>
      <c r="B70" s="8"/>
      <c r="C70" s="8"/>
      <c r="D70" s="8"/>
      <c r="E70" s="28"/>
      <c r="F70" s="8"/>
    </row>
    <row r="71" spans="1:6" ht="13.7" customHeight="1" x14ac:dyDescent="0.2">
      <c r="A71" s="22"/>
      <c r="B71" s="22"/>
      <c r="C71" s="22"/>
      <c r="D71" s="22"/>
      <c r="E71" s="28"/>
      <c r="F71" s="22"/>
    </row>
    <row r="72" spans="1:6" ht="13.7" customHeight="1" x14ac:dyDescent="0.2">
      <c r="A72" s="22"/>
      <c r="B72" s="22"/>
      <c r="C72" s="22"/>
      <c r="D72" s="22"/>
      <c r="E72" s="28"/>
      <c r="F72" s="22"/>
    </row>
    <row r="73" spans="1:6" ht="13.7" customHeight="1" x14ac:dyDescent="0.2">
      <c r="A73" s="22"/>
      <c r="B73" s="22"/>
      <c r="C73" s="22"/>
      <c r="D73" s="22"/>
      <c r="E73" s="28"/>
      <c r="F73" s="22"/>
    </row>
    <row r="74" spans="1:6" ht="13.7" customHeight="1" x14ac:dyDescent="0.2">
      <c r="A74" s="22"/>
      <c r="B74" s="22"/>
      <c r="C74" s="22"/>
      <c r="D74" s="22"/>
      <c r="E74" s="28"/>
      <c r="F74" s="22"/>
    </row>
    <row r="75" spans="1:6" ht="13.7" customHeight="1" x14ac:dyDescent="0.2">
      <c r="A75" s="22"/>
      <c r="B75" s="22"/>
      <c r="C75" s="22"/>
      <c r="D75" s="22"/>
      <c r="E75" s="28"/>
      <c r="F75" s="22"/>
    </row>
    <row r="76" spans="1:6" ht="13.7" customHeight="1" x14ac:dyDescent="0.2">
      <c r="A76" s="22"/>
      <c r="B76" s="22"/>
      <c r="C76" s="22"/>
      <c r="D76" s="22"/>
      <c r="E76" s="28"/>
      <c r="F76" s="22"/>
    </row>
    <row r="77" spans="1:6" ht="13.7" customHeight="1" x14ac:dyDescent="0.2">
      <c r="A77" s="22"/>
      <c r="B77" s="22"/>
      <c r="C77" s="22"/>
      <c r="D77" s="22"/>
      <c r="E77" s="28"/>
      <c r="F77" s="22"/>
    </row>
    <row r="78" spans="1:6" ht="13.7" customHeight="1" x14ac:dyDescent="0.2">
      <c r="A78" s="22"/>
      <c r="B78" s="22"/>
      <c r="C78" s="22"/>
      <c r="D78" s="22"/>
      <c r="E78" s="28"/>
      <c r="F78" s="22"/>
    </row>
    <row r="79" spans="1:6" ht="13.7" customHeight="1" x14ac:dyDescent="0.2">
      <c r="A79" s="22"/>
      <c r="B79" s="22"/>
      <c r="C79" s="22"/>
      <c r="D79" s="22"/>
      <c r="E79" s="28"/>
      <c r="F79" s="22"/>
    </row>
    <row r="80" spans="1:6" ht="13.7" customHeight="1" x14ac:dyDescent="0.2">
      <c r="A80" s="22"/>
      <c r="B80" s="22"/>
      <c r="C80" s="22"/>
      <c r="D80" s="22"/>
      <c r="E80" s="28"/>
      <c r="F80" s="22"/>
    </row>
    <row r="81" spans="1:6" ht="13.7" customHeight="1" x14ac:dyDescent="0.2">
      <c r="A81" s="22"/>
      <c r="B81" s="22"/>
      <c r="C81" s="22"/>
      <c r="D81" s="22"/>
      <c r="E81" s="28"/>
      <c r="F81" s="22"/>
    </row>
    <row r="82" spans="1:6" ht="13.7" customHeight="1" x14ac:dyDescent="0.2">
      <c r="A82" s="22"/>
      <c r="B82" s="22"/>
      <c r="C82" s="22"/>
      <c r="D82" s="22"/>
      <c r="E82" s="28"/>
      <c r="F82" s="22"/>
    </row>
    <row r="83" spans="1:6" ht="13.7" customHeight="1" x14ac:dyDescent="0.2">
      <c r="A83" s="22"/>
      <c r="B83" s="22"/>
      <c r="C83" s="22"/>
      <c r="D83" s="22"/>
      <c r="E83" s="28"/>
      <c r="F83" s="22"/>
    </row>
    <row r="84" spans="1:6" ht="13.7" customHeight="1" x14ac:dyDescent="0.2">
      <c r="A84" s="22"/>
      <c r="B84" s="22"/>
      <c r="C84" s="22"/>
      <c r="D84" s="22"/>
      <c r="E84" s="28"/>
      <c r="F84" s="22"/>
    </row>
    <row r="85" spans="1:6" ht="13.7" customHeight="1" x14ac:dyDescent="0.2">
      <c r="A85" s="22"/>
      <c r="B85" s="22"/>
      <c r="C85" s="22"/>
      <c r="D85" s="22"/>
      <c r="E85" s="28"/>
      <c r="F85" s="22"/>
    </row>
    <row r="86" spans="1:6" ht="13.7" customHeight="1" x14ac:dyDescent="0.2">
      <c r="A86" s="22"/>
      <c r="B86" s="22"/>
      <c r="C86" s="22"/>
      <c r="D86" s="22"/>
      <c r="E86" s="28"/>
      <c r="F86" s="22"/>
    </row>
    <row r="87" spans="1:6" ht="13.7" customHeight="1" x14ac:dyDescent="0.2">
      <c r="A87" s="22"/>
      <c r="B87" s="22"/>
      <c r="C87" s="22"/>
      <c r="D87" s="22"/>
      <c r="E87" s="28"/>
      <c r="F87" s="22"/>
    </row>
    <row r="88" spans="1:6" ht="13.7" customHeight="1" x14ac:dyDescent="0.2">
      <c r="A88" s="22"/>
      <c r="B88" s="22"/>
      <c r="C88" s="22"/>
      <c r="D88" s="22"/>
      <c r="E88" s="28"/>
      <c r="F88" s="22"/>
    </row>
    <row r="89" spans="1:6" ht="13.7" customHeight="1" x14ac:dyDescent="0.2">
      <c r="A89" s="22"/>
      <c r="B89" s="22"/>
      <c r="C89" s="22"/>
      <c r="D89" s="22"/>
      <c r="E89" s="28"/>
      <c r="F89" s="22"/>
    </row>
    <row r="90" spans="1:6" ht="13.7" customHeight="1" x14ac:dyDescent="0.2">
      <c r="A90" s="22"/>
      <c r="B90" s="22"/>
      <c r="C90" s="22"/>
      <c r="D90" s="22"/>
      <c r="E90" s="28"/>
      <c r="F90" s="22"/>
    </row>
    <row r="91" spans="1:6" ht="13.7" customHeight="1" x14ac:dyDescent="0.2">
      <c r="A91" s="22"/>
      <c r="B91" s="22"/>
      <c r="C91" s="22"/>
      <c r="D91" s="22"/>
      <c r="E91" s="28"/>
      <c r="F91" s="22"/>
    </row>
    <row r="92" spans="1:6" ht="13.7" customHeight="1" x14ac:dyDescent="0.2">
      <c r="A92" s="22"/>
      <c r="B92" s="22"/>
      <c r="C92" s="22"/>
      <c r="D92" s="22"/>
      <c r="E92" s="28"/>
      <c r="F92" s="22"/>
    </row>
    <row r="93" spans="1:6" ht="13.7" customHeight="1" x14ac:dyDescent="0.2">
      <c r="A93" s="22"/>
      <c r="B93" s="22"/>
      <c r="C93" s="22"/>
      <c r="D93" s="22"/>
      <c r="E93" s="28"/>
      <c r="F93" s="22"/>
    </row>
    <row r="94" spans="1:6" ht="13.7" customHeight="1" x14ac:dyDescent="0.2">
      <c r="A94" s="22"/>
      <c r="B94" s="22"/>
      <c r="C94" s="22"/>
      <c r="D94" s="22"/>
      <c r="E94" s="28"/>
      <c r="F94" s="22"/>
    </row>
    <row r="95" spans="1:6" ht="13.7" customHeight="1" x14ac:dyDescent="0.2">
      <c r="A95" s="22"/>
      <c r="B95" s="22"/>
      <c r="C95" s="22"/>
      <c r="D95" s="22"/>
      <c r="E95" s="28"/>
      <c r="F95" s="22"/>
    </row>
    <row r="96" spans="1:6" ht="13.7" customHeight="1" x14ac:dyDescent="0.2">
      <c r="A96" s="22"/>
      <c r="B96" s="22"/>
      <c r="C96" s="22"/>
      <c r="D96" s="22"/>
      <c r="E96" s="28"/>
      <c r="F96" s="22"/>
    </row>
    <row r="97" spans="1:6" ht="13.7" customHeight="1" x14ac:dyDescent="0.2">
      <c r="A97" s="22"/>
      <c r="B97" s="22"/>
      <c r="C97" s="22"/>
      <c r="D97" s="22"/>
      <c r="E97" s="28"/>
      <c r="F97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workbookViewId="0"/>
  </sheetViews>
  <sheetFormatPr baseColWidth="10" defaultColWidth="10.85546875" defaultRowHeight="12.75" customHeight="1" x14ac:dyDescent="0.2"/>
  <cols>
    <col min="1" max="1" width="45.140625" style="23" customWidth="1"/>
    <col min="2" max="5" width="11.42578125" style="23" customWidth="1"/>
    <col min="6" max="256" width="10.85546875" style="23" customWidth="1"/>
    <col min="257" max="16384" width="10.85546875" style="22"/>
  </cols>
  <sheetData>
    <row r="1" spans="1:5" ht="12.75" customHeight="1" x14ac:dyDescent="0.2">
      <c r="A1" s="7" t="s">
        <v>563</v>
      </c>
      <c r="B1" s="8"/>
      <c r="C1" s="8"/>
      <c r="D1" s="8"/>
      <c r="E1" s="8"/>
    </row>
    <row r="2" spans="1:5" ht="12.75" customHeight="1" x14ac:dyDescent="0.2">
      <c r="A2" s="9" t="s">
        <v>564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53" t="s">
        <v>13</v>
      </c>
      <c r="C4" s="146" t="s">
        <v>14</v>
      </c>
      <c r="D4" s="146" t="s">
        <v>16</v>
      </c>
      <c r="E4" s="146" t="s">
        <v>214</v>
      </c>
    </row>
    <row r="5" spans="1:5" x14ac:dyDescent="0.2">
      <c r="A5" s="26" t="s">
        <v>13</v>
      </c>
      <c r="B5" s="27">
        <v>4945</v>
      </c>
      <c r="C5" s="27">
        <v>3214</v>
      </c>
      <c r="D5" s="27">
        <v>1731</v>
      </c>
      <c r="E5" s="67">
        <f t="shared" ref="E5:E36" si="0">D5/B5</f>
        <v>0.35005055611729019</v>
      </c>
    </row>
    <row r="6" spans="1:5" ht="13.5" customHeight="1" x14ac:dyDescent="0.2">
      <c r="A6" s="29" t="s">
        <v>545</v>
      </c>
      <c r="B6" s="104">
        <v>385</v>
      </c>
      <c r="C6" s="104">
        <v>170</v>
      </c>
      <c r="D6" s="104">
        <v>215</v>
      </c>
      <c r="E6" s="28">
        <f t="shared" si="0"/>
        <v>0.55844155844155841</v>
      </c>
    </row>
    <row r="7" spans="1:5" ht="13.5" customHeight="1" x14ac:dyDescent="0.2">
      <c r="A7" s="29" t="s">
        <v>565</v>
      </c>
      <c r="B7" s="113">
        <v>48</v>
      </c>
      <c r="C7" s="113">
        <v>23</v>
      </c>
      <c r="D7" s="113">
        <v>25</v>
      </c>
      <c r="E7" s="28">
        <f t="shared" si="0"/>
        <v>0.52083333333333337</v>
      </c>
    </row>
    <row r="8" spans="1:5" ht="13.5" customHeight="1" x14ac:dyDescent="0.2">
      <c r="A8" s="29" t="s">
        <v>497</v>
      </c>
      <c r="B8" s="113">
        <v>59</v>
      </c>
      <c r="C8" s="113">
        <v>33</v>
      </c>
      <c r="D8" s="113">
        <v>26</v>
      </c>
      <c r="E8" s="28">
        <f t="shared" si="0"/>
        <v>0.44067796610169491</v>
      </c>
    </row>
    <row r="9" spans="1:5" ht="13.5" customHeight="1" x14ac:dyDescent="0.2">
      <c r="A9" s="29" t="s">
        <v>408</v>
      </c>
      <c r="B9" s="104">
        <v>2</v>
      </c>
      <c r="C9" s="104">
        <v>2</v>
      </c>
      <c r="D9" s="104">
        <v>0</v>
      </c>
      <c r="E9" s="28">
        <f t="shared" si="0"/>
        <v>0</v>
      </c>
    </row>
    <row r="10" spans="1:5" ht="13.5" customHeight="1" x14ac:dyDescent="0.2">
      <c r="A10" s="29" t="s">
        <v>546</v>
      </c>
      <c r="B10" s="113">
        <v>300</v>
      </c>
      <c r="C10" s="113">
        <v>176</v>
      </c>
      <c r="D10" s="113">
        <v>124</v>
      </c>
      <c r="E10" s="28">
        <f t="shared" si="0"/>
        <v>0.41333333333333333</v>
      </c>
    </row>
    <row r="11" spans="1:5" ht="13.5" customHeight="1" x14ac:dyDescent="0.2">
      <c r="A11" s="29" t="s">
        <v>469</v>
      </c>
      <c r="B11" s="113">
        <v>81</v>
      </c>
      <c r="C11" s="113">
        <v>70</v>
      </c>
      <c r="D11" s="113">
        <v>11</v>
      </c>
      <c r="E11" s="28">
        <f t="shared" si="0"/>
        <v>0.13580246913580246</v>
      </c>
    </row>
    <row r="12" spans="1:5" ht="13.5" customHeight="1" x14ac:dyDescent="0.2">
      <c r="A12" s="29" t="s">
        <v>470</v>
      </c>
      <c r="B12" s="104">
        <v>3</v>
      </c>
      <c r="C12" s="104">
        <v>0</v>
      </c>
      <c r="D12" s="104">
        <v>3</v>
      </c>
      <c r="E12" s="28">
        <f t="shared" si="0"/>
        <v>1</v>
      </c>
    </row>
    <row r="13" spans="1:5" ht="13.5" customHeight="1" x14ac:dyDescent="0.2">
      <c r="A13" s="29" t="s">
        <v>413</v>
      </c>
      <c r="B13" s="113">
        <v>14</v>
      </c>
      <c r="C13" s="113">
        <v>13</v>
      </c>
      <c r="D13" s="113">
        <v>1</v>
      </c>
      <c r="E13" s="28">
        <f t="shared" si="0"/>
        <v>7.1428571428571425E-2</v>
      </c>
    </row>
    <row r="14" spans="1:5" ht="13.5" customHeight="1" x14ac:dyDescent="0.2">
      <c r="A14" s="29" t="s">
        <v>493</v>
      </c>
      <c r="B14" s="113">
        <v>4</v>
      </c>
      <c r="C14" s="113">
        <v>4</v>
      </c>
      <c r="D14" s="113">
        <v>0</v>
      </c>
      <c r="E14" s="28">
        <f t="shared" si="0"/>
        <v>0</v>
      </c>
    </row>
    <row r="15" spans="1:5" ht="13.5" customHeight="1" x14ac:dyDescent="0.2">
      <c r="A15" s="29" t="s">
        <v>297</v>
      </c>
      <c r="B15" s="104">
        <v>264</v>
      </c>
      <c r="C15" s="104">
        <v>237</v>
      </c>
      <c r="D15" s="104">
        <v>27</v>
      </c>
      <c r="E15" s="28">
        <f t="shared" si="0"/>
        <v>0.10227272727272728</v>
      </c>
    </row>
    <row r="16" spans="1:5" ht="13.5" customHeight="1" x14ac:dyDescent="0.2">
      <c r="A16" s="29" t="s">
        <v>417</v>
      </c>
      <c r="B16" s="113">
        <v>79</v>
      </c>
      <c r="C16" s="113">
        <v>74</v>
      </c>
      <c r="D16" s="113">
        <v>5</v>
      </c>
      <c r="E16" s="28">
        <f t="shared" si="0"/>
        <v>6.3291139240506333E-2</v>
      </c>
    </row>
    <row r="17" spans="1:5" ht="13.5" customHeight="1" x14ac:dyDescent="0.2">
      <c r="A17" s="29" t="s">
        <v>422</v>
      </c>
      <c r="B17" s="113">
        <v>142</v>
      </c>
      <c r="C17" s="113">
        <v>126</v>
      </c>
      <c r="D17" s="113">
        <v>16</v>
      </c>
      <c r="E17" s="28">
        <f t="shared" si="0"/>
        <v>0.11267605633802817</v>
      </c>
    </row>
    <row r="18" spans="1:5" ht="13.5" customHeight="1" x14ac:dyDescent="0.2">
      <c r="A18" s="29" t="s">
        <v>498</v>
      </c>
      <c r="B18" s="113">
        <v>147</v>
      </c>
      <c r="C18" s="113">
        <v>67</v>
      </c>
      <c r="D18" s="113">
        <v>80</v>
      </c>
      <c r="E18" s="28">
        <f t="shared" si="0"/>
        <v>0.54421768707482998</v>
      </c>
    </row>
    <row r="19" spans="1:5" ht="13.5" customHeight="1" x14ac:dyDescent="0.2">
      <c r="A19" s="29" t="s">
        <v>416</v>
      </c>
      <c r="B19" s="113">
        <v>166</v>
      </c>
      <c r="C19" s="113">
        <v>147</v>
      </c>
      <c r="D19" s="113">
        <v>19</v>
      </c>
      <c r="E19" s="28">
        <f t="shared" si="0"/>
        <v>0.1144578313253012</v>
      </c>
    </row>
    <row r="20" spans="1:5" ht="13.5" customHeight="1" x14ac:dyDescent="0.2">
      <c r="A20" s="29" t="s">
        <v>566</v>
      </c>
      <c r="B20" s="113">
        <v>116</v>
      </c>
      <c r="C20" s="113">
        <v>93</v>
      </c>
      <c r="D20" s="113">
        <v>23</v>
      </c>
      <c r="E20" s="28">
        <f t="shared" si="0"/>
        <v>0.19827586206896552</v>
      </c>
    </row>
    <row r="21" spans="1:5" ht="13.5" customHeight="1" x14ac:dyDescent="0.2">
      <c r="A21" s="29" t="s">
        <v>415</v>
      </c>
      <c r="B21" s="113">
        <v>44</v>
      </c>
      <c r="C21" s="113">
        <v>35</v>
      </c>
      <c r="D21" s="113">
        <v>9</v>
      </c>
      <c r="E21" s="28">
        <f t="shared" si="0"/>
        <v>0.20454545454545456</v>
      </c>
    </row>
    <row r="22" spans="1:5" ht="13.5" customHeight="1" x14ac:dyDescent="0.2">
      <c r="A22" s="29" t="s">
        <v>419</v>
      </c>
      <c r="B22" s="113">
        <v>63</v>
      </c>
      <c r="C22" s="113">
        <v>45</v>
      </c>
      <c r="D22" s="113">
        <v>18</v>
      </c>
      <c r="E22" s="28">
        <f t="shared" si="0"/>
        <v>0.2857142857142857</v>
      </c>
    </row>
    <row r="23" spans="1:5" ht="13.5" customHeight="1" x14ac:dyDescent="0.2">
      <c r="A23" s="29" t="s">
        <v>421</v>
      </c>
      <c r="B23" s="113">
        <v>97</v>
      </c>
      <c r="C23" s="113">
        <v>90</v>
      </c>
      <c r="D23" s="113">
        <v>7</v>
      </c>
      <c r="E23" s="28">
        <f t="shared" si="0"/>
        <v>7.2164948453608241E-2</v>
      </c>
    </row>
    <row r="24" spans="1:5" ht="13.5" customHeight="1" x14ac:dyDescent="0.2">
      <c r="A24" s="29" t="s">
        <v>423</v>
      </c>
      <c r="B24" s="104">
        <v>46</v>
      </c>
      <c r="C24" s="104">
        <v>43</v>
      </c>
      <c r="D24" s="104">
        <v>3</v>
      </c>
      <c r="E24" s="28">
        <f t="shared" si="0"/>
        <v>6.5217391304347824E-2</v>
      </c>
    </row>
    <row r="25" spans="1:5" ht="13.5" customHeight="1" x14ac:dyDescent="0.2">
      <c r="A25" s="29" t="s">
        <v>424</v>
      </c>
      <c r="B25" s="113">
        <v>54</v>
      </c>
      <c r="C25" s="113">
        <v>30</v>
      </c>
      <c r="D25" s="113">
        <v>24</v>
      </c>
      <c r="E25" s="28">
        <f t="shared" si="0"/>
        <v>0.44444444444444442</v>
      </c>
    </row>
    <row r="26" spans="1:5" ht="13.5" customHeight="1" x14ac:dyDescent="0.2">
      <c r="A26" s="29" t="s">
        <v>426</v>
      </c>
      <c r="B26" s="113">
        <v>82</v>
      </c>
      <c r="C26" s="113">
        <v>77</v>
      </c>
      <c r="D26" s="113">
        <v>5</v>
      </c>
      <c r="E26" s="28">
        <f t="shared" si="0"/>
        <v>6.097560975609756E-2</v>
      </c>
    </row>
    <row r="27" spans="1:5" ht="13.5" customHeight="1" x14ac:dyDescent="0.2">
      <c r="A27" s="29" t="s">
        <v>429</v>
      </c>
      <c r="B27" s="113">
        <v>92</v>
      </c>
      <c r="C27" s="113">
        <v>42</v>
      </c>
      <c r="D27" s="113">
        <v>50</v>
      </c>
      <c r="E27" s="28">
        <f t="shared" si="0"/>
        <v>0.54347826086956519</v>
      </c>
    </row>
    <row r="28" spans="1:5" ht="13.5" customHeight="1" x14ac:dyDescent="0.2">
      <c r="A28" s="29" t="s">
        <v>259</v>
      </c>
      <c r="B28" s="113">
        <v>56</v>
      </c>
      <c r="C28" s="113">
        <v>18</v>
      </c>
      <c r="D28" s="113">
        <v>38</v>
      </c>
      <c r="E28" s="28">
        <f t="shared" si="0"/>
        <v>0.6785714285714286</v>
      </c>
    </row>
    <row r="29" spans="1:5" ht="13.5" customHeight="1" x14ac:dyDescent="0.2">
      <c r="A29" s="29" t="s">
        <v>427</v>
      </c>
      <c r="B29" s="104">
        <v>55</v>
      </c>
      <c r="C29" s="104">
        <v>31</v>
      </c>
      <c r="D29" s="104">
        <v>24</v>
      </c>
      <c r="E29" s="28">
        <f t="shared" si="0"/>
        <v>0.43636363636363634</v>
      </c>
    </row>
    <row r="30" spans="1:5" ht="13.5" customHeight="1" x14ac:dyDescent="0.2">
      <c r="A30" s="29" t="s">
        <v>428</v>
      </c>
      <c r="B30" s="113">
        <v>19</v>
      </c>
      <c r="C30" s="113">
        <v>13</v>
      </c>
      <c r="D30" s="113">
        <v>6</v>
      </c>
      <c r="E30" s="28">
        <f t="shared" si="0"/>
        <v>0.31578947368421051</v>
      </c>
    </row>
    <row r="31" spans="1:5" ht="13.5" customHeight="1" x14ac:dyDescent="0.2">
      <c r="A31" s="29" t="s">
        <v>430</v>
      </c>
      <c r="B31" s="113">
        <v>9</v>
      </c>
      <c r="C31" s="113">
        <v>3</v>
      </c>
      <c r="D31" s="113">
        <v>6</v>
      </c>
      <c r="E31" s="28">
        <f t="shared" si="0"/>
        <v>0.66666666666666663</v>
      </c>
    </row>
    <row r="32" spans="1:5" ht="13.5" customHeight="1" x14ac:dyDescent="0.2">
      <c r="A32" s="29" t="s">
        <v>431</v>
      </c>
      <c r="B32" s="104">
        <v>11</v>
      </c>
      <c r="C32" s="104">
        <v>4</v>
      </c>
      <c r="D32" s="104">
        <v>7</v>
      </c>
      <c r="E32" s="28">
        <f t="shared" si="0"/>
        <v>0.63636363636363635</v>
      </c>
    </row>
    <row r="33" spans="1:5" ht="13.5" customHeight="1" x14ac:dyDescent="0.2">
      <c r="A33" s="29" t="s">
        <v>433</v>
      </c>
      <c r="B33" s="104">
        <v>15</v>
      </c>
      <c r="C33" s="104">
        <v>5</v>
      </c>
      <c r="D33" s="104">
        <v>10</v>
      </c>
      <c r="E33" s="28">
        <f t="shared" si="0"/>
        <v>0.66666666666666663</v>
      </c>
    </row>
    <row r="34" spans="1:5" ht="13.5" customHeight="1" x14ac:dyDescent="0.2">
      <c r="A34" s="29" t="s">
        <v>435</v>
      </c>
      <c r="B34" s="113">
        <v>4</v>
      </c>
      <c r="C34" s="113">
        <v>1</v>
      </c>
      <c r="D34" s="113">
        <v>3</v>
      </c>
      <c r="E34" s="28">
        <f t="shared" si="0"/>
        <v>0.75</v>
      </c>
    </row>
    <row r="35" spans="1:5" ht="13.5" customHeight="1" x14ac:dyDescent="0.2">
      <c r="A35" s="29" t="s">
        <v>436</v>
      </c>
      <c r="B35" s="113">
        <v>11</v>
      </c>
      <c r="C35" s="113">
        <v>7</v>
      </c>
      <c r="D35" s="113">
        <v>4</v>
      </c>
      <c r="E35" s="28">
        <f t="shared" si="0"/>
        <v>0.36363636363636365</v>
      </c>
    </row>
    <row r="36" spans="1:5" ht="13.5" customHeight="1" x14ac:dyDescent="0.2">
      <c r="A36" s="29" t="s">
        <v>437</v>
      </c>
      <c r="B36" s="113">
        <v>5</v>
      </c>
      <c r="C36" s="113">
        <v>3</v>
      </c>
      <c r="D36" s="113">
        <v>2</v>
      </c>
      <c r="E36" s="28">
        <f t="shared" si="0"/>
        <v>0.4</v>
      </c>
    </row>
    <row r="37" spans="1:5" ht="13.5" customHeight="1" x14ac:dyDescent="0.2">
      <c r="A37" s="29" t="s">
        <v>438</v>
      </c>
      <c r="B37" s="104">
        <v>4</v>
      </c>
      <c r="C37" s="104">
        <v>3</v>
      </c>
      <c r="D37" s="104">
        <v>1</v>
      </c>
      <c r="E37" s="28">
        <f t="shared" ref="E37:E68" si="1">D37/B37</f>
        <v>0.25</v>
      </c>
    </row>
    <row r="38" spans="1:5" ht="13.5" customHeight="1" x14ac:dyDescent="0.2">
      <c r="A38" s="29" t="s">
        <v>434</v>
      </c>
      <c r="B38" s="113">
        <v>120</v>
      </c>
      <c r="C38" s="113">
        <v>83</v>
      </c>
      <c r="D38" s="113">
        <v>37</v>
      </c>
      <c r="E38" s="28">
        <f t="shared" si="1"/>
        <v>0.30833333333333335</v>
      </c>
    </row>
    <row r="39" spans="1:5" ht="13.5" customHeight="1" x14ac:dyDescent="0.2">
      <c r="A39" s="29" t="s">
        <v>432</v>
      </c>
      <c r="B39" s="104">
        <v>53</v>
      </c>
      <c r="C39" s="104">
        <v>39</v>
      </c>
      <c r="D39" s="104">
        <v>14</v>
      </c>
      <c r="E39" s="28">
        <f t="shared" si="1"/>
        <v>0.26415094339622641</v>
      </c>
    </row>
    <row r="40" spans="1:5" ht="13.5" customHeight="1" x14ac:dyDescent="0.2">
      <c r="A40" s="29" t="s">
        <v>443</v>
      </c>
      <c r="B40" s="113">
        <v>138</v>
      </c>
      <c r="C40" s="113">
        <v>102</v>
      </c>
      <c r="D40" s="113">
        <v>36</v>
      </c>
      <c r="E40" s="28">
        <f t="shared" si="1"/>
        <v>0.2608695652173913</v>
      </c>
    </row>
    <row r="41" spans="1:5" ht="13.5" customHeight="1" x14ac:dyDescent="0.2">
      <c r="A41" s="29" t="s">
        <v>445</v>
      </c>
      <c r="B41" s="113">
        <v>119</v>
      </c>
      <c r="C41" s="113">
        <v>92</v>
      </c>
      <c r="D41" s="113">
        <v>27</v>
      </c>
      <c r="E41" s="28">
        <f t="shared" si="1"/>
        <v>0.22689075630252101</v>
      </c>
    </row>
    <row r="42" spans="1:5" ht="13.5" customHeight="1" x14ac:dyDescent="0.2">
      <c r="A42" s="29" t="s">
        <v>547</v>
      </c>
      <c r="B42" s="113">
        <v>3</v>
      </c>
      <c r="C42" s="113">
        <v>0</v>
      </c>
      <c r="D42" s="113">
        <v>3</v>
      </c>
      <c r="E42" s="28">
        <f t="shared" si="1"/>
        <v>1</v>
      </c>
    </row>
    <row r="43" spans="1:5" ht="13.5" customHeight="1" x14ac:dyDescent="0.2">
      <c r="A43" s="29" t="s">
        <v>548</v>
      </c>
      <c r="B43" s="113">
        <v>13</v>
      </c>
      <c r="C43" s="113">
        <v>7</v>
      </c>
      <c r="D43" s="113">
        <v>6</v>
      </c>
      <c r="E43" s="28">
        <f t="shared" si="1"/>
        <v>0.46153846153846156</v>
      </c>
    </row>
    <row r="44" spans="1:5" ht="13.5" customHeight="1" x14ac:dyDescent="0.2">
      <c r="A44" s="29" t="s">
        <v>446</v>
      </c>
      <c r="B44" s="113">
        <v>235</v>
      </c>
      <c r="C44" s="113">
        <v>166</v>
      </c>
      <c r="D44" s="113">
        <v>69</v>
      </c>
      <c r="E44" s="28">
        <f t="shared" si="1"/>
        <v>0.29361702127659572</v>
      </c>
    </row>
    <row r="45" spans="1:5" ht="13.5" customHeight="1" x14ac:dyDescent="0.2">
      <c r="A45" s="29" t="s">
        <v>549</v>
      </c>
      <c r="B45" s="113">
        <v>3</v>
      </c>
      <c r="C45" s="113">
        <v>2</v>
      </c>
      <c r="D45" s="113">
        <v>1</v>
      </c>
      <c r="E45" s="28">
        <f t="shared" si="1"/>
        <v>0.33333333333333331</v>
      </c>
    </row>
    <row r="46" spans="1:5" ht="13.5" customHeight="1" x14ac:dyDescent="0.2">
      <c r="A46" s="29" t="s">
        <v>550</v>
      </c>
      <c r="B46" s="113">
        <v>11</v>
      </c>
      <c r="C46" s="113">
        <v>7</v>
      </c>
      <c r="D46" s="113">
        <v>4</v>
      </c>
      <c r="E46" s="28">
        <f t="shared" si="1"/>
        <v>0.36363636363636365</v>
      </c>
    </row>
    <row r="47" spans="1:5" ht="13.5" customHeight="1" x14ac:dyDescent="0.2">
      <c r="A47" s="29" t="s">
        <v>551</v>
      </c>
      <c r="B47" s="113">
        <v>3</v>
      </c>
      <c r="C47" s="113">
        <v>1</v>
      </c>
      <c r="D47" s="113">
        <v>2</v>
      </c>
      <c r="E47" s="28">
        <f t="shared" si="1"/>
        <v>0.66666666666666663</v>
      </c>
    </row>
    <row r="48" spans="1:5" ht="13.5" customHeight="1" x14ac:dyDescent="0.2">
      <c r="A48" s="29" t="s">
        <v>447</v>
      </c>
      <c r="B48" s="113">
        <v>76</v>
      </c>
      <c r="C48" s="113">
        <v>54</v>
      </c>
      <c r="D48" s="113">
        <v>22</v>
      </c>
      <c r="E48" s="28">
        <f t="shared" si="1"/>
        <v>0.28947368421052633</v>
      </c>
    </row>
    <row r="49" spans="1:5" ht="13.5" customHeight="1" x14ac:dyDescent="0.2">
      <c r="A49" s="29" t="s">
        <v>561</v>
      </c>
      <c r="B49" s="113">
        <v>83</v>
      </c>
      <c r="C49" s="113">
        <v>64</v>
      </c>
      <c r="D49" s="113">
        <v>19</v>
      </c>
      <c r="E49" s="28">
        <f t="shared" si="1"/>
        <v>0.2289156626506024</v>
      </c>
    </row>
    <row r="50" spans="1:5" ht="13.5" customHeight="1" x14ac:dyDescent="0.2">
      <c r="A50" s="29" t="s">
        <v>552</v>
      </c>
      <c r="B50" s="113">
        <v>12</v>
      </c>
      <c r="C50" s="113">
        <v>4</v>
      </c>
      <c r="D50" s="113">
        <v>8</v>
      </c>
      <c r="E50" s="28">
        <f t="shared" si="1"/>
        <v>0.66666666666666663</v>
      </c>
    </row>
    <row r="51" spans="1:5" ht="13.5" customHeight="1" x14ac:dyDescent="0.2">
      <c r="A51" s="29" t="s">
        <v>553</v>
      </c>
      <c r="B51" s="113">
        <v>25</v>
      </c>
      <c r="C51" s="113">
        <v>14</v>
      </c>
      <c r="D51" s="113">
        <v>11</v>
      </c>
      <c r="E51" s="28">
        <f t="shared" si="1"/>
        <v>0.44</v>
      </c>
    </row>
    <row r="52" spans="1:5" ht="13.5" customHeight="1" x14ac:dyDescent="0.2">
      <c r="A52" s="29" t="s">
        <v>451</v>
      </c>
      <c r="B52" s="113">
        <v>63</v>
      </c>
      <c r="C52" s="113">
        <v>42</v>
      </c>
      <c r="D52" s="113">
        <v>21</v>
      </c>
      <c r="E52" s="28">
        <f t="shared" si="1"/>
        <v>0.33333333333333331</v>
      </c>
    </row>
    <row r="53" spans="1:5" ht="13.5" customHeight="1" x14ac:dyDescent="0.2">
      <c r="A53" s="29" t="s">
        <v>306</v>
      </c>
      <c r="B53" s="113">
        <v>31</v>
      </c>
      <c r="C53" s="113">
        <v>10</v>
      </c>
      <c r="D53" s="113">
        <v>21</v>
      </c>
      <c r="E53" s="28">
        <f t="shared" si="1"/>
        <v>0.67741935483870963</v>
      </c>
    </row>
    <row r="54" spans="1:5" ht="13.5" customHeight="1" x14ac:dyDescent="0.2">
      <c r="A54" s="29" t="s">
        <v>452</v>
      </c>
      <c r="B54" s="113">
        <v>286</v>
      </c>
      <c r="C54" s="113">
        <v>222</v>
      </c>
      <c r="D54" s="113">
        <v>64</v>
      </c>
      <c r="E54" s="28">
        <f t="shared" si="1"/>
        <v>0.22377622377622378</v>
      </c>
    </row>
    <row r="55" spans="1:5" ht="13.5" customHeight="1" x14ac:dyDescent="0.2">
      <c r="A55" s="29" t="s">
        <v>409</v>
      </c>
      <c r="B55" s="113">
        <v>3</v>
      </c>
      <c r="C55" s="113">
        <v>1</v>
      </c>
      <c r="D55" s="113">
        <v>2</v>
      </c>
      <c r="E55" s="28">
        <f t="shared" si="1"/>
        <v>0.66666666666666663</v>
      </c>
    </row>
    <row r="56" spans="1:5" ht="13.5" customHeight="1" x14ac:dyDescent="0.2">
      <c r="A56" s="29" t="s">
        <v>419</v>
      </c>
      <c r="B56" s="113">
        <v>21</v>
      </c>
      <c r="C56" s="113">
        <v>11</v>
      </c>
      <c r="D56" s="113">
        <v>10</v>
      </c>
      <c r="E56" s="28">
        <f t="shared" si="1"/>
        <v>0.47619047619047616</v>
      </c>
    </row>
    <row r="57" spans="1:5" ht="13.5" customHeight="1" x14ac:dyDescent="0.2">
      <c r="A57" s="29" t="s">
        <v>486</v>
      </c>
      <c r="B57" s="113">
        <v>13</v>
      </c>
      <c r="C57" s="113">
        <v>11</v>
      </c>
      <c r="D57" s="113">
        <v>2</v>
      </c>
      <c r="E57" s="28">
        <f t="shared" si="1"/>
        <v>0.15384615384615385</v>
      </c>
    </row>
    <row r="58" spans="1:5" ht="13.5" customHeight="1" x14ac:dyDescent="0.2">
      <c r="A58" s="29" t="s">
        <v>299</v>
      </c>
      <c r="B58" s="113">
        <v>58</v>
      </c>
      <c r="C58" s="113">
        <v>28</v>
      </c>
      <c r="D58" s="113">
        <v>30</v>
      </c>
      <c r="E58" s="28">
        <f t="shared" si="1"/>
        <v>0.51724137931034486</v>
      </c>
    </row>
    <row r="59" spans="1:5" ht="13.5" customHeight="1" x14ac:dyDescent="0.2">
      <c r="A59" s="29" t="s">
        <v>454</v>
      </c>
      <c r="B59" s="113">
        <v>65</v>
      </c>
      <c r="C59" s="113">
        <v>44</v>
      </c>
      <c r="D59" s="113">
        <v>21</v>
      </c>
      <c r="E59" s="28">
        <f t="shared" si="1"/>
        <v>0.32307692307692309</v>
      </c>
    </row>
    <row r="60" spans="1:5" ht="13.5" customHeight="1" x14ac:dyDescent="0.2">
      <c r="A60" s="29" t="s">
        <v>455</v>
      </c>
      <c r="B60" s="113">
        <v>264</v>
      </c>
      <c r="C60" s="113">
        <v>213</v>
      </c>
      <c r="D60" s="113">
        <v>51</v>
      </c>
      <c r="E60" s="28">
        <f t="shared" si="1"/>
        <v>0.19318181818181818</v>
      </c>
    </row>
    <row r="61" spans="1:5" ht="13.5" customHeight="1" x14ac:dyDescent="0.2">
      <c r="A61" s="29" t="s">
        <v>567</v>
      </c>
      <c r="B61" s="113">
        <v>45</v>
      </c>
      <c r="C61" s="113">
        <v>35</v>
      </c>
      <c r="D61" s="113">
        <v>10</v>
      </c>
      <c r="E61" s="28">
        <f t="shared" si="1"/>
        <v>0.22222222222222221</v>
      </c>
    </row>
    <row r="62" spans="1:5" ht="13.5" customHeight="1" x14ac:dyDescent="0.2">
      <c r="A62" s="29" t="s">
        <v>489</v>
      </c>
      <c r="B62" s="113">
        <v>19</v>
      </c>
      <c r="C62" s="113">
        <v>9</v>
      </c>
      <c r="D62" s="113">
        <v>10</v>
      </c>
      <c r="E62" s="28">
        <f t="shared" si="1"/>
        <v>0.52631578947368418</v>
      </c>
    </row>
    <row r="63" spans="1:5" ht="13.5" customHeight="1" x14ac:dyDescent="0.2">
      <c r="A63" s="29" t="s">
        <v>554</v>
      </c>
      <c r="B63" s="113">
        <v>105</v>
      </c>
      <c r="C63" s="113">
        <v>47</v>
      </c>
      <c r="D63" s="113">
        <v>58</v>
      </c>
      <c r="E63" s="28">
        <f t="shared" si="1"/>
        <v>0.55238095238095242</v>
      </c>
    </row>
    <row r="64" spans="1:5" ht="13.5" customHeight="1" x14ac:dyDescent="0.2">
      <c r="A64" s="29" t="s">
        <v>347</v>
      </c>
      <c r="B64" s="113">
        <v>104</v>
      </c>
      <c r="C64" s="113">
        <v>48</v>
      </c>
      <c r="D64" s="113">
        <v>56</v>
      </c>
      <c r="E64" s="28">
        <f t="shared" si="1"/>
        <v>0.53846153846153844</v>
      </c>
    </row>
    <row r="65" spans="1:5" ht="13.5" customHeight="1" x14ac:dyDescent="0.2">
      <c r="A65" s="29" t="s">
        <v>562</v>
      </c>
      <c r="B65" s="113">
        <v>95</v>
      </c>
      <c r="C65" s="113">
        <v>43</v>
      </c>
      <c r="D65" s="113">
        <v>52</v>
      </c>
      <c r="E65" s="28">
        <f t="shared" si="1"/>
        <v>0.54736842105263162</v>
      </c>
    </row>
    <row r="66" spans="1:5" ht="13.5" customHeight="1" x14ac:dyDescent="0.2">
      <c r="A66" s="29" t="s">
        <v>440</v>
      </c>
      <c r="B66" s="113">
        <v>58</v>
      </c>
      <c r="C66" s="113">
        <v>20</v>
      </c>
      <c r="D66" s="113">
        <v>38</v>
      </c>
      <c r="E66" s="28">
        <f t="shared" si="1"/>
        <v>0.65517241379310343</v>
      </c>
    </row>
    <row r="67" spans="1:5" ht="13.5" customHeight="1" x14ac:dyDescent="0.2">
      <c r="A67" s="29" t="s">
        <v>439</v>
      </c>
      <c r="B67" s="113">
        <v>283</v>
      </c>
      <c r="C67" s="113">
        <v>93</v>
      </c>
      <c r="D67" s="113">
        <v>190</v>
      </c>
      <c r="E67" s="28">
        <f t="shared" si="1"/>
        <v>0.67137809187279152</v>
      </c>
    </row>
    <row r="68" spans="1:5" ht="13.5" customHeight="1" x14ac:dyDescent="0.2">
      <c r="A68" s="29" t="s">
        <v>441</v>
      </c>
      <c r="B68" s="113">
        <v>61</v>
      </c>
      <c r="C68" s="113">
        <v>17</v>
      </c>
      <c r="D68" s="113">
        <v>44</v>
      </c>
      <c r="E68" s="28">
        <f t="shared" si="1"/>
        <v>0.72131147540983609</v>
      </c>
    </row>
    <row r="69" spans="1:5" ht="13.7" customHeight="1" x14ac:dyDescent="0.2">
      <c r="A69" s="41" t="s">
        <v>499</v>
      </c>
      <c r="B69" s="22"/>
      <c r="C69" s="22"/>
      <c r="D69" s="22"/>
      <c r="E69" s="28"/>
    </row>
    <row r="70" spans="1:5" ht="13.7" customHeight="1" x14ac:dyDescent="0.2">
      <c r="A70" s="41" t="s">
        <v>462</v>
      </c>
      <c r="B70" s="22"/>
      <c r="C70" s="22"/>
      <c r="D70" s="22"/>
      <c r="E70" s="28"/>
    </row>
    <row r="71" spans="1:5" ht="13.7" customHeight="1" x14ac:dyDescent="0.2">
      <c r="A71" s="22"/>
      <c r="B71" s="22"/>
      <c r="C71" s="22"/>
      <c r="D71" s="22"/>
      <c r="E71" s="28"/>
    </row>
    <row r="72" spans="1:5" ht="13.7" customHeight="1" x14ac:dyDescent="0.2">
      <c r="A72" s="22"/>
      <c r="B72" s="22"/>
      <c r="C72" s="22"/>
      <c r="D72" s="22"/>
      <c r="E72" s="28"/>
    </row>
    <row r="73" spans="1:5" ht="13.7" customHeight="1" x14ac:dyDescent="0.2">
      <c r="A73" s="22"/>
      <c r="B73" s="22"/>
      <c r="C73" s="22"/>
      <c r="D73" s="22"/>
      <c r="E73" s="28"/>
    </row>
    <row r="74" spans="1:5" ht="13.7" customHeight="1" x14ac:dyDescent="0.2">
      <c r="A74" s="22"/>
      <c r="B74" s="22"/>
      <c r="C74" s="22"/>
      <c r="D74" s="22"/>
      <c r="E74" s="28"/>
    </row>
    <row r="75" spans="1:5" ht="13.7" customHeight="1" x14ac:dyDescent="0.2">
      <c r="A75" s="22"/>
      <c r="B75" s="22"/>
      <c r="C75" s="22"/>
      <c r="D75" s="22"/>
      <c r="E75" s="28"/>
    </row>
    <row r="76" spans="1:5" ht="13.7" customHeight="1" x14ac:dyDescent="0.2">
      <c r="A76" s="22"/>
      <c r="B76" s="22"/>
      <c r="C76" s="22"/>
      <c r="D76" s="22"/>
      <c r="E76" s="28"/>
    </row>
    <row r="77" spans="1:5" ht="13.7" customHeight="1" x14ac:dyDescent="0.2">
      <c r="A77" s="22"/>
      <c r="B77" s="22"/>
      <c r="C77" s="22"/>
      <c r="D77" s="22"/>
      <c r="E77" s="28"/>
    </row>
    <row r="78" spans="1:5" ht="13.7" customHeight="1" x14ac:dyDescent="0.2">
      <c r="A78" s="22"/>
      <c r="B78" s="22"/>
      <c r="C78" s="22"/>
      <c r="D78" s="22"/>
      <c r="E78" s="28"/>
    </row>
    <row r="79" spans="1:5" ht="13.7" customHeight="1" x14ac:dyDescent="0.2">
      <c r="A79" s="22"/>
      <c r="B79" s="22"/>
      <c r="C79" s="22"/>
      <c r="D79" s="22"/>
      <c r="E79" s="28"/>
    </row>
    <row r="80" spans="1:5" ht="13.7" customHeight="1" x14ac:dyDescent="0.2">
      <c r="A80" s="22"/>
      <c r="B80" s="22"/>
      <c r="C80" s="22"/>
      <c r="D80" s="22"/>
      <c r="E80" s="28"/>
    </row>
    <row r="81" spans="1:5" ht="13.7" customHeight="1" x14ac:dyDescent="0.2">
      <c r="A81" s="22"/>
      <c r="B81" s="22"/>
      <c r="C81" s="22"/>
      <c r="D81" s="22"/>
      <c r="E81" s="28"/>
    </row>
    <row r="82" spans="1:5" ht="13.7" customHeight="1" x14ac:dyDescent="0.2">
      <c r="A82" s="22"/>
      <c r="B82" s="22"/>
      <c r="C82" s="22"/>
      <c r="D82" s="22"/>
      <c r="E82" s="28"/>
    </row>
    <row r="83" spans="1:5" ht="13.7" customHeight="1" x14ac:dyDescent="0.2">
      <c r="A83" s="22"/>
      <c r="B83" s="22"/>
      <c r="C83" s="22"/>
      <c r="D83" s="22"/>
      <c r="E83" s="28"/>
    </row>
    <row r="84" spans="1:5" ht="13.7" customHeight="1" x14ac:dyDescent="0.2">
      <c r="A84" s="22"/>
      <c r="B84" s="22"/>
      <c r="C84" s="22"/>
      <c r="D84" s="22"/>
      <c r="E84" s="28"/>
    </row>
    <row r="85" spans="1:5" ht="13.7" customHeight="1" x14ac:dyDescent="0.2">
      <c r="A85" s="22"/>
      <c r="B85" s="22"/>
      <c r="C85" s="22"/>
      <c r="D85" s="22"/>
      <c r="E85" s="28"/>
    </row>
    <row r="86" spans="1:5" ht="13.7" customHeight="1" x14ac:dyDescent="0.2">
      <c r="A86" s="22"/>
      <c r="B86" s="22"/>
      <c r="C86" s="22"/>
      <c r="D86" s="22"/>
      <c r="E86" s="28"/>
    </row>
    <row r="87" spans="1:5" ht="13.7" customHeight="1" x14ac:dyDescent="0.2">
      <c r="A87" s="22"/>
      <c r="B87" s="22"/>
      <c r="C87" s="22"/>
      <c r="D87" s="22"/>
      <c r="E87" s="28"/>
    </row>
    <row r="88" spans="1:5" ht="13.7" customHeight="1" x14ac:dyDescent="0.2">
      <c r="A88" s="22"/>
      <c r="B88" s="22"/>
      <c r="C88" s="22"/>
      <c r="D88" s="22"/>
      <c r="E88" s="28"/>
    </row>
    <row r="89" spans="1:5" ht="13.7" customHeight="1" x14ac:dyDescent="0.2">
      <c r="A89" s="22"/>
      <c r="B89" s="22"/>
      <c r="C89" s="22"/>
      <c r="D89" s="22"/>
      <c r="E89" s="28"/>
    </row>
    <row r="90" spans="1:5" ht="13.7" customHeight="1" x14ac:dyDescent="0.2">
      <c r="A90" s="22"/>
      <c r="B90" s="22"/>
      <c r="C90" s="22"/>
      <c r="D90" s="22"/>
      <c r="E90" s="28"/>
    </row>
    <row r="91" spans="1:5" ht="13.7" customHeight="1" x14ac:dyDescent="0.2">
      <c r="A91" s="22"/>
      <c r="B91" s="22"/>
      <c r="C91" s="22"/>
      <c r="D91" s="22"/>
      <c r="E91" s="28"/>
    </row>
    <row r="92" spans="1:5" ht="13.7" customHeight="1" x14ac:dyDescent="0.2">
      <c r="A92" s="22"/>
      <c r="B92" s="22"/>
      <c r="C92" s="22"/>
      <c r="D92" s="22"/>
      <c r="E92" s="28"/>
    </row>
    <row r="93" spans="1:5" ht="13.7" customHeight="1" x14ac:dyDescent="0.2">
      <c r="A93" s="22"/>
      <c r="B93" s="22"/>
      <c r="C93" s="22"/>
      <c r="D93" s="22"/>
      <c r="E93" s="28"/>
    </row>
    <row r="94" spans="1:5" ht="13.7" customHeight="1" x14ac:dyDescent="0.2">
      <c r="A94" s="22"/>
      <c r="B94" s="22"/>
      <c r="C94" s="22"/>
      <c r="D94" s="22"/>
      <c r="E94" s="28"/>
    </row>
    <row r="95" spans="1:5" ht="13.7" customHeight="1" x14ac:dyDescent="0.2">
      <c r="A95" s="22"/>
      <c r="B95" s="22"/>
      <c r="C95" s="22"/>
      <c r="D95" s="22"/>
      <c r="E95" s="28"/>
    </row>
    <row r="96" spans="1:5" ht="13.7" customHeight="1" x14ac:dyDescent="0.2">
      <c r="A96" s="22"/>
      <c r="B96" s="22"/>
      <c r="C96" s="22"/>
      <c r="D96" s="22"/>
      <c r="E96" s="28"/>
    </row>
    <row r="97" spans="1:5" ht="13.7" customHeight="1" x14ac:dyDescent="0.2">
      <c r="A97" s="22"/>
      <c r="B97" s="22"/>
      <c r="C97" s="22"/>
      <c r="D97" s="22"/>
      <c r="E97" s="28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workbookViewId="0"/>
  </sheetViews>
  <sheetFormatPr baseColWidth="10" defaultColWidth="10.85546875" defaultRowHeight="12.75" customHeight="1" x14ac:dyDescent="0.2"/>
  <cols>
    <col min="1" max="1" width="47" style="23" customWidth="1"/>
    <col min="2" max="2" width="11.28515625" style="23" customWidth="1"/>
    <col min="3" max="6" width="11.42578125" style="23" customWidth="1"/>
    <col min="7" max="256" width="10.85546875" style="23" customWidth="1"/>
    <col min="257" max="16384" width="10.85546875" style="22"/>
  </cols>
  <sheetData>
    <row r="1" spans="1:6" ht="12.75" customHeight="1" x14ac:dyDescent="0.2">
      <c r="A1" s="7" t="s">
        <v>568</v>
      </c>
      <c r="B1" s="8"/>
      <c r="C1" s="8"/>
      <c r="D1" s="8"/>
      <c r="E1" s="8"/>
      <c r="F1" s="8"/>
    </row>
    <row r="2" spans="1:6" ht="12.75" customHeight="1" x14ac:dyDescent="0.2">
      <c r="A2" s="9" t="s">
        <v>569</v>
      </c>
      <c r="B2" s="8"/>
      <c r="C2" s="8"/>
      <c r="D2" s="8"/>
      <c r="E2" s="8"/>
      <c r="F2" s="8"/>
    </row>
    <row r="3" spans="1:6" ht="13.5" customHeight="1" x14ac:dyDescent="0.2">
      <c r="A3" s="8"/>
      <c r="B3" s="8"/>
      <c r="C3" s="8"/>
      <c r="D3" s="8"/>
      <c r="E3" s="8"/>
      <c r="F3" s="8"/>
    </row>
    <row r="4" spans="1:6" ht="13.5" customHeight="1" x14ac:dyDescent="0.2">
      <c r="A4" s="153"/>
      <c r="B4" s="153" t="s">
        <v>13</v>
      </c>
      <c r="C4" s="146" t="s">
        <v>14</v>
      </c>
      <c r="D4" s="146" t="s">
        <v>16</v>
      </c>
      <c r="E4" s="146" t="s">
        <v>214</v>
      </c>
      <c r="F4" s="8"/>
    </row>
    <row r="5" spans="1:6" x14ac:dyDescent="0.2">
      <c r="A5" s="26" t="s">
        <v>13</v>
      </c>
      <c r="B5" s="27">
        <v>3904</v>
      </c>
      <c r="C5" s="27">
        <v>2464</v>
      </c>
      <c r="D5" s="27">
        <v>1440</v>
      </c>
      <c r="E5" s="67">
        <f t="shared" ref="E5:E36" si="0">D5/B5</f>
        <v>0.36885245901639346</v>
      </c>
      <c r="F5" s="22"/>
    </row>
    <row r="6" spans="1:6" ht="13.7" customHeight="1" x14ac:dyDescent="0.2">
      <c r="A6" s="29" t="s">
        <v>545</v>
      </c>
      <c r="B6" s="104">
        <v>229</v>
      </c>
      <c r="C6" s="104">
        <v>109</v>
      </c>
      <c r="D6" s="104">
        <v>120</v>
      </c>
      <c r="E6" s="28">
        <f t="shared" si="0"/>
        <v>0.5240174672489083</v>
      </c>
      <c r="F6" s="22"/>
    </row>
    <row r="7" spans="1:6" ht="13.7" customHeight="1" x14ac:dyDescent="0.2">
      <c r="A7" s="29" t="s">
        <v>565</v>
      </c>
      <c r="B7" s="113">
        <v>112</v>
      </c>
      <c r="C7" s="113">
        <v>49</v>
      </c>
      <c r="D7" s="113">
        <v>63</v>
      </c>
      <c r="E7" s="28">
        <f t="shared" si="0"/>
        <v>0.5625</v>
      </c>
      <c r="F7" s="22"/>
    </row>
    <row r="8" spans="1:6" ht="13.7" customHeight="1" x14ac:dyDescent="0.2">
      <c r="A8" s="29" t="s">
        <v>497</v>
      </c>
      <c r="B8" s="113">
        <v>202</v>
      </c>
      <c r="C8" s="113">
        <v>96</v>
      </c>
      <c r="D8" s="113">
        <v>106</v>
      </c>
      <c r="E8" s="28">
        <f t="shared" si="0"/>
        <v>0.52475247524752477</v>
      </c>
      <c r="F8" s="22"/>
    </row>
    <row r="9" spans="1:6" ht="13.7" customHeight="1" x14ac:dyDescent="0.2">
      <c r="A9" s="29" t="s">
        <v>408</v>
      </c>
      <c r="B9" s="104">
        <v>1</v>
      </c>
      <c r="C9" s="104">
        <v>1</v>
      </c>
      <c r="D9" s="104">
        <v>0</v>
      </c>
      <c r="E9" s="28">
        <f t="shared" si="0"/>
        <v>0</v>
      </c>
      <c r="F9" s="22"/>
    </row>
    <row r="10" spans="1:6" ht="13.7" customHeight="1" x14ac:dyDescent="0.2">
      <c r="A10" s="29" t="s">
        <v>546</v>
      </c>
      <c r="B10" s="104">
        <v>195</v>
      </c>
      <c r="C10" s="104">
        <v>128</v>
      </c>
      <c r="D10" s="104">
        <v>67</v>
      </c>
      <c r="E10" s="28">
        <f t="shared" si="0"/>
        <v>0.34358974358974359</v>
      </c>
      <c r="F10" s="22"/>
    </row>
    <row r="11" spans="1:6" ht="13.7" customHeight="1" x14ac:dyDescent="0.2">
      <c r="A11" s="29" t="s">
        <v>469</v>
      </c>
      <c r="B11" s="113">
        <v>20</v>
      </c>
      <c r="C11" s="113">
        <v>19</v>
      </c>
      <c r="D11" s="113">
        <v>1</v>
      </c>
      <c r="E11" s="28">
        <f t="shared" si="0"/>
        <v>0.05</v>
      </c>
      <c r="F11" s="22"/>
    </row>
    <row r="12" spans="1:6" ht="13.7" customHeight="1" x14ac:dyDescent="0.2">
      <c r="A12" s="29" t="s">
        <v>470</v>
      </c>
      <c r="B12" s="113">
        <v>1</v>
      </c>
      <c r="C12" s="113">
        <v>0</v>
      </c>
      <c r="D12" s="113">
        <v>1</v>
      </c>
      <c r="E12" s="28">
        <f t="shared" si="0"/>
        <v>1</v>
      </c>
      <c r="F12" s="22"/>
    </row>
    <row r="13" spans="1:6" ht="13.7" customHeight="1" x14ac:dyDescent="0.2">
      <c r="A13" s="29" t="s">
        <v>297</v>
      </c>
      <c r="B13" s="113">
        <v>282</v>
      </c>
      <c r="C13" s="113">
        <v>253</v>
      </c>
      <c r="D13" s="113">
        <v>29</v>
      </c>
      <c r="E13" s="28">
        <f t="shared" si="0"/>
        <v>0.10283687943262411</v>
      </c>
      <c r="F13" s="22"/>
    </row>
    <row r="14" spans="1:6" ht="13.7" customHeight="1" x14ac:dyDescent="0.2">
      <c r="A14" s="29" t="s">
        <v>417</v>
      </c>
      <c r="B14" s="113">
        <v>81</v>
      </c>
      <c r="C14" s="113">
        <v>70</v>
      </c>
      <c r="D14" s="113">
        <v>11</v>
      </c>
      <c r="E14" s="28">
        <f t="shared" si="0"/>
        <v>0.13580246913580246</v>
      </c>
      <c r="F14" s="22"/>
    </row>
    <row r="15" spans="1:6" ht="13.7" customHeight="1" x14ac:dyDescent="0.2">
      <c r="A15" s="29" t="s">
        <v>422</v>
      </c>
      <c r="B15" s="113">
        <v>145</v>
      </c>
      <c r="C15" s="113">
        <v>131</v>
      </c>
      <c r="D15" s="113">
        <v>14</v>
      </c>
      <c r="E15" s="28">
        <f t="shared" si="0"/>
        <v>9.6551724137931033E-2</v>
      </c>
      <c r="F15" s="22"/>
    </row>
    <row r="16" spans="1:6" ht="13.7" customHeight="1" x14ac:dyDescent="0.2">
      <c r="A16" s="29" t="s">
        <v>498</v>
      </c>
      <c r="B16" s="104">
        <v>150</v>
      </c>
      <c r="C16" s="104">
        <v>66</v>
      </c>
      <c r="D16" s="104">
        <v>84</v>
      </c>
      <c r="E16" s="28">
        <f t="shared" si="0"/>
        <v>0.56000000000000005</v>
      </c>
      <c r="F16" s="22"/>
    </row>
    <row r="17" spans="1:6" ht="13.7" customHeight="1" x14ac:dyDescent="0.2">
      <c r="A17" s="29" t="s">
        <v>416</v>
      </c>
      <c r="B17" s="113">
        <v>163</v>
      </c>
      <c r="C17" s="113">
        <v>143</v>
      </c>
      <c r="D17" s="113">
        <v>20</v>
      </c>
      <c r="E17" s="28">
        <f t="shared" si="0"/>
        <v>0.12269938650306748</v>
      </c>
      <c r="F17" s="22"/>
    </row>
    <row r="18" spans="1:6" ht="13.7" customHeight="1" x14ac:dyDescent="0.2">
      <c r="A18" s="29" t="s">
        <v>566</v>
      </c>
      <c r="B18" s="113">
        <v>110</v>
      </c>
      <c r="C18" s="113">
        <v>83</v>
      </c>
      <c r="D18" s="113">
        <v>27</v>
      </c>
      <c r="E18" s="28">
        <f t="shared" si="0"/>
        <v>0.24545454545454545</v>
      </c>
      <c r="F18" s="22"/>
    </row>
    <row r="19" spans="1:6" ht="13.7" customHeight="1" x14ac:dyDescent="0.2">
      <c r="A19" s="29" t="s">
        <v>415</v>
      </c>
      <c r="B19" s="113">
        <v>6</v>
      </c>
      <c r="C19" s="113">
        <v>4</v>
      </c>
      <c r="D19" s="113">
        <v>2</v>
      </c>
      <c r="E19" s="28">
        <f t="shared" si="0"/>
        <v>0.33333333333333331</v>
      </c>
      <c r="F19" s="22"/>
    </row>
    <row r="20" spans="1:6" ht="13.7" customHeight="1" x14ac:dyDescent="0.2">
      <c r="A20" s="29" t="s">
        <v>419</v>
      </c>
      <c r="B20" s="104">
        <v>24</v>
      </c>
      <c r="C20" s="104">
        <v>20</v>
      </c>
      <c r="D20" s="104">
        <v>4</v>
      </c>
      <c r="E20" s="28">
        <f t="shared" si="0"/>
        <v>0.16666666666666666</v>
      </c>
      <c r="F20" s="22"/>
    </row>
    <row r="21" spans="1:6" ht="13.7" customHeight="1" x14ac:dyDescent="0.2">
      <c r="A21" s="29" t="s">
        <v>429</v>
      </c>
      <c r="B21" s="113">
        <v>102</v>
      </c>
      <c r="C21" s="113">
        <v>41</v>
      </c>
      <c r="D21" s="113">
        <v>61</v>
      </c>
      <c r="E21" s="28">
        <f t="shared" si="0"/>
        <v>0.59803921568627449</v>
      </c>
      <c r="F21" s="22"/>
    </row>
    <row r="22" spans="1:6" ht="13.7" customHeight="1" x14ac:dyDescent="0.2">
      <c r="A22" s="29" t="s">
        <v>259</v>
      </c>
      <c r="B22" s="104">
        <v>59</v>
      </c>
      <c r="C22" s="104">
        <v>19</v>
      </c>
      <c r="D22" s="104">
        <v>40</v>
      </c>
      <c r="E22" s="28">
        <f t="shared" si="0"/>
        <v>0.67796610169491522</v>
      </c>
      <c r="F22" s="22"/>
    </row>
    <row r="23" spans="1:6" ht="13.7" customHeight="1" x14ac:dyDescent="0.2">
      <c r="A23" s="29" t="s">
        <v>427</v>
      </c>
      <c r="B23" s="113">
        <v>23</v>
      </c>
      <c r="C23" s="113">
        <v>17</v>
      </c>
      <c r="D23" s="113">
        <v>6</v>
      </c>
      <c r="E23" s="28">
        <f t="shared" si="0"/>
        <v>0.2608695652173913</v>
      </c>
      <c r="F23" s="22"/>
    </row>
    <row r="24" spans="1:6" ht="13.7" customHeight="1" x14ac:dyDescent="0.2">
      <c r="A24" s="29" t="s">
        <v>428</v>
      </c>
      <c r="B24" s="104">
        <v>11</v>
      </c>
      <c r="C24" s="104">
        <v>7</v>
      </c>
      <c r="D24" s="104">
        <v>4</v>
      </c>
      <c r="E24" s="28">
        <f t="shared" si="0"/>
        <v>0.36363636363636365</v>
      </c>
      <c r="F24" s="22"/>
    </row>
    <row r="25" spans="1:6" ht="13.7" customHeight="1" x14ac:dyDescent="0.2">
      <c r="A25" s="29" t="s">
        <v>430</v>
      </c>
      <c r="B25" s="113">
        <v>11</v>
      </c>
      <c r="C25" s="113">
        <v>4</v>
      </c>
      <c r="D25" s="113">
        <v>7</v>
      </c>
      <c r="E25" s="28">
        <f t="shared" si="0"/>
        <v>0.63636363636363635</v>
      </c>
      <c r="F25" s="22"/>
    </row>
    <row r="26" spans="1:6" ht="13.7" customHeight="1" x14ac:dyDescent="0.2">
      <c r="A26" s="29" t="s">
        <v>431</v>
      </c>
      <c r="B26" s="113">
        <v>3</v>
      </c>
      <c r="C26" s="113">
        <v>0</v>
      </c>
      <c r="D26" s="113">
        <v>3</v>
      </c>
      <c r="E26" s="28">
        <f t="shared" si="0"/>
        <v>1</v>
      </c>
      <c r="F26" s="22"/>
    </row>
    <row r="27" spans="1:6" ht="13.7" customHeight="1" x14ac:dyDescent="0.2">
      <c r="A27" s="29" t="s">
        <v>433</v>
      </c>
      <c r="B27" s="113">
        <v>5</v>
      </c>
      <c r="C27" s="113">
        <v>3</v>
      </c>
      <c r="D27" s="113">
        <v>2</v>
      </c>
      <c r="E27" s="28">
        <f t="shared" si="0"/>
        <v>0.4</v>
      </c>
      <c r="F27" s="22"/>
    </row>
    <row r="28" spans="1:6" ht="13.7" customHeight="1" x14ac:dyDescent="0.2">
      <c r="A28" s="29" t="s">
        <v>434</v>
      </c>
      <c r="B28" s="113">
        <v>108</v>
      </c>
      <c r="C28" s="113">
        <v>65</v>
      </c>
      <c r="D28" s="113">
        <v>43</v>
      </c>
      <c r="E28" s="28">
        <f t="shared" si="0"/>
        <v>0.39814814814814814</v>
      </c>
      <c r="F28" s="22"/>
    </row>
    <row r="29" spans="1:6" ht="13.7" customHeight="1" x14ac:dyDescent="0.2">
      <c r="A29" s="29" t="s">
        <v>432</v>
      </c>
      <c r="B29" s="113">
        <v>42</v>
      </c>
      <c r="C29" s="113">
        <v>29</v>
      </c>
      <c r="D29" s="113">
        <v>13</v>
      </c>
      <c r="E29" s="28">
        <f t="shared" si="0"/>
        <v>0.30952380952380953</v>
      </c>
      <c r="F29" s="22"/>
    </row>
    <row r="30" spans="1:6" ht="13.7" customHeight="1" x14ac:dyDescent="0.2">
      <c r="A30" s="29" t="s">
        <v>443</v>
      </c>
      <c r="B30" s="113">
        <v>126</v>
      </c>
      <c r="C30" s="113">
        <v>85</v>
      </c>
      <c r="D30" s="113">
        <v>41</v>
      </c>
      <c r="E30" s="28">
        <f t="shared" si="0"/>
        <v>0.32539682539682541</v>
      </c>
      <c r="F30" s="22"/>
    </row>
    <row r="31" spans="1:6" ht="13.7" customHeight="1" x14ac:dyDescent="0.2">
      <c r="A31" s="29" t="s">
        <v>445</v>
      </c>
      <c r="B31" s="104">
        <v>118</v>
      </c>
      <c r="C31" s="104">
        <v>76</v>
      </c>
      <c r="D31" s="104">
        <v>42</v>
      </c>
      <c r="E31" s="28">
        <f t="shared" si="0"/>
        <v>0.3559322033898305</v>
      </c>
      <c r="F31" s="22"/>
    </row>
    <row r="32" spans="1:6" ht="13.7" customHeight="1" x14ac:dyDescent="0.2">
      <c r="A32" s="29" t="s">
        <v>547</v>
      </c>
      <c r="B32" s="104">
        <v>2</v>
      </c>
      <c r="C32" s="104">
        <v>2</v>
      </c>
      <c r="D32" s="104">
        <v>0</v>
      </c>
      <c r="E32" s="28">
        <f t="shared" si="0"/>
        <v>0</v>
      </c>
      <c r="F32" s="22"/>
    </row>
    <row r="33" spans="1:6" ht="13.7" customHeight="1" x14ac:dyDescent="0.2">
      <c r="A33" s="29" t="s">
        <v>548</v>
      </c>
      <c r="B33" s="113">
        <v>4</v>
      </c>
      <c r="C33" s="113">
        <v>3</v>
      </c>
      <c r="D33" s="113">
        <v>1</v>
      </c>
      <c r="E33" s="28">
        <f t="shared" si="0"/>
        <v>0.25</v>
      </c>
      <c r="F33" s="22"/>
    </row>
    <row r="34" spans="1:6" ht="13.7" customHeight="1" x14ac:dyDescent="0.2">
      <c r="A34" s="29" t="s">
        <v>446</v>
      </c>
      <c r="B34" s="113">
        <v>78</v>
      </c>
      <c r="C34" s="113">
        <v>63</v>
      </c>
      <c r="D34" s="113">
        <v>15</v>
      </c>
      <c r="E34" s="28">
        <f t="shared" si="0"/>
        <v>0.19230769230769232</v>
      </c>
      <c r="F34" s="22"/>
    </row>
    <row r="35" spans="1:6" ht="13.7" customHeight="1" x14ac:dyDescent="0.2">
      <c r="A35" s="29" t="s">
        <v>447</v>
      </c>
      <c r="B35" s="113">
        <v>20</v>
      </c>
      <c r="C35" s="113">
        <v>14</v>
      </c>
      <c r="D35" s="113">
        <v>6</v>
      </c>
      <c r="E35" s="28">
        <f t="shared" si="0"/>
        <v>0.3</v>
      </c>
      <c r="F35" s="22"/>
    </row>
    <row r="36" spans="1:6" ht="13.7" customHeight="1" x14ac:dyDescent="0.2">
      <c r="A36" s="29" t="s">
        <v>561</v>
      </c>
      <c r="B36" s="113">
        <v>135</v>
      </c>
      <c r="C36" s="113">
        <v>111</v>
      </c>
      <c r="D36" s="113">
        <v>24</v>
      </c>
      <c r="E36" s="28">
        <f t="shared" si="0"/>
        <v>0.17777777777777778</v>
      </c>
      <c r="F36" s="22"/>
    </row>
    <row r="37" spans="1:6" ht="13.7" customHeight="1" x14ac:dyDescent="0.2">
      <c r="A37" s="29" t="s">
        <v>553</v>
      </c>
      <c r="B37" s="113">
        <v>12</v>
      </c>
      <c r="C37" s="113">
        <v>9</v>
      </c>
      <c r="D37" s="113">
        <v>3</v>
      </c>
      <c r="E37" s="28">
        <f t="shared" ref="E37:E54" si="1">D37/B37</f>
        <v>0.25</v>
      </c>
      <c r="F37" s="22"/>
    </row>
    <row r="38" spans="1:6" ht="13.7" customHeight="1" x14ac:dyDescent="0.2">
      <c r="A38" s="29" t="s">
        <v>451</v>
      </c>
      <c r="B38" s="104">
        <v>58</v>
      </c>
      <c r="C38" s="104">
        <v>44</v>
      </c>
      <c r="D38" s="104">
        <v>14</v>
      </c>
      <c r="E38" s="28">
        <f t="shared" si="1"/>
        <v>0.2413793103448276</v>
      </c>
      <c r="F38" s="22"/>
    </row>
    <row r="39" spans="1:6" ht="13.7" customHeight="1" x14ac:dyDescent="0.2">
      <c r="A39" s="29" t="s">
        <v>306</v>
      </c>
      <c r="B39" s="104">
        <v>22</v>
      </c>
      <c r="C39" s="104">
        <v>13</v>
      </c>
      <c r="D39" s="104">
        <v>9</v>
      </c>
      <c r="E39" s="28">
        <f t="shared" si="1"/>
        <v>0.40909090909090912</v>
      </c>
      <c r="F39" s="22"/>
    </row>
    <row r="40" spans="1:6" ht="13.7" customHeight="1" x14ac:dyDescent="0.2">
      <c r="A40" s="29" t="s">
        <v>452</v>
      </c>
      <c r="B40" s="113">
        <v>110</v>
      </c>
      <c r="C40" s="113">
        <v>90</v>
      </c>
      <c r="D40" s="113">
        <v>20</v>
      </c>
      <c r="E40" s="28">
        <f t="shared" si="1"/>
        <v>0.18181818181818182</v>
      </c>
      <c r="F40" s="22"/>
    </row>
    <row r="41" spans="1:6" ht="13.7" customHeight="1" x14ac:dyDescent="0.2">
      <c r="A41" s="29" t="s">
        <v>409</v>
      </c>
      <c r="B41" s="113">
        <v>5</v>
      </c>
      <c r="C41" s="113">
        <v>4</v>
      </c>
      <c r="D41" s="113">
        <v>1</v>
      </c>
      <c r="E41" s="28">
        <f t="shared" si="1"/>
        <v>0.2</v>
      </c>
      <c r="F41" s="22"/>
    </row>
    <row r="42" spans="1:6" ht="13.7" customHeight="1" x14ac:dyDescent="0.2">
      <c r="A42" s="29" t="s">
        <v>419</v>
      </c>
      <c r="B42" s="104">
        <v>13</v>
      </c>
      <c r="C42" s="104">
        <v>10</v>
      </c>
      <c r="D42" s="104">
        <v>3</v>
      </c>
      <c r="E42" s="28">
        <f t="shared" si="1"/>
        <v>0.23076923076923078</v>
      </c>
      <c r="F42" s="22"/>
    </row>
    <row r="43" spans="1:6" ht="13.7" customHeight="1" x14ac:dyDescent="0.2">
      <c r="A43" s="29" t="s">
        <v>486</v>
      </c>
      <c r="B43" s="113">
        <v>14</v>
      </c>
      <c r="C43" s="113">
        <v>9</v>
      </c>
      <c r="D43" s="113">
        <v>5</v>
      </c>
      <c r="E43" s="28">
        <f t="shared" si="1"/>
        <v>0.35714285714285715</v>
      </c>
      <c r="F43" s="22"/>
    </row>
    <row r="44" spans="1:6" ht="13.7" customHeight="1" x14ac:dyDescent="0.2">
      <c r="A44" s="29" t="s">
        <v>299</v>
      </c>
      <c r="B44" s="113">
        <v>74</v>
      </c>
      <c r="C44" s="113">
        <v>51</v>
      </c>
      <c r="D44" s="113">
        <v>23</v>
      </c>
      <c r="E44" s="28">
        <f t="shared" si="1"/>
        <v>0.3108108108108108</v>
      </c>
      <c r="F44" s="22"/>
    </row>
    <row r="45" spans="1:6" ht="13.7" customHeight="1" x14ac:dyDescent="0.2">
      <c r="A45" s="29" t="s">
        <v>454</v>
      </c>
      <c r="B45" s="113">
        <v>66</v>
      </c>
      <c r="C45" s="113">
        <v>51</v>
      </c>
      <c r="D45" s="113">
        <v>15</v>
      </c>
      <c r="E45" s="28">
        <f t="shared" si="1"/>
        <v>0.22727272727272727</v>
      </c>
      <c r="F45" s="22"/>
    </row>
    <row r="46" spans="1:6" ht="13.7" customHeight="1" x14ac:dyDescent="0.2">
      <c r="A46" s="29" t="s">
        <v>455</v>
      </c>
      <c r="B46" s="113">
        <v>262</v>
      </c>
      <c r="C46" s="113">
        <v>208</v>
      </c>
      <c r="D46" s="113">
        <v>54</v>
      </c>
      <c r="E46" s="28">
        <f t="shared" si="1"/>
        <v>0.20610687022900764</v>
      </c>
      <c r="F46" s="22"/>
    </row>
    <row r="47" spans="1:6" ht="13.7" customHeight="1" x14ac:dyDescent="0.2">
      <c r="A47" s="29" t="s">
        <v>567</v>
      </c>
      <c r="B47" s="113">
        <v>60</v>
      </c>
      <c r="C47" s="113">
        <v>36</v>
      </c>
      <c r="D47" s="113">
        <v>24</v>
      </c>
      <c r="E47" s="28">
        <f t="shared" si="1"/>
        <v>0.4</v>
      </c>
      <c r="F47" s="22"/>
    </row>
    <row r="48" spans="1:6" ht="13.7" customHeight="1" x14ac:dyDescent="0.2">
      <c r="A48" s="29" t="s">
        <v>487</v>
      </c>
      <c r="B48" s="113">
        <v>48</v>
      </c>
      <c r="C48" s="113">
        <v>16</v>
      </c>
      <c r="D48" s="113">
        <v>32</v>
      </c>
      <c r="E48" s="28">
        <f t="shared" si="1"/>
        <v>0.66666666666666663</v>
      </c>
      <c r="F48" s="22"/>
    </row>
    <row r="49" spans="1:6" ht="13.7" customHeight="1" x14ac:dyDescent="0.2">
      <c r="A49" s="29" t="s">
        <v>554</v>
      </c>
      <c r="B49" s="113">
        <v>50</v>
      </c>
      <c r="C49" s="113">
        <v>26</v>
      </c>
      <c r="D49" s="113">
        <v>24</v>
      </c>
      <c r="E49" s="28">
        <f t="shared" si="1"/>
        <v>0.48</v>
      </c>
      <c r="F49" s="22"/>
    </row>
    <row r="50" spans="1:6" ht="13.7" customHeight="1" x14ac:dyDescent="0.2">
      <c r="A50" s="29" t="s">
        <v>347</v>
      </c>
      <c r="B50" s="113">
        <v>94</v>
      </c>
      <c r="C50" s="113">
        <v>46</v>
      </c>
      <c r="D50" s="113">
        <v>48</v>
      </c>
      <c r="E50" s="28">
        <f t="shared" si="1"/>
        <v>0.51063829787234039</v>
      </c>
      <c r="F50" s="22"/>
    </row>
    <row r="51" spans="1:6" ht="13.7" customHeight="1" x14ac:dyDescent="0.2">
      <c r="A51" s="29" t="s">
        <v>562</v>
      </c>
      <c r="B51" s="113">
        <v>72</v>
      </c>
      <c r="C51" s="113">
        <v>30</v>
      </c>
      <c r="D51" s="113">
        <v>42</v>
      </c>
      <c r="E51" s="28">
        <f t="shared" si="1"/>
        <v>0.58333333333333337</v>
      </c>
      <c r="F51" s="22"/>
    </row>
    <row r="52" spans="1:6" ht="13.7" customHeight="1" x14ac:dyDescent="0.2">
      <c r="A52" s="29" t="s">
        <v>440</v>
      </c>
      <c r="B52" s="113">
        <v>9</v>
      </c>
      <c r="C52" s="113">
        <v>4</v>
      </c>
      <c r="D52" s="113">
        <v>5</v>
      </c>
      <c r="E52" s="28">
        <f t="shared" si="1"/>
        <v>0.55555555555555558</v>
      </c>
      <c r="F52" s="22"/>
    </row>
    <row r="53" spans="1:6" ht="13.7" customHeight="1" x14ac:dyDescent="0.2">
      <c r="A53" s="29" t="s">
        <v>439</v>
      </c>
      <c r="B53" s="113">
        <v>297</v>
      </c>
      <c r="C53" s="113">
        <v>94</v>
      </c>
      <c r="D53" s="113">
        <v>203</v>
      </c>
      <c r="E53" s="28">
        <f t="shared" si="1"/>
        <v>0.6835016835016835</v>
      </c>
      <c r="F53" s="22"/>
    </row>
    <row r="54" spans="1:6" ht="13.7" customHeight="1" x14ac:dyDescent="0.2">
      <c r="A54" s="29" t="s">
        <v>441</v>
      </c>
      <c r="B54" s="113">
        <v>70</v>
      </c>
      <c r="C54" s="113">
        <v>12</v>
      </c>
      <c r="D54" s="113">
        <v>58</v>
      </c>
      <c r="E54" s="28">
        <f t="shared" si="1"/>
        <v>0.82857142857142863</v>
      </c>
      <c r="F54" s="22"/>
    </row>
    <row r="55" spans="1:6" ht="13.5" customHeight="1" x14ac:dyDescent="0.2">
      <c r="A55" s="41" t="s">
        <v>499</v>
      </c>
      <c r="B55" s="8"/>
      <c r="C55" s="8"/>
      <c r="D55" s="8"/>
      <c r="E55" s="28"/>
      <c r="F55" s="8"/>
    </row>
    <row r="56" spans="1:6" ht="13.5" customHeight="1" x14ac:dyDescent="0.2">
      <c r="A56" s="41" t="s">
        <v>462</v>
      </c>
      <c r="B56" s="8"/>
      <c r="C56" s="8"/>
      <c r="D56" s="8"/>
      <c r="E56" s="28"/>
      <c r="F56" s="8"/>
    </row>
    <row r="57" spans="1:6" ht="13.5" customHeight="1" x14ac:dyDescent="0.2">
      <c r="A57" s="8"/>
      <c r="B57" s="8"/>
      <c r="C57" s="8"/>
      <c r="D57" s="8"/>
      <c r="E57" s="28"/>
      <c r="F57" s="8"/>
    </row>
    <row r="58" spans="1:6" ht="13.5" customHeight="1" x14ac:dyDescent="0.2">
      <c r="A58" s="8"/>
      <c r="B58" s="8"/>
      <c r="C58" s="8"/>
      <c r="D58" s="8"/>
      <c r="E58" s="28"/>
      <c r="F58" s="8"/>
    </row>
    <row r="59" spans="1:6" ht="13.5" customHeight="1" x14ac:dyDescent="0.2">
      <c r="A59" s="8"/>
      <c r="B59" s="8"/>
      <c r="C59" s="8"/>
      <c r="D59" s="8"/>
      <c r="E59" s="28"/>
      <c r="F59" s="8"/>
    </row>
    <row r="60" spans="1:6" ht="13.5" customHeight="1" x14ac:dyDescent="0.2">
      <c r="A60" s="8"/>
      <c r="B60" s="8"/>
      <c r="C60" s="8"/>
      <c r="D60" s="8"/>
      <c r="E60" s="28"/>
      <c r="F60" s="8"/>
    </row>
    <row r="61" spans="1:6" ht="13.5" customHeight="1" x14ac:dyDescent="0.2">
      <c r="A61" s="8"/>
      <c r="B61" s="8"/>
      <c r="C61" s="8"/>
      <c r="D61" s="8"/>
      <c r="E61" s="28"/>
      <c r="F61" s="8"/>
    </row>
    <row r="62" spans="1:6" ht="13.5" customHeight="1" x14ac:dyDescent="0.2">
      <c r="A62" s="8"/>
      <c r="B62" s="8"/>
      <c r="C62" s="8"/>
      <c r="D62" s="8"/>
      <c r="E62" s="28"/>
      <c r="F62" s="8"/>
    </row>
    <row r="63" spans="1:6" ht="13.5" customHeight="1" x14ac:dyDescent="0.2">
      <c r="A63" s="8"/>
      <c r="B63" s="8"/>
      <c r="C63" s="8"/>
      <c r="D63" s="8"/>
      <c r="E63" s="28"/>
      <c r="F63" s="8"/>
    </row>
    <row r="64" spans="1:6" ht="13.5" customHeight="1" x14ac:dyDescent="0.2">
      <c r="A64" s="8"/>
      <c r="B64" s="8"/>
      <c r="C64" s="8"/>
      <c r="D64" s="8"/>
      <c r="E64" s="28"/>
      <c r="F64" s="8"/>
    </row>
    <row r="65" spans="1:6" ht="13.5" customHeight="1" x14ac:dyDescent="0.2">
      <c r="A65" s="8"/>
      <c r="B65" s="8"/>
      <c r="C65" s="8"/>
      <c r="D65" s="8"/>
      <c r="E65" s="28"/>
      <c r="F65" s="8"/>
    </row>
    <row r="66" spans="1:6" ht="13.5" customHeight="1" x14ac:dyDescent="0.2">
      <c r="A66" s="8"/>
      <c r="B66" s="8"/>
      <c r="C66" s="8"/>
      <c r="D66" s="8"/>
      <c r="E66" s="28"/>
      <c r="F66" s="8"/>
    </row>
    <row r="67" spans="1:6" ht="13.7" customHeight="1" x14ac:dyDescent="0.2">
      <c r="A67" s="22"/>
      <c r="B67" s="22"/>
      <c r="C67" s="22"/>
      <c r="D67" s="22"/>
      <c r="E67" s="28"/>
      <c r="F67" s="22"/>
    </row>
    <row r="68" spans="1:6" ht="13.7" customHeight="1" x14ac:dyDescent="0.2">
      <c r="A68" s="22"/>
      <c r="B68" s="22"/>
      <c r="C68" s="22"/>
      <c r="D68" s="22"/>
      <c r="E68" s="28"/>
      <c r="F68" s="22"/>
    </row>
    <row r="69" spans="1:6" ht="13.7" customHeight="1" x14ac:dyDescent="0.2">
      <c r="A69" s="22"/>
      <c r="B69" s="22"/>
      <c r="C69" s="22"/>
      <c r="D69" s="22"/>
      <c r="E69" s="28"/>
      <c r="F69" s="22"/>
    </row>
    <row r="70" spans="1:6" ht="13.7" customHeight="1" x14ac:dyDescent="0.2">
      <c r="A70" s="22"/>
      <c r="B70" s="22"/>
      <c r="C70" s="22"/>
      <c r="D70" s="22"/>
      <c r="E70" s="28"/>
      <c r="F70" s="22"/>
    </row>
    <row r="71" spans="1:6" ht="13.7" customHeight="1" x14ac:dyDescent="0.2">
      <c r="A71" s="22"/>
      <c r="B71" s="22"/>
      <c r="C71" s="22"/>
      <c r="D71" s="22"/>
      <c r="E71" s="28"/>
      <c r="F71" s="22"/>
    </row>
    <row r="72" spans="1:6" ht="13.7" customHeight="1" x14ac:dyDescent="0.2">
      <c r="A72" s="22"/>
      <c r="B72" s="22"/>
      <c r="C72" s="22"/>
      <c r="D72" s="22"/>
      <c r="E72" s="28"/>
      <c r="F72" s="22"/>
    </row>
    <row r="73" spans="1:6" ht="13.7" customHeight="1" x14ac:dyDescent="0.2">
      <c r="A73" s="22"/>
      <c r="B73" s="22"/>
      <c r="C73" s="22"/>
      <c r="D73" s="22"/>
      <c r="E73" s="28"/>
      <c r="F73" s="22"/>
    </row>
    <row r="74" spans="1:6" ht="13.7" customHeight="1" x14ac:dyDescent="0.2">
      <c r="A74" s="22"/>
      <c r="B74" s="22"/>
      <c r="C74" s="22"/>
      <c r="D74" s="22"/>
      <c r="E74" s="28"/>
      <c r="F74" s="22"/>
    </row>
    <row r="75" spans="1:6" ht="13.7" customHeight="1" x14ac:dyDescent="0.2">
      <c r="A75" s="22"/>
      <c r="B75" s="22"/>
      <c r="C75" s="22"/>
      <c r="D75" s="22"/>
      <c r="E75" s="28"/>
      <c r="F75" s="22"/>
    </row>
    <row r="76" spans="1:6" ht="13.7" customHeight="1" x14ac:dyDescent="0.2">
      <c r="A76" s="22"/>
      <c r="B76" s="22"/>
      <c r="C76" s="22"/>
      <c r="D76" s="22"/>
      <c r="E76" s="28"/>
      <c r="F76" s="22"/>
    </row>
    <row r="77" spans="1:6" ht="13.7" customHeight="1" x14ac:dyDescent="0.2">
      <c r="A77" s="22"/>
      <c r="B77" s="22"/>
      <c r="C77" s="22"/>
      <c r="D77" s="22"/>
      <c r="E77" s="28"/>
      <c r="F77" s="22"/>
    </row>
    <row r="78" spans="1:6" ht="13.7" customHeight="1" x14ac:dyDescent="0.2">
      <c r="A78" s="22"/>
      <c r="B78" s="22"/>
      <c r="C78" s="22"/>
      <c r="D78" s="22"/>
      <c r="E78" s="28"/>
      <c r="F78" s="22"/>
    </row>
    <row r="79" spans="1:6" ht="13.7" customHeight="1" x14ac:dyDescent="0.2">
      <c r="A79" s="22"/>
      <c r="B79" s="22"/>
      <c r="C79" s="22"/>
      <c r="D79" s="22"/>
      <c r="E79" s="28"/>
      <c r="F79" s="22"/>
    </row>
    <row r="80" spans="1:6" ht="13.7" customHeight="1" x14ac:dyDescent="0.2">
      <c r="A80" s="22"/>
      <c r="B80" s="22"/>
      <c r="C80" s="22"/>
      <c r="D80" s="22"/>
      <c r="E80" s="28"/>
      <c r="F80" s="22"/>
    </row>
    <row r="81" spans="1:6" ht="13.7" customHeight="1" x14ac:dyDescent="0.2">
      <c r="A81" s="22"/>
      <c r="B81" s="22"/>
      <c r="C81" s="22"/>
      <c r="D81" s="22"/>
      <c r="E81" s="28"/>
      <c r="F81" s="22"/>
    </row>
    <row r="82" spans="1:6" ht="13.7" customHeight="1" x14ac:dyDescent="0.2">
      <c r="A82" s="22"/>
      <c r="B82" s="22"/>
      <c r="C82" s="22"/>
      <c r="D82" s="22"/>
      <c r="E82" s="28"/>
      <c r="F82" s="22"/>
    </row>
    <row r="83" spans="1:6" ht="13.7" customHeight="1" x14ac:dyDescent="0.2">
      <c r="A83" s="22"/>
      <c r="B83" s="22"/>
      <c r="C83" s="22"/>
      <c r="D83" s="22"/>
      <c r="E83" s="28"/>
      <c r="F83" s="22"/>
    </row>
    <row r="84" spans="1:6" ht="13.7" customHeight="1" x14ac:dyDescent="0.2">
      <c r="A84" s="22"/>
      <c r="B84" s="22"/>
      <c r="C84" s="22"/>
      <c r="D84" s="22"/>
      <c r="E84" s="28"/>
      <c r="F84" s="22"/>
    </row>
    <row r="85" spans="1:6" ht="13.7" customHeight="1" x14ac:dyDescent="0.2">
      <c r="A85" s="22"/>
      <c r="B85" s="22"/>
      <c r="C85" s="22"/>
      <c r="D85" s="22"/>
      <c r="E85" s="28"/>
      <c r="F85" s="22"/>
    </row>
    <row r="86" spans="1:6" ht="13.7" customHeight="1" x14ac:dyDescent="0.2">
      <c r="A86" s="22"/>
      <c r="B86" s="22"/>
      <c r="C86" s="22"/>
      <c r="D86" s="22"/>
      <c r="E86" s="28"/>
      <c r="F86" s="22"/>
    </row>
    <row r="87" spans="1:6" ht="13.7" customHeight="1" x14ac:dyDescent="0.2">
      <c r="A87" s="22"/>
      <c r="B87" s="22"/>
      <c r="C87" s="22"/>
      <c r="D87" s="22"/>
      <c r="E87" s="28"/>
      <c r="F87" s="22"/>
    </row>
    <row r="88" spans="1:6" ht="13.7" customHeight="1" x14ac:dyDescent="0.2">
      <c r="A88" s="22"/>
      <c r="B88" s="22"/>
      <c r="C88" s="22"/>
      <c r="D88" s="22"/>
      <c r="E88" s="28"/>
      <c r="F88" s="22"/>
    </row>
    <row r="89" spans="1:6" ht="13.7" customHeight="1" x14ac:dyDescent="0.2">
      <c r="A89" s="22"/>
      <c r="B89" s="22"/>
      <c r="C89" s="22"/>
      <c r="D89" s="22"/>
      <c r="E89" s="28"/>
      <c r="F89" s="22"/>
    </row>
    <row r="90" spans="1:6" ht="13.7" customHeight="1" x14ac:dyDescent="0.2">
      <c r="A90" s="22"/>
      <c r="B90" s="22"/>
      <c r="C90" s="22"/>
      <c r="D90" s="22"/>
      <c r="E90" s="28"/>
      <c r="F90" s="22"/>
    </row>
    <row r="91" spans="1:6" ht="13.7" customHeight="1" x14ac:dyDescent="0.2">
      <c r="A91" s="22"/>
      <c r="B91" s="22"/>
      <c r="C91" s="22"/>
      <c r="D91" s="22"/>
      <c r="E91" s="28"/>
      <c r="F91" s="22"/>
    </row>
    <row r="92" spans="1:6" ht="13.7" customHeight="1" x14ac:dyDescent="0.2">
      <c r="A92" s="22"/>
      <c r="B92" s="22"/>
      <c r="C92" s="22"/>
      <c r="D92" s="22"/>
      <c r="E92" s="28"/>
      <c r="F92" s="22"/>
    </row>
    <row r="93" spans="1:6" ht="13.7" customHeight="1" x14ac:dyDescent="0.2">
      <c r="A93" s="22"/>
      <c r="B93" s="22"/>
      <c r="C93" s="22"/>
      <c r="D93" s="22"/>
      <c r="E93" s="28"/>
      <c r="F93" s="22"/>
    </row>
    <row r="94" spans="1:6" ht="13.7" customHeight="1" x14ac:dyDescent="0.2">
      <c r="A94" s="22"/>
      <c r="B94" s="22"/>
      <c r="C94" s="22"/>
      <c r="D94" s="22"/>
      <c r="E94" s="28"/>
      <c r="F94" s="22"/>
    </row>
    <row r="95" spans="1:6" ht="13.7" customHeight="1" x14ac:dyDescent="0.2">
      <c r="A95" s="22"/>
      <c r="B95" s="22"/>
      <c r="C95" s="22"/>
      <c r="D95" s="22"/>
      <c r="E95" s="28"/>
      <c r="F95" s="22"/>
    </row>
    <row r="96" spans="1:6" ht="13.7" customHeight="1" x14ac:dyDescent="0.2">
      <c r="A96" s="22"/>
      <c r="B96" s="22"/>
      <c r="C96" s="22"/>
      <c r="D96" s="22"/>
      <c r="E96" s="28"/>
      <c r="F96" s="22"/>
    </row>
    <row r="97" spans="1:6" ht="13.7" customHeight="1" x14ac:dyDescent="0.2">
      <c r="A97" s="22"/>
      <c r="B97" s="22"/>
      <c r="C97" s="22"/>
      <c r="D97" s="22"/>
      <c r="E97" s="28"/>
      <c r="F97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4"/>
  <sheetViews>
    <sheetView workbookViewId="0"/>
  </sheetViews>
  <sheetFormatPr baseColWidth="10" defaultColWidth="10.85546875" defaultRowHeight="12.75" customHeight="1" x14ac:dyDescent="0.2"/>
  <cols>
    <col min="1" max="1" width="47.42578125" style="23" customWidth="1"/>
    <col min="2" max="256" width="10.85546875" style="23" customWidth="1"/>
    <col min="257" max="16384" width="10.85546875" style="22"/>
  </cols>
  <sheetData>
    <row r="1" spans="1:5" ht="13.5" customHeight="1" x14ac:dyDescent="0.2">
      <c r="A1" s="7" t="s">
        <v>570</v>
      </c>
      <c r="B1" s="8"/>
      <c r="C1" s="8"/>
      <c r="D1" s="8"/>
      <c r="E1" s="8"/>
    </row>
    <row r="2" spans="1:5" ht="13.5" customHeight="1" x14ac:dyDescent="0.2">
      <c r="A2" s="9" t="s">
        <v>571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53" t="s">
        <v>13</v>
      </c>
      <c r="C4" s="146" t="s">
        <v>14</v>
      </c>
      <c r="D4" s="146" t="s">
        <v>16</v>
      </c>
      <c r="E4" s="146" t="s">
        <v>214</v>
      </c>
    </row>
    <row r="5" spans="1:5" ht="13.5" customHeight="1" x14ac:dyDescent="0.2">
      <c r="A5" s="26" t="s">
        <v>13</v>
      </c>
      <c r="B5" s="27">
        <v>3476</v>
      </c>
      <c r="C5" s="27">
        <v>2174</v>
      </c>
      <c r="D5" s="27">
        <v>1302</v>
      </c>
      <c r="E5" s="67">
        <f>D5/B5</f>
        <v>0.37456846950517836</v>
      </c>
    </row>
    <row r="6" spans="1:5" ht="13.5" customHeight="1" x14ac:dyDescent="0.2">
      <c r="A6" s="29" t="s">
        <v>465</v>
      </c>
      <c r="B6" s="8"/>
      <c r="C6" s="8"/>
      <c r="D6" s="8"/>
      <c r="E6" s="28"/>
    </row>
    <row r="7" spans="1:5" ht="13.5" customHeight="1" x14ac:dyDescent="0.2">
      <c r="A7" s="29" t="s">
        <v>545</v>
      </c>
      <c r="B7" s="113">
        <v>220</v>
      </c>
      <c r="C7" s="113">
        <v>113</v>
      </c>
      <c r="D7" s="113">
        <v>107</v>
      </c>
      <c r="E7" s="28">
        <f>D7/B7</f>
        <v>0.48636363636363639</v>
      </c>
    </row>
    <row r="8" spans="1:5" ht="13.5" customHeight="1" x14ac:dyDescent="0.2">
      <c r="A8" s="29" t="s">
        <v>565</v>
      </c>
      <c r="B8" s="113">
        <v>58</v>
      </c>
      <c r="C8" s="113">
        <v>30</v>
      </c>
      <c r="D8" s="113">
        <v>28</v>
      </c>
      <c r="E8" s="28">
        <f>D8/B8</f>
        <v>0.48275862068965519</v>
      </c>
    </row>
    <row r="9" spans="1:5" ht="13.5" customHeight="1" x14ac:dyDescent="0.2">
      <c r="A9" s="29" t="s">
        <v>497</v>
      </c>
      <c r="B9" s="104">
        <v>223</v>
      </c>
      <c r="C9" s="104">
        <v>103</v>
      </c>
      <c r="D9" s="104">
        <v>120</v>
      </c>
      <c r="E9" s="28">
        <f>D9/B9</f>
        <v>0.53811659192825112</v>
      </c>
    </row>
    <row r="10" spans="1:5" ht="13.5" customHeight="1" x14ac:dyDescent="0.2">
      <c r="A10" s="29" t="s">
        <v>466</v>
      </c>
      <c r="B10" s="8"/>
      <c r="C10" s="8"/>
      <c r="D10" s="8"/>
      <c r="E10" s="28"/>
    </row>
    <row r="11" spans="1:5" ht="13.5" customHeight="1" x14ac:dyDescent="0.2">
      <c r="A11" s="29" t="s">
        <v>546</v>
      </c>
      <c r="B11" s="113">
        <v>128</v>
      </c>
      <c r="C11" s="113">
        <v>71</v>
      </c>
      <c r="D11" s="113">
        <v>57</v>
      </c>
      <c r="E11" s="28">
        <f>D11/B11</f>
        <v>0.4453125</v>
      </c>
    </row>
    <row r="12" spans="1:5" ht="13.5" customHeight="1" x14ac:dyDescent="0.2">
      <c r="A12" s="29" t="s">
        <v>468</v>
      </c>
      <c r="B12" s="115"/>
      <c r="C12" s="115"/>
      <c r="D12" s="115"/>
      <c r="E12" s="28"/>
    </row>
    <row r="13" spans="1:5" ht="13.5" customHeight="1" x14ac:dyDescent="0.2">
      <c r="A13" s="29" t="s">
        <v>469</v>
      </c>
      <c r="B13" s="113">
        <v>8</v>
      </c>
      <c r="C13" s="113">
        <v>8</v>
      </c>
      <c r="D13" s="113">
        <v>0</v>
      </c>
      <c r="E13" s="28">
        <f>D13/B13</f>
        <v>0</v>
      </c>
    </row>
    <row r="14" spans="1:5" ht="13.5" customHeight="1" x14ac:dyDescent="0.2">
      <c r="A14" s="29" t="s">
        <v>470</v>
      </c>
      <c r="B14" s="113">
        <v>3</v>
      </c>
      <c r="C14" s="113">
        <v>2</v>
      </c>
      <c r="D14" s="113">
        <v>1</v>
      </c>
      <c r="E14" s="28">
        <f>D14/B14</f>
        <v>0.33333333333333331</v>
      </c>
    </row>
    <row r="15" spans="1:5" ht="13.5" customHeight="1" x14ac:dyDescent="0.2">
      <c r="A15" s="29" t="s">
        <v>297</v>
      </c>
      <c r="B15" s="113">
        <v>258</v>
      </c>
      <c r="C15" s="113">
        <v>230</v>
      </c>
      <c r="D15" s="113">
        <v>28</v>
      </c>
      <c r="E15" s="28">
        <f>D15/B15</f>
        <v>0.10852713178294573</v>
      </c>
    </row>
    <row r="16" spans="1:5" ht="13.5" customHeight="1" x14ac:dyDescent="0.2">
      <c r="A16" s="29" t="s">
        <v>471</v>
      </c>
      <c r="B16" s="8"/>
      <c r="C16" s="8"/>
      <c r="D16" s="8"/>
      <c r="E16" s="28"/>
    </row>
    <row r="17" spans="1:5" ht="13.5" customHeight="1" x14ac:dyDescent="0.2">
      <c r="A17" s="29" t="s">
        <v>417</v>
      </c>
      <c r="B17" s="113">
        <v>84</v>
      </c>
      <c r="C17" s="113">
        <v>73</v>
      </c>
      <c r="D17" s="113">
        <v>11</v>
      </c>
      <c r="E17" s="28">
        <f t="shared" ref="E17:E23" si="0">D17/B17</f>
        <v>0.13095238095238096</v>
      </c>
    </row>
    <row r="18" spans="1:5" ht="13.5" customHeight="1" x14ac:dyDescent="0.2">
      <c r="A18" s="29" t="s">
        <v>422</v>
      </c>
      <c r="B18" s="113">
        <v>121</v>
      </c>
      <c r="C18" s="113">
        <v>104</v>
      </c>
      <c r="D18" s="113">
        <v>17</v>
      </c>
      <c r="E18" s="28">
        <f t="shared" si="0"/>
        <v>0.14049586776859505</v>
      </c>
    </row>
    <row r="19" spans="1:5" ht="13.5" customHeight="1" x14ac:dyDescent="0.2">
      <c r="A19" s="29" t="s">
        <v>498</v>
      </c>
      <c r="B19" s="113">
        <v>157</v>
      </c>
      <c r="C19" s="113">
        <v>83</v>
      </c>
      <c r="D19" s="113">
        <v>74</v>
      </c>
      <c r="E19" s="28">
        <f t="shared" si="0"/>
        <v>0.4713375796178344</v>
      </c>
    </row>
    <row r="20" spans="1:5" ht="13.5" customHeight="1" x14ac:dyDescent="0.2">
      <c r="A20" s="29" t="s">
        <v>416</v>
      </c>
      <c r="B20" s="104">
        <v>172</v>
      </c>
      <c r="C20" s="104">
        <v>153</v>
      </c>
      <c r="D20" s="104">
        <v>19</v>
      </c>
      <c r="E20" s="28">
        <f t="shared" si="0"/>
        <v>0.11046511627906977</v>
      </c>
    </row>
    <row r="21" spans="1:5" ht="13.5" customHeight="1" x14ac:dyDescent="0.2">
      <c r="A21" s="29" t="s">
        <v>566</v>
      </c>
      <c r="B21" s="113">
        <v>105</v>
      </c>
      <c r="C21" s="113">
        <v>84</v>
      </c>
      <c r="D21" s="113">
        <v>21</v>
      </c>
      <c r="E21" s="28">
        <f t="shared" si="0"/>
        <v>0.2</v>
      </c>
    </row>
    <row r="22" spans="1:5" ht="13.5" customHeight="1" x14ac:dyDescent="0.2">
      <c r="A22" s="29" t="s">
        <v>415</v>
      </c>
      <c r="B22" s="104">
        <v>15</v>
      </c>
      <c r="C22" s="104">
        <v>12</v>
      </c>
      <c r="D22" s="104">
        <v>3</v>
      </c>
      <c r="E22" s="28">
        <f t="shared" si="0"/>
        <v>0.2</v>
      </c>
    </row>
    <row r="23" spans="1:5" ht="13.5" customHeight="1" x14ac:dyDescent="0.2">
      <c r="A23" s="29" t="s">
        <v>419</v>
      </c>
      <c r="B23" s="113">
        <v>22</v>
      </c>
      <c r="C23" s="113">
        <v>19</v>
      </c>
      <c r="D23" s="113">
        <v>3</v>
      </c>
      <c r="E23" s="28">
        <f t="shared" si="0"/>
        <v>0.13636363636363635</v>
      </c>
    </row>
    <row r="24" spans="1:5" ht="13.5" customHeight="1" x14ac:dyDescent="0.2">
      <c r="A24" s="29" t="s">
        <v>472</v>
      </c>
      <c r="B24" s="8"/>
      <c r="C24" s="8"/>
      <c r="D24" s="8"/>
      <c r="E24" s="28"/>
    </row>
    <row r="25" spans="1:5" ht="13.5" customHeight="1" x14ac:dyDescent="0.2">
      <c r="A25" s="29" t="s">
        <v>429</v>
      </c>
      <c r="B25" s="113">
        <v>95</v>
      </c>
      <c r="C25" s="113">
        <v>32</v>
      </c>
      <c r="D25" s="113">
        <v>63</v>
      </c>
      <c r="E25" s="28">
        <f t="shared" ref="E25:E31" si="1">D25/B25</f>
        <v>0.66315789473684206</v>
      </c>
    </row>
    <row r="26" spans="1:5" ht="13.5" customHeight="1" x14ac:dyDescent="0.2">
      <c r="A26" s="29" t="s">
        <v>259</v>
      </c>
      <c r="B26" s="113">
        <v>64</v>
      </c>
      <c r="C26" s="113">
        <v>20</v>
      </c>
      <c r="D26" s="113">
        <v>44</v>
      </c>
      <c r="E26" s="28">
        <f t="shared" si="1"/>
        <v>0.6875</v>
      </c>
    </row>
    <row r="27" spans="1:5" ht="13.5" customHeight="1" x14ac:dyDescent="0.2">
      <c r="A27" s="29" t="s">
        <v>427</v>
      </c>
      <c r="B27" s="113">
        <v>34</v>
      </c>
      <c r="C27" s="113">
        <v>24</v>
      </c>
      <c r="D27" s="113">
        <v>10</v>
      </c>
      <c r="E27" s="28">
        <f t="shared" si="1"/>
        <v>0.29411764705882354</v>
      </c>
    </row>
    <row r="28" spans="1:5" ht="13.5" customHeight="1" x14ac:dyDescent="0.2">
      <c r="A28" s="29" t="s">
        <v>428</v>
      </c>
      <c r="B28" s="136">
        <v>22</v>
      </c>
      <c r="C28" s="136">
        <v>17</v>
      </c>
      <c r="D28" s="136">
        <v>5</v>
      </c>
      <c r="E28" s="28">
        <f t="shared" si="1"/>
        <v>0.22727272727272727</v>
      </c>
    </row>
    <row r="29" spans="1:5" ht="13.5" customHeight="1" x14ac:dyDescent="0.2">
      <c r="A29" s="29" t="s">
        <v>430</v>
      </c>
      <c r="B29" s="136">
        <v>3</v>
      </c>
      <c r="C29" s="136">
        <v>0</v>
      </c>
      <c r="D29" s="136">
        <v>3</v>
      </c>
      <c r="E29" s="28">
        <f t="shared" si="1"/>
        <v>1</v>
      </c>
    </row>
    <row r="30" spans="1:5" ht="13.5" customHeight="1" x14ac:dyDescent="0.2">
      <c r="A30" s="29" t="s">
        <v>434</v>
      </c>
      <c r="B30" s="136">
        <v>93</v>
      </c>
      <c r="C30" s="136">
        <v>61</v>
      </c>
      <c r="D30" s="136">
        <v>32</v>
      </c>
      <c r="E30" s="28">
        <f t="shared" si="1"/>
        <v>0.34408602150537637</v>
      </c>
    </row>
    <row r="31" spans="1:5" ht="13.7" customHeight="1" x14ac:dyDescent="0.2">
      <c r="A31" s="29" t="s">
        <v>432</v>
      </c>
      <c r="B31" s="136">
        <v>48</v>
      </c>
      <c r="C31" s="136">
        <v>39</v>
      </c>
      <c r="D31" s="136">
        <v>9</v>
      </c>
      <c r="E31" s="28">
        <f t="shared" si="1"/>
        <v>0.1875</v>
      </c>
    </row>
    <row r="32" spans="1:5" ht="13.7" customHeight="1" x14ac:dyDescent="0.2">
      <c r="A32" s="29" t="s">
        <v>478</v>
      </c>
      <c r="B32" s="136"/>
      <c r="C32" s="136"/>
      <c r="D32" s="136"/>
      <c r="E32" s="28"/>
    </row>
    <row r="33" spans="1:5" ht="13.7" customHeight="1" x14ac:dyDescent="0.2">
      <c r="A33" s="29" t="s">
        <v>443</v>
      </c>
      <c r="B33" s="136">
        <v>85</v>
      </c>
      <c r="C33" s="136">
        <v>55</v>
      </c>
      <c r="D33" s="136">
        <v>30</v>
      </c>
      <c r="E33" s="28">
        <f>D33/B33</f>
        <v>0.35294117647058826</v>
      </c>
    </row>
    <row r="34" spans="1:5" ht="13.7" customHeight="1" x14ac:dyDescent="0.2">
      <c r="A34" s="29" t="s">
        <v>445</v>
      </c>
      <c r="B34" s="136">
        <v>92</v>
      </c>
      <c r="C34" s="136">
        <v>58</v>
      </c>
      <c r="D34" s="136">
        <v>34</v>
      </c>
      <c r="E34" s="28">
        <f>D34/B34</f>
        <v>0.36956521739130432</v>
      </c>
    </row>
    <row r="35" spans="1:5" ht="13.7" customHeight="1" x14ac:dyDescent="0.2">
      <c r="A35" s="29" t="s">
        <v>547</v>
      </c>
      <c r="B35" s="136">
        <v>1</v>
      </c>
      <c r="C35" s="136">
        <v>1</v>
      </c>
      <c r="D35" s="136">
        <v>0</v>
      </c>
      <c r="E35" s="28">
        <f>D35/B35</f>
        <v>0</v>
      </c>
    </row>
    <row r="36" spans="1:5" ht="13.7" customHeight="1" x14ac:dyDescent="0.2">
      <c r="A36" s="29" t="s">
        <v>548</v>
      </c>
      <c r="B36" s="136">
        <v>6</v>
      </c>
      <c r="C36" s="136">
        <v>3</v>
      </c>
      <c r="D36" s="136">
        <v>3</v>
      </c>
      <c r="E36" s="28">
        <f>D36/B36</f>
        <v>0.5</v>
      </c>
    </row>
    <row r="37" spans="1:5" ht="13.7" customHeight="1" x14ac:dyDescent="0.2">
      <c r="A37" s="29" t="s">
        <v>446</v>
      </c>
      <c r="B37" s="136">
        <v>31</v>
      </c>
      <c r="C37" s="136">
        <v>26</v>
      </c>
      <c r="D37" s="136">
        <v>5</v>
      </c>
      <c r="E37" s="28">
        <f>D37/B37</f>
        <v>0.16129032258064516</v>
      </c>
    </row>
    <row r="38" spans="1:5" ht="13.7" customHeight="1" x14ac:dyDescent="0.2">
      <c r="A38" s="29" t="s">
        <v>482</v>
      </c>
      <c r="B38" s="136"/>
      <c r="C38" s="136"/>
      <c r="D38" s="136"/>
      <c r="E38" s="28"/>
    </row>
    <row r="39" spans="1:5" ht="13.7" customHeight="1" x14ac:dyDescent="0.2">
      <c r="A39" s="29" t="s">
        <v>447</v>
      </c>
      <c r="B39" s="136">
        <v>6</v>
      </c>
      <c r="C39" s="136">
        <v>5</v>
      </c>
      <c r="D39" s="136">
        <v>1</v>
      </c>
      <c r="E39" s="28">
        <f>D39/B39</f>
        <v>0.16666666666666666</v>
      </c>
    </row>
    <row r="40" spans="1:5" ht="13.7" customHeight="1" x14ac:dyDescent="0.2">
      <c r="A40" s="29" t="s">
        <v>561</v>
      </c>
      <c r="B40" s="136">
        <v>116</v>
      </c>
      <c r="C40" s="136">
        <v>98</v>
      </c>
      <c r="D40" s="136">
        <v>18</v>
      </c>
      <c r="E40" s="28">
        <f>D40/B40</f>
        <v>0.15517241379310345</v>
      </c>
    </row>
    <row r="41" spans="1:5" ht="13.7" customHeight="1" x14ac:dyDescent="0.2">
      <c r="A41" s="29" t="s">
        <v>483</v>
      </c>
      <c r="B41" s="136"/>
      <c r="C41" s="136"/>
      <c r="D41" s="136"/>
      <c r="E41" s="28"/>
    </row>
    <row r="42" spans="1:5" ht="13.7" customHeight="1" x14ac:dyDescent="0.2">
      <c r="A42" s="29" t="s">
        <v>553</v>
      </c>
      <c r="B42" s="136">
        <v>7</v>
      </c>
      <c r="C42" s="136">
        <v>2</v>
      </c>
      <c r="D42" s="136">
        <v>5</v>
      </c>
      <c r="E42" s="28">
        <f>D42/B42</f>
        <v>0.7142857142857143</v>
      </c>
    </row>
    <row r="43" spans="1:5" ht="13.7" customHeight="1" x14ac:dyDescent="0.2">
      <c r="A43" s="29" t="s">
        <v>451</v>
      </c>
      <c r="B43" s="136">
        <v>33</v>
      </c>
      <c r="C43" s="136">
        <v>18</v>
      </c>
      <c r="D43" s="136">
        <v>15</v>
      </c>
      <c r="E43" s="28">
        <f>D43/B43</f>
        <v>0.45454545454545453</v>
      </c>
    </row>
    <row r="44" spans="1:5" ht="13.7" customHeight="1" x14ac:dyDescent="0.2">
      <c r="A44" s="29" t="s">
        <v>485</v>
      </c>
      <c r="B44" s="136"/>
      <c r="C44" s="136"/>
      <c r="D44" s="136"/>
      <c r="E44" s="28"/>
    </row>
    <row r="45" spans="1:5" ht="13.7" customHeight="1" x14ac:dyDescent="0.2">
      <c r="A45" s="29" t="s">
        <v>306</v>
      </c>
      <c r="B45" s="136">
        <v>1</v>
      </c>
      <c r="C45" s="136">
        <v>1</v>
      </c>
      <c r="D45" s="136">
        <v>0</v>
      </c>
      <c r="E45" s="28">
        <f t="shared" ref="E45:E54" si="2">D45/B45</f>
        <v>0</v>
      </c>
    </row>
    <row r="46" spans="1:5" ht="13.7" customHeight="1" x14ac:dyDescent="0.2">
      <c r="A46" s="29" t="s">
        <v>452</v>
      </c>
      <c r="B46" s="136">
        <v>38</v>
      </c>
      <c r="C46" s="136">
        <v>33</v>
      </c>
      <c r="D46" s="136">
        <v>5</v>
      </c>
      <c r="E46" s="28">
        <f t="shared" si="2"/>
        <v>0.13157894736842105</v>
      </c>
    </row>
    <row r="47" spans="1:5" ht="13.7" customHeight="1" x14ac:dyDescent="0.2">
      <c r="A47" s="29" t="s">
        <v>409</v>
      </c>
      <c r="B47" s="136">
        <v>3</v>
      </c>
      <c r="C47" s="136">
        <v>3</v>
      </c>
      <c r="D47" s="136">
        <v>0</v>
      </c>
      <c r="E47" s="28">
        <f t="shared" si="2"/>
        <v>0</v>
      </c>
    </row>
    <row r="48" spans="1:5" ht="13.7" customHeight="1" x14ac:dyDescent="0.2">
      <c r="A48" s="29" t="s">
        <v>419</v>
      </c>
      <c r="B48" s="136">
        <v>10</v>
      </c>
      <c r="C48" s="136">
        <v>6</v>
      </c>
      <c r="D48" s="136">
        <v>4</v>
      </c>
      <c r="E48" s="28">
        <f t="shared" si="2"/>
        <v>0.4</v>
      </c>
    </row>
    <row r="49" spans="1:5" ht="13.7" customHeight="1" x14ac:dyDescent="0.2">
      <c r="A49" s="29" t="s">
        <v>486</v>
      </c>
      <c r="B49" s="136">
        <v>4</v>
      </c>
      <c r="C49" s="136">
        <v>2</v>
      </c>
      <c r="D49" s="136">
        <v>2</v>
      </c>
      <c r="E49" s="28">
        <f t="shared" si="2"/>
        <v>0.5</v>
      </c>
    </row>
    <row r="50" spans="1:5" ht="13.7" customHeight="1" x14ac:dyDescent="0.2">
      <c r="A50" s="29" t="s">
        <v>299</v>
      </c>
      <c r="B50" s="136">
        <v>72</v>
      </c>
      <c r="C50" s="136">
        <v>37</v>
      </c>
      <c r="D50" s="136">
        <v>35</v>
      </c>
      <c r="E50" s="28">
        <f t="shared" si="2"/>
        <v>0.4861111111111111</v>
      </c>
    </row>
    <row r="51" spans="1:5" ht="13.7" customHeight="1" x14ac:dyDescent="0.2">
      <c r="A51" s="29" t="s">
        <v>454</v>
      </c>
      <c r="B51" s="136">
        <v>59</v>
      </c>
      <c r="C51" s="136">
        <v>37</v>
      </c>
      <c r="D51" s="136">
        <v>22</v>
      </c>
      <c r="E51" s="28">
        <f t="shared" si="2"/>
        <v>0.3728813559322034</v>
      </c>
    </row>
    <row r="52" spans="1:5" ht="13.7" customHeight="1" x14ac:dyDescent="0.2">
      <c r="A52" s="29" t="s">
        <v>455</v>
      </c>
      <c r="B52" s="136">
        <v>265</v>
      </c>
      <c r="C52" s="136">
        <v>208</v>
      </c>
      <c r="D52" s="136">
        <v>57</v>
      </c>
      <c r="E52" s="28">
        <f t="shared" si="2"/>
        <v>0.21509433962264152</v>
      </c>
    </row>
    <row r="53" spans="1:5" ht="13.7" customHeight="1" x14ac:dyDescent="0.2">
      <c r="A53" s="29" t="s">
        <v>567</v>
      </c>
      <c r="B53" s="136">
        <v>69</v>
      </c>
      <c r="C53" s="136">
        <v>49</v>
      </c>
      <c r="D53" s="136">
        <v>20</v>
      </c>
      <c r="E53" s="28">
        <f t="shared" si="2"/>
        <v>0.28985507246376813</v>
      </c>
    </row>
    <row r="54" spans="1:5" ht="13.7" customHeight="1" x14ac:dyDescent="0.2">
      <c r="A54" s="29" t="s">
        <v>487</v>
      </c>
      <c r="B54" s="136">
        <v>63</v>
      </c>
      <c r="C54" s="136">
        <v>31</v>
      </c>
      <c r="D54" s="136">
        <v>32</v>
      </c>
      <c r="E54" s="28">
        <f t="shared" si="2"/>
        <v>0.50793650793650791</v>
      </c>
    </row>
    <row r="55" spans="1:5" ht="13.7" customHeight="1" x14ac:dyDescent="0.2">
      <c r="A55" s="29" t="s">
        <v>488</v>
      </c>
      <c r="B55" s="136"/>
      <c r="C55" s="136"/>
      <c r="D55" s="136"/>
      <c r="E55" s="28"/>
    </row>
    <row r="56" spans="1:5" ht="13.7" customHeight="1" x14ac:dyDescent="0.2">
      <c r="A56" s="29" t="s">
        <v>554</v>
      </c>
      <c r="B56" s="136">
        <v>17</v>
      </c>
      <c r="C56" s="136">
        <v>7</v>
      </c>
      <c r="D56" s="136">
        <v>10</v>
      </c>
      <c r="E56" s="28">
        <f>D56/B56</f>
        <v>0.58823529411764708</v>
      </c>
    </row>
    <row r="57" spans="1:5" ht="13.7" customHeight="1" x14ac:dyDescent="0.2">
      <c r="A57" s="29" t="s">
        <v>347</v>
      </c>
      <c r="B57" s="136">
        <v>130</v>
      </c>
      <c r="C57" s="136">
        <v>74</v>
      </c>
      <c r="D57" s="136">
        <v>56</v>
      </c>
      <c r="E57" s="28">
        <f>D57/B57</f>
        <v>0.43076923076923079</v>
      </c>
    </row>
    <row r="58" spans="1:5" ht="13.7" customHeight="1" x14ac:dyDescent="0.2">
      <c r="A58" s="29" t="s">
        <v>562</v>
      </c>
      <c r="B58" s="136">
        <v>71</v>
      </c>
      <c r="C58" s="136">
        <v>35</v>
      </c>
      <c r="D58" s="136">
        <v>36</v>
      </c>
      <c r="E58" s="28">
        <f>D58/B58</f>
        <v>0.50704225352112675</v>
      </c>
    </row>
    <row r="59" spans="1:5" ht="13.7" customHeight="1" x14ac:dyDescent="0.2">
      <c r="A59" s="29" t="s">
        <v>477</v>
      </c>
      <c r="B59" s="136"/>
      <c r="C59" s="136"/>
      <c r="D59" s="136"/>
      <c r="E59" s="28"/>
    </row>
    <row r="60" spans="1:5" ht="13.7" customHeight="1" x14ac:dyDescent="0.2">
      <c r="A60" s="29" t="s">
        <v>440</v>
      </c>
      <c r="B60" s="136">
        <v>1</v>
      </c>
      <c r="C60" s="136">
        <v>0</v>
      </c>
      <c r="D60" s="136">
        <v>1</v>
      </c>
      <c r="E60" s="28">
        <f>D60/B60</f>
        <v>1</v>
      </c>
    </row>
    <row r="61" spans="1:5" ht="13.7" customHeight="1" x14ac:dyDescent="0.2">
      <c r="A61" s="29" t="s">
        <v>439</v>
      </c>
      <c r="B61" s="136">
        <v>282</v>
      </c>
      <c r="C61" s="136">
        <v>92</v>
      </c>
      <c r="D61" s="136">
        <v>190</v>
      </c>
      <c r="E61" s="28">
        <f>D61/B61</f>
        <v>0.67375886524822692</v>
      </c>
    </row>
    <row r="62" spans="1:5" ht="13.7" customHeight="1" x14ac:dyDescent="0.2">
      <c r="A62" s="29" t="s">
        <v>441</v>
      </c>
      <c r="B62" s="136">
        <v>81</v>
      </c>
      <c r="C62" s="136">
        <v>15</v>
      </c>
      <c r="D62" s="136">
        <v>66</v>
      </c>
      <c r="E62" s="28">
        <f>D62/B62</f>
        <v>0.81481481481481477</v>
      </c>
    </row>
    <row r="63" spans="1:5" ht="13.7" customHeight="1" x14ac:dyDescent="0.2">
      <c r="A63" s="41" t="s">
        <v>499</v>
      </c>
      <c r="B63" s="29"/>
      <c r="C63" s="29"/>
      <c r="D63" s="29"/>
      <c r="E63" s="22"/>
    </row>
    <row r="64" spans="1:5" ht="13.7" customHeight="1" x14ac:dyDescent="0.2">
      <c r="A64" s="41" t="s">
        <v>462</v>
      </c>
      <c r="B64" s="29"/>
      <c r="C64" s="29"/>
      <c r="D64" s="29"/>
      <c r="E64" s="22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workbookViewId="0"/>
  </sheetViews>
  <sheetFormatPr baseColWidth="10" defaultColWidth="10.85546875" defaultRowHeight="12.75" customHeight="1" x14ac:dyDescent="0.2"/>
  <cols>
    <col min="1" max="1" width="44" style="23" customWidth="1"/>
    <col min="2" max="256" width="10.85546875" style="23" customWidth="1"/>
    <col min="257" max="16384" width="10.85546875" style="22"/>
  </cols>
  <sheetData>
    <row r="1" spans="1:6" ht="12.75" customHeight="1" x14ac:dyDescent="0.2">
      <c r="A1" s="46" t="s">
        <v>59</v>
      </c>
      <c r="B1" s="8"/>
      <c r="C1" s="8"/>
      <c r="D1" s="8"/>
      <c r="E1" s="8"/>
      <c r="F1" s="8"/>
    </row>
    <row r="2" spans="1:6" ht="12.75" customHeight="1" x14ac:dyDescent="0.2">
      <c r="A2" s="47" t="s">
        <v>60</v>
      </c>
      <c r="B2" s="8"/>
      <c r="C2" s="8"/>
      <c r="D2" s="8"/>
      <c r="E2" s="8"/>
      <c r="F2" s="8"/>
    </row>
    <row r="3" spans="1:6" ht="13.5" customHeight="1" x14ac:dyDescent="0.2">
      <c r="A3" s="73"/>
      <c r="B3" s="8"/>
      <c r="C3" s="8"/>
      <c r="D3" s="8"/>
      <c r="E3" s="8"/>
      <c r="F3" s="8"/>
    </row>
    <row r="4" spans="1:6" ht="24" customHeight="1" x14ac:dyDescent="0.2">
      <c r="A4" s="153"/>
      <c r="B4" s="146" t="s">
        <v>17</v>
      </c>
      <c r="C4" s="146" t="s">
        <v>14</v>
      </c>
      <c r="D4" s="146" t="s">
        <v>15</v>
      </c>
      <c r="E4" s="153" t="s">
        <v>16</v>
      </c>
      <c r="F4" s="146" t="s">
        <v>15</v>
      </c>
    </row>
    <row r="5" spans="1:6" ht="14.25" customHeight="1" x14ac:dyDescent="0.2">
      <c r="A5" s="74" t="s">
        <v>49</v>
      </c>
      <c r="B5" s="75">
        <v>424.11900000000003</v>
      </c>
      <c r="C5" s="76">
        <v>199.655</v>
      </c>
      <c r="D5" s="50">
        <v>0.47075231244061222</v>
      </c>
      <c r="E5" s="76">
        <v>224.464</v>
      </c>
      <c r="F5" s="50">
        <v>0.52924768755938778</v>
      </c>
    </row>
    <row r="6" spans="1:6" ht="13.5" customHeight="1" x14ac:dyDescent="0.2">
      <c r="A6" s="74" t="s">
        <v>19</v>
      </c>
      <c r="B6" s="75"/>
      <c r="C6" s="8"/>
      <c r="D6" s="50"/>
      <c r="E6" s="8"/>
      <c r="F6" s="50"/>
    </row>
    <row r="7" spans="1:6" ht="12.75" customHeight="1" x14ac:dyDescent="0.2">
      <c r="A7" s="29" t="s">
        <v>50</v>
      </c>
      <c r="B7" s="77">
        <v>369.01661999999999</v>
      </c>
      <c r="C7" s="77">
        <v>186.07846000000001</v>
      </c>
      <c r="D7" s="53">
        <v>0.93200000000000005</v>
      </c>
      <c r="E7" s="77">
        <v>182.93816000000001</v>
      </c>
      <c r="F7" s="53">
        <v>0.81499999999999995</v>
      </c>
    </row>
    <row r="8" spans="1:6" ht="13.5" customHeight="1" x14ac:dyDescent="0.2">
      <c r="A8" s="29" t="s">
        <v>51</v>
      </c>
      <c r="B8" s="77">
        <v>200.602372</v>
      </c>
      <c r="C8" s="77">
        <v>85.452339999999992</v>
      </c>
      <c r="D8" s="53">
        <v>0.42799999999999999</v>
      </c>
      <c r="E8" s="77">
        <v>115.150032</v>
      </c>
      <c r="F8" s="53">
        <v>0.51300000000000001</v>
      </c>
    </row>
    <row r="9" spans="1:6" ht="13.5" customHeight="1" x14ac:dyDescent="0.2">
      <c r="A9" s="29" t="s">
        <v>52</v>
      </c>
      <c r="B9" s="77">
        <v>159.03871000000001</v>
      </c>
      <c r="C9" s="77">
        <v>65.886150000000001</v>
      </c>
      <c r="D9" s="53">
        <v>0.33</v>
      </c>
      <c r="E9" s="77">
        <v>93.152559999999994</v>
      </c>
      <c r="F9" s="53">
        <v>0.41499999999999998</v>
      </c>
    </row>
    <row r="10" spans="1:6" ht="13.5" customHeight="1" x14ac:dyDescent="0.2">
      <c r="A10" s="29" t="s">
        <v>53</v>
      </c>
      <c r="B10" s="77">
        <v>41.959423000000001</v>
      </c>
      <c r="C10" s="77">
        <v>14.574814999999999</v>
      </c>
      <c r="D10" s="53">
        <v>7.2999999999999995E-2</v>
      </c>
      <c r="E10" s="77">
        <v>27.384608</v>
      </c>
      <c r="F10" s="53">
        <v>0.122</v>
      </c>
    </row>
    <row r="11" spans="1:6" ht="13.5" customHeight="1" x14ac:dyDescent="0.2">
      <c r="A11" s="29" t="s">
        <v>54</v>
      </c>
      <c r="B11" s="77">
        <v>62.914917000000003</v>
      </c>
      <c r="C11" s="77">
        <v>22.960325000000001</v>
      </c>
      <c r="D11" s="53">
        <v>0.115</v>
      </c>
      <c r="E11" s="77">
        <v>39.954591999999998</v>
      </c>
      <c r="F11" s="53">
        <v>0.17799999999999999</v>
      </c>
    </row>
    <row r="12" spans="1:6" ht="13.5" customHeight="1" x14ac:dyDescent="0.2">
      <c r="A12" s="29" t="s">
        <v>55</v>
      </c>
      <c r="B12" s="77">
        <v>52.933349999999997</v>
      </c>
      <c r="C12" s="77">
        <v>14.774470000000001</v>
      </c>
      <c r="D12" s="53">
        <v>7.3999999999999996E-2</v>
      </c>
      <c r="E12" s="77">
        <v>38.158880000000003</v>
      </c>
      <c r="F12" s="53">
        <v>0.17</v>
      </c>
    </row>
    <row r="13" spans="1:6" ht="13.5" customHeight="1" x14ac:dyDescent="0.2">
      <c r="A13" s="29" t="s">
        <v>56</v>
      </c>
      <c r="B13" s="77">
        <v>114.36564199999999</v>
      </c>
      <c r="C13" s="77">
        <v>58.698569999999997</v>
      </c>
      <c r="D13" s="53">
        <v>0.29399999999999998</v>
      </c>
      <c r="E13" s="77">
        <v>55.667071999999997</v>
      </c>
      <c r="F13" s="53">
        <v>0.248</v>
      </c>
    </row>
    <row r="14" spans="1:6" ht="13.5" customHeight="1" x14ac:dyDescent="0.2">
      <c r="A14" s="26" t="s">
        <v>27</v>
      </c>
      <c r="B14" s="77"/>
      <c r="C14" s="77">
        <v>0</v>
      </c>
      <c r="D14" s="53"/>
      <c r="E14" s="77"/>
      <c r="F14" s="53"/>
    </row>
    <row r="15" spans="1:6" ht="13.5" customHeight="1" x14ac:dyDescent="0.2">
      <c r="A15" s="29" t="s">
        <v>28</v>
      </c>
      <c r="B15" s="77">
        <v>308.60859499999998</v>
      </c>
      <c r="C15" s="77">
        <v>144.749875</v>
      </c>
      <c r="D15" s="53">
        <v>0.72499999999999998</v>
      </c>
      <c r="E15" s="77">
        <v>163.85872000000001</v>
      </c>
      <c r="F15" s="53">
        <v>0.73</v>
      </c>
    </row>
    <row r="16" spans="1:6" ht="13.5" customHeight="1" x14ac:dyDescent="0.2">
      <c r="A16" s="29" t="s">
        <v>29</v>
      </c>
      <c r="B16" s="77">
        <v>79.519372000000004</v>
      </c>
      <c r="C16" s="77">
        <v>51.910299999999999</v>
      </c>
      <c r="D16" s="53">
        <v>0.26</v>
      </c>
      <c r="E16" s="77">
        <v>27.609072000000001</v>
      </c>
      <c r="F16" s="53">
        <v>0.123</v>
      </c>
    </row>
    <row r="17" spans="1:6" ht="13.5" customHeight="1" x14ac:dyDescent="0.2">
      <c r="A17" s="29" t="s">
        <v>30</v>
      </c>
      <c r="B17" s="77">
        <v>35.791377999999987</v>
      </c>
      <c r="C17" s="77">
        <v>2.7951700000000002</v>
      </c>
      <c r="D17" s="53">
        <v>1.4E-2</v>
      </c>
      <c r="E17" s="77">
        <v>32.996208000000003</v>
      </c>
      <c r="F17" s="53">
        <v>0.14699999999999999</v>
      </c>
    </row>
    <row r="18" spans="1:6" ht="13.5" customHeight="1" x14ac:dyDescent="0.2">
      <c r="A18" s="29" t="s">
        <v>31</v>
      </c>
      <c r="B18" s="77"/>
      <c r="C18" s="77"/>
      <c r="D18" s="53"/>
      <c r="E18" s="77"/>
      <c r="F18" s="53"/>
    </row>
    <row r="19" spans="1:6" ht="12.6" customHeight="1" x14ac:dyDescent="0.2">
      <c r="A19" s="41" t="s">
        <v>35</v>
      </c>
      <c r="B19" s="63"/>
      <c r="C19" s="63"/>
      <c r="D19" s="63"/>
      <c r="E19" s="63"/>
      <c r="F19" s="63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5"/>
  <sheetViews>
    <sheetView workbookViewId="0"/>
  </sheetViews>
  <sheetFormatPr baseColWidth="10" defaultColWidth="10.85546875" defaultRowHeight="12.75" x14ac:dyDescent="0.2"/>
  <cols>
    <col min="1" max="1" width="47.42578125" style="23" customWidth="1"/>
    <col min="2" max="256" width="10.85546875" style="23" customWidth="1"/>
    <col min="257" max="16384" width="10.85546875" style="22"/>
  </cols>
  <sheetData>
    <row r="1" spans="1:5" ht="13.5" customHeight="1" x14ac:dyDescent="0.2">
      <c r="A1" s="7" t="s">
        <v>867</v>
      </c>
      <c r="B1" s="8"/>
      <c r="C1" s="8"/>
      <c r="D1" s="8"/>
      <c r="E1" s="8"/>
    </row>
    <row r="2" spans="1:5" ht="13.5" customHeight="1" x14ac:dyDescent="0.2">
      <c r="A2" s="9" t="s">
        <v>571</v>
      </c>
      <c r="B2" s="8"/>
      <c r="C2" s="8"/>
      <c r="D2" s="8"/>
      <c r="E2" s="8"/>
    </row>
    <row r="3" spans="1:5" ht="13.5" customHeight="1" x14ac:dyDescent="0.2">
      <c r="A3" s="8"/>
      <c r="B3" s="8"/>
      <c r="C3" s="8"/>
      <c r="D3" s="8"/>
      <c r="E3" s="8"/>
    </row>
    <row r="4" spans="1:5" ht="13.5" customHeight="1" x14ac:dyDescent="0.2">
      <c r="A4" s="153"/>
      <c r="B4" s="153" t="s">
        <v>13</v>
      </c>
      <c r="C4" s="146" t="s">
        <v>14</v>
      </c>
      <c r="D4" s="146" t="s">
        <v>16</v>
      </c>
      <c r="E4" s="183" t="s">
        <v>214</v>
      </c>
    </row>
    <row r="5" spans="1:5" ht="13.5" customHeight="1" x14ac:dyDescent="0.2">
      <c r="A5" s="26" t="s">
        <v>13</v>
      </c>
      <c r="B5" s="27">
        <v>2937</v>
      </c>
      <c r="C5" s="27">
        <v>1824</v>
      </c>
      <c r="D5" s="27">
        <v>1113</v>
      </c>
      <c r="E5" s="184">
        <f>D5/B5</f>
        <v>0.37895812053115424</v>
      </c>
    </row>
    <row r="6" spans="1:5" ht="13.5" customHeight="1" x14ac:dyDescent="0.2">
      <c r="A6" s="29" t="s">
        <v>465</v>
      </c>
      <c r="B6" s="8"/>
      <c r="C6" s="8"/>
      <c r="D6" s="8"/>
      <c r="E6" s="184"/>
    </row>
    <row r="7" spans="1:5" ht="13.5" customHeight="1" x14ac:dyDescent="0.2">
      <c r="A7" s="29" t="s">
        <v>565</v>
      </c>
      <c r="B7" s="113">
        <v>50</v>
      </c>
      <c r="C7" s="113">
        <v>20</v>
      </c>
      <c r="D7" s="113">
        <v>30</v>
      </c>
      <c r="E7" s="184">
        <f t="shared" ref="E7:E43" si="0">D7/B7</f>
        <v>0.6</v>
      </c>
    </row>
    <row r="8" spans="1:5" ht="13.5" customHeight="1" x14ac:dyDescent="0.2">
      <c r="A8" s="29" t="s">
        <v>497</v>
      </c>
      <c r="B8" s="113">
        <v>257</v>
      </c>
      <c r="C8" s="113">
        <v>121</v>
      </c>
      <c r="D8" s="113">
        <v>136</v>
      </c>
      <c r="E8" s="184">
        <f t="shared" si="0"/>
        <v>0.52918287937743191</v>
      </c>
    </row>
    <row r="9" spans="1:5" ht="13.5" customHeight="1" x14ac:dyDescent="0.2">
      <c r="A9" s="29" t="s">
        <v>466</v>
      </c>
      <c r="B9" s="104"/>
      <c r="C9" s="104"/>
      <c r="D9" s="104"/>
      <c r="E9" s="184"/>
    </row>
    <row r="10" spans="1:5" ht="13.5" customHeight="1" x14ac:dyDescent="0.2">
      <c r="A10" s="29" t="s">
        <v>546</v>
      </c>
      <c r="B10" s="8">
        <v>90</v>
      </c>
      <c r="C10" s="8">
        <v>54</v>
      </c>
      <c r="D10" s="8">
        <v>36</v>
      </c>
      <c r="E10" s="184">
        <f t="shared" si="0"/>
        <v>0.4</v>
      </c>
    </row>
    <row r="11" spans="1:5" ht="13.5" customHeight="1" x14ac:dyDescent="0.2">
      <c r="A11" s="29" t="s">
        <v>468</v>
      </c>
      <c r="B11" s="113"/>
      <c r="C11" s="113"/>
      <c r="D11" s="113"/>
      <c r="E11" s="184"/>
    </row>
    <row r="12" spans="1:5" ht="13.5" customHeight="1" x14ac:dyDescent="0.2">
      <c r="A12" s="29" t="s">
        <v>297</v>
      </c>
      <c r="B12" s="115">
        <v>255</v>
      </c>
      <c r="C12" s="115">
        <v>228</v>
      </c>
      <c r="D12" s="115">
        <v>27</v>
      </c>
      <c r="E12" s="184">
        <f t="shared" si="0"/>
        <v>0.10588235294117647</v>
      </c>
    </row>
    <row r="13" spans="1:5" ht="13.5" customHeight="1" x14ac:dyDescent="0.2">
      <c r="A13" s="29" t="s">
        <v>471</v>
      </c>
      <c r="B13" s="113"/>
      <c r="C13" s="113"/>
      <c r="D13" s="113"/>
      <c r="E13" s="184"/>
    </row>
    <row r="14" spans="1:5" ht="13.5" customHeight="1" x14ac:dyDescent="0.2">
      <c r="A14" s="29" t="s">
        <v>417</v>
      </c>
      <c r="B14" s="113">
        <v>72</v>
      </c>
      <c r="C14" s="113">
        <v>65</v>
      </c>
      <c r="D14" s="113">
        <v>7</v>
      </c>
      <c r="E14" s="184">
        <f t="shared" si="0"/>
        <v>9.7222222222222224E-2</v>
      </c>
    </row>
    <row r="15" spans="1:5" ht="13.5" customHeight="1" x14ac:dyDescent="0.2">
      <c r="A15" s="29" t="s">
        <v>422</v>
      </c>
      <c r="B15" s="113">
        <v>141</v>
      </c>
      <c r="C15" s="113">
        <v>119</v>
      </c>
      <c r="D15" s="113">
        <v>22</v>
      </c>
      <c r="E15" s="184">
        <f t="shared" si="0"/>
        <v>0.15602836879432624</v>
      </c>
    </row>
    <row r="16" spans="1:5" ht="13.5" customHeight="1" x14ac:dyDescent="0.2">
      <c r="A16" s="29" t="s">
        <v>498</v>
      </c>
      <c r="B16" s="8">
        <v>155</v>
      </c>
      <c r="C16" s="8">
        <v>72</v>
      </c>
      <c r="D16" s="8">
        <v>83</v>
      </c>
      <c r="E16" s="184">
        <f t="shared" si="0"/>
        <v>0.53548387096774197</v>
      </c>
    </row>
    <row r="17" spans="1:5" ht="13.5" customHeight="1" x14ac:dyDescent="0.2">
      <c r="A17" s="29" t="s">
        <v>416</v>
      </c>
      <c r="B17" s="113">
        <v>217</v>
      </c>
      <c r="C17" s="113">
        <v>198</v>
      </c>
      <c r="D17" s="113">
        <v>19</v>
      </c>
      <c r="E17" s="184">
        <f t="shared" si="0"/>
        <v>8.755760368663594E-2</v>
      </c>
    </row>
    <row r="18" spans="1:5" ht="13.5" customHeight="1" x14ac:dyDescent="0.2">
      <c r="A18" s="29" t="s">
        <v>566</v>
      </c>
      <c r="B18" s="113">
        <v>100</v>
      </c>
      <c r="C18" s="113">
        <v>76</v>
      </c>
      <c r="D18" s="113">
        <v>24</v>
      </c>
      <c r="E18" s="184">
        <f t="shared" si="0"/>
        <v>0.24</v>
      </c>
    </row>
    <row r="19" spans="1:5" ht="13.5" customHeight="1" x14ac:dyDescent="0.2">
      <c r="A19" s="29" t="s">
        <v>472</v>
      </c>
      <c r="B19" s="113"/>
      <c r="C19" s="113"/>
      <c r="D19" s="113"/>
      <c r="E19" s="184"/>
    </row>
    <row r="20" spans="1:5" ht="13.5" customHeight="1" x14ac:dyDescent="0.2">
      <c r="A20" s="29" t="s">
        <v>429</v>
      </c>
      <c r="B20" s="104">
        <v>108</v>
      </c>
      <c r="C20" s="104">
        <v>37</v>
      </c>
      <c r="D20" s="104">
        <v>71</v>
      </c>
      <c r="E20" s="184">
        <f t="shared" si="0"/>
        <v>0.65740740740740744</v>
      </c>
    </row>
    <row r="21" spans="1:5" ht="13.5" customHeight="1" x14ac:dyDescent="0.2">
      <c r="A21" s="29" t="s">
        <v>259</v>
      </c>
      <c r="B21" s="113">
        <v>74</v>
      </c>
      <c r="C21" s="113">
        <v>27</v>
      </c>
      <c r="D21" s="113">
        <v>47</v>
      </c>
      <c r="E21" s="184">
        <f t="shared" si="0"/>
        <v>0.63513513513513509</v>
      </c>
    </row>
    <row r="22" spans="1:5" ht="13.5" customHeight="1" x14ac:dyDescent="0.2">
      <c r="A22" s="29" t="s">
        <v>434</v>
      </c>
      <c r="B22" s="104">
        <v>83</v>
      </c>
      <c r="C22" s="104">
        <v>55</v>
      </c>
      <c r="D22" s="104">
        <v>28</v>
      </c>
      <c r="E22" s="184">
        <f t="shared" si="0"/>
        <v>0.33734939759036142</v>
      </c>
    </row>
    <row r="23" spans="1:5" ht="13.5" customHeight="1" x14ac:dyDescent="0.2">
      <c r="A23" s="29" t="s">
        <v>432</v>
      </c>
      <c r="B23" s="113">
        <v>38</v>
      </c>
      <c r="C23" s="113">
        <v>23</v>
      </c>
      <c r="D23" s="113">
        <v>15</v>
      </c>
      <c r="E23" s="184">
        <f t="shared" si="0"/>
        <v>0.39473684210526316</v>
      </c>
    </row>
    <row r="24" spans="1:5" ht="13.5" customHeight="1" x14ac:dyDescent="0.2">
      <c r="A24" s="29" t="s">
        <v>478</v>
      </c>
      <c r="B24" s="8"/>
      <c r="C24" s="8"/>
      <c r="D24" s="8"/>
      <c r="E24" s="184"/>
    </row>
    <row r="25" spans="1:5" ht="13.5" customHeight="1" x14ac:dyDescent="0.2">
      <c r="A25" s="29" t="s">
        <v>443</v>
      </c>
      <c r="B25" s="113">
        <v>77</v>
      </c>
      <c r="C25" s="113">
        <v>62</v>
      </c>
      <c r="D25" s="113">
        <v>15</v>
      </c>
      <c r="E25" s="184">
        <f t="shared" si="0"/>
        <v>0.19480519480519481</v>
      </c>
    </row>
    <row r="26" spans="1:5" ht="13.5" customHeight="1" x14ac:dyDescent="0.2">
      <c r="A26" s="29" t="s">
        <v>445</v>
      </c>
      <c r="B26" s="113">
        <v>46</v>
      </c>
      <c r="C26" s="113">
        <v>34</v>
      </c>
      <c r="D26" s="113">
        <v>12</v>
      </c>
      <c r="E26" s="184">
        <f t="shared" si="0"/>
        <v>0.2608695652173913</v>
      </c>
    </row>
    <row r="27" spans="1:5" ht="13.5" customHeight="1" x14ac:dyDescent="0.2">
      <c r="A27" s="29" t="s">
        <v>446</v>
      </c>
      <c r="B27" s="113">
        <v>1</v>
      </c>
      <c r="C27" s="113">
        <v>1</v>
      </c>
      <c r="D27" s="113">
        <v>0</v>
      </c>
      <c r="E27" s="184">
        <f t="shared" si="0"/>
        <v>0</v>
      </c>
    </row>
    <row r="28" spans="1:5" ht="13.5" customHeight="1" x14ac:dyDescent="0.2">
      <c r="A28" s="29" t="s">
        <v>482</v>
      </c>
      <c r="B28" s="113"/>
      <c r="C28" s="113"/>
      <c r="D28" s="113"/>
      <c r="E28" s="184"/>
    </row>
    <row r="29" spans="1:5" ht="13.5" customHeight="1" x14ac:dyDescent="0.2">
      <c r="A29" s="29" t="s">
        <v>561</v>
      </c>
      <c r="B29" s="113">
        <v>102</v>
      </c>
      <c r="C29" s="113">
        <v>89</v>
      </c>
      <c r="D29" s="113">
        <v>13</v>
      </c>
      <c r="E29" s="184">
        <f t="shared" si="0"/>
        <v>0.12745098039215685</v>
      </c>
    </row>
    <row r="30" spans="1:5" ht="13.5" customHeight="1" x14ac:dyDescent="0.2">
      <c r="A30" s="29" t="s">
        <v>451</v>
      </c>
      <c r="B30" s="113">
        <v>25</v>
      </c>
      <c r="C30" s="113">
        <v>18</v>
      </c>
      <c r="D30" s="113">
        <v>7</v>
      </c>
      <c r="E30" s="184">
        <f t="shared" si="0"/>
        <v>0.28000000000000003</v>
      </c>
    </row>
    <row r="31" spans="1:5" ht="13.7" customHeight="1" x14ac:dyDescent="0.2">
      <c r="A31" s="29" t="s">
        <v>485</v>
      </c>
      <c r="E31" s="184"/>
    </row>
    <row r="32" spans="1:5" ht="13.7" customHeight="1" x14ac:dyDescent="0.2">
      <c r="A32" s="29" t="s">
        <v>452</v>
      </c>
      <c r="B32" s="8">
        <v>1</v>
      </c>
      <c r="C32" s="8">
        <v>1</v>
      </c>
      <c r="D32" s="8">
        <v>0</v>
      </c>
      <c r="E32" s="184">
        <f t="shared" si="0"/>
        <v>0</v>
      </c>
    </row>
    <row r="33" spans="1:5" ht="13.7" customHeight="1" x14ac:dyDescent="0.2">
      <c r="A33" s="29" t="s">
        <v>299</v>
      </c>
      <c r="B33" s="8">
        <v>74</v>
      </c>
      <c r="C33" s="8">
        <v>48</v>
      </c>
      <c r="D33" s="8">
        <v>26</v>
      </c>
      <c r="E33" s="184">
        <f t="shared" si="0"/>
        <v>0.35135135135135137</v>
      </c>
    </row>
    <row r="34" spans="1:5" ht="13.7" customHeight="1" x14ac:dyDescent="0.2">
      <c r="A34" s="29" t="s">
        <v>454</v>
      </c>
      <c r="B34" s="8">
        <v>77</v>
      </c>
      <c r="C34" s="8">
        <v>52</v>
      </c>
      <c r="D34" s="8">
        <v>25</v>
      </c>
      <c r="E34" s="184">
        <f t="shared" si="0"/>
        <v>0.32467532467532467</v>
      </c>
    </row>
    <row r="35" spans="1:5" ht="13.7" customHeight="1" x14ac:dyDescent="0.2">
      <c r="A35" s="29" t="s">
        <v>455</v>
      </c>
      <c r="B35" s="8">
        <v>260</v>
      </c>
      <c r="C35" s="8">
        <v>189</v>
      </c>
      <c r="D35" s="8">
        <v>71</v>
      </c>
      <c r="E35" s="184">
        <f t="shared" si="0"/>
        <v>0.27307692307692305</v>
      </c>
    </row>
    <row r="36" spans="1:5" ht="13.7" customHeight="1" x14ac:dyDescent="0.2">
      <c r="A36" s="29" t="s">
        <v>567</v>
      </c>
      <c r="B36" s="8">
        <v>39</v>
      </c>
      <c r="C36" s="8">
        <v>27</v>
      </c>
      <c r="D36" s="8">
        <v>12</v>
      </c>
      <c r="E36" s="184">
        <f t="shared" si="0"/>
        <v>0.30769230769230771</v>
      </c>
    </row>
    <row r="37" spans="1:5" ht="13.7" customHeight="1" x14ac:dyDescent="0.2">
      <c r="A37" s="29" t="s">
        <v>487</v>
      </c>
      <c r="B37" s="8">
        <v>55</v>
      </c>
      <c r="C37" s="8">
        <v>20</v>
      </c>
      <c r="D37" s="8">
        <v>35</v>
      </c>
      <c r="E37" s="184">
        <f t="shared" si="0"/>
        <v>0.63636363636363635</v>
      </c>
    </row>
    <row r="38" spans="1:5" ht="13.7" customHeight="1" x14ac:dyDescent="0.2">
      <c r="A38" s="29" t="s">
        <v>488</v>
      </c>
      <c r="B38" s="8"/>
      <c r="C38" s="8"/>
      <c r="D38" s="8"/>
      <c r="E38" s="184"/>
    </row>
    <row r="39" spans="1:5" ht="13.7" customHeight="1" x14ac:dyDescent="0.2">
      <c r="A39" s="29" t="s">
        <v>347</v>
      </c>
      <c r="B39" s="8">
        <v>107</v>
      </c>
      <c r="C39" s="8">
        <v>45</v>
      </c>
      <c r="D39" s="8">
        <v>62</v>
      </c>
      <c r="E39" s="184">
        <f t="shared" si="0"/>
        <v>0.57943925233644855</v>
      </c>
    </row>
    <row r="40" spans="1:5" ht="13.7" customHeight="1" x14ac:dyDescent="0.2">
      <c r="A40" s="29" t="s">
        <v>562</v>
      </c>
      <c r="B40" s="8">
        <v>48</v>
      </c>
      <c r="C40" s="8">
        <v>25</v>
      </c>
      <c r="D40" s="8">
        <v>23</v>
      </c>
      <c r="E40" s="184">
        <f t="shared" si="0"/>
        <v>0.47916666666666669</v>
      </c>
    </row>
    <row r="41" spans="1:5" ht="13.7" customHeight="1" x14ac:dyDescent="0.2">
      <c r="A41" s="29" t="s">
        <v>477</v>
      </c>
      <c r="B41" s="8"/>
      <c r="C41" s="8"/>
      <c r="D41" s="8"/>
      <c r="E41" s="184"/>
    </row>
    <row r="42" spans="1:5" ht="13.7" customHeight="1" x14ac:dyDescent="0.2">
      <c r="A42" s="29" t="s">
        <v>439</v>
      </c>
      <c r="B42" s="8">
        <v>316</v>
      </c>
      <c r="C42" s="8">
        <v>106</v>
      </c>
      <c r="D42" s="8">
        <v>210</v>
      </c>
      <c r="E42" s="184">
        <f t="shared" si="0"/>
        <v>0.66455696202531644</v>
      </c>
    </row>
    <row r="43" spans="1:5" ht="13.7" customHeight="1" x14ac:dyDescent="0.2">
      <c r="A43" s="29" t="s">
        <v>441</v>
      </c>
      <c r="B43" s="8">
        <v>69</v>
      </c>
      <c r="C43" s="8">
        <v>12</v>
      </c>
      <c r="D43" s="8">
        <v>57</v>
      </c>
      <c r="E43" s="184">
        <f t="shared" si="0"/>
        <v>0.82608695652173914</v>
      </c>
    </row>
    <row r="44" spans="1:5" ht="13.7" customHeight="1" x14ac:dyDescent="0.2">
      <c r="A44" s="185" t="s">
        <v>499</v>
      </c>
      <c r="B44" s="22"/>
      <c r="C44" s="22"/>
      <c r="D44" s="22"/>
      <c r="E44" s="184"/>
    </row>
    <row r="45" spans="1:5" ht="13.7" customHeight="1" x14ac:dyDescent="0.2">
      <c r="A45" s="185" t="s">
        <v>462</v>
      </c>
      <c r="B45" s="22"/>
      <c r="C45" s="22"/>
      <c r="D45" s="22"/>
      <c r="E45" s="184"/>
    </row>
  </sheetData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2"/>
  <sheetViews>
    <sheetView workbookViewId="0"/>
  </sheetViews>
  <sheetFormatPr baseColWidth="10" defaultColWidth="10.85546875" defaultRowHeight="12.75" customHeight="1" x14ac:dyDescent="0.2"/>
  <cols>
    <col min="1" max="1" width="16.140625" style="23" customWidth="1"/>
    <col min="2" max="2" width="11.7109375" style="23" customWidth="1"/>
    <col min="3" max="5" width="20.140625" style="23" customWidth="1"/>
    <col min="6" max="6" width="16" style="23" customWidth="1"/>
    <col min="7" max="256" width="10.85546875" style="23" customWidth="1"/>
    <col min="257" max="16384" width="10.85546875" style="22"/>
  </cols>
  <sheetData>
    <row r="1" spans="1:11" ht="12.75" customHeight="1" x14ac:dyDescent="0.2">
      <c r="A1" s="119" t="s">
        <v>852</v>
      </c>
      <c r="B1" s="120"/>
      <c r="C1" s="8"/>
      <c r="D1" s="8"/>
      <c r="E1" s="8"/>
      <c r="F1" s="8"/>
      <c r="G1" s="8"/>
      <c r="H1" s="8"/>
      <c r="I1" s="8"/>
      <c r="J1" s="22"/>
      <c r="K1" s="22"/>
    </row>
    <row r="2" spans="1:11" ht="12.75" customHeight="1" x14ac:dyDescent="0.2">
      <c r="A2" s="121" t="s">
        <v>853</v>
      </c>
      <c r="B2" s="122"/>
      <c r="C2" s="8"/>
      <c r="D2" s="8"/>
      <c r="E2" s="8"/>
      <c r="F2" s="8"/>
      <c r="G2" s="8"/>
      <c r="H2" s="8"/>
      <c r="I2" s="8"/>
      <c r="J2" s="22"/>
      <c r="K2" s="22"/>
    </row>
    <row r="3" spans="1:11" ht="13.7" customHeight="1" x14ac:dyDescent="0.2">
      <c r="A3" s="8"/>
      <c r="B3" s="8"/>
      <c r="C3" s="8"/>
      <c r="D3" s="8"/>
      <c r="E3" s="8"/>
      <c r="F3" s="8"/>
      <c r="G3" s="8"/>
      <c r="H3" s="8"/>
      <c r="I3" s="8"/>
      <c r="J3" s="22"/>
      <c r="K3" s="22"/>
    </row>
    <row r="4" spans="1:11" ht="25.5" x14ac:dyDescent="0.2">
      <c r="A4" s="153"/>
      <c r="B4" s="153"/>
      <c r="C4" s="134" t="s">
        <v>13</v>
      </c>
      <c r="D4" s="134" t="s">
        <v>572</v>
      </c>
      <c r="E4" s="134" t="s">
        <v>573</v>
      </c>
      <c r="F4" s="8"/>
      <c r="G4" s="8"/>
      <c r="H4" s="8"/>
      <c r="I4" s="8"/>
      <c r="J4" s="22"/>
      <c r="K4" s="22"/>
    </row>
    <row r="5" spans="1:11" ht="13.7" customHeight="1" x14ac:dyDescent="0.2">
      <c r="A5" s="202" t="s">
        <v>574</v>
      </c>
      <c r="B5" s="123" t="s">
        <v>13</v>
      </c>
      <c r="C5" s="92">
        <v>72505</v>
      </c>
      <c r="D5" s="92">
        <v>45746</v>
      </c>
      <c r="E5" s="92">
        <v>26759</v>
      </c>
      <c r="F5" s="8"/>
      <c r="G5" s="8"/>
      <c r="H5" s="8"/>
      <c r="I5" s="8"/>
      <c r="J5" s="22"/>
      <c r="K5" s="22"/>
    </row>
    <row r="6" spans="1:11" ht="13.7" customHeight="1" x14ac:dyDescent="0.2">
      <c r="A6" s="203"/>
      <c r="B6" s="29" t="s">
        <v>16</v>
      </c>
      <c r="C6" s="44">
        <v>36337</v>
      </c>
      <c r="D6" s="44">
        <v>26813</v>
      </c>
      <c r="E6" s="44">
        <v>9524</v>
      </c>
      <c r="F6" s="8"/>
      <c r="G6" s="8"/>
      <c r="H6" s="8"/>
      <c r="I6" s="8"/>
      <c r="J6" s="22"/>
      <c r="K6" s="22"/>
    </row>
    <row r="7" spans="1:11" ht="13.7" customHeight="1" x14ac:dyDescent="0.2">
      <c r="A7" s="203"/>
      <c r="B7" s="29" t="s">
        <v>15</v>
      </c>
      <c r="C7" s="28">
        <v>0.50116543686642301</v>
      </c>
      <c r="D7" s="28">
        <v>0.58612774887421848</v>
      </c>
      <c r="E7" s="28">
        <v>0.355917635188161</v>
      </c>
      <c r="F7" s="8"/>
      <c r="G7" s="8"/>
      <c r="H7" s="8"/>
      <c r="I7" s="8"/>
      <c r="J7" s="22"/>
      <c r="K7" s="22"/>
    </row>
    <row r="8" spans="1:11" ht="13.7" customHeight="1" x14ac:dyDescent="0.2">
      <c r="A8" s="203"/>
      <c r="B8" s="29" t="s">
        <v>14</v>
      </c>
      <c r="C8" s="44">
        <v>36168</v>
      </c>
      <c r="D8" s="44">
        <v>18933</v>
      </c>
      <c r="E8" s="44">
        <v>17235</v>
      </c>
      <c r="F8" s="8"/>
      <c r="G8" s="8"/>
      <c r="H8" s="8"/>
      <c r="I8" s="8"/>
      <c r="J8" s="22"/>
      <c r="K8" s="22"/>
    </row>
    <row r="9" spans="1:11" ht="13.7" customHeight="1" x14ac:dyDescent="0.2">
      <c r="A9" s="202" t="s">
        <v>575</v>
      </c>
      <c r="B9" s="123" t="s">
        <v>13</v>
      </c>
      <c r="C9" s="92">
        <v>70565</v>
      </c>
      <c r="D9" s="92">
        <v>44954</v>
      </c>
      <c r="E9" s="92">
        <v>25611</v>
      </c>
      <c r="F9" s="8"/>
      <c r="G9" s="8"/>
      <c r="H9" s="8"/>
      <c r="I9" s="8"/>
      <c r="J9" s="22"/>
      <c r="K9" s="22"/>
    </row>
    <row r="10" spans="1:11" ht="13.7" customHeight="1" x14ac:dyDescent="0.2">
      <c r="A10" s="203"/>
      <c r="B10" s="29" t="s">
        <v>16</v>
      </c>
      <c r="C10" s="44">
        <v>35645</v>
      </c>
      <c r="D10" s="44">
        <v>26485</v>
      </c>
      <c r="E10" s="44">
        <v>9160</v>
      </c>
      <c r="F10" s="8"/>
      <c r="G10" s="8"/>
      <c r="H10" s="8"/>
      <c r="I10" s="8"/>
      <c r="J10" s="22"/>
      <c r="K10" s="22"/>
    </row>
    <row r="11" spans="1:11" ht="13.7" customHeight="1" x14ac:dyDescent="0.2">
      <c r="A11" s="203"/>
      <c r="B11" s="29" t="s">
        <v>15</v>
      </c>
      <c r="C11" s="28">
        <v>0.50513710763126196</v>
      </c>
      <c r="D11" s="28">
        <v>0.58915780575699606</v>
      </c>
      <c r="E11" s="28">
        <v>0.35765881847643588</v>
      </c>
      <c r="F11" s="8"/>
      <c r="G11" s="8"/>
      <c r="H11" s="8"/>
      <c r="I11" s="8"/>
      <c r="J11" s="22"/>
      <c r="K11" s="22"/>
    </row>
    <row r="12" spans="1:11" ht="13.7" customHeight="1" x14ac:dyDescent="0.2">
      <c r="A12" s="203"/>
      <c r="B12" s="29" t="s">
        <v>14</v>
      </c>
      <c r="C12" s="44">
        <v>34920</v>
      </c>
      <c r="D12" s="44">
        <v>18469</v>
      </c>
      <c r="E12" s="44">
        <v>16451</v>
      </c>
      <c r="F12" s="8"/>
      <c r="G12" s="8"/>
      <c r="H12" s="8"/>
      <c r="I12" s="8"/>
      <c r="J12" s="22"/>
      <c r="K12" s="22"/>
    </row>
    <row r="13" spans="1:11" ht="13.7" customHeight="1" x14ac:dyDescent="0.2">
      <c r="A13" s="202" t="s">
        <v>576</v>
      </c>
      <c r="B13" s="123" t="s">
        <v>13</v>
      </c>
      <c r="C13" s="92">
        <v>67802</v>
      </c>
      <c r="D13" s="92">
        <v>43397</v>
      </c>
      <c r="E13" s="92">
        <v>24405</v>
      </c>
      <c r="F13" s="8"/>
      <c r="G13" s="8"/>
      <c r="H13" s="8"/>
      <c r="I13" s="8"/>
      <c r="J13" s="22"/>
      <c r="K13" s="22"/>
    </row>
    <row r="14" spans="1:11" ht="13.7" customHeight="1" x14ac:dyDescent="0.2">
      <c r="A14" s="203"/>
      <c r="B14" s="29" t="s">
        <v>16</v>
      </c>
      <c r="C14" s="44">
        <v>34956</v>
      </c>
      <c r="D14" s="44">
        <v>26215</v>
      </c>
      <c r="E14" s="44">
        <v>8741</v>
      </c>
      <c r="F14" s="8"/>
      <c r="G14" s="8"/>
      <c r="H14" s="8"/>
      <c r="I14" s="8"/>
      <c r="J14" s="22"/>
      <c r="K14" s="22"/>
    </row>
    <row r="15" spans="1:11" ht="13.7" customHeight="1" x14ac:dyDescent="0.2">
      <c r="A15" s="203"/>
      <c r="B15" s="29" t="s">
        <v>15</v>
      </c>
      <c r="C15" s="28">
        <v>0.51556001297896814</v>
      </c>
      <c r="D15" s="28">
        <v>0.60407401433278796</v>
      </c>
      <c r="E15" s="28">
        <v>0.35816431059209181</v>
      </c>
      <c r="F15" s="8"/>
      <c r="G15" s="8"/>
      <c r="H15" s="22"/>
      <c r="I15" s="22"/>
      <c r="J15" s="22"/>
      <c r="K15" s="22"/>
    </row>
    <row r="16" spans="1:11" ht="13.7" customHeight="1" x14ac:dyDescent="0.2">
      <c r="A16" s="203"/>
      <c r="B16" s="29" t="s">
        <v>14</v>
      </c>
      <c r="C16" s="44">
        <v>32846</v>
      </c>
      <c r="D16" s="44">
        <v>17182</v>
      </c>
      <c r="E16" s="44">
        <v>15664</v>
      </c>
      <c r="F16" s="8"/>
      <c r="G16" s="8"/>
      <c r="H16" s="22"/>
      <c r="I16" s="22"/>
      <c r="J16" s="22"/>
      <c r="K16" s="22"/>
    </row>
    <row r="17" spans="1:11" ht="13.7" customHeight="1" x14ac:dyDescent="0.2">
      <c r="A17" s="202" t="s">
        <v>577</v>
      </c>
      <c r="B17" s="123" t="s">
        <v>13</v>
      </c>
      <c r="C17" s="92">
        <v>63602</v>
      </c>
      <c r="D17" s="92">
        <v>41603</v>
      </c>
      <c r="E17" s="92">
        <v>21999</v>
      </c>
      <c r="F17" s="8"/>
      <c r="G17" s="8"/>
      <c r="H17" s="22"/>
      <c r="I17" s="22"/>
      <c r="J17" s="22"/>
      <c r="K17" s="22"/>
    </row>
    <row r="18" spans="1:11" ht="13.7" customHeight="1" x14ac:dyDescent="0.2">
      <c r="A18" s="203"/>
      <c r="B18" s="29" t="s">
        <v>16</v>
      </c>
      <c r="C18" s="44">
        <v>32945</v>
      </c>
      <c r="D18" s="44">
        <v>25277</v>
      </c>
      <c r="E18" s="44">
        <v>7668</v>
      </c>
      <c r="F18" s="8"/>
      <c r="G18" s="8"/>
      <c r="H18" s="22"/>
      <c r="I18" s="22"/>
      <c r="J18" s="22"/>
      <c r="K18" s="22"/>
    </row>
    <row r="19" spans="1:11" ht="13.7" customHeight="1" x14ac:dyDescent="0.2">
      <c r="A19" s="203"/>
      <c r="B19" s="29" t="s">
        <v>15</v>
      </c>
      <c r="C19" s="28">
        <v>0.51798685575925285</v>
      </c>
      <c r="D19" s="28">
        <v>0.60757637670360309</v>
      </c>
      <c r="E19" s="28">
        <v>0.34856129824082921</v>
      </c>
      <c r="F19" s="8"/>
      <c r="G19" s="8"/>
      <c r="H19" s="22"/>
      <c r="I19" s="22"/>
      <c r="J19" s="22"/>
      <c r="K19" s="22"/>
    </row>
    <row r="20" spans="1:11" ht="13.7" customHeight="1" x14ac:dyDescent="0.2">
      <c r="A20" s="203"/>
      <c r="B20" s="29" t="s">
        <v>14</v>
      </c>
      <c r="C20" s="44">
        <v>30657</v>
      </c>
      <c r="D20" s="44">
        <v>16326</v>
      </c>
      <c r="E20" s="44">
        <v>14331</v>
      </c>
      <c r="F20" s="8"/>
      <c r="G20" s="8"/>
      <c r="H20" s="22"/>
      <c r="I20" s="22"/>
      <c r="J20" s="22"/>
      <c r="K20" s="22"/>
    </row>
    <row r="21" spans="1:11" ht="13.7" customHeight="1" x14ac:dyDescent="0.2">
      <c r="A21" s="202" t="s">
        <v>578</v>
      </c>
      <c r="B21" s="123" t="s">
        <v>13</v>
      </c>
      <c r="C21" s="92">
        <v>59967</v>
      </c>
      <c r="D21" s="92">
        <v>40620</v>
      </c>
      <c r="E21" s="92">
        <v>19347</v>
      </c>
      <c r="F21" s="44"/>
      <c r="G21" s="8"/>
      <c r="H21" s="22"/>
      <c r="I21" s="22"/>
      <c r="J21" s="22"/>
      <c r="K21" s="22"/>
    </row>
    <row r="22" spans="1:11" ht="13.7" customHeight="1" x14ac:dyDescent="0.2">
      <c r="A22" s="203"/>
      <c r="B22" s="29" t="s">
        <v>16</v>
      </c>
      <c r="C22" s="44">
        <v>31776</v>
      </c>
      <c r="D22" s="44">
        <v>24832</v>
      </c>
      <c r="E22" s="44">
        <v>6944</v>
      </c>
      <c r="F22" s="8"/>
      <c r="G22" s="8"/>
      <c r="H22" s="22"/>
      <c r="I22" s="22"/>
      <c r="J22" s="22"/>
      <c r="K22" s="22"/>
    </row>
    <row r="23" spans="1:11" ht="13.7" customHeight="1" x14ac:dyDescent="0.2">
      <c r="A23" s="203"/>
      <c r="B23" s="29" t="s">
        <v>15</v>
      </c>
      <c r="C23" s="28">
        <v>0.52989144029216073</v>
      </c>
      <c r="D23" s="28">
        <v>0.61132447070408669</v>
      </c>
      <c r="E23" s="28">
        <v>0.35891869540497229</v>
      </c>
      <c r="F23" s="8"/>
      <c r="G23" s="8"/>
      <c r="H23" s="22"/>
      <c r="I23" s="22"/>
      <c r="J23" s="22"/>
      <c r="K23" s="22"/>
    </row>
    <row r="24" spans="1:11" ht="13.7" customHeight="1" x14ac:dyDescent="0.2">
      <c r="A24" s="203"/>
      <c r="B24" s="29" t="s">
        <v>14</v>
      </c>
      <c r="C24" s="44">
        <v>28191</v>
      </c>
      <c r="D24" s="44">
        <v>15788</v>
      </c>
      <c r="E24" s="44">
        <v>12403</v>
      </c>
      <c r="F24" s="8"/>
      <c r="G24" s="8"/>
      <c r="H24" s="22"/>
      <c r="I24" s="22"/>
      <c r="J24" s="22"/>
      <c r="K24" s="22"/>
    </row>
    <row r="25" spans="1:11" ht="13.7" customHeight="1" x14ac:dyDescent="0.2">
      <c r="A25" s="202" t="s">
        <v>579</v>
      </c>
      <c r="B25" s="123" t="s">
        <v>13</v>
      </c>
      <c r="C25" s="92">
        <f>E25+D25</f>
        <v>58187</v>
      </c>
      <c r="D25" s="92">
        <v>39998</v>
      </c>
      <c r="E25" s="92">
        <v>18189</v>
      </c>
      <c r="F25" s="22"/>
      <c r="G25" s="22"/>
      <c r="H25" s="22"/>
      <c r="I25" s="22"/>
      <c r="J25" s="22"/>
      <c r="K25" s="22"/>
    </row>
    <row r="26" spans="1:11" ht="13.7" customHeight="1" x14ac:dyDescent="0.2">
      <c r="A26" s="203"/>
      <c r="B26" s="29" t="s">
        <v>16</v>
      </c>
      <c r="C26" s="44">
        <f>D26+E26</f>
        <v>22151</v>
      </c>
      <c r="D26" s="44">
        <v>15552</v>
      </c>
      <c r="E26" s="44">
        <v>6599</v>
      </c>
      <c r="F26" s="22"/>
      <c r="G26" s="22"/>
      <c r="H26" s="22"/>
      <c r="I26" s="22"/>
      <c r="J26" s="22"/>
      <c r="K26" s="22"/>
    </row>
    <row r="27" spans="1:11" ht="13.7" customHeight="1" x14ac:dyDescent="0.2">
      <c r="A27" s="203"/>
      <c r="B27" s="29" t="s">
        <v>15</v>
      </c>
      <c r="C27" s="28">
        <f>C26/C25</f>
        <v>0.38068640761682165</v>
      </c>
      <c r="D27" s="28">
        <f>D26/D25</f>
        <v>0.38881944097204862</v>
      </c>
      <c r="E27" s="28">
        <f>E26/E25</f>
        <v>0.36280169333113421</v>
      </c>
      <c r="F27" s="22"/>
      <c r="G27" s="22"/>
      <c r="H27" s="22"/>
      <c r="I27" s="22"/>
      <c r="J27" s="22"/>
      <c r="K27" s="22"/>
    </row>
    <row r="28" spans="1:11" ht="13.7" customHeight="1" x14ac:dyDescent="0.2">
      <c r="A28" s="203"/>
      <c r="B28" s="29" t="s">
        <v>14</v>
      </c>
      <c r="C28" s="44">
        <f>D28+E28</f>
        <v>36036</v>
      </c>
      <c r="D28" s="44">
        <v>24446</v>
      </c>
      <c r="E28" s="44">
        <v>11590</v>
      </c>
      <c r="F28" s="22"/>
      <c r="G28" s="22"/>
      <c r="H28" s="22"/>
      <c r="I28" s="22"/>
      <c r="J28" s="22"/>
      <c r="K28" s="22"/>
    </row>
    <row r="29" spans="1:11" ht="13.7" customHeight="1" x14ac:dyDescent="0.2">
      <c r="A29" s="202" t="s">
        <v>580</v>
      </c>
      <c r="B29" s="123" t="s">
        <v>13</v>
      </c>
      <c r="C29" s="92">
        <f>E29+D29</f>
        <v>56051</v>
      </c>
      <c r="D29" s="92">
        <v>39529</v>
      </c>
      <c r="E29" s="92">
        <v>16522</v>
      </c>
      <c r="F29" s="22"/>
      <c r="G29" s="22"/>
      <c r="H29" s="22"/>
      <c r="I29" s="22"/>
      <c r="J29" s="22"/>
      <c r="K29" s="22"/>
    </row>
    <row r="30" spans="1:11" ht="13.7" customHeight="1" x14ac:dyDescent="0.2">
      <c r="A30" s="203"/>
      <c r="B30" s="29" t="s">
        <v>16</v>
      </c>
      <c r="C30" s="44">
        <f>D30+E30</f>
        <v>30703</v>
      </c>
      <c r="D30" s="44">
        <v>24570</v>
      </c>
      <c r="E30" s="44">
        <v>6133</v>
      </c>
      <c r="F30" s="22"/>
      <c r="G30" s="22"/>
      <c r="H30" s="22"/>
      <c r="I30" s="22"/>
      <c r="J30" s="22"/>
      <c r="K30" s="22"/>
    </row>
    <row r="31" spans="1:11" ht="13.7" customHeight="1" x14ac:dyDescent="0.2">
      <c r="A31" s="203"/>
      <c r="B31" s="29" t="s">
        <v>15</v>
      </c>
      <c r="C31" s="28">
        <f>C30/C29</f>
        <v>0.54776899609284402</v>
      </c>
      <c r="D31" s="28">
        <f>D30/D29</f>
        <v>0.6215689746768196</v>
      </c>
      <c r="E31" s="28">
        <f>E30/E29</f>
        <v>0.37120203365210025</v>
      </c>
      <c r="F31" s="22"/>
      <c r="G31" s="58"/>
      <c r="H31" s="22"/>
      <c r="I31" s="22"/>
      <c r="J31" s="22"/>
      <c r="K31" s="22"/>
    </row>
    <row r="32" spans="1:11" ht="13.7" customHeight="1" x14ac:dyDescent="0.2">
      <c r="A32" s="203"/>
      <c r="B32" s="29" t="s">
        <v>14</v>
      </c>
      <c r="C32" s="44">
        <f>D32+E32</f>
        <v>25348</v>
      </c>
      <c r="D32" s="44">
        <v>14959</v>
      </c>
      <c r="E32" s="44">
        <v>10389</v>
      </c>
      <c r="F32" s="22"/>
      <c r="G32" s="22"/>
      <c r="H32" s="22"/>
      <c r="I32" s="22"/>
      <c r="J32" s="22"/>
      <c r="K32" s="22"/>
    </row>
  </sheetData>
  <mergeCells count="7">
    <mergeCell ref="A25:A28"/>
    <mergeCell ref="A29:A32"/>
    <mergeCell ref="A21:A24"/>
    <mergeCell ref="A5:A8"/>
    <mergeCell ref="A9:A12"/>
    <mergeCell ref="A13:A16"/>
    <mergeCell ref="A17:A20"/>
  </mergeCells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8"/>
  <sheetViews>
    <sheetView workbookViewId="0"/>
  </sheetViews>
  <sheetFormatPr baseColWidth="10" defaultColWidth="10.85546875" defaultRowHeight="12.75" customHeight="1" x14ac:dyDescent="0.2"/>
  <cols>
    <col min="1" max="1" width="16.140625" style="23" customWidth="1"/>
    <col min="2" max="2" width="13.85546875" style="23" customWidth="1"/>
    <col min="3" max="5" width="20.140625" style="23" customWidth="1"/>
    <col min="6" max="256" width="10.85546875" style="23" customWidth="1"/>
    <col min="257" max="16384" width="10.85546875" style="22"/>
  </cols>
  <sheetData>
    <row r="1" spans="1:10" ht="12.75" customHeight="1" x14ac:dyDescent="0.2">
      <c r="A1" s="119" t="s">
        <v>848</v>
      </c>
      <c r="B1" s="8"/>
      <c r="C1" s="8"/>
      <c r="D1" s="8"/>
      <c r="E1" s="8"/>
      <c r="F1" s="8"/>
      <c r="G1" s="8"/>
      <c r="H1" s="8"/>
      <c r="I1" s="8"/>
      <c r="J1" s="8"/>
    </row>
    <row r="2" spans="1:10" ht="12.75" customHeight="1" x14ac:dyDescent="0.2">
      <c r="A2" s="121" t="s">
        <v>849</v>
      </c>
      <c r="B2" s="8"/>
      <c r="C2" s="8"/>
      <c r="D2" s="8"/>
      <c r="E2" s="8"/>
      <c r="F2" s="8"/>
      <c r="G2" s="8"/>
      <c r="H2" s="8"/>
      <c r="I2" s="8"/>
      <c r="J2" s="8"/>
    </row>
    <row r="3" spans="1:10" ht="13.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ht="25.5" x14ac:dyDescent="0.2">
      <c r="A4" s="153"/>
      <c r="B4" s="153"/>
      <c r="C4" s="134" t="s">
        <v>13</v>
      </c>
      <c r="D4" s="134" t="s">
        <v>572</v>
      </c>
      <c r="E4" s="134" t="s">
        <v>573</v>
      </c>
      <c r="F4" s="8"/>
      <c r="G4" s="8"/>
      <c r="H4" s="8"/>
      <c r="I4" s="8"/>
      <c r="J4" s="8"/>
    </row>
    <row r="5" spans="1:10" ht="13.5" customHeight="1" x14ac:dyDescent="0.2">
      <c r="A5" s="202" t="s">
        <v>574</v>
      </c>
      <c r="B5" s="123" t="s">
        <v>13</v>
      </c>
      <c r="C5" s="124">
        <v>10423</v>
      </c>
      <c r="D5" s="124">
        <v>6840</v>
      </c>
      <c r="E5" s="124">
        <v>3583</v>
      </c>
      <c r="F5" s="8"/>
      <c r="G5" s="8"/>
      <c r="H5" s="8"/>
      <c r="I5" s="8"/>
      <c r="J5" s="8"/>
    </row>
    <row r="6" spans="1:10" ht="13.5" customHeight="1" x14ac:dyDescent="0.2">
      <c r="A6" s="203"/>
      <c r="B6" s="29" t="s">
        <v>16</v>
      </c>
      <c r="C6" s="44">
        <v>5439</v>
      </c>
      <c r="D6" s="44">
        <v>4129</v>
      </c>
      <c r="E6" s="44">
        <v>1310</v>
      </c>
      <c r="F6" s="8"/>
      <c r="G6" s="8"/>
      <c r="H6" s="8"/>
      <c r="I6" s="8"/>
      <c r="J6" s="8"/>
    </row>
    <row r="7" spans="1:10" ht="13.5" customHeight="1" x14ac:dyDescent="0.2">
      <c r="A7" s="203"/>
      <c r="B7" s="29" t="s">
        <v>15</v>
      </c>
      <c r="C7" s="28">
        <v>0.52182672934855612</v>
      </c>
      <c r="D7" s="28">
        <v>0.60365497076023389</v>
      </c>
      <c r="E7" s="28">
        <v>0.36561540608428689</v>
      </c>
      <c r="F7" s="8"/>
      <c r="G7" s="8"/>
      <c r="H7" s="8"/>
      <c r="I7" s="8"/>
      <c r="J7" s="8"/>
    </row>
    <row r="8" spans="1:10" ht="13.5" customHeight="1" x14ac:dyDescent="0.2">
      <c r="A8" s="203"/>
      <c r="B8" s="29" t="s">
        <v>14</v>
      </c>
      <c r="C8" s="44">
        <v>4984</v>
      </c>
      <c r="D8" s="44">
        <v>2711</v>
      </c>
      <c r="E8" s="44">
        <v>2273</v>
      </c>
      <c r="F8" s="8"/>
      <c r="G8" s="8"/>
      <c r="H8" s="8"/>
      <c r="I8" s="8"/>
      <c r="J8" s="8"/>
    </row>
    <row r="9" spans="1:10" ht="13.5" customHeight="1" x14ac:dyDescent="0.2">
      <c r="A9" s="202" t="s">
        <v>575</v>
      </c>
      <c r="B9" s="123" t="s">
        <v>13</v>
      </c>
      <c r="C9" s="124">
        <v>11620</v>
      </c>
      <c r="D9" s="124">
        <v>7915</v>
      </c>
      <c r="E9" s="124">
        <v>3705</v>
      </c>
      <c r="F9" s="8"/>
      <c r="G9" s="8"/>
      <c r="H9" s="8"/>
      <c r="I9" s="8"/>
      <c r="J9" s="8"/>
    </row>
    <row r="10" spans="1:10" ht="13.5" customHeight="1" x14ac:dyDescent="0.2">
      <c r="A10" s="203"/>
      <c r="B10" s="29" t="s">
        <v>16</v>
      </c>
      <c r="C10" s="44">
        <v>6126</v>
      </c>
      <c r="D10" s="44">
        <v>4742</v>
      </c>
      <c r="E10" s="44">
        <v>1384</v>
      </c>
      <c r="F10" s="8"/>
      <c r="G10" s="8"/>
      <c r="H10" s="8"/>
      <c r="I10" s="8"/>
      <c r="J10" s="8"/>
    </row>
    <row r="11" spans="1:10" ht="13.5" customHeight="1" x14ac:dyDescent="0.2">
      <c r="A11" s="203"/>
      <c r="B11" s="29" t="s">
        <v>15</v>
      </c>
      <c r="C11" s="28">
        <v>0.52719449225473325</v>
      </c>
      <c r="D11" s="28">
        <v>0.5991156032849021</v>
      </c>
      <c r="E11" s="28">
        <v>0.37354925775978409</v>
      </c>
      <c r="F11" s="8"/>
      <c r="G11" s="8"/>
      <c r="H11" s="8"/>
      <c r="I11" s="8"/>
      <c r="J11" s="8"/>
    </row>
    <row r="12" spans="1:10" ht="13.5" customHeight="1" x14ac:dyDescent="0.2">
      <c r="A12" s="203"/>
      <c r="B12" s="29" t="s">
        <v>14</v>
      </c>
      <c r="C12" s="44">
        <v>5494</v>
      </c>
      <c r="D12" s="44">
        <v>3173</v>
      </c>
      <c r="E12" s="44">
        <v>2321</v>
      </c>
      <c r="F12" s="8"/>
      <c r="G12" s="8"/>
      <c r="H12" s="8"/>
      <c r="I12" s="8"/>
      <c r="J12" s="8"/>
    </row>
    <row r="13" spans="1:10" ht="13.5" customHeight="1" x14ac:dyDescent="0.2">
      <c r="A13" s="202" t="s">
        <v>576</v>
      </c>
      <c r="B13" s="123" t="s">
        <v>13</v>
      </c>
      <c r="C13" s="124">
        <v>12906</v>
      </c>
      <c r="D13" s="124">
        <v>8091</v>
      </c>
      <c r="E13" s="124">
        <v>4815</v>
      </c>
      <c r="F13" s="8"/>
      <c r="G13" s="8"/>
      <c r="H13" s="8"/>
      <c r="I13" s="8"/>
      <c r="J13" s="8"/>
    </row>
    <row r="14" spans="1:10" ht="13.5" customHeight="1" x14ac:dyDescent="0.2">
      <c r="A14" s="203"/>
      <c r="B14" s="29" t="s">
        <v>16</v>
      </c>
      <c r="C14" s="44">
        <v>6906</v>
      </c>
      <c r="D14" s="44">
        <v>4982</v>
      </c>
      <c r="E14" s="44">
        <v>1924</v>
      </c>
      <c r="F14" s="8"/>
      <c r="G14" s="8"/>
      <c r="H14" s="8"/>
      <c r="I14" s="8"/>
      <c r="J14" s="8"/>
    </row>
    <row r="15" spans="1:10" ht="13.5" customHeight="1" x14ac:dyDescent="0.2">
      <c r="A15" s="203"/>
      <c r="B15" s="29" t="s">
        <v>15</v>
      </c>
      <c r="C15" s="28">
        <v>0.5350999535099954</v>
      </c>
      <c r="D15" s="28">
        <v>0.61574589049561246</v>
      </c>
      <c r="E15" s="28">
        <v>0.39958463136033229</v>
      </c>
      <c r="F15" s="8"/>
      <c r="G15" s="8"/>
      <c r="H15" s="8"/>
      <c r="I15" s="8"/>
      <c r="J15" s="8"/>
    </row>
    <row r="16" spans="1:10" ht="13.5" customHeight="1" x14ac:dyDescent="0.2">
      <c r="A16" s="203"/>
      <c r="B16" s="29" t="s">
        <v>14</v>
      </c>
      <c r="C16" s="44">
        <v>6000</v>
      </c>
      <c r="D16" s="44">
        <v>3109</v>
      </c>
      <c r="E16" s="44">
        <v>2891</v>
      </c>
      <c r="F16" s="8"/>
      <c r="G16" s="8"/>
      <c r="H16" s="8"/>
      <c r="I16" s="8"/>
      <c r="J16" s="8"/>
    </row>
    <row r="17" spans="1:10" ht="13.5" customHeight="1" x14ac:dyDescent="0.2">
      <c r="A17" s="202" t="s">
        <v>577</v>
      </c>
      <c r="B17" s="123" t="s">
        <v>13</v>
      </c>
      <c r="C17" s="124">
        <v>12645</v>
      </c>
      <c r="D17" s="124">
        <v>7700</v>
      </c>
      <c r="E17" s="124">
        <v>4945</v>
      </c>
      <c r="F17" s="8"/>
      <c r="G17" s="8"/>
      <c r="H17" s="8"/>
      <c r="I17" s="8"/>
      <c r="J17" s="8"/>
    </row>
    <row r="18" spans="1:10" ht="13.5" customHeight="1" x14ac:dyDescent="0.2">
      <c r="A18" s="203"/>
      <c r="B18" s="29" t="s">
        <v>16</v>
      </c>
      <c r="C18" s="44">
        <v>6575</v>
      </c>
      <c r="D18" s="44">
        <v>4844</v>
      </c>
      <c r="E18" s="44">
        <v>1731</v>
      </c>
      <c r="F18" s="8"/>
      <c r="G18" s="8"/>
      <c r="H18" s="8"/>
      <c r="I18" s="8"/>
      <c r="J18" s="8"/>
    </row>
    <row r="19" spans="1:10" ht="13.5" customHeight="1" x14ac:dyDescent="0.2">
      <c r="A19" s="203"/>
      <c r="B19" s="29" t="s">
        <v>15</v>
      </c>
      <c r="C19" s="28">
        <v>0.51996836694345594</v>
      </c>
      <c r="D19" s="28">
        <v>0.62909090909090915</v>
      </c>
      <c r="E19" s="28">
        <v>0.35005055611729019</v>
      </c>
      <c r="F19" s="8"/>
      <c r="G19" s="8"/>
      <c r="H19" s="8"/>
      <c r="I19" s="8"/>
      <c r="J19" s="8"/>
    </row>
    <row r="20" spans="1:10" ht="13.5" customHeight="1" x14ac:dyDescent="0.2">
      <c r="A20" s="203"/>
      <c r="B20" s="29" t="s">
        <v>14</v>
      </c>
      <c r="C20" s="44">
        <v>6070</v>
      </c>
      <c r="D20" s="44">
        <v>2856</v>
      </c>
      <c r="E20" s="44">
        <v>3214</v>
      </c>
      <c r="F20" s="8"/>
      <c r="G20" s="8"/>
      <c r="H20" s="8"/>
      <c r="I20" s="8"/>
      <c r="J20" s="8"/>
    </row>
    <row r="21" spans="1:10" ht="13.5" customHeight="1" x14ac:dyDescent="0.2">
      <c r="A21" s="202" t="s">
        <v>578</v>
      </c>
      <c r="B21" s="123" t="s">
        <v>13</v>
      </c>
      <c r="C21" s="124">
        <v>11091</v>
      </c>
      <c r="D21" s="124">
        <v>7187</v>
      </c>
      <c r="E21" s="124">
        <v>3904</v>
      </c>
      <c r="F21" s="8"/>
      <c r="G21" s="8"/>
      <c r="H21" s="8"/>
      <c r="I21" s="8"/>
      <c r="J21" s="8"/>
    </row>
    <row r="22" spans="1:10" ht="13.5" customHeight="1" x14ac:dyDescent="0.2">
      <c r="A22" s="203"/>
      <c r="B22" s="29" t="s">
        <v>16</v>
      </c>
      <c r="C22" s="44">
        <v>6029</v>
      </c>
      <c r="D22" s="44">
        <v>4589</v>
      </c>
      <c r="E22" s="44">
        <v>1440</v>
      </c>
      <c r="F22" s="8"/>
      <c r="G22" s="8"/>
      <c r="H22" s="8"/>
      <c r="I22" s="8"/>
      <c r="J22" s="8"/>
    </row>
    <row r="23" spans="1:10" ht="13.5" customHeight="1" x14ac:dyDescent="0.2">
      <c r="A23" s="203"/>
      <c r="B23" s="29" t="s">
        <v>15</v>
      </c>
      <c r="C23" s="28">
        <v>0.54359390496799209</v>
      </c>
      <c r="D23" s="28">
        <v>0.63851398358146649</v>
      </c>
      <c r="E23" s="28">
        <v>0.36885245901639352</v>
      </c>
      <c r="F23" s="8"/>
      <c r="G23" s="8"/>
      <c r="H23" s="8"/>
      <c r="I23" s="8"/>
      <c r="J23" s="8"/>
    </row>
    <row r="24" spans="1:10" ht="13.5" customHeight="1" x14ac:dyDescent="0.2">
      <c r="A24" s="203"/>
      <c r="B24" s="29" t="s">
        <v>14</v>
      </c>
      <c r="C24" s="44">
        <v>5062</v>
      </c>
      <c r="D24" s="44">
        <v>2598</v>
      </c>
      <c r="E24" s="44">
        <v>2464</v>
      </c>
      <c r="F24" s="8"/>
      <c r="G24" s="8"/>
      <c r="H24" s="8"/>
      <c r="I24" s="8"/>
      <c r="J24" s="8"/>
    </row>
    <row r="25" spans="1:10" ht="13.7" customHeight="1" x14ac:dyDescent="0.2">
      <c r="A25" s="202" t="s">
        <v>579</v>
      </c>
      <c r="B25" s="123" t="s">
        <v>13</v>
      </c>
      <c r="C25" s="124">
        <f>D25+E25</f>
        <v>10485</v>
      </c>
      <c r="D25" s="124">
        <v>7009</v>
      </c>
      <c r="E25" s="124">
        <v>3476</v>
      </c>
      <c r="F25" s="22"/>
      <c r="G25" s="22"/>
      <c r="H25" s="22"/>
      <c r="I25" s="22"/>
      <c r="J25" s="22"/>
    </row>
    <row r="26" spans="1:10" ht="13.7" customHeight="1" x14ac:dyDescent="0.2">
      <c r="A26" s="203"/>
      <c r="B26" s="29" t="s">
        <v>16</v>
      </c>
      <c r="C26" s="124">
        <f>D26+E26</f>
        <v>5676</v>
      </c>
      <c r="D26" s="44">
        <v>4374</v>
      </c>
      <c r="E26" s="44">
        <v>1302</v>
      </c>
      <c r="F26" s="22"/>
      <c r="G26" s="22"/>
      <c r="H26" s="22"/>
      <c r="I26" s="22"/>
      <c r="J26" s="22"/>
    </row>
    <row r="27" spans="1:10" ht="13.7" customHeight="1" x14ac:dyDescent="0.2">
      <c r="A27" s="203"/>
      <c r="B27" s="29" t="s">
        <v>15</v>
      </c>
      <c r="C27" s="125">
        <f>C26/C25</f>
        <v>0.54134477825464955</v>
      </c>
      <c r="D27" s="28">
        <f>D26/D25</f>
        <v>0.62405478670281067</v>
      </c>
      <c r="E27" s="28">
        <f>E26/E25</f>
        <v>0.37456846950517836</v>
      </c>
      <c r="F27" s="22"/>
      <c r="G27" s="22"/>
      <c r="H27" s="22"/>
      <c r="I27" s="22"/>
      <c r="J27" s="22"/>
    </row>
    <row r="28" spans="1:10" ht="13.7" customHeight="1" x14ac:dyDescent="0.2">
      <c r="A28" s="203"/>
      <c r="B28" s="29" t="s">
        <v>14</v>
      </c>
      <c r="C28" s="124">
        <f>D28+E28</f>
        <v>4809</v>
      </c>
      <c r="D28" s="44">
        <v>2635</v>
      </c>
      <c r="E28" s="44">
        <v>2174</v>
      </c>
      <c r="F28" s="22"/>
      <c r="G28" s="22"/>
      <c r="H28" s="22"/>
      <c r="I28" s="22"/>
      <c r="J28" s="22"/>
    </row>
  </sheetData>
  <mergeCells count="6">
    <mergeCell ref="A25:A28"/>
    <mergeCell ref="A21:A24"/>
    <mergeCell ref="A5:A8"/>
    <mergeCell ref="A9:A12"/>
    <mergeCell ref="A13:A16"/>
    <mergeCell ref="A17:A20"/>
  </mergeCells>
  <pageMargins left="0" right="0" top="0" bottom="0" header="0" footer="0"/>
  <pageSetup orientation="portrait"/>
  <headerFooter>
    <oddFooter>&amp;C&amp;"Helvetica Neue,Regular"&amp;12&amp;K000000&amp;P</oddFooter>
  </headerFooter>
  <ignoredErrors>
    <ignoredError sqref="C27" formula="1"/>
  </ignoredErrors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7"/>
  <sheetViews>
    <sheetView workbookViewId="0"/>
  </sheetViews>
  <sheetFormatPr baseColWidth="10" defaultColWidth="10.85546875" defaultRowHeight="12.75" customHeight="1" x14ac:dyDescent="0.2"/>
  <cols>
    <col min="1" max="1" width="45.28515625" style="23" customWidth="1"/>
    <col min="2" max="5" width="10.85546875" style="23" customWidth="1"/>
    <col min="6" max="6" width="13.140625" style="23" customWidth="1"/>
    <col min="7" max="9" width="10.85546875" style="23" customWidth="1"/>
    <col min="10" max="10" width="16.85546875" style="23" customWidth="1"/>
    <col min="11" max="256" width="10.85546875" style="23" customWidth="1"/>
    <col min="257" max="16384" width="10.85546875" style="22"/>
  </cols>
  <sheetData>
    <row r="1" spans="1:13" ht="13.5" customHeight="1" x14ac:dyDescent="0.2">
      <c r="A1" s="187" t="s">
        <v>875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13.5" customHeight="1" x14ac:dyDescent="0.2">
      <c r="A2" s="90" t="s">
        <v>581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3" ht="13.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3" ht="13.5" customHeight="1" x14ac:dyDescent="0.2">
      <c r="A4" s="153"/>
      <c r="B4" s="153" t="s">
        <v>582</v>
      </c>
      <c r="C4" s="134"/>
      <c r="D4" s="134"/>
      <c r="E4" s="134" t="s">
        <v>15</v>
      </c>
      <c r="F4" s="153" t="s">
        <v>574</v>
      </c>
      <c r="G4" s="153"/>
      <c r="H4" s="134"/>
      <c r="I4" s="134" t="s">
        <v>15</v>
      </c>
      <c r="J4" s="134" t="s">
        <v>575</v>
      </c>
      <c r="K4" s="153"/>
      <c r="L4" s="153"/>
      <c r="M4" s="134" t="s">
        <v>15</v>
      </c>
    </row>
    <row r="5" spans="1:13" ht="13.5" customHeight="1" x14ac:dyDescent="0.2">
      <c r="A5" s="123" t="s">
        <v>583</v>
      </c>
      <c r="B5" s="25" t="s">
        <v>13</v>
      </c>
      <c r="C5" s="25" t="s">
        <v>14</v>
      </c>
      <c r="D5" s="25" t="s">
        <v>16</v>
      </c>
      <c r="E5" s="25" t="s">
        <v>16</v>
      </c>
      <c r="F5" s="25" t="s">
        <v>13</v>
      </c>
      <c r="G5" s="25" t="s">
        <v>14</v>
      </c>
      <c r="H5" s="25" t="s">
        <v>16</v>
      </c>
      <c r="I5" s="25" t="s">
        <v>16</v>
      </c>
      <c r="J5" s="25" t="s">
        <v>13</v>
      </c>
      <c r="K5" s="25" t="s">
        <v>14</v>
      </c>
      <c r="L5" s="25" t="s">
        <v>16</v>
      </c>
      <c r="M5" s="25" t="s">
        <v>16</v>
      </c>
    </row>
    <row r="6" spans="1:13" ht="13.5" customHeight="1" x14ac:dyDescent="0.2">
      <c r="A6" s="26" t="s">
        <v>584</v>
      </c>
      <c r="B6" s="27">
        <v>5298</v>
      </c>
      <c r="C6" s="27">
        <v>1725</v>
      </c>
      <c r="D6" s="27">
        <v>3573</v>
      </c>
      <c r="E6" s="67">
        <v>0.67440543601359004</v>
      </c>
      <c r="F6" s="27">
        <v>5241</v>
      </c>
      <c r="G6" s="27">
        <v>1664</v>
      </c>
      <c r="H6" s="27">
        <v>3577</v>
      </c>
      <c r="I6" s="67">
        <v>0.68250333905743177</v>
      </c>
      <c r="J6" s="27">
        <v>4478</v>
      </c>
      <c r="K6" s="27">
        <v>1428</v>
      </c>
      <c r="L6" s="27">
        <v>3050</v>
      </c>
      <c r="M6" s="67">
        <v>0.68110763733809732</v>
      </c>
    </row>
    <row r="7" spans="1:13" ht="13.5" customHeight="1" x14ac:dyDescent="0.2">
      <c r="A7" s="29" t="s">
        <v>585</v>
      </c>
      <c r="B7" s="44">
        <v>490</v>
      </c>
      <c r="C7" s="44">
        <v>21</v>
      </c>
      <c r="D7" s="44">
        <v>469</v>
      </c>
      <c r="E7" s="28">
        <v>0.95714285714285718</v>
      </c>
      <c r="F7" s="44">
        <v>502</v>
      </c>
      <c r="G7" s="44">
        <v>17</v>
      </c>
      <c r="H7" s="44">
        <v>485</v>
      </c>
      <c r="I7" s="28">
        <v>0.96613545816733071</v>
      </c>
      <c r="J7" s="44">
        <v>447</v>
      </c>
      <c r="K7" s="44">
        <v>13</v>
      </c>
      <c r="L7" s="44">
        <v>434</v>
      </c>
      <c r="M7" s="28">
        <v>0.970917225950783</v>
      </c>
    </row>
    <row r="8" spans="1:13" ht="13.5" customHeight="1" x14ac:dyDescent="0.2">
      <c r="A8" s="29" t="s">
        <v>586</v>
      </c>
      <c r="B8" s="44">
        <v>1228</v>
      </c>
      <c r="C8" s="44">
        <v>280</v>
      </c>
      <c r="D8" s="44">
        <v>948</v>
      </c>
      <c r="E8" s="28">
        <v>0.7719869706840391</v>
      </c>
      <c r="F8" s="44">
        <v>1305</v>
      </c>
      <c r="G8" s="44">
        <v>288</v>
      </c>
      <c r="H8" s="44">
        <v>1017</v>
      </c>
      <c r="I8" s="28">
        <v>0.77931034482758621</v>
      </c>
      <c r="J8" s="44">
        <v>1032</v>
      </c>
      <c r="K8" s="44">
        <v>220</v>
      </c>
      <c r="L8" s="44">
        <v>812</v>
      </c>
      <c r="M8" s="28">
        <v>0.78682170542635654</v>
      </c>
    </row>
    <row r="9" spans="1:13" ht="13.5" customHeight="1" x14ac:dyDescent="0.2">
      <c r="A9" s="29" t="s">
        <v>587</v>
      </c>
      <c r="B9" s="44">
        <v>314</v>
      </c>
      <c r="C9" s="44">
        <v>54</v>
      </c>
      <c r="D9" s="44">
        <v>260</v>
      </c>
      <c r="E9" s="28">
        <v>0.82802547770700641</v>
      </c>
      <c r="F9" s="44">
        <v>260</v>
      </c>
      <c r="G9" s="44">
        <v>39</v>
      </c>
      <c r="H9" s="44">
        <v>221</v>
      </c>
      <c r="I9" s="28">
        <v>0.85</v>
      </c>
      <c r="J9" s="44">
        <v>283</v>
      </c>
      <c r="K9" s="44">
        <v>36</v>
      </c>
      <c r="L9" s="44">
        <v>247</v>
      </c>
      <c r="M9" s="28">
        <v>0.87279151943462896</v>
      </c>
    </row>
    <row r="10" spans="1:13" ht="13.5" customHeight="1" x14ac:dyDescent="0.2">
      <c r="A10" s="29" t="s">
        <v>588</v>
      </c>
      <c r="B10" s="44">
        <v>56</v>
      </c>
      <c r="C10" s="44">
        <v>17</v>
      </c>
      <c r="D10" s="44">
        <v>39</v>
      </c>
      <c r="E10" s="28">
        <v>0.6964285714285714</v>
      </c>
      <c r="F10" s="44">
        <v>68</v>
      </c>
      <c r="G10" s="44">
        <v>18</v>
      </c>
      <c r="H10" s="44">
        <v>50</v>
      </c>
      <c r="I10" s="28">
        <v>0.73529411764705888</v>
      </c>
      <c r="J10" s="44">
        <v>59</v>
      </c>
      <c r="K10" s="44">
        <v>12</v>
      </c>
      <c r="L10" s="44">
        <v>47</v>
      </c>
      <c r="M10" s="28">
        <v>0.79661016949152541</v>
      </c>
    </row>
    <row r="11" spans="1:13" ht="13.5" customHeight="1" x14ac:dyDescent="0.2">
      <c r="A11" s="29" t="s">
        <v>589</v>
      </c>
      <c r="B11" s="44">
        <v>674</v>
      </c>
      <c r="C11" s="44">
        <v>262</v>
      </c>
      <c r="D11" s="44">
        <v>412</v>
      </c>
      <c r="E11" s="28">
        <v>0.61127596439169141</v>
      </c>
      <c r="F11" s="44">
        <v>632</v>
      </c>
      <c r="G11" s="44">
        <v>253</v>
      </c>
      <c r="H11" s="44">
        <v>379</v>
      </c>
      <c r="I11" s="28">
        <v>0.59968354430379744</v>
      </c>
      <c r="J11" s="44">
        <v>628</v>
      </c>
      <c r="K11" s="44">
        <v>253</v>
      </c>
      <c r="L11" s="44">
        <v>375</v>
      </c>
      <c r="M11" s="28">
        <v>0.59713375796178347</v>
      </c>
    </row>
    <row r="12" spans="1:13" ht="13.5" customHeight="1" x14ac:dyDescent="0.2">
      <c r="A12" s="29" t="s">
        <v>590</v>
      </c>
      <c r="B12" s="44">
        <v>1116</v>
      </c>
      <c r="C12" s="44">
        <v>467</v>
      </c>
      <c r="D12" s="44">
        <v>649</v>
      </c>
      <c r="E12" s="28">
        <v>0.5815412186379928</v>
      </c>
      <c r="F12" s="44">
        <v>1082</v>
      </c>
      <c r="G12" s="44">
        <v>449</v>
      </c>
      <c r="H12" s="44">
        <v>633</v>
      </c>
      <c r="I12" s="28">
        <v>0.58502772643253231</v>
      </c>
      <c r="J12" s="44">
        <v>837</v>
      </c>
      <c r="K12" s="44">
        <v>354</v>
      </c>
      <c r="L12" s="44">
        <v>483</v>
      </c>
      <c r="M12" s="28">
        <v>0.57706093189964158</v>
      </c>
    </row>
    <row r="13" spans="1:13" ht="13.5" customHeight="1" x14ac:dyDescent="0.2">
      <c r="A13" s="29" t="s">
        <v>591</v>
      </c>
      <c r="B13" s="44">
        <v>157</v>
      </c>
      <c r="C13" s="44">
        <v>80</v>
      </c>
      <c r="D13" s="44">
        <v>77</v>
      </c>
      <c r="E13" s="28">
        <v>0.49044585987261152</v>
      </c>
      <c r="F13" s="44">
        <v>148</v>
      </c>
      <c r="G13" s="44">
        <v>77</v>
      </c>
      <c r="H13" s="44">
        <v>71</v>
      </c>
      <c r="I13" s="28">
        <v>0.47972972972972971</v>
      </c>
      <c r="J13" s="44">
        <v>101</v>
      </c>
      <c r="K13" s="44">
        <v>50</v>
      </c>
      <c r="L13" s="44">
        <v>51</v>
      </c>
      <c r="M13" s="28">
        <v>0.50495049504950495</v>
      </c>
    </row>
    <row r="14" spans="1:13" ht="13.5" customHeight="1" x14ac:dyDescent="0.2">
      <c r="A14" s="29" t="s">
        <v>592</v>
      </c>
      <c r="B14" s="44">
        <v>749</v>
      </c>
      <c r="C14" s="44">
        <v>400</v>
      </c>
      <c r="D14" s="44">
        <v>349</v>
      </c>
      <c r="E14" s="28">
        <v>0.46595460614152201</v>
      </c>
      <c r="F14" s="44">
        <v>751</v>
      </c>
      <c r="G14" s="44">
        <v>384</v>
      </c>
      <c r="H14" s="44">
        <v>367</v>
      </c>
      <c r="I14" s="28">
        <v>0.48868175765645799</v>
      </c>
      <c r="J14" s="44">
        <v>649</v>
      </c>
      <c r="K14" s="44">
        <v>353</v>
      </c>
      <c r="L14" s="44">
        <v>296</v>
      </c>
      <c r="M14" s="28">
        <v>0.45608628659476119</v>
      </c>
    </row>
    <row r="15" spans="1:13" ht="13.5" customHeight="1" x14ac:dyDescent="0.2">
      <c r="A15" s="29" t="s">
        <v>593</v>
      </c>
      <c r="B15" s="44">
        <v>514</v>
      </c>
      <c r="C15" s="44">
        <v>144</v>
      </c>
      <c r="D15" s="44">
        <v>370</v>
      </c>
      <c r="E15" s="28">
        <v>0.71984435797665369</v>
      </c>
      <c r="F15" s="44">
        <v>493</v>
      </c>
      <c r="G15" s="44">
        <v>139</v>
      </c>
      <c r="H15" s="44">
        <v>354</v>
      </c>
      <c r="I15" s="28">
        <v>0.71805273833671401</v>
      </c>
      <c r="J15" s="44">
        <v>442</v>
      </c>
      <c r="K15" s="44">
        <v>137</v>
      </c>
      <c r="L15" s="44">
        <v>305</v>
      </c>
      <c r="M15" s="28">
        <v>0.69004524886877827</v>
      </c>
    </row>
    <row r="16" spans="1:13" ht="13.5" customHeight="1" x14ac:dyDescent="0.2">
      <c r="A16" s="46" t="s">
        <v>594</v>
      </c>
      <c r="B16" s="27">
        <v>4675</v>
      </c>
      <c r="C16" s="92">
        <v>1129</v>
      </c>
      <c r="D16" s="92">
        <v>3546</v>
      </c>
      <c r="E16" s="67">
        <v>0.75850267379679148</v>
      </c>
      <c r="F16" s="27">
        <v>4557</v>
      </c>
      <c r="G16" s="92">
        <v>1103</v>
      </c>
      <c r="H16" s="92">
        <v>3454</v>
      </c>
      <c r="I16" s="67">
        <v>0.75795479482115424</v>
      </c>
      <c r="J16" s="27">
        <v>5010</v>
      </c>
      <c r="K16" s="92">
        <v>1341</v>
      </c>
      <c r="L16" s="92">
        <v>3669</v>
      </c>
      <c r="M16" s="67">
        <v>0.7323353293413174</v>
      </c>
    </row>
    <row r="17" spans="1:13" ht="13.5" customHeight="1" x14ac:dyDescent="0.2">
      <c r="A17" s="29" t="s">
        <v>585</v>
      </c>
      <c r="B17" s="30">
        <v>1262</v>
      </c>
      <c r="C17" s="30">
        <v>31</v>
      </c>
      <c r="D17" s="30">
        <v>1231</v>
      </c>
      <c r="E17" s="28">
        <v>0.97543581616481778</v>
      </c>
      <c r="F17" s="30">
        <v>1173</v>
      </c>
      <c r="G17" s="30">
        <v>27</v>
      </c>
      <c r="H17" s="30">
        <v>1146</v>
      </c>
      <c r="I17" s="28">
        <v>0.97698209718670082</v>
      </c>
      <c r="J17" s="30">
        <v>1113</v>
      </c>
      <c r="K17" s="30">
        <v>30</v>
      </c>
      <c r="L17" s="30">
        <v>1083</v>
      </c>
      <c r="M17" s="28">
        <v>0.97304582210242585</v>
      </c>
    </row>
    <row r="18" spans="1:13" ht="13.5" customHeight="1" x14ac:dyDescent="0.2">
      <c r="A18" s="29" t="s">
        <v>586</v>
      </c>
      <c r="B18" s="30">
        <v>1143</v>
      </c>
      <c r="C18" s="44">
        <v>339</v>
      </c>
      <c r="D18" s="44">
        <v>804</v>
      </c>
      <c r="E18" s="28">
        <v>0.70341207349081369</v>
      </c>
      <c r="F18" s="30">
        <v>947</v>
      </c>
      <c r="G18" s="44">
        <v>266</v>
      </c>
      <c r="H18" s="44">
        <v>681</v>
      </c>
      <c r="I18" s="28">
        <v>0.71911298838437165</v>
      </c>
      <c r="J18" s="30">
        <v>933</v>
      </c>
      <c r="K18" s="44">
        <v>255</v>
      </c>
      <c r="L18" s="44">
        <v>678</v>
      </c>
      <c r="M18" s="28">
        <v>0.72668810289389063</v>
      </c>
    </row>
    <row r="19" spans="1:13" ht="13.5" customHeight="1" x14ac:dyDescent="0.2">
      <c r="A19" s="29" t="s">
        <v>587</v>
      </c>
      <c r="B19" s="30">
        <v>44</v>
      </c>
      <c r="C19" s="44">
        <v>4</v>
      </c>
      <c r="D19" s="44">
        <v>40</v>
      </c>
      <c r="E19" s="28">
        <v>0.90909090909090906</v>
      </c>
      <c r="F19" s="30">
        <v>62</v>
      </c>
      <c r="G19" s="44">
        <v>7</v>
      </c>
      <c r="H19" s="44">
        <v>55</v>
      </c>
      <c r="I19" s="28">
        <v>0.88709677419354838</v>
      </c>
      <c r="J19" s="30">
        <v>53</v>
      </c>
      <c r="K19" s="44">
        <v>8</v>
      </c>
      <c r="L19" s="44">
        <v>45</v>
      </c>
      <c r="M19" s="28">
        <v>0.84905660377358494</v>
      </c>
    </row>
    <row r="20" spans="1:13" ht="13.5" customHeight="1" x14ac:dyDescent="0.2">
      <c r="A20" s="29" t="s">
        <v>589</v>
      </c>
      <c r="B20" s="30">
        <v>32</v>
      </c>
      <c r="C20" s="44">
        <v>15</v>
      </c>
      <c r="D20" s="44">
        <v>17</v>
      </c>
      <c r="E20" s="28">
        <v>0.53125</v>
      </c>
      <c r="F20" s="30">
        <v>9</v>
      </c>
      <c r="G20" s="44">
        <v>2</v>
      </c>
      <c r="H20" s="44">
        <v>7</v>
      </c>
      <c r="I20" s="28">
        <v>0.77777777777777779</v>
      </c>
      <c r="J20" s="30">
        <v>737</v>
      </c>
      <c r="K20" s="44">
        <v>339</v>
      </c>
      <c r="L20" s="44">
        <v>398</v>
      </c>
      <c r="M20" s="28">
        <v>0.5400271370420624</v>
      </c>
    </row>
    <row r="21" spans="1:13" ht="13.5" customHeight="1" x14ac:dyDescent="0.2">
      <c r="A21" s="29" t="s">
        <v>590</v>
      </c>
      <c r="B21" s="30">
        <v>63</v>
      </c>
      <c r="C21" s="44">
        <v>8</v>
      </c>
      <c r="D21" s="44">
        <v>55</v>
      </c>
      <c r="E21" s="28">
        <v>0.87301587301587302</v>
      </c>
      <c r="F21" s="30">
        <v>49</v>
      </c>
      <c r="G21" s="44">
        <v>9</v>
      </c>
      <c r="H21" s="44">
        <v>40</v>
      </c>
      <c r="I21" s="28">
        <v>0.81632653061224492</v>
      </c>
      <c r="J21" s="30">
        <v>26</v>
      </c>
      <c r="K21" s="44">
        <v>4</v>
      </c>
      <c r="L21" s="44">
        <v>22</v>
      </c>
      <c r="M21" s="28">
        <v>0.84615384615384615</v>
      </c>
    </row>
    <row r="22" spans="1:13" ht="13.5" customHeight="1" x14ac:dyDescent="0.2">
      <c r="A22" s="29" t="s">
        <v>591</v>
      </c>
      <c r="B22" s="30">
        <v>36</v>
      </c>
      <c r="C22" s="44">
        <v>17</v>
      </c>
      <c r="D22" s="44">
        <v>19</v>
      </c>
      <c r="E22" s="28">
        <v>0.52777777777777779</v>
      </c>
      <c r="F22" s="30">
        <v>15</v>
      </c>
      <c r="G22" s="44">
        <v>7</v>
      </c>
      <c r="H22" s="44">
        <v>8</v>
      </c>
      <c r="I22" s="28">
        <v>0.53333333333333333</v>
      </c>
      <c r="J22" s="30">
        <v>13</v>
      </c>
      <c r="K22" s="44">
        <v>6</v>
      </c>
      <c r="L22" s="44">
        <v>7</v>
      </c>
      <c r="M22" s="28">
        <v>0.53846153846153844</v>
      </c>
    </row>
    <row r="23" spans="1:13" ht="13.5" customHeight="1" x14ac:dyDescent="0.2">
      <c r="A23" s="29" t="s">
        <v>592</v>
      </c>
      <c r="B23" s="30">
        <v>263</v>
      </c>
      <c r="C23" s="44">
        <v>81</v>
      </c>
      <c r="D23" s="44">
        <v>182</v>
      </c>
      <c r="E23" s="28">
        <v>0.69201520912547532</v>
      </c>
      <c r="F23" s="30">
        <v>252</v>
      </c>
      <c r="G23" s="44">
        <v>78</v>
      </c>
      <c r="H23" s="44">
        <v>174</v>
      </c>
      <c r="I23" s="28">
        <v>0.69047619047619047</v>
      </c>
      <c r="J23" s="30">
        <v>268</v>
      </c>
      <c r="K23" s="44">
        <v>87</v>
      </c>
      <c r="L23" s="44">
        <v>181</v>
      </c>
      <c r="M23" s="28">
        <v>0.67537313432835822</v>
      </c>
    </row>
    <row r="24" spans="1:13" ht="13.5" customHeight="1" x14ac:dyDescent="0.2">
      <c r="A24" s="29" t="s">
        <v>593</v>
      </c>
      <c r="B24" s="30">
        <v>1832</v>
      </c>
      <c r="C24" s="44">
        <v>634</v>
      </c>
      <c r="D24" s="44">
        <v>1198</v>
      </c>
      <c r="E24" s="28">
        <v>0.65393013100436681</v>
      </c>
      <c r="F24" s="30">
        <v>2050</v>
      </c>
      <c r="G24" s="44">
        <v>707</v>
      </c>
      <c r="H24" s="44">
        <v>1343</v>
      </c>
      <c r="I24" s="28">
        <v>0.65512195121951222</v>
      </c>
      <c r="J24" s="30">
        <v>1867</v>
      </c>
      <c r="K24" s="44">
        <v>612</v>
      </c>
      <c r="L24" s="44">
        <v>1255</v>
      </c>
      <c r="M24" s="28">
        <v>0.67220139260846279</v>
      </c>
    </row>
    <row r="25" spans="1:13" ht="13.5" customHeight="1" x14ac:dyDescent="0.2">
      <c r="A25" s="29" t="s">
        <v>591</v>
      </c>
      <c r="B25" s="30"/>
      <c r="C25" s="44"/>
      <c r="D25" s="44"/>
      <c r="E25" s="28"/>
      <c r="F25" s="30"/>
      <c r="G25" s="44"/>
      <c r="H25" s="44"/>
      <c r="I25" s="28"/>
      <c r="J25" s="30"/>
      <c r="K25" s="44"/>
      <c r="L25" s="44"/>
      <c r="M25" s="28"/>
    </row>
    <row r="26" spans="1:13" ht="13.5" customHeight="1" x14ac:dyDescent="0.2">
      <c r="A26" s="29" t="s">
        <v>592</v>
      </c>
      <c r="B26" s="30"/>
      <c r="C26" s="127"/>
      <c r="D26" s="44"/>
      <c r="E26" s="28"/>
      <c r="F26" s="30"/>
      <c r="G26" s="44"/>
      <c r="H26" s="44"/>
      <c r="I26" s="28"/>
      <c r="J26" s="30"/>
      <c r="K26" s="44"/>
      <c r="L26" s="44"/>
      <c r="M26" s="28"/>
    </row>
    <row r="27" spans="1:13" ht="13.5" customHeight="1" x14ac:dyDescent="0.2">
      <c r="A27" s="29" t="s">
        <v>593</v>
      </c>
      <c r="B27" s="30"/>
      <c r="C27" s="30"/>
      <c r="D27" s="30"/>
      <c r="E27" s="28"/>
      <c r="F27" s="30"/>
      <c r="G27" s="30"/>
      <c r="H27" s="30"/>
      <c r="I27" s="28"/>
      <c r="J27" s="30"/>
      <c r="K27" s="30"/>
      <c r="L27" s="30"/>
      <c r="M27" s="28"/>
    </row>
    <row r="28" spans="1:13" ht="13.5" customHeight="1" x14ac:dyDescent="0.2">
      <c r="A28" s="8"/>
      <c r="B28" s="8"/>
      <c r="C28" s="8"/>
      <c r="D28" s="128"/>
      <c r="E28" s="8"/>
      <c r="F28" s="8"/>
      <c r="G28" s="8"/>
      <c r="H28" s="8"/>
      <c r="I28" s="8"/>
      <c r="J28" s="8"/>
      <c r="K28" s="8"/>
      <c r="L28" s="8"/>
      <c r="M28" s="8"/>
    </row>
    <row r="29" spans="1:13" ht="13.5" customHeight="1" x14ac:dyDescent="0.2">
      <c r="A29" s="153"/>
      <c r="B29" s="153" t="s">
        <v>576</v>
      </c>
      <c r="C29" s="134"/>
      <c r="D29" s="134"/>
      <c r="E29" s="134" t="s">
        <v>15</v>
      </c>
      <c r="F29" s="153" t="s">
        <v>577</v>
      </c>
      <c r="G29" s="153"/>
      <c r="H29" s="156"/>
      <c r="I29" s="134" t="s">
        <v>15</v>
      </c>
      <c r="J29" s="134" t="s">
        <v>578</v>
      </c>
      <c r="K29" s="153"/>
      <c r="L29" s="153"/>
      <c r="M29" s="134" t="s">
        <v>15</v>
      </c>
    </row>
    <row r="30" spans="1:13" ht="13.5" customHeight="1" x14ac:dyDescent="0.2">
      <c r="A30" s="123" t="s">
        <v>583</v>
      </c>
      <c r="B30" s="25" t="s">
        <v>13</v>
      </c>
      <c r="C30" s="25" t="s">
        <v>14</v>
      </c>
      <c r="D30" s="25" t="s">
        <v>16</v>
      </c>
      <c r="E30" s="25" t="s">
        <v>16</v>
      </c>
      <c r="F30" s="25" t="s">
        <v>13</v>
      </c>
      <c r="G30" s="25" t="s">
        <v>14</v>
      </c>
      <c r="H30" s="25" t="s">
        <v>16</v>
      </c>
      <c r="I30" s="25" t="s">
        <v>16</v>
      </c>
      <c r="J30" s="25" t="s">
        <v>13</v>
      </c>
      <c r="K30" s="25" t="s">
        <v>14</v>
      </c>
      <c r="L30" s="25" t="s">
        <v>16</v>
      </c>
      <c r="M30" s="25" t="s">
        <v>16</v>
      </c>
    </row>
    <row r="31" spans="1:13" ht="13.5" customHeight="1" x14ac:dyDescent="0.2">
      <c r="A31" s="26" t="s">
        <v>595</v>
      </c>
      <c r="B31" s="27">
        <v>4910</v>
      </c>
      <c r="C31" s="27">
        <v>1514</v>
      </c>
      <c r="D31" s="27">
        <v>3396</v>
      </c>
      <c r="E31" s="67">
        <v>0.69164969450101832</v>
      </c>
      <c r="F31" s="27">
        <v>4917</v>
      </c>
      <c r="G31" s="27">
        <v>1484</v>
      </c>
      <c r="H31" s="27">
        <v>3433</v>
      </c>
      <c r="I31" s="67">
        <v>0.6981899532235103</v>
      </c>
      <c r="J31" s="27">
        <v>5076</v>
      </c>
      <c r="K31" s="27">
        <v>1553</v>
      </c>
      <c r="L31" s="27">
        <v>3523</v>
      </c>
      <c r="M31" s="67">
        <v>0.69405043341213557</v>
      </c>
    </row>
    <row r="32" spans="1:13" ht="13.5" customHeight="1" x14ac:dyDescent="0.2">
      <c r="A32" s="29" t="s">
        <v>585</v>
      </c>
      <c r="B32" s="44">
        <v>480</v>
      </c>
      <c r="C32" s="44">
        <v>19</v>
      </c>
      <c r="D32" s="44">
        <v>461</v>
      </c>
      <c r="E32" s="28">
        <v>0.9604166666666667</v>
      </c>
      <c r="F32" s="44">
        <v>434</v>
      </c>
      <c r="G32" s="44">
        <v>16</v>
      </c>
      <c r="H32" s="44">
        <v>418</v>
      </c>
      <c r="I32" s="28">
        <v>0.96313364055299544</v>
      </c>
      <c r="J32" s="44">
        <v>540</v>
      </c>
      <c r="K32" s="44">
        <v>25</v>
      </c>
      <c r="L32" s="44">
        <v>515</v>
      </c>
      <c r="M32" s="28">
        <v>0.95370370370370372</v>
      </c>
    </row>
    <row r="33" spans="1:13" ht="13.5" customHeight="1" x14ac:dyDescent="0.2">
      <c r="A33" s="29" t="s">
        <v>586</v>
      </c>
      <c r="B33" s="44">
        <v>1170</v>
      </c>
      <c r="C33" s="44">
        <v>250</v>
      </c>
      <c r="D33" s="44">
        <v>920</v>
      </c>
      <c r="E33" s="28">
        <v>0.78632478632478631</v>
      </c>
      <c r="F33" s="44">
        <v>1173</v>
      </c>
      <c r="G33" s="44">
        <v>240</v>
      </c>
      <c r="H33" s="44">
        <v>933</v>
      </c>
      <c r="I33" s="28">
        <v>0.79539641943734019</v>
      </c>
      <c r="J33" s="44">
        <v>1288</v>
      </c>
      <c r="K33" s="44">
        <v>265</v>
      </c>
      <c r="L33" s="44">
        <v>1023</v>
      </c>
      <c r="M33" s="28">
        <v>0.79425465838509313</v>
      </c>
    </row>
    <row r="34" spans="1:13" ht="13.5" customHeight="1" x14ac:dyDescent="0.2">
      <c r="A34" s="29" t="s">
        <v>587</v>
      </c>
      <c r="B34" s="44">
        <v>339</v>
      </c>
      <c r="C34" s="44">
        <v>43</v>
      </c>
      <c r="D34" s="44">
        <v>296</v>
      </c>
      <c r="E34" s="28">
        <v>0.87315634218289084</v>
      </c>
      <c r="F34" s="44">
        <v>309</v>
      </c>
      <c r="G34" s="44">
        <v>34</v>
      </c>
      <c r="H34" s="44">
        <v>275</v>
      </c>
      <c r="I34" s="28">
        <v>0.88996763754045305</v>
      </c>
      <c r="J34" s="44">
        <v>398</v>
      </c>
      <c r="K34" s="44">
        <v>51</v>
      </c>
      <c r="L34" s="44">
        <v>347</v>
      </c>
      <c r="M34" s="28">
        <v>0.87185929648241201</v>
      </c>
    </row>
    <row r="35" spans="1:13" ht="13.7" customHeight="1" x14ac:dyDescent="0.2">
      <c r="A35" s="29" t="s">
        <v>588</v>
      </c>
      <c r="B35" s="44">
        <v>34</v>
      </c>
      <c r="C35" s="44">
        <v>3</v>
      </c>
      <c r="D35" s="44">
        <v>31</v>
      </c>
      <c r="E35" s="28">
        <v>0.91176470588235292</v>
      </c>
      <c r="F35" s="22"/>
      <c r="G35" s="22"/>
      <c r="H35" s="22"/>
      <c r="I35" s="28"/>
      <c r="J35" s="44"/>
      <c r="K35" s="44"/>
      <c r="L35" s="44"/>
      <c r="M35" s="28"/>
    </row>
    <row r="36" spans="1:13" ht="13.5" customHeight="1" x14ac:dyDescent="0.2">
      <c r="A36" s="29" t="s">
        <v>589</v>
      </c>
      <c r="B36" s="44">
        <v>963</v>
      </c>
      <c r="C36" s="44">
        <v>387</v>
      </c>
      <c r="D36" s="44">
        <v>576</v>
      </c>
      <c r="E36" s="28">
        <v>0.59813084112149528</v>
      </c>
      <c r="F36" s="44">
        <v>990</v>
      </c>
      <c r="G36" s="44">
        <v>423</v>
      </c>
      <c r="H36" s="44">
        <v>567</v>
      </c>
      <c r="I36" s="28">
        <v>0.57272727272727275</v>
      </c>
      <c r="J36" s="44">
        <v>1612</v>
      </c>
      <c r="K36" s="44">
        <v>629</v>
      </c>
      <c r="L36" s="44">
        <v>983</v>
      </c>
      <c r="M36" s="28">
        <v>0.60980148883374685</v>
      </c>
    </row>
    <row r="37" spans="1:13" ht="13.7" customHeight="1" x14ac:dyDescent="0.2">
      <c r="A37" s="29" t="s">
        <v>596</v>
      </c>
      <c r="B37" s="22"/>
      <c r="C37" s="22"/>
      <c r="D37" s="22"/>
      <c r="E37" s="28"/>
      <c r="F37" s="44">
        <v>21</v>
      </c>
      <c r="G37" s="44">
        <v>10</v>
      </c>
      <c r="H37" s="44">
        <v>11</v>
      </c>
      <c r="I37" s="28">
        <v>0.52380952380952384</v>
      </c>
      <c r="J37" s="44">
        <v>12</v>
      </c>
      <c r="K37" s="44">
        <v>6</v>
      </c>
      <c r="L37" s="44">
        <v>6</v>
      </c>
      <c r="M37" s="28">
        <v>0.5</v>
      </c>
    </row>
    <row r="38" spans="1:13" ht="13.5" customHeight="1" x14ac:dyDescent="0.2">
      <c r="A38" s="29" t="s">
        <v>590</v>
      </c>
      <c r="B38" s="44">
        <v>801</v>
      </c>
      <c r="C38" s="44">
        <v>344</v>
      </c>
      <c r="D38" s="44">
        <v>457</v>
      </c>
      <c r="E38" s="28">
        <v>0.57053682896379521</v>
      </c>
      <c r="F38" s="44">
        <v>23</v>
      </c>
      <c r="G38" s="44">
        <v>7</v>
      </c>
      <c r="H38" s="44">
        <v>16</v>
      </c>
      <c r="I38" s="28">
        <v>0.69565217391304346</v>
      </c>
      <c r="J38" s="44">
        <v>91</v>
      </c>
      <c r="K38" s="44">
        <v>38</v>
      </c>
      <c r="L38" s="44">
        <v>53</v>
      </c>
      <c r="M38" s="28">
        <v>0.58241758241758246</v>
      </c>
    </row>
    <row r="39" spans="1:13" ht="13.5" customHeight="1" x14ac:dyDescent="0.2">
      <c r="A39" s="29" t="s">
        <v>591</v>
      </c>
      <c r="B39" s="44">
        <v>57</v>
      </c>
      <c r="C39" s="44">
        <v>25</v>
      </c>
      <c r="D39" s="44">
        <v>32</v>
      </c>
      <c r="E39" s="28">
        <v>0.56140350877192979</v>
      </c>
      <c r="F39" s="44">
        <v>57</v>
      </c>
      <c r="G39" s="44">
        <v>30</v>
      </c>
      <c r="H39" s="44">
        <v>27</v>
      </c>
      <c r="I39" s="28">
        <v>0.47368421052631582</v>
      </c>
      <c r="J39" s="44">
        <v>12</v>
      </c>
      <c r="K39" s="44">
        <v>7</v>
      </c>
      <c r="L39" s="44">
        <v>5</v>
      </c>
      <c r="M39" s="28">
        <v>0.41666666666666669</v>
      </c>
    </row>
    <row r="40" spans="1:13" ht="13.5" customHeight="1" x14ac:dyDescent="0.2">
      <c r="A40" s="29" t="s">
        <v>592</v>
      </c>
      <c r="B40" s="44">
        <v>508</v>
      </c>
      <c r="C40" s="44">
        <v>272</v>
      </c>
      <c r="D40" s="44">
        <v>236</v>
      </c>
      <c r="E40" s="28">
        <v>0.46456692913385828</v>
      </c>
      <c r="F40" s="44">
        <v>420</v>
      </c>
      <c r="G40" s="44">
        <v>193</v>
      </c>
      <c r="H40" s="44">
        <v>227</v>
      </c>
      <c r="I40" s="28">
        <v>0.54047619047619044</v>
      </c>
      <c r="J40" s="44">
        <v>978</v>
      </c>
      <c r="K40" s="44">
        <v>477</v>
      </c>
      <c r="L40" s="44">
        <v>501</v>
      </c>
      <c r="M40" s="28">
        <v>0.51226993865030679</v>
      </c>
    </row>
    <row r="41" spans="1:13" ht="13.5" customHeight="1" x14ac:dyDescent="0.2">
      <c r="A41" s="29" t="s">
        <v>593</v>
      </c>
      <c r="B41" s="44">
        <v>558</v>
      </c>
      <c r="C41" s="44">
        <v>171</v>
      </c>
      <c r="D41" s="44">
        <v>387</v>
      </c>
      <c r="E41" s="28">
        <v>0.69354838709677424</v>
      </c>
      <c r="F41" s="44">
        <v>1490</v>
      </c>
      <c r="G41" s="44">
        <v>531</v>
      </c>
      <c r="H41" s="44">
        <v>959</v>
      </c>
      <c r="I41" s="28">
        <v>0.64362416107382547</v>
      </c>
      <c r="J41" s="30">
        <v>145</v>
      </c>
      <c r="K41" s="44">
        <v>55</v>
      </c>
      <c r="L41" s="44">
        <v>90</v>
      </c>
      <c r="M41" s="28">
        <v>0.62068965517241381</v>
      </c>
    </row>
    <row r="42" spans="1:13" ht="13.5" customHeight="1" x14ac:dyDescent="0.2">
      <c r="A42" s="26" t="s">
        <v>597</v>
      </c>
      <c r="B42" s="27">
        <v>5501</v>
      </c>
      <c r="C42" s="92">
        <v>1526</v>
      </c>
      <c r="D42" s="92">
        <v>3975</v>
      </c>
      <c r="E42" s="67">
        <v>0.72259589165606253</v>
      </c>
      <c r="F42" s="27">
        <v>5297</v>
      </c>
      <c r="G42" s="92">
        <v>1445</v>
      </c>
      <c r="H42" s="92">
        <v>3852</v>
      </c>
      <c r="I42" s="67">
        <v>0.72720407777987539</v>
      </c>
      <c r="J42" s="27">
        <v>5317</v>
      </c>
      <c r="K42" s="27">
        <v>1469</v>
      </c>
      <c r="L42" s="27">
        <v>3848</v>
      </c>
      <c r="M42" s="67">
        <v>0.72371638141809291</v>
      </c>
    </row>
    <row r="43" spans="1:13" ht="13.5" customHeight="1" x14ac:dyDescent="0.2">
      <c r="A43" s="29" t="s">
        <v>585</v>
      </c>
      <c r="B43" s="30">
        <v>1167</v>
      </c>
      <c r="C43" s="30">
        <v>39</v>
      </c>
      <c r="D43" s="30">
        <v>1128</v>
      </c>
      <c r="E43" s="28">
        <v>0.96658097686375322</v>
      </c>
      <c r="F43" s="30">
        <v>1194</v>
      </c>
      <c r="G43" s="30">
        <v>38</v>
      </c>
      <c r="H43" s="30">
        <v>1156</v>
      </c>
      <c r="I43" s="28">
        <v>0.96817420435510892</v>
      </c>
      <c r="J43" s="30">
        <v>1401</v>
      </c>
      <c r="K43" s="44">
        <v>47</v>
      </c>
      <c r="L43" s="44">
        <v>1354</v>
      </c>
      <c r="M43" s="28">
        <v>0.96645253390435404</v>
      </c>
    </row>
    <row r="44" spans="1:13" ht="13.5" customHeight="1" x14ac:dyDescent="0.2">
      <c r="A44" s="29" t="s">
        <v>586</v>
      </c>
      <c r="B44" s="30">
        <v>846</v>
      </c>
      <c r="C44" s="44">
        <v>233</v>
      </c>
      <c r="D44" s="44">
        <v>613</v>
      </c>
      <c r="E44" s="28">
        <v>0.72458628841607564</v>
      </c>
      <c r="F44" s="30">
        <v>900</v>
      </c>
      <c r="G44" s="44">
        <v>254</v>
      </c>
      <c r="H44" s="44">
        <v>646</v>
      </c>
      <c r="I44" s="28">
        <v>0.71777777777777774</v>
      </c>
      <c r="J44" s="30">
        <v>1435</v>
      </c>
      <c r="K44" s="44">
        <v>397</v>
      </c>
      <c r="L44" s="44">
        <v>1038</v>
      </c>
      <c r="M44" s="28">
        <v>0.72334494773519165</v>
      </c>
    </row>
    <row r="45" spans="1:13" ht="13.5" customHeight="1" x14ac:dyDescent="0.2">
      <c r="A45" s="29" t="s">
        <v>587</v>
      </c>
      <c r="B45" s="30">
        <v>56</v>
      </c>
      <c r="C45" s="44">
        <v>19</v>
      </c>
      <c r="D45" s="44">
        <v>37</v>
      </c>
      <c r="E45" s="28">
        <v>0.6607142857142857</v>
      </c>
      <c r="F45" s="30">
        <v>52</v>
      </c>
      <c r="G45" s="44">
        <v>8</v>
      </c>
      <c r="H45" s="44">
        <v>44</v>
      </c>
      <c r="I45" s="28">
        <v>0.84615384615384615</v>
      </c>
      <c r="J45" s="30">
        <v>72</v>
      </c>
      <c r="K45" s="44">
        <v>21</v>
      </c>
      <c r="L45" s="44">
        <v>51</v>
      </c>
      <c r="M45" s="28">
        <v>0.70833333333333337</v>
      </c>
    </row>
    <row r="46" spans="1:13" ht="13.7" customHeight="1" x14ac:dyDescent="0.2">
      <c r="A46" s="29" t="s">
        <v>588</v>
      </c>
      <c r="B46" s="22"/>
      <c r="C46" s="22"/>
      <c r="D46" s="22"/>
      <c r="E46" s="28"/>
      <c r="F46" s="22"/>
      <c r="G46" s="22"/>
      <c r="H46" s="22"/>
      <c r="I46" s="28"/>
      <c r="J46" s="30"/>
      <c r="K46" s="44"/>
      <c r="L46" s="44"/>
      <c r="M46" s="28"/>
    </row>
    <row r="47" spans="1:13" ht="13.5" customHeight="1" x14ac:dyDescent="0.2">
      <c r="A47" s="29" t="s">
        <v>589</v>
      </c>
      <c r="B47" s="30">
        <v>875</v>
      </c>
      <c r="C47" s="44">
        <v>363</v>
      </c>
      <c r="D47" s="44">
        <v>512</v>
      </c>
      <c r="E47" s="28">
        <v>0.58514285714285719</v>
      </c>
      <c r="F47" s="30">
        <v>1081</v>
      </c>
      <c r="G47" s="44">
        <v>451</v>
      </c>
      <c r="H47" s="44">
        <v>630</v>
      </c>
      <c r="I47" s="28">
        <v>0.58279370952821463</v>
      </c>
      <c r="J47" s="30">
        <v>1653</v>
      </c>
      <c r="K47" s="44">
        <v>685</v>
      </c>
      <c r="L47" s="44">
        <v>968</v>
      </c>
      <c r="M47" s="28">
        <v>0.5856019358741682</v>
      </c>
    </row>
    <row r="48" spans="1:13" ht="13.7" customHeight="1" x14ac:dyDescent="0.2">
      <c r="A48" s="29" t="s">
        <v>596</v>
      </c>
      <c r="B48" s="22"/>
      <c r="C48" s="22"/>
      <c r="D48" s="22"/>
      <c r="E48" s="28"/>
      <c r="F48" s="30">
        <v>60</v>
      </c>
      <c r="G48" s="44">
        <v>28</v>
      </c>
      <c r="H48" s="44">
        <v>32</v>
      </c>
      <c r="I48" s="28">
        <v>0.53333333333333333</v>
      </c>
      <c r="J48" s="30">
        <v>77</v>
      </c>
      <c r="K48" s="44">
        <v>36</v>
      </c>
      <c r="L48" s="44">
        <v>41</v>
      </c>
      <c r="M48" s="28">
        <v>0.53246753246753242</v>
      </c>
    </row>
    <row r="49" spans="1:13" ht="13.5" customHeight="1" x14ac:dyDescent="0.2">
      <c r="A49" s="29" t="s">
        <v>590</v>
      </c>
      <c r="B49" s="30">
        <v>92</v>
      </c>
      <c r="C49" s="44">
        <v>32</v>
      </c>
      <c r="D49" s="44">
        <v>60</v>
      </c>
      <c r="E49" s="28">
        <v>0.65217391304347827</v>
      </c>
      <c r="F49" s="30">
        <v>34</v>
      </c>
      <c r="G49" s="44">
        <v>15</v>
      </c>
      <c r="H49" s="44">
        <v>19</v>
      </c>
      <c r="I49" s="28">
        <v>0.55882352941176472</v>
      </c>
      <c r="J49" s="30">
        <v>30</v>
      </c>
      <c r="K49" s="44">
        <v>9</v>
      </c>
      <c r="L49" s="44">
        <v>21</v>
      </c>
      <c r="M49" s="28">
        <v>0.7</v>
      </c>
    </row>
    <row r="50" spans="1:13" ht="13.5" customHeight="1" x14ac:dyDescent="0.2">
      <c r="A50" s="29" t="s">
        <v>591</v>
      </c>
      <c r="B50" s="30">
        <v>12</v>
      </c>
      <c r="C50" s="44">
        <v>5</v>
      </c>
      <c r="D50" s="44">
        <v>7</v>
      </c>
      <c r="E50" s="28">
        <v>0.58333333333333337</v>
      </c>
      <c r="F50" s="30">
        <v>11</v>
      </c>
      <c r="G50" s="44">
        <v>4</v>
      </c>
      <c r="H50" s="44">
        <v>7</v>
      </c>
      <c r="I50" s="28">
        <v>0.63636363636363635</v>
      </c>
      <c r="J50" s="30">
        <v>46</v>
      </c>
      <c r="K50" s="44">
        <v>18</v>
      </c>
      <c r="L50" s="44">
        <v>28</v>
      </c>
      <c r="M50" s="28">
        <v>0.60869565217391308</v>
      </c>
    </row>
    <row r="51" spans="1:13" ht="13.5" customHeight="1" x14ac:dyDescent="0.2">
      <c r="A51" s="29" t="s">
        <v>592</v>
      </c>
      <c r="B51" s="30">
        <v>288</v>
      </c>
      <c r="C51" s="44">
        <v>101</v>
      </c>
      <c r="D51" s="44">
        <v>187</v>
      </c>
      <c r="E51" s="28">
        <v>0.64930555555555558</v>
      </c>
      <c r="F51" s="30">
        <v>333</v>
      </c>
      <c r="G51" s="44">
        <v>118</v>
      </c>
      <c r="H51" s="44">
        <v>215</v>
      </c>
      <c r="I51" s="28">
        <v>0.64564564564564564</v>
      </c>
      <c r="J51" s="30">
        <v>513</v>
      </c>
      <c r="K51" s="44">
        <v>213</v>
      </c>
      <c r="L51" s="44">
        <v>300</v>
      </c>
      <c r="M51" s="28">
        <v>0.58479532163742687</v>
      </c>
    </row>
    <row r="52" spans="1:13" ht="13.5" customHeight="1" x14ac:dyDescent="0.2">
      <c r="A52" s="29" t="s">
        <v>593</v>
      </c>
      <c r="B52" s="30">
        <v>2165</v>
      </c>
      <c r="C52" s="44">
        <v>734</v>
      </c>
      <c r="D52" s="44">
        <v>1431</v>
      </c>
      <c r="E52" s="28">
        <v>0.66096997690531178</v>
      </c>
      <c r="F52" s="30">
        <v>1632</v>
      </c>
      <c r="G52" s="44">
        <v>529</v>
      </c>
      <c r="H52" s="44">
        <v>1103</v>
      </c>
      <c r="I52" s="28">
        <v>0.67585784313725494</v>
      </c>
      <c r="J52" s="30">
        <v>90</v>
      </c>
      <c r="K52" s="30">
        <v>43</v>
      </c>
      <c r="L52" s="30">
        <v>47</v>
      </c>
      <c r="M52" s="28">
        <v>0.52222222222222225</v>
      </c>
    </row>
    <row r="53" spans="1:13" ht="13.7" customHeight="1" x14ac:dyDescent="0.2">
      <c r="A53" s="22"/>
      <c r="B53" s="128"/>
      <c r="C53" s="8"/>
      <c r="D53" s="8"/>
      <c r="E53" s="8"/>
      <c r="F53" s="128"/>
      <c r="G53" s="8"/>
      <c r="H53" s="8"/>
      <c r="I53" s="8"/>
      <c r="J53" s="128"/>
      <c r="K53" s="8"/>
      <c r="L53" s="8"/>
      <c r="M53" s="8"/>
    </row>
    <row r="54" spans="1:13" ht="13.5" customHeight="1" x14ac:dyDescent="0.2">
      <c r="A54" s="153"/>
      <c r="B54" s="153" t="s">
        <v>579</v>
      </c>
      <c r="C54" s="134"/>
      <c r="D54" s="134"/>
      <c r="E54" s="134" t="s">
        <v>15</v>
      </c>
      <c r="F54" s="93"/>
      <c r="G54" s="8"/>
      <c r="H54" s="8"/>
      <c r="I54" s="8"/>
      <c r="J54" s="93"/>
      <c r="K54" s="8"/>
      <c r="L54" s="8"/>
      <c r="M54" s="8"/>
    </row>
    <row r="55" spans="1:13" ht="13.7" customHeight="1" x14ac:dyDescent="0.2">
      <c r="A55" s="123" t="s">
        <v>583</v>
      </c>
      <c r="B55" s="25" t="s">
        <v>13</v>
      </c>
      <c r="C55" s="25" t="s">
        <v>14</v>
      </c>
      <c r="D55" s="25" t="s">
        <v>16</v>
      </c>
      <c r="E55" s="25" t="s">
        <v>16</v>
      </c>
      <c r="F55" s="8"/>
      <c r="G55" s="22"/>
      <c r="H55" s="93"/>
      <c r="I55" s="8"/>
      <c r="J55" s="8"/>
      <c r="K55" s="8"/>
      <c r="L55" s="8"/>
      <c r="M55" s="8"/>
    </row>
    <row r="56" spans="1:13" ht="13.7" customHeight="1" x14ac:dyDescent="0.2">
      <c r="A56" s="26" t="s">
        <v>584</v>
      </c>
      <c r="B56" s="27">
        <v>5014</v>
      </c>
      <c r="C56" s="27">
        <v>1490</v>
      </c>
      <c r="D56" s="27">
        <v>3524</v>
      </c>
      <c r="E56" s="67">
        <f t="shared" ref="E56:E76" si="0">D56/B56</f>
        <v>0.70283207020343041</v>
      </c>
      <c r="F56" s="8"/>
      <c r="G56" s="22"/>
      <c r="H56" s="8"/>
      <c r="I56" s="8"/>
      <c r="J56" s="8"/>
      <c r="K56" s="8"/>
      <c r="L56" s="8"/>
      <c r="M56" s="8"/>
    </row>
    <row r="57" spans="1:13" ht="13.5" customHeight="1" x14ac:dyDescent="0.2">
      <c r="A57" s="29" t="s">
        <v>598</v>
      </c>
      <c r="B57" s="44">
        <v>486</v>
      </c>
      <c r="C57" s="44">
        <v>20</v>
      </c>
      <c r="D57" s="44">
        <v>466</v>
      </c>
      <c r="E57" s="28">
        <f t="shared" si="0"/>
        <v>0.95884773662551437</v>
      </c>
      <c r="F57" s="8"/>
      <c r="G57" s="8"/>
      <c r="H57" s="8"/>
      <c r="I57" s="8"/>
      <c r="J57" s="8"/>
      <c r="K57" s="8"/>
      <c r="L57" s="8"/>
      <c r="M57" s="8"/>
    </row>
    <row r="58" spans="1:13" ht="13.5" customHeight="1" x14ac:dyDescent="0.2">
      <c r="A58" s="29" t="s">
        <v>599</v>
      </c>
      <c r="B58" s="44">
        <v>1323</v>
      </c>
      <c r="C58" s="44">
        <v>259</v>
      </c>
      <c r="D58" s="44">
        <v>1064</v>
      </c>
      <c r="E58" s="28">
        <f t="shared" si="0"/>
        <v>0.80423280423280419</v>
      </c>
      <c r="F58" s="8"/>
      <c r="G58" s="8"/>
      <c r="H58" s="8"/>
      <c r="I58" s="8"/>
      <c r="J58" s="8"/>
      <c r="K58" s="8"/>
      <c r="L58" s="8"/>
      <c r="M58" s="8"/>
    </row>
    <row r="59" spans="1:13" ht="13.5" customHeight="1" x14ac:dyDescent="0.2">
      <c r="A59" s="29" t="s">
        <v>600</v>
      </c>
      <c r="B59" s="44">
        <v>393</v>
      </c>
      <c r="C59" s="44">
        <v>41</v>
      </c>
      <c r="D59" s="44">
        <v>352</v>
      </c>
      <c r="E59" s="28">
        <f t="shared" si="0"/>
        <v>0.89567430025445294</v>
      </c>
      <c r="F59" s="8"/>
      <c r="G59" s="8"/>
      <c r="H59" s="8"/>
      <c r="I59" s="8"/>
      <c r="J59" s="8"/>
      <c r="K59" s="8"/>
      <c r="L59" s="8"/>
      <c r="M59" s="8"/>
    </row>
    <row r="60" spans="1:13" ht="13.7" customHeight="1" x14ac:dyDescent="0.2">
      <c r="A60" s="29" t="s">
        <v>601</v>
      </c>
      <c r="B60" s="44">
        <v>1569</v>
      </c>
      <c r="C60" s="44">
        <v>600</v>
      </c>
      <c r="D60" s="44">
        <v>969</v>
      </c>
      <c r="E60" s="28">
        <f t="shared" si="0"/>
        <v>0.61759082217973227</v>
      </c>
      <c r="F60" s="22"/>
      <c r="G60" s="8"/>
      <c r="H60" s="8"/>
      <c r="I60" s="8"/>
      <c r="J60" s="8"/>
      <c r="K60" s="22"/>
      <c r="L60" s="22"/>
      <c r="M60" s="22"/>
    </row>
    <row r="61" spans="1:13" ht="13.7" customHeight="1" x14ac:dyDescent="0.2">
      <c r="A61" s="29" t="s">
        <v>602</v>
      </c>
      <c r="B61" s="44">
        <v>3</v>
      </c>
      <c r="C61" s="44">
        <v>1</v>
      </c>
      <c r="D61" s="44">
        <v>2</v>
      </c>
      <c r="E61" s="28">
        <f t="shared" si="0"/>
        <v>0.66666666666666663</v>
      </c>
      <c r="F61" s="22"/>
      <c r="G61" s="22"/>
      <c r="H61" s="22"/>
      <c r="I61" s="22"/>
      <c r="J61" s="22"/>
      <c r="K61" s="22"/>
      <c r="L61" s="22"/>
      <c r="M61" s="22"/>
    </row>
    <row r="62" spans="1:13" ht="13.7" customHeight="1" x14ac:dyDescent="0.2">
      <c r="A62" s="29" t="s">
        <v>603</v>
      </c>
      <c r="B62" s="23">
        <v>224</v>
      </c>
      <c r="C62" s="23">
        <v>86</v>
      </c>
      <c r="D62" s="23">
        <v>138</v>
      </c>
      <c r="E62" s="28">
        <f t="shared" si="0"/>
        <v>0.6160714285714286</v>
      </c>
      <c r="F62" s="22"/>
      <c r="G62" s="22"/>
      <c r="H62" s="22"/>
      <c r="I62" s="22"/>
      <c r="J62" s="22"/>
      <c r="K62" s="22"/>
      <c r="L62" s="22"/>
      <c r="M62" s="22"/>
    </row>
    <row r="63" spans="1:13" ht="13.7" customHeight="1" x14ac:dyDescent="0.2">
      <c r="A63" s="29" t="s">
        <v>604</v>
      </c>
      <c r="B63" s="44">
        <v>52</v>
      </c>
      <c r="C63" s="44">
        <v>18</v>
      </c>
      <c r="D63" s="44">
        <v>34</v>
      </c>
      <c r="E63" s="28">
        <f t="shared" si="0"/>
        <v>0.65384615384615385</v>
      </c>
      <c r="F63" s="22"/>
      <c r="G63" s="22"/>
      <c r="H63" s="22"/>
      <c r="I63" s="22"/>
      <c r="J63" s="22"/>
      <c r="K63" s="22"/>
      <c r="L63" s="22"/>
      <c r="M63" s="22"/>
    </row>
    <row r="64" spans="1:13" ht="13.7" customHeight="1" x14ac:dyDescent="0.2">
      <c r="A64" s="29" t="s">
        <v>605</v>
      </c>
      <c r="B64" s="44">
        <v>10</v>
      </c>
      <c r="C64" s="44">
        <v>7</v>
      </c>
      <c r="D64" s="44">
        <v>3</v>
      </c>
      <c r="E64" s="28">
        <f t="shared" si="0"/>
        <v>0.3</v>
      </c>
      <c r="F64" s="22"/>
      <c r="G64" s="22"/>
      <c r="H64" s="22"/>
      <c r="I64" s="22"/>
      <c r="J64" s="22"/>
      <c r="K64" s="22"/>
      <c r="L64" s="22"/>
      <c r="M64" s="22"/>
    </row>
    <row r="65" spans="1:13" ht="13.7" customHeight="1" x14ac:dyDescent="0.2">
      <c r="A65" s="29" t="s">
        <v>606</v>
      </c>
      <c r="B65" s="44">
        <v>945</v>
      </c>
      <c r="C65" s="44">
        <v>453</v>
      </c>
      <c r="D65" s="44">
        <v>492</v>
      </c>
      <c r="E65" s="28">
        <f t="shared" si="0"/>
        <v>0.52063492063492067</v>
      </c>
      <c r="F65" s="22"/>
      <c r="G65" s="22"/>
      <c r="H65" s="22"/>
      <c r="I65" s="22"/>
      <c r="J65" s="22"/>
      <c r="K65" s="22"/>
      <c r="L65" s="22"/>
      <c r="M65" s="22"/>
    </row>
    <row r="66" spans="1:13" ht="13.7" customHeight="1" x14ac:dyDescent="0.2">
      <c r="A66" s="29" t="s">
        <v>607</v>
      </c>
      <c r="B66" s="44">
        <v>9</v>
      </c>
      <c r="C66" s="44">
        <v>5</v>
      </c>
      <c r="D66" s="44">
        <v>4</v>
      </c>
      <c r="E66" s="28">
        <f t="shared" si="0"/>
        <v>0.44444444444444442</v>
      </c>
      <c r="F66" s="22"/>
      <c r="G66" s="22"/>
      <c r="H66" s="22"/>
      <c r="I66" s="22"/>
      <c r="J66" s="22"/>
      <c r="K66" s="22"/>
      <c r="L66" s="22"/>
      <c r="M66" s="22"/>
    </row>
    <row r="67" spans="1:13" ht="13.7" customHeight="1" x14ac:dyDescent="0.2">
      <c r="A67" s="26" t="s">
        <v>594</v>
      </c>
      <c r="B67" s="27">
        <v>5322</v>
      </c>
      <c r="C67" s="92">
        <v>1474</v>
      </c>
      <c r="D67" s="92">
        <v>3848</v>
      </c>
      <c r="E67" s="67">
        <f t="shared" si="0"/>
        <v>0.72303645246148063</v>
      </c>
      <c r="F67" s="22"/>
      <c r="G67" s="22"/>
      <c r="H67" s="22"/>
      <c r="I67" s="22"/>
      <c r="J67" s="22"/>
      <c r="K67" s="22"/>
      <c r="L67" s="22"/>
      <c r="M67" s="22"/>
    </row>
    <row r="68" spans="1:13" ht="13.7" customHeight="1" x14ac:dyDescent="0.2">
      <c r="A68" s="29" t="s">
        <v>598</v>
      </c>
      <c r="B68" s="30">
        <v>1432</v>
      </c>
      <c r="C68" s="30">
        <v>49</v>
      </c>
      <c r="D68" s="30">
        <v>1383</v>
      </c>
      <c r="E68" s="28">
        <f t="shared" si="0"/>
        <v>0.96578212290502796</v>
      </c>
      <c r="F68" s="22"/>
      <c r="G68" s="22"/>
      <c r="H68" s="22"/>
      <c r="I68" s="22"/>
      <c r="J68" s="22"/>
      <c r="K68" s="22"/>
      <c r="L68" s="22"/>
      <c r="M68" s="22"/>
    </row>
    <row r="69" spans="1:13" ht="13.7" customHeight="1" x14ac:dyDescent="0.2">
      <c r="A69" s="29" t="s">
        <v>599</v>
      </c>
      <c r="B69" s="30">
        <v>1388</v>
      </c>
      <c r="C69" s="44">
        <v>383</v>
      </c>
      <c r="D69" s="44">
        <v>1005</v>
      </c>
      <c r="E69" s="28">
        <f t="shared" si="0"/>
        <v>0.72406340057636887</v>
      </c>
      <c r="F69" s="22"/>
      <c r="G69" s="22"/>
      <c r="H69" s="22"/>
      <c r="I69" s="22"/>
      <c r="J69" s="22"/>
      <c r="K69" s="22"/>
      <c r="L69" s="22"/>
      <c r="M69" s="22"/>
    </row>
    <row r="70" spans="1:13" ht="13.7" customHeight="1" x14ac:dyDescent="0.2">
      <c r="A70" s="29" t="s">
        <v>600</v>
      </c>
      <c r="B70" s="30">
        <v>48</v>
      </c>
      <c r="C70" s="44">
        <v>12</v>
      </c>
      <c r="D70" s="44">
        <v>36</v>
      </c>
      <c r="E70" s="28">
        <f t="shared" si="0"/>
        <v>0.75</v>
      </c>
      <c r="F70" s="22"/>
      <c r="G70" s="22"/>
      <c r="H70" s="22"/>
      <c r="I70" s="22"/>
      <c r="J70" s="22"/>
      <c r="K70" s="22"/>
      <c r="L70" s="22"/>
      <c r="M70" s="22"/>
    </row>
    <row r="71" spans="1:13" ht="13.7" customHeight="1" x14ac:dyDescent="0.2">
      <c r="A71" s="29" t="s">
        <v>601</v>
      </c>
      <c r="B71" s="23">
        <v>1671</v>
      </c>
      <c r="C71" s="23">
        <v>697</v>
      </c>
      <c r="D71" s="23">
        <v>974</v>
      </c>
      <c r="E71" s="28">
        <f t="shared" si="0"/>
        <v>0.58288450029922201</v>
      </c>
      <c r="F71" s="22"/>
      <c r="G71" s="22"/>
      <c r="H71" s="22"/>
      <c r="I71" s="22"/>
      <c r="J71" s="22"/>
      <c r="K71" s="8"/>
      <c r="L71" s="22"/>
      <c r="M71" s="22"/>
    </row>
    <row r="72" spans="1:13" ht="13.7" customHeight="1" x14ac:dyDescent="0.2">
      <c r="A72" s="29" t="s">
        <v>602</v>
      </c>
      <c r="B72" s="30">
        <v>77</v>
      </c>
      <c r="C72" s="44">
        <v>38</v>
      </c>
      <c r="D72" s="44">
        <v>39</v>
      </c>
      <c r="E72" s="28">
        <f t="shared" si="0"/>
        <v>0.50649350649350644</v>
      </c>
      <c r="F72" s="22"/>
      <c r="G72" s="22"/>
      <c r="H72" s="22"/>
      <c r="I72" s="22"/>
      <c r="J72" s="22"/>
      <c r="K72" s="22"/>
      <c r="L72" s="22"/>
      <c r="M72" s="22"/>
    </row>
    <row r="73" spans="1:13" ht="13.7" customHeight="1" x14ac:dyDescent="0.2">
      <c r="A73" s="29" t="s">
        <v>603</v>
      </c>
      <c r="B73" s="23">
        <v>50</v>
      </c>
      <c r="C73" s="23">
        <v>22</v>
      </c>
      <c r="D73" s="23">
        <v>28</v>
      </c>
      <c r="E73" s="28">
        <f t="shared" si="0"/>
        <v>0.56000000000000005</v>
      </c>
      <c r="F73" s="22"/>
      <c r="G73" s="22"/>
      <c r="H73" s="22"/>
      <c r="I73" s="22"/>
      <c r="J73" s="22"/>
      <c r="K73" s="22"/>
      <c r="L73" s="22"/>
      <c r="M73" s="22"/>
    </row>
    <row r="74" spans="1:13" ht="13.7" customHeight="1" x14ac:dyDescent="0.2">
      <c r="A74" s="29" t="s">
        <v>604</v>
      </c>
      <c r="B74" s="30">
        <v>25</v>
      </c>
      <c r="C74" s="44">
        <v>13</v>
      </c>
      <c r="D74" s="44">
        <v>12</v>
      </c>
      <c r="E74" s="28">
        <f t="shared" si="0"/>
        <v>0.48</v>
      </c>
      <c r="F74" s="22"/>
      <c r="G74" s="22"/>
      <c r="H74" s="22"/>
      <c r="I74" s="22"/>
      <c r="J74" s="22"/>
      <c r="K74" s="22"/>
      <c r="L74" s="22"/>
      <c r="M74" s="22"/>
    </row>
    <row r="75" spans="1:13" ht="13.7" customHeight="1" x14ac:dyDescent="0.2">
      <c r="A75" s="29" t="s">
        <v>606</v>
      </c>
      <c r="B75" s="30">
        <v>539</v>
      </c>
      <c r="C75" s="44">
        <v>220</v>
      </c>
      <c r="D75" s="44">
        <v>319</v>
      </c>
      <c r="E75" s="28">
        <f t="shared" si="0"/>
        <v>0.59183673469387754</v>
      </c>
      <c r="F75" s="22"/>
      <c r="G75" s="22"/>
      <c r="H75" s="22"/>
      <c r="I75" s="22"/>
      <c r="J75" s="22"/>
      <c r="K75" s="22"/>
      <c r="L75" s="22"/>
      <c r="M75" s="22"/>
    </row>
    <row r="76" spans="1:13" ht="13.7" customHeight="1" x14ac:dyDescent="0.2">
      <c r="A76" s="29" t="s">
        <v>607</v>
      </c>
      <c r="B76" s="23">
        <v>92</v>
      </c>
      <c r="C76" s="23">
        <v>40</v>
      </c>
      <c r="D76" s="23">
        <v>52</v>
      </c>
      <c r="E76" s="28">
        <f t="shared" si="0"/>
        <v>0.56521739130434778</v>
      </c>
      <c r="F76" s="22"/>
      <c r="G76" s="22"/>
      <c r="H76" s="22"/>
      <c r="I76" s="22"/>
      <c r="J76" s="22"/>
      <c r="K76" s="22"/>
      <c r="L76" s="22"/>
      <c r="M76" s="22"/>
    </row>
    <row r="77" spans="1:13" ht="13.7" customHeight="1" x14ac:dyDescent="0.2">
      <c r="A77" s="41" t="s">
        <v>96</v>
      </c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0"/>
  <sheetViews>
    <sheetView workbookViewId="0"/>
  </sheetViews>
  <sheetFormatPr baseColWidth="10" defaultColWidth="10.85546875" defaultRowHeight="12.75" customHeight="1" x14ac:dyDescent="0.2"/>
  <cols>
    <col min="1" max="1" width="37" style="23" customWidth="1"/>
    <col min="2" max="2" width="10.140625" style="23" customWidth="1"/>
    <col min="3" max="256" width="10.85546875" style="23" customWidth="1"/>
    <col min="257" max="16384" width="10.85546875" style="22"/>
  </cols>
  <sheetData>
    <row r="1" spans="1:14" ht="12.75" customHeight="1" x14ac:dyDescent="0.2">
      <c r="A1" s="187" t="s">
        <v>876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2.75" customHeight="1" x14ac:dyDescent="0.2">
      <c r="A2" s="188" t="s">
        <v>877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3.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3.5" customHeight="1" x14ac:dyDescent="0.2">
      <c r="A4" s="158"/>
      <c r="B4" s="204">
        <v>41275</v>
      </c>
      <c r="C4" s="204"/>
      <c r="D4" s="204"/>
      <c r="E4" s="157" t="s">
        <v>15</v>
      </c>
      <c r="F4" s="204">
        <v>41640</v>
      </c>
      <c r="G4" s="204"/>
      <c r="H4" s="204"/>
      <c r="I4" s="157" t="s">
        <v>15</v>
      </c>
      <c r="J4" s="204">
        <v>42005</v>
      </c>
      <c r="K4" s="204"/>
      <c r="L4" s="204"/>
      <c r="M4" s="157" t="s">
        <v>15</v>
      </c>
      <c r="N4" s="8"/>
    </row>
    <row r="5" spans="1:14" ht="13.5" customHeight="1" x14ac:dyDescent="0.2">
      <c r="A5" s="123" t="s">
        <v>583</v>
      </c>
      <c r="B5" s="25" t="s">
        <v>13</v>
      </c>
      <c r="C5" s="25" t="s">
        <v>14</v>
      </c>
      <c r="D5" s="25" t="s">
        <v>16</v>
      </c>
      <c r="E5" s="25" t="s">
        <v>16</v>
      </c>
      <c r="F5" s="25" t="s">
        <v>13</v>
      </c>
      <c r="G5" s="25" t="s">
        <v>14</v>
      </c>
      <c r="H5" s="25" t="s">
        <v>16</v>
      </c>
      <c r="I5" s="25" t="s">
        <v>16</v>
      </c>
      <c r="J5" s="25" t="s">
        <v>13</v>
      </c>
      <c r="K5" s="25" t="s">
        <v>14</v>
      </c>
      <c r="L5" s="25" t="s">
        <v>16</v>
      </c>
      <c r="M5" s="25" t="s">
        <v>16</v>
      </c>
      <c r="N5" s="8"/>
    </row>
    <row r="6" spans="1:14" ht="13.5" customHeight="1" x14ac:dyDescent="0.2">
      <c r="A6" s="26" t="s">
        <v>13</v>
      </c>
      <c r="B6" s="92">
        <v>3849</v>
      </c>
      <c r="C6" s="92">
        <v>2287</v>
      </c>
      <c r="D6" s="92">
        <v>1562</v>
      </c>
      <c r="E6" s="67">
        <v>0.40581969342686408</v>
      </c>
      <c r="F6" s="92">
        <v>3796</v>
      </c>
      <c r="G6" s="92">
        <v>2250</v>
      </c>
      <c r="H6" s="92">
        <v>1546</v>
      </c>
      <c r="I6" s="67">
        <v>0.40727081138040039</v>
      </c>
      <c r="J6" s="92">
        <v>3904</v>
      </c>
      <c r="K6" s="92">
        <v>2284</v>
      </c>
      <c r="L6" s="92">
        <v>1620</v>
      </c>
      <c r="M6" s="67">
        <v>0.41495901639344263</v>
      </c>
      <c r="N6" s="8"/>
    </row>
    <row r="7" spans="1:14" ht="13.5" customHeight="1" x14ac:dyDescent="0.2">
      <c r="A7" s="29" t="s">
        <v>608</v>
      </c>
      <c r="B7" s="44">
        <v>28</v>
      </c>
      <c r="C7" s="44">
        <v>27</v>
      </c>
      <c r="D7" s="44">
        <v>1</v>
      </c>
      <c r="E7" s="28">
        <v>3.5714285714285712E-2</v>
      </c>
      <c r="F7" s="44">
        <v>33</v>
      </c>
      <c r="G7" s="44">
        <v>30</v>
      </c>
      <c r="H7" s="44">
        <v>3</v>
      </c>
      <c r="I7" s="28">
        <v>9.0909090909090912E-2</v>
      </c>
      <c r="J7" s="44">
        <v>35</v>
      </c>
      <c r="K7" s="44">
        <v>31</v>
      </c>
      <c r="L7" s="44">
        <v>4</v>
      </c>
      <c r="M7" s="28">
        <v>0.1142857142857143</v>
      </c>
      <c r="N7" s="8"/>
    </row>
    <row r="8" spans="1:14" ht="13.5" customHeight="1" x14ac:dyDescent="0.2">
      <c r="A8" s="29" t="s">
        <v>609</v>
      </c>
      <c r="B8" s="44">
        <v>610</v>
      </c>
      <c r="C8" s="44">
        <v>442</v>
      </c>
      <c r="D8" s="44">
        <v>168</v>
      </c>
      <c r="E8" s="28">
        <v>0.27540983606557379</v>
      </c>
      <c r="F8" s="44">
        <v>596</v>
      </c>
      <c r="G8" s="44">
        <v>432</v>
      </c>
      <c r="H8" s="44">
        <v>164</v>
      </c>
      <c r="I8" s="28">
        <v>0.27516778523489932</v>
      </c>
      <c r="J8" s="44">
        <v>577</v>
      </c>
      <c r="K8" s="44">
        <v>417</v>
      </c>
      <c r="L8" s="44">
        <v>160</v>
      </c>
      <c r="M8" s="28">
        <v>0.27729636048526862</v>
      </c>
      <c r="N8" s="8"/>
    </row>
    <row r="9" spans="1:14" ht="13.5" customHeight="1" x14ac:dyDescent="0.2">
      <c r="A9" s="29" t="s">
        <v>610</v>
      </c>
      <c r="B9" s="44">
        <v>27</v>
      </c>
      <c r="C9" s="44">
        <v>19</v>
      </c>
      <c r="D9" s="44">
        <v>8</v>
      </c>
      <c r="E9" s="28">
        <v>0.29629629629629628</v>
      </c>
      <c r="F9" s="44">
        <v>25</v>
      </c>
      <c r="G9" s="44">
        <v>18</v>
      </c>
      <c r="H9" s="44">
        <v>7</v>
      </c>
      <c r="I9" s="28">
        <v>0.28000000000000003</v>
      </c>
      <c r="J9" s="44">
        <v>24</v>
      </c>
      <c r="K9" s="44">
        <v>17</v>
      </c>
      <c r="L9" s="44">
        <v>7</v>
      </c>
      <c r="M9" s="28">
        <v>0.29166666666666669</v>
      </c>
      <c r="N9" s="8"/>
    </row>
    <row r="10" spans="1:14" ht="13.5" customHeight="1" x14ac:dyDescent="0.2">
      <c r="A10" s="29" t="s">
        <v>611</v>
      </c>
      <c r="B10" s="44">
        <v>1239</v>
      </c>
      <c r="C10" s="44">
        <v>732</v>
      </c>
      <c r="D10" s="44">
        <v>507</v>
      </c>
      <c r="E10" s="28">
        <v>0.40920096852300242</v>
      </c>
      <c r="F10" s="44">
        <v>1224</v>
      </c>
      <c r="G10" s="44">
        <v>724</v>
      </c>
      <c r="H10" s="44">
        <v>500</v>
      </c>
      <c r="I10" s="28">
        <v>0.40849673202614378</v>
      </c>
      <c r="J10" s="44">
        <v>1217</v>
      </c>
      <c r="K10" s="44">
        <v>718</v>
      </c>
      <c r="L10" s="44">
        <v>499</v>
      </c>
      <c r="M10" s="28">
        <v>0.41002465078060812</v>
      </c>
      <c r="N10" s="8"/>
    </row>
    <row r="11" spans="1:14" ht="13.5" customHeight="1" x14ac:dyDescent="0.2">
      <c r="A11" s="29" t="s">
        <v>612</v>
      </c>
      <c r="B11" s="44">
        <v>165</v>
      </c>
      <c r="C11" s="44">
        <v>87</v>
      </c>
      <c r="D11" s="44">
        <v>78</v>
      </c>
      <c r="E11" s="28">
        <v>0.47272727272727272</v>
      </c>
      <c r="F11" s="44">
        <v>147</v>
      </c>
      <c r="G11" s="44">
        <v>77</v>
      </c>
      <c r="H11" s="44">
        <v>70</v>
      </c>
      <c r="I11" s="28">
        <v>0.47619047619047622</v>
      </c>
      <c r="J11" s="44">
        <v>132</v>
      </c>
      <c r="K11" s="44">
        <v>70</v>
      </c>
      <c r="L11" s="44">
        <v>62</v>
      </c>
      <c r="M11" s="28">
        <v>0.46969696969696972</v>
      </c>
      <c r="N11" s="8"/>
    </row>
    <row r="12" spans="1:14" ht="13.5" customHeight="1" x14ac:dyDescent="0.2">
      <c r="A12" s="29" t="s">
        <v>613</v>
      </c>
      <c r="B12" s="44">
        <v>184</v>
      </c>
      <c r="C12" s="44">
        <v>81</v>
      </c>
      <c r="D12" s="44">
        <v>103</v>
      </c>
      <c r="E12" s="28">
        <v>0.55978260869565222</v>
      </c>
      <c r="F12" s="44">
        <v>184</v>
      </c>
      <c r="G12" s="44">
        <v>79</v>
      </c>
      <c r="H12" s="44">
        <v>105</v>
      </c>
      <c r="I12" s="28">
        <v>0.57065217391304346</v>
      </c>
      <c r="J12" s="44">
        <v>214</v>
      </c>
      <c r="K12" s="44">
        <v>96</v>
      </c>
      <c r="L12" s="44">
        <v>118</v>
      </c>
      <c r="M12" s="28">
        <v>0.55140186915887845</v>
      </c>
      <c r="N12" s="8"/>
    </row>
    <row r="13" spans="1:14" ht="13.5" customHeight="1" x14ac:dyDescent="0.2">
      <c r="A13" s="29" t="s">
        <v>614</v>
      </c>
      <c r="B13" s="44">
        <v>159</v>
      </c>
      <c r="C13" s="44">
        <v>90</v>
      </c>
      <c r="D13" s="44">
        <v>69</v>
      </c>
      <c r="E13" s="28">
        <v>0.43396226415094341</v>
      </c>
      <c r="F13" s="44">
        <v>193</v>
      </c>
      <c r="G13" s="44">
        <v>106</v>
      </c>
      <c r="H13" s="44">
        <v>87</v>
      </c>
      <c r="I13" s="28">
        <v>0.45077720207253891</v>
      </c>
      <c r="J13" s="44">
        <v>223</v>
      </c>
      <c r="K13" s="44">
        <v>121</v>
      </c>
      <c r="L13" s="44">
        <v>102</v>
      </c>
      <c r="M13" s="28">
        <v>0.45739910313901339</v>
      </c>
      <c r="N13" s="8"/>
    </row>
    <row r="14" spans="1:14" ht="13.5" customHeight="1" x14ac:dyDescent="0.2">
      <c r="A14" s="29" t="s">
        <v>615</v>
      </c>
      <c r="B14" s="44">
        <v>1343</v>
      </c>
      <c r="C14" s="44">
        <v>771</v>
      </c>
      <c r="D14" s="44">
        <v>572</v>
      </c>
      <c r="E14" s="28">
        <v>0.42591213700670139</v>
      </c>
      <c r="F14" s="44">
        <v>928</v>
      </c>
      <c r="G14" s="44">
        <v>545</v>
      </c>
      <c r="H14" s="44">
        <v>383</v>
      </c>
      <c r="I14" s="28">
        <v>0.41271551724137928</v>
      </c>
      <c r="J14" s="44">
        <v>1413</v>
      </c>
      <c r="K14" s="44">
        <v>792</v>
      </c>
      <c r="L14" s="44">
        <v>621</v>
      </c>
      <c r="M14" s="28">
        <v>0.43949044585987262</v>
      </c>
      <c r="N14" s="8"/>
    </row>
    <row r="15" spans="1:14" ht="13.5" customHeight="1" x14ac:dyDescent="0.2">
      <c r="A15" s="29" t="s">
        <v>616</v>
      </c>
      <c r="B15" s="44">
        <v>94</v>
      </c>
      <c r="C15" s="44">
        <v>38</v>
      </c>
      <c r="D15" s="44">
        <v>56</v>
      </c>
      <c r="E15" s="28">
        <v>0.5957446808510638</v>
      </c>
      <c r="F15" s="44">
        <v>466</v>
      </c>
      <c r="G15" s="44">
        <v>239</v>
      </c>
      <c r="H15" s="44">
        <v>227</v>
      </c>
      <c r="I15" s="28">
        <v>0.48712446351931332</v>
      </c>
      <c r="J15" s="44">
        <v>69</v>
      </c>
      <c r="K15" s="44">
        <v>22</v>
      </c>
      <c r="L15" s="44">
        <v>47</v>
      </c>
      <c r="M15" s="28">
        <v>0.6811594202898551</v>
      </c>
      <c r="N15" s="8"/>
    </row>
    <row r="16" spans="1:14" ht="13.5" customHeight="1" x14ac:dyDescent="0.2">
      <c r="A16" s="8"/>
      <c r="B16" s="8"/>
      <c r="C16" s="8"/>
      <c r="D16" s="8"/>
      <c r="E16" s="8"/>
      <c r="F16" s="44"/>
      <c r="G16" s="44"/>
      <c r="H16" s="8"/>
      <c r="I16" s="8"/>
      <c r="J16" s="8"/>
      <c r="K16" s="8"/>
      <c r="L16" s="8"/>
      <c r="M16" s="8"/>
      <c r="N16" s="8"/>
    </row>
    <row r="17" spans="1:14" ht="13.7" customHeight="1" x14ac:dyDescent="0.2">
      <c r="A17" s="158"/>
      <c r="B17" s="204">
        <v>42370</v>
      </c>
      <c r="C17" s="204"/>
      <c r="D17" s="204"/>
      <c r="E17" s="157" t="s">
        <v>15</v>
      </c>
      <c r="F17" s="204">
        <v>42736</v>
      </c>
      <c r="G17" s="204"/>
      <c r="H17" s="204"/>
      <c r="I17" s="157" t="s">
        <v>15</v>
      </c>
      <c r="J17" s="204">
        <v>43101</v>
      </c>
      <c r="K17" s="204"/>
      <c r="L17" s="204"/>
      <c r="M17" s="157" t="s">
        <v>15</v>
      </c>
      <c r="N17" s="22"/>
    </row>
    <row r="18" spans="1:14" ht="13.7" customHeight="1" x14ac:dyDescent="0.2">
      <c r="A18" s="123" t="s">
        <v>583</v>
      </c>
      <c r="B18" s="25" t="s">
        <v>13</v>
      </c>
      <c r="C18" s="25" t="s">
        <v>14</v>
      </c>
      <c r="D18" s="25" t="s">
        <v>16</v>
      </c>
      <c r="E18" s="25" t="s">
        <v>16</v>
      </c>
      <c r="F18" s="25" t="s">
        <v>13</v>
      </c>
      <c r="G18" s="25" t="s">
        <v>14</v>
      </c>
      <c r="H18" s="25" t="s">
        <v>16</v>
      </c>
      <c r="I18" s="25" t="s">
        <v>16</v>
      </c>
      <c r="J18" s="25" t="s">
        <v>13</v>
      </c>
      <c r="K18" s="25" t="s">
        <v>14</v>
      </c>
      <c r="L18" s="25" t="s">
        <v>16</v>
      </c>
      <c r="M18" s="25" t="s">
        <v>16</v>
      </c>
      <c r="N18" s="22"/>
    </row>
    <row r="19" spans="1:14" ht="13.7" customHeight="1" x14ac:dyDescent="0.2">
      <c r="A19" s="26" t="s">
        <v>13</v>
      </c>
      <c r="B19" s="92">
        <v>4080</v>
      </c>
      <c r="C19" s="92">
        <v>2352</v>
      </c>
      <c r="D19" s="92">
        <v>1728</v>
      </c>
      <c r="E19" s="67">
        <v>0.42352941176470588</v>
      </c>
      <c r="F19" s="92">
        <v>4186</v>
      </c>
      <c r="G19" s="92">
        <v>2391</v>
      </c>
      <c r="H19" s="92">
        <v>1795</v>
      </c>
      <c r="I19" s="67">
        <v>0.42881032011466802</v>
      </c>
      <c r="J19" s="27">
        <v>4235</v>
      </c>
      <c r="K19" s="27">
        <v>2402</v>
      </c>
      <c r="L19" s="27">
        <v>1833</v>
      </c>
      <c r="M19" s="67">
        <f t="shared" ref="M19:M28" si="0">L19/J19</f>
        <v>0.43282172373081462</v>
      </c>
      <c r="N19" s="22"/>
    </row>
    <row r="20" spans="1:14" ht="13.7" customHeight="1" x14ac:dyDescent="0.2">
      <c r="A20" s="29" t="s">
        <v>608</v>
      </c>
      <c r="B20" s="44">
        <v>41</v>
      </c>
      <c r="C20" s="44">
        <v>31</v>
      </c>
      <c r="D20" s="44">
        <v>10</v>
      </c>
      <c r="E20" s="28">
        <v>0.24390243902439021</v>
      </c>
      <c r="F20" s="44">
        <v>39</v>
      </c>
      <c r="G20" s="44">
        <v>29</v>
      </c>
      <c r="H20" s="44">
        <v>10</v>
      </c>
      <c r="I20" s="28">
        <v>0.25641025641025639</v>
      </c>
      <c r="J20" s="129">
        <v>38</v>
      </c>
      <c r="K20" s="129">
        <v>26</v>
      </c>
      <c r="L20" s="129">
        <v>12</v>
      </c>
      <c r="M20" s="28">
        <f t="shared" si="0"/>
        <v>0.31578947368421051</v>
      </c>
      <c r="N20" s="22"/>
    </row>
    <row r="21" spans="1:14" ht="13.7" customHeight="1" x14ac:dyDescent="0.2">
      <c r="A21" s="29" t="s">
        <v>609</v>
      </c>
      <c r="B21" s="44">
        <v>553</v>
      </c>
      <c r="C21" s="44">
        <v>404</v>
      </c>
      <c r="D21" s="44">
        <v>149</v>
      </c>
      <c r="E21" s="28">
        <v>0.26943942133815552</v>
      </c>
      <c r="F21" s="44">
        <v>553</v>
      </c>
      <c r="G21" s="44">
        <v>403</v>
      </c>
      <c r="H21" s="44">
        <v>150</v>
      </c>
      <c r="I21" s="28">
        <v>0.27124773960217002</v>
      </c>
      <c r="J21" s="129">
        <v>612</v>
      </c>
      <c r="K21" s="129">
        <v>441</v>
      </c>
      <c r="L21" s="129">
        <v>171</v>
      </c>
      <c r="M21" s="28">
        <f t="shared" si="0"/>
        <v>0.27941176470588236</v>
      </c>
      <c r="N21" s="22"/>
    </row>
    <row r="22" spans="1:14" ht="13.7" customHeight="1" x14ac:dyDescent="0.2">
      <c r="A22" s="29" t="s">
        <v>610</v>
      </c>
      <c r="B22" s="44">
        <v>23</v>
      </c>
      <c r="C22" s="44">
        <v>16</v>
      </c>
      <c r="D22" s="44">
        <v>7</v>
      </c>
      <c r="E22" s="28">
        <v>0.30434782608695649</v>
      </c>
      <c r="F22" s="44">
        <v>22</v>
      </c>
      <c r="G22" s="44">
        <v>15</v>
      </c>
      <c r="H22" s="44">
        <v>7</v>
      </c>
      <c r="I22" s="28">
        <v>0.31818181818181818</v>
      </c>
      <c r="J22" s="129">
        <v>21</v>
      </c>
      <c r="K22" s="129">
        <v>14</v>
      </c>
      <c r="L22" s="129">
        <v>7</v>
      </c>
      <c r="M22" s="28">
        <f t="shared" si="0"/>
        <v>0.33333333333333331</v>
      </c>
      <c r="N22" s="22"/>
    </row>
    <row r="23" spans="1:14" ht="13.7" customHeight="1" x14ac:dyDescent="0.2">
      <c r="A23" s="29" t="s">
        <v>611</v>
      </c>
      <c r="B23" s="44">
        <v>1192</v>
      </c>
      <c r="C23" s="44">
        <v>706</v>
      </c>
      <c r="D23" s="44">
        <v>486</v>
      </c>
      <c r="E23" s="28">
        <v>0.40771812080536912</v>
      </c>
      <c r="F23" s="44">
        <v>1167</v>
      </c>
      <c r="G23" s="44">
        <v>686</v>
      </c>
      <c r="H23" s="44">
        <v>481</v>
      </c>
      <c r="I23" s="28">
        <v>0.41216795201371043</v>
      </c>
      <c r="J23" s="30">
        <v>1145</v>
      </c>
      <c r="K23" s="129">
        <v>665</v>
      </c>
      <c r="L23" s="129">
        <v>480</v>
      </c>
      <c r="M23" s="28">
        <f t="shared" si="0"/>
        <v>0.41921397379912662</v>
      </c>
      <c r="N23" s="22"/>
    </row>
    <row r="24" spans="1:14" ht="13.7" customHeight="1" x14ac:dyDescent="0.2">
      <c r="A24" s="29" t="s">
        <v>612</v>
      </c>
      <c r="B24" s="44">
        <v>117</v>
      </c>
      <c r="C24" s="44">
        <v>62</v>
      </c>
      <c r="D24" s="44">
        <v>55</v>
      </c>
      <c r="E24" s="28">
        <v>0.47008547008547008</v>
      </c>
      <c r="F24" s="44">
        <v>106</v>
      </c>
      <c r="G24" s="44">
        <v>55</v>
      </c>
      <c r="H24" s="44">
        <v>51</v>
      </c>
      <c r="I24" s="28">
        <v>0.48113207547169812</v>
      </c>
      <c r="J24" s="129">
        <v>96</v>
      </c>
      <c r="K24" s="129">
        <v>50</v>
      </c>
      <c r="L24" s="129">
        <v>46</v>
      </c>
      <c r="M24" s="28">
        <f t="shared" si="0"/>
        <v>0.47916666666666669</v>
      </c>
      <c r="N24" s="22"/>
    </row>
    <row r="25" spans="1:14" ht="13.7" customHeight="1" x14ac:dyDescent="0.2">
      <c r="A25" s="29" t="s">
        <v>613</v>
      </c>
      <c r="B25" s="44">
        <v>258</v>
      </c>
      <c r="C25" s="44">
        <v>125</v>
      </c>
      <c r="D25" s="44">
        <v>133</v>
      </c>
      <c r="E25" s="28">
        <v>0.51550387596899228</v>
      </c>
      <c r="F25" s="44">
        <v>299</v>
      </c>
      <c r="G25" s="44">
        <v>147</v>
      </c>
      <c r="H25" s="44">
        <v>152</v>
      </c>
      <c r="I25" s="28">
        <v>0.50836120401337792</v>
      </c>
      <c r="J25" s="129">
        <v>254</v>
      </c>
      <c r="K25" s="129">
        <v>111</v>
      </c>
      <c r="L25" s="129">
        <v>143</v>
      </c>
      <c r="M25" s="28">
        <f t="shared" si="0"/>
        <v>0.56299212598425197</v>
      </c>
      <c r="N25" s="22"/>
    </row>
    <row r="26" spans="1:14" ht="13.7" customHeight="1" x14ac:dyDescent="0.2">
      <c r="A26" s="29" t="s">
        <v>614</v>
      </c>
      <c r="B26" s="44">
        <v>245</v>
      </c>
      <c r="C26" s="44">
        <v>122</v>
      </c>
      <c r="D26" s="44">
        <v>123</v>
      </c>
      <c r="E26" s="28">
        <v>0.50204081632653064</v>
      </c>
      <c r="F26" s="44">
        <v>243</v>
      </c>
      <c r="G26" s="44">
        <v>117</v>
      </c>
      <c r="H26" s="44">
        <v>126</v>
      </c>
      <c r="I26" s="28">
        <v>0.51851851851851849</v>
      </c>
      <c r="J26" s="129">
        <v>271</v>
      </c>
      <c r="K26" s="129">
        <v>131</v>
      </c>
      <c r="L26" s="129">
        <v>140</v>
      </c>
      <c r="M26" s="28">
        <f t="shared" si="0"/>
        <v>0.51660516605166051</v>
      </c>
      <c r="N26" s="22"/>
    </row>
    <row r="27" spans="1:14" ht="13.7" customHeight="1" x14ac:dyDescent="0.2">
      <c r="A27" s="29" t="s">
        <v>615</v>
      </c>
      <c r="B27" s="44">
        <v>1615</v>
      </c>
      <c r="C27" s="44">
        <v>873</v>
      </c>
      <c r="D27" s="44">
        <v>742</v>
      </c>
      <c r="E27" s="28">
        <v>0.45944272445820428</v>
      </c>
      <c r="F27" s="44">
        <v>1718</v>
      </c>
      <c r="G27" s="44">
        <v>924</v>
      </c>
      <c r="H27" s="44">
        <v>794</v>
      </c>
      <c r="I27" s="28">
        <v>0.46216530849825382</v>
      </c>
      <c r="J27" s="30">
        <v>1763</v>
      </c>
      <c r="K27" s="129">
        <v>950</v>
      </c>
      <c r="L27" s="129">
        <v>813</v>
      </c>
      <c r="M27" s="28">
        <f t="shared" si="0"/>
        <v>0.46114577424844017</v>
      </c>
      <c r="N27" s="22"/>
    </row>
    <row r="28" spans="1:14" ht="13.7" customHeight="1" x14ac:dyDescent="0.2">
      <c r="A28" s="29" t="s">
        <v>616</v>
      </c>
      <c r="B28" s="44">
        <v>36</v>
      </c>
      <c r="C28" s="44">
        <v>13</v>
      </c>
      <c r="D28" s="44">
        <v>23</v>
      </c>
      <c r="E28" s="28">
        <v>0.63888888888888884</v>
      </c>
      <c r="F28" s="44">
        <v>39</v>
      </c>
      <c r="G28" s="44">
        <v>15</v>
      </c>
      <c r="H28" s="44">
        <v>24</v>
      </c>
      <c r="I28" s="28">
        <v>0.61538461538461542</v>
      </c>
      <c r="J28" s="129">
        <v>35</v>
      </c>
      <c r="K28" s="129">
        <v>14</v>
      </c>
      <c r="L28" s="129">
        <v>21</v>
      </c>
      <c r="M28" s="28">
        <f t="shared" si="0"/>
        <v>0.6</v>
      </c>
      <c r="N28" s="22"/>
    </row>
    <row r="29" spans="1:14" ht="13.7" customHeight="1" x14ac:dyDescent="0.2">
      <c r="A29" s="40" t="s">
        <v>617</v>
      </c>
      <c r="B29" s="8"/>
      <c r="C29" s="8"/>
      <c r="D29" s="8"/>
      <c r="E29" s="8"/>
      <c r="F29" s="8"/>
      <c r="G29" s="8"/>
      <c r="H29" s="8"/>
      <c r="I29" s="8"/>
      <c r="J29" s="22"/>
      <c r="K29" s="22"/>
      <c r="L29" s="22"/>
      <c r="M29" s="22"/>
      <c r="N29" s="22"/>
    </row>
    <row r="30" spans="1:14" ht="13.7" customHeight="1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spans="1:14" ht="13.7" customHeight="1" x14ac:dyDescent="0.2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4" ht="13.7" customHeight="1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spans="1:14" ht="13.7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 ht="13.7" customHeight="1" x14ac:dyDescent="0.2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 ht="13.7" customHeight="1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1:14" ht="13.7" customHeight="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14" ht="13.7" customHeight="1" x14ac:dyDescent="0.2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22"/>
      <c r="N37" s="22"/>
    </row>
    <row r="38" spans="1:14" ht="13.7" customHeight="1" x14ac:dyDescent="0.2">
      <c r="A38" s="130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22"/>
      <c r="N38" s="22"/>
    </row>
    <row r="39" spans="1:14" ht="13.7" customHeight="1" x14ac:dyDescent="0.2">
      <c r="A39" s="130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22"/>
      <c r="N39" s="22"/>
    </row>
    <row r="40" spans="1:14" ht="13.7" customHeight="1" x14ac:dyDescent="0.2">
      <c r="A40" s="130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22"/>
      <c r="N40" s="22"/>
    </row>
  </sheetData>
  <mergeCells count="6">
    <mergeCell ref="F17:H17"/>
    <mergeCell ref="B17:D17"/>
    <mergeCell ref="J17:L17"/>
    <mergeCell ref="B4:D4"/>
    <mergeCell ref="F4:H4"/>
    <mergeCell ref="J4:L4"/>
  </mergeCells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"/>
  <sheetViews>
    <sheetView workbookViewId="0"/>
  </sheetViews>
  <sheetFormatPr baseColWidth="10" defaultColWidth="10.85546875" defaultRowHeight="12.75" customHeight="1" x14ac:dyDescent="0.2"/>
  <cols>
    <col min="1" max="1" width="15.7109375" style="23" customWidth="1"/>
    <col min="2" max="12" width="12.28515625" style="23" customWidth="1"/>
    <col min="13" max="15" width="11.42578125" style="23" customWidth="1"/>
    <col min="16" max="256" width="10.85546875" style="23" customWidth="1"/>
    <col min="257" max="16384" width="10.85546875" style="22"/>
  </cols>
  <sheetData>
    <row r="1" spans="1:15" ht="13.7" customHeight="1" x14ac:dyDescent="0.2">
      <c r="A1" s="26" t="s">
        <v>618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13.7" customHeight="1" x14ac:dyDescent="0.2">
      <c r="A2" s="90" t="s">
        <v>619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13.7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14.25" customHeight="1" x14ac:dyDescent="0.2">
      <c r="A4" s="206" t="s">
        <v>620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2"/>
      <c r="N4" s="22"/>
      <c r="O4" s="22"/>
    </row>
    <row r="5" spans="1:15" ht="23.25" customHeight="1" x14ac:dyDescent="0.2">
      <c r="A5" s="24"/>
      <c r="B5" s="131" t="s">
        <v>621</v>
      </c>
      <c r="C5" s="131" t="s">
        <v>622</v>
      </c>
      <c r="D5" s="131" t="s">
        <v>623</v>
      </c>
      <c r="E5" s="131" t="s">
        <v>624</v>
      </c>
      <c r="F5" s="131" t="s">
        <v>625</v>
      </c>
      <c r="G5" s="131" t="s">
        <v>626</v>
      </c>
      <c r="H5" s="131" t="s">
        <v>627</v>
      </c>
      <c r="I5" s="131" t="s">
        <v>628</v>
      </c>
      <c r="J5" s="131" t="s">
        <v>629</v>
      </c>
      <c r="K5" s="131" t="s">
        <v>630</v>
      </c>
      <c r="L5" s="131" t="s">
        <v>631</v>
      </c>
      <c r="M5" s="22"/>
      <c r="N5" s="22"/>
      <c r="O5" s="22"/>
    </row>
    <row r="6" spans="1:15" ht="13.7" customHeight="1" x14ac:dyDescent="0.2">
      <c r="A6" s="46" t="s">
        <v>13</v>
      </c>
      <c r="B6" s="44">
        <v>1265</v>
      </c>
      <c r="C6" s="44">
        <v>4293</v>
      </c>
      <c r="D6" s="44">
        <v>382</v>
      </c>
      <c r="E6" s="44">
        <v>2197</v>
      </c>
      <c r="F6" s="44">
        <v>941</v>
      </c>
      <c r="G6" s="44">
        <v>499</v>
      </c>
      <c r="H6" s="44">
        <v>288</v>
      </c>
      <c r="I6" s="44">
        <v>319</v>
      </c>
      <c r="J6" s="44">
        <v>338</v>
      </c>
      <c r="K6" s="44">
        <v>636</v>
      </c>
      <c r="L6" s="44">
        <v>1240</v>
      </c>
      <c r="M6" s="22"/>
      <c r="N6" s="22"/>
      <c r="O6" s="22"/>
    </row>
    <row r="7" spans="1:15" ht="13.7" customHeight="1" x14ac:dyDescent="0.2">
      <c r="A7" s="46" t="s">
        <v>632</v>
      </c>
      <c r="B7" s="44">
        <v>912</v>
      </c>
      <c r="C7" s="44">
        <v>1299</v>
      </c>
      <c r="D7" s="44">
        <v>293</v>
      </c>
      <c r="E7" s="44">
        <v>1353</v>
      </c>
      <c r="F7" s="44">
        <v>664</v>
      </c>
      <c r="G7" s="44">
        <v>348</v>
      </c>
      <c r="H7" s="44">
        <v>206</v>
      </c>
      <c r="I7" s="44">
        <v>250</v>
      </c>
      <c r="J7" s="44">
        <v>168</v>
      </c>
      <c r="K7" s="44">
        <v>297</v>
      </c>
      <c r="L7" s="44">
        <v>605</v>
      </c>
      <c r="M7" s="22"/>
      <c r="N7" s="22"/>
      <c r="O7" s="22"/>
    </row>
    <row r="8" spans="1:15" ht="13.7" customHeight="1" x14ac:dyDescent="0.2">
      <c r="A8" s="29" t="s">
        <v>633</v>
      </c>
      <c r="B8" s="44">
        <v>627</v>
      </c>
      <c r="C8" s="44">
        <v>614</v>
      </c>
      <c r="D8" s="44">
        <v>219</v>
      </c>
      <c r="E8" s="44">
        <v>742</v>
      </c>
      <c r="F8" s="44">
        <v>419</v>
      </c>
      <c r="G8" s="44">
        <v>249</v>
      </c>
      <c r="H8" s="44">
        <v>141</v>
      </c>
      <c r="I8" s="44">
        <v>141</v>
      </c>
      <c r="J8" s="44">
        <v>73</v>
      </c>
      <c r="K8" s="44">
        <v>195</v>
      </c>
      <c r="L8" s="44">
        <v>304</v>
      </c>
      <c r="M8" s="22"/>
      <c r="N8" s="22"/>
      <c r="O8" s="22"/>
    </row>
    <row r="9" spans="1:15" ht="13.7" customHeight="1" x14ac:dyDescent="0.2">
      <c r="A9" s="29" t="s">
        <v>634</v>
      </c>
      <c r="B9" s="44">
        <v>261</v>
      </c>
      <c r="C9" s="44">
        <v>216</v>
      </c>
      <c r="D9" s="44">
        <v>66</v>
      </c>
      <c r="E9" s="44">
        <v>227</v>
      </c>
      <c r="F9" s="44">
        <v>113</v>
      </c>
      <c r="G9" s="44">
        <v>101</v>
      </c>
      <c r="H9" s="44">
        <v>57</v>
      </c>
      <c r="I9" s="44">
        <v>53</v>
      </c>
      <c r="J9" s="44">
        <v>21</v>
      </c>
      <c r="K9" s="44">
        <v>45</v>
      </c>
      <c r="L9" s="44">
        <v>74</v>
      </c>
      <c r="M9" s="22"/>
      <c r="N9" s="22"/>
      <c r="O9" s="22"/>
    </row>
    <row r="10" spans="1:15" ht="13.7" customHeight="1" x14ac:dyDescent="0.2">
      <c r="A10" s="29" t="s">
        <v>635</v>
      </c>
      <c r="B10" s="44">
        <v>366</v>
      </c>
      <c r="C10" s="44">
        <v>398</v>
      </c>
      <c r="D10" s="44">
        <v>153</v>
      </c>
      <c r="E10" s="44">
        <v>515</v>
      </c>
      <c r="F10" s="44">
        <v>306</v>
      </c>
      <c r="G10" s="44">
        <v>148</v>
      </c>
      <c r="H10" s="44">
        <v>84</v>
      </c>
      <c r="I10" s="44">
        <v>88</v>
      </c>
      <c r="J10" s="44">
        <v>52</v>
      </c>
      <c r="K10" s="44">
        <v>150</v>
      </c>
      <c r="L10" s="44">
        <v>230</v>
      </c>
      <c r="M10" s="22"/>
      <c r="N10" s="22"/>
      <c r="O10" s="22"/>
    </row>
    <row r="11" spans="1:15" ht="13.7" customHeight="1" x14ac:dyDescent="0.2">
      <c r="A11" s="29" t="s">
        <v>636</v>
      </c>
      <c r="B11" s="44">
        <v>285</v>
      </c>
      <c r="C11" s="44">
        <v>685</v>
      </c>
      <c r="D11" s="44">
        <v>74</v>
      </c>
      <c r="E11" s="44">
        <v>611</v>
      </c>
      <c r="F11" s="44">
        <v>245</v>
      </c>
      <c r="G11" s="44">
        <v>99</v>
      </c>
      <c r="H11" s="44">
        <v>65</v>
      </c>
      <c r="I11" s="44">
        <v>109</v>
      </c>
      <c r="J11" s="44">
        <v>95</v>
      </c>
      <c r="K11" s="44">
        <v>102</v>
      </c>
      <c r="L11" s="44">
        <v>301</v>
      </c>
      <c r="M11" s="22"/>
      <c r="N11" s="22"/>
      <c r="O11" s="22"/>
    </row>
    <row r="12" spans="1:15" ht="13.7" customHeight="1" x14ac:dyDescent="0.2">
      <c r="A12" s="29" t="s">
        <v>634</v>
      </c>
      <c r="B12" s="44">
        <v>94</v>
      </c>
      <c r="C12" s="44">
        <v>210</v>
      </c>
      <c r="D12" s="44">
        <v>32</v>
      </c>
      <c r="E12" s="44">
        <v>156</v>
      </c>
      <c r="F12" s="44">
        <v>61</v>
      </c>
      <c r="G12" s="44">
        <v>29</v>
      </c>
      <c r="H12" s="44">
        <v>37</v>
      </c>
      <c r="I12" s="44">
        <v>44</v>
      </c>
      <c r="J12" s="44">
        <v>29</v>
      </c>
      <c r="K12" s="44">
        <v>15</v>
      </c>
      <c r="L12" s="44">
        <v>95</v>
      </c>
      <c r="M12" s="22"/>
      <c r="N12" s="22"/>
      <c r="O12" s="22"/>
    </row>
    <row r="13" spans="1:15" ht="13.7" customHeight="1" x14ac:dyDescent="0.2">
      <c r="A13" s="29" t="s">
        <v>635</v>
      </c>
      <c r="B13" s="44">
        <v>191</v>
      </c>
      <c r="C13" s="44">
        <v>475</v>
      </c>
      <c r="D13" s="44">
        <v>42</v>
      </c>
      <c r="E13" s="44">
        <v>455</v>
      </c>
      <c r="F13" s="44">
        <v>184</v>
      </c>
      <c r="G13" s="44">
        <v>70</v>
      </c>
      <c r="H13" s="44">
        <v>28</v>
      </c>
      <c r="I13" s="44">
        <v>65</v>
      </c>
      <c r="J13" s="44">
        <v>66</v>
      </c>
      <c r="K13" s="44">
        <v>87</v>
      </c>
      <c r="L13" s="44">
        <v>206</v>
      </c>
      <c r="M13" s="22"/>
      <c r="N13" s="22"/>
      <c r="O13" s="22"/>
    </row>
    <row r="14" spans="1:15" ht="13.7" customHeight="1" x14ac:dyDescent="0.2">
      <c r="A14" s="46" t="s">
        <v>637</v>
      </c>
      <c r="B14" s="44">
        <v>232</v>
      </c>
      <c r="C14" s="44">
        <v>1743</v>
      </c>
      <c r="D14" s="44">
        <v>61</v>
      </c>
      <c r="E14" s="44">
        <v>562</v>
      </c>
      <c r="F14" s="44">
        <v>200</v>
      </c>
      <c r="G14" s="44">
        <v>102</v>
      </c>
      <c r="H14" s="44">
        <v>58</v>
      </c>
      <c r="I14" s="44">
        <v>59</v>
      </c>
      <c r="J14" s="44">
        <v>90</v>
      </c>
      <c r="K14" s="44">
        <v>227</v>
      </c>
      <c r="L14" s="44">
        <v>635</v>
      </c>
      <c r="M14" s="22"/>
      <c r="N14" s="22"/>
      <c r="O14" s="22"/>
    </row>
    <row r="15" spans="1:15" ht="13.7" customHeight="1" x14ac:dyDescent="0.2">
      <c r="A15" s="29" t="s">
        <v>633</v>
      </c>
      <c r="B15" s="44">
        <v>141</v>
      </c>
      <c r="C15" s="44">
        <v>952</v>
      </c>
      <c r="D15" s="44">
        <v>40</v>
      </c>
      <c r="E15" s="44">
        <v>318</v>
      </c>
      <c r="F15" s="44">
        <v>118</v>
      </c>
      <c r="G15" s="44">
        <v>64</v>
      </c>
      <c r="H15" s="44">
        <v>29</v>
      </c>
      <c r="I15" s="44">
        <v>29</v>
      </c>
      <c r="J15" s="44">
        <v>61</v>
      </c>
      <c r="K15" s="44">
        <v>128</v>
      </c>
      <c r="L15" s="44">
        <v>402</v>
      </c>
      <c r="M15" s="22"/>
      <c r="N15" s="22"/>
      <c r="O15" s="22"/>
    </row>
    <row r="16" spans="1:15" ht="13.7" customHeight="1" x14ac:dyDescent="0.2">
      <c r="A16" s="29" t="s">
        <v>634</v>
      </c>
      <c r="B16" s="44">
        <v>50</v>
      </c>
      <c r="C16" s="44">
        <v>290</v>
      </c>
      <c r="D16" s="44">
        <v>13</v>
      </c>
      <c r="E16" s="44">
        <v>78</v>
      </c>
      <c r="F16" s="44">
        <v>24</v>
      </c>
      <c r="G16" s="44">
        <v>21</v>
      </c>
      <c r="H16" s="44">
        <v>14</v>
      </c>
      <c r="I16" s="44">
        <v>11</v>
      </c>
      <c r="J16" s="44">
        <v>8</v>
      </c>
      <c r="K16" s="44">
        <v>23</v>
      </c>
      <c r="L16" s="44">
        <v>115</v>
      </c>
      <c r="M16" s="22"/>
      <c r="N16" s="22"/>
      <c r="O16" s="22"/>
    </row>
    <row r="17" spans="1:15" ht="13.7" customHeight="1" x14ac:dyDescent="0.2">
      <c r="A17" s="29" t="s">
        <v>635</v>
      </c>
      <c r="B17" s="44">
        <v>91</v>
      </c>
      <c r="C17" s="44">
        <v>662</v>
      </c>
      <c r="D17" s="44">
        <v>27</v>
      </c>
      <c r="E17" s="44">
        <v>240</v>
      </c>
      <c r="F17" s="44">
        <v>94</v>
      </c>
      <c r="G17" s="44">
        <v>43</v>
      </c>
      <c r="H17" s="44">
        <v>15</v>
      </c>
      <c r="I17" s="44">
        <v>18</v>
      </c>
      <c r="J17" s="44">
        <v>53</v>
      </c>
      <c r="K17" s="44">
        <v>105</v>
      </c>
      <c r="L17" s="44">
        <v>287</v>
      </c>
      <c r="M17" s="22"/>
      <c r="N17" s="22"/>
      <c r="O17" s="22"/>
    </row>
    <row r="18" spans="1:15" ht="13.7" customHeight="1" x14ac:dyDescent="0.2">
      <c r="A18" s="29" t="s">
        <v>636</v>
      </c>
      <c r="B18" s="44">
        <v>91</v>
      </c>
      <c r="C18" s="44">
        <v>791</v>
      </c>
      <c r="D18" s="44">
        <v>21</v>
      </c>
      <c r="E18" s="44">
        <v>244</v>
      </c>
      <c r="F18" s="44">
        <v>82</v>
      </c>
      <c r="G18" s="44">
        <v>38</v>
      </c>
      <c r="H18" s="44">
        <v>29</v>
      </c>
      <c r="I18" s="44">
        <v>30</v>
      </c>
      <c r="J18" s="44">
        <v>29</v>
      </c>
      <c r="K18" s="44">
        <v>99</v>
      </c>
      <c r="L18" s="44">
        <v>233</v>
      </c>
      <c r="M18" s="22"/>
      <c r="N18" s="22"/>
      <c r="O18" s="22"/>
    </row>
    <row r="19" spans="1:15" ht="13.7" customHeight="1" x14ac:dyDescent="0.2">
      <c r="A19" s="29" t="s">
        <v>634</v>
      </c>
      <c r="B19" s="44">
        <v>30</v>
      </c>
      <c r="C19" s="44">
        <v>222</v>
      </c>
      <c r="D19" s="44">
        <v>7</v>
      </c>
      <c r="E19" s="44">
        <v>81</v>
      </c>
      <c r="F19" s="44">
        <v>19</v>
      </c>
      <c r="G19" s="44">
        <v>15</v>
      </c>
      <c r="H19" s="44">
        <v>10</v>
      </c>
      <c r="I19" s="44">
        <v>9</v>
      </c>
      <c r="J19" s="44">
        <v>10</v>
      </c>
      <c r="K19" s="44">
        <v>21</v>
      </c>
      <c r="L19" s="44">
        <v>70</v>
      </c>
      <c r="M19" s="22"/>
      <c r="N19" s="22"/>
      <c r="O19" s="22"/>
    </row>
    <row r="20" spans="1:15" ht="13.7" customHeight="1" x14ac:dyDescent="0.2">
      <c r="A20" s="29" t="s">
        <v>635</v>
      </c>
      <c r="B20" s="44">
        <v>61</v>
      </c>
      <c r="C20" s="44">
        <v>569</v>
      </c>
      <c r="D20" s="44">
        <v>14</v>
      </c>
      <c r="E20" s="44">
        <v>163</v>
      </c>
      <c r="F20" s="44">
        <v>63</v>
      </c>
      <c r="G20" s="44">
        <v>23</v>
      </c>
      <c r="H20" s="44">
        <v>19</v>
      </c>
      <c r="I20" s="44">
        <v>21</v>
      </c>
      <c r="J20" s="44">
        <v>19</v>
      </c>
      <c r="K20" s="44">
        <v>78</v>
      </c>
      <c r="L20" s="44">
        <v>163</v>
      </c>
      <c r="M20" s="22"/>
      <c r="N20" s="22"/>
      <c r="O20" s="22"/>
    </row>
    <row r="21" spans="1:15" ht="13.7" customHeight="1" x14ac:dyDescent="0.2">
      <c r="A21" s="46" t="s">
        <v>638</v>
      </c>
      <c r="B21" s="44">
        <v>121</v>
      </c>
      <c r="C21" s="44">
        <v>1251</v>
      </c>
      <c r="D21" s="44">
        <v>28</v>
      </c>
      <c r="E21" s="44">
        <v>282</v>
      </c>
      <c r="F21" s="44">
        <v>77</v>
      </c>
      <c r="G21" s="44">
        <v>49</v>
      </c>
      <c r="H21" s="44">
        <v>24</v>
      </c>
      <c r="I21" s="44">
        <v>10</v>
      </c>
      <c r="J21" s="44">
        <v>80</v>
      </c>
      <c r="K21" s="44">
        <v>112</v>
      </c>
      <c r="L21" s="44"/>
      <c r="M21" s="22"/>
      <c r="N21" s="22"/>
      <c r="O21" s="22"/>
    </row>
    <row r="22" spans="1:15" ht="13.7" customHeight="1" x14ac:dyDescent="0.2">
      <c r="A22" s="29" t="s">
        <v>633</v>
      </c>
      <c r="B22" s="44">
        <v>61</v>
      </c>
      <c r="C22" s="44">
        <v>684</v>
      </c>
      <c r="D22" s="44">
        <v>16</v>
      </c>
      <c r="E22" s="44">
        <v>149</v>
      </c>
      <c r="F22" s="44">
        <v>50</v>
      </c>
      <c r="G22" s="44">
        <v>28</v>
      </c>
      <c r="H22" s="44">
        <v>9</v>
      </c>
      <c r="I22" s="44">
        <v>10</v>
      </c>
      <c r="J22" s="44">
        <v>52</v>
      </c>
      <c r="K22" s="44">
        <v>64</v>
      </c>
      <c r="L22" s="44"/>
      <c r="M22" s="22"/>
      <c r="N22" s="22"/>
      <c r="O22" s="22"/>
    </row>
    <row r="23" spans="1:15" ht="13.7" customHeight="1" x14ac:dyDescent="0.2">
      <c r="A23" s="29" t="s">
        <v>634</v>
      </c>
      <c r="B23" s="44">
        <v>20</v>
      </c>
      <c r="C23" s="44">
        <v>208</v>
      </c>
      <c r="D23" s="44">
        <v>4</v>
      </c>
      <c r="E23" s="44">
        <v>43</v>
      </c>
      <c r="F23" s="44">
        <v>14</v>
      </c>
      <c r="G23" s="44">
        <v>8</v>
      </c>
      <c r="H23" s="44">
        <v>5</v>
      </c>
      <c r="I23" s="44">
        <v>3</v>
      </c>
      <c r="J23" s="44">
        <v>10</v>
      </c>
      <c r="K23" s="44">
        <v>12</v>
      </c>
      <c r="L23" s="44"/>
      <c r="M23" s="22"/>
      <c r="N23" s="22"/>
      <c r="O23" s="22"/>
    </row>
    <row r="24" spans="1:15" ht="13.7" customHeight="1" x14ac:dyDescent="0.2">
      <c r="A24" s="29" t="s">
        <v>635</v>
      </c>
      <c r="B24" s="44">
        <v>41</v>
      </c>
      <c r="C24" s="44">
        <v>476</v>
      </c>
      <c r="D24" s="44">
        <v>12</v>
      </c>
      <c r="E24" s="44">
        <v>106</v>
      </c>
      <c r="F24" s="44">
        <v>36</v>
      </c>
      <c r="G24" s="44">
        <v>20</v>
      </c>
      <c r="H24" s="44">
        <v>4</v>
      </c>
      <c r="I24" s="44">
        <v>7</v>
      </c>
      <c r="J24" s="44">
        <v>42</v>
      </c>
      <c r="K24" s="44">
        <v>52</v>
      </c>
      <c r="L24" s="44"/>
      <c r="M24" s="22"/>
      <c r="N24" s="22"/>
      <c r="O24" s="22"/>
    </row>
    <row r="25" spans="1:15" ht="13.7" customHeight="1" x14ac:dyDescent="0.2">
      <c r="A25" s="29" t="s">
        <v>636</v>
      </c>
      <c r="B25" s="44">
        <v>60</v>
      </c>
      <c r="C25" s="44">
        <v>567</v>
      </c>
      <c r="D25" s="44">
        <v>12</v>
      </c>
      <c r="E25" s="44">
        <v>133</v>
      </c>
      <c r="F25" s="44">
        <v>27</v>
      </c>
      <c r="G25" s="44">
        <v>21</v>
      </c>
      <c r="H25" s="44">
        <v>15</v>
      </c>
      <c r="I25" s="44">
        <v>0</v>
      </c>
      <c r="J25" s="44">
        <v>28</v>
      </c>
      <c r="K25" s="44">
        <v>48</v>
      </c>
      <c r="L25" s="44"/>
      <c r="M25" s="22"/>
      <c r="N25" s="22"/>
      <c r="O25" s="22"/>
    </row>
    <row r="26" spans="1:15" ht="13.7" customHeight="1" x14ac:dyDescent="0.2">
      <c r="A26" s="29" t="s">
        <v>634</v>
      </c>
      <c r="B26" s="44">
        <v>16</v>
      </c>
      <c r="C26" s="44">
        <v>177</v>
      </c>
      <c r="D26" s="44">
        <v>4</v>
      </c>
      <c r="E26" s="44">
        <v>33</v>
      </c>
      <c r="F26" s="44">
        <v>9</v>
      </c>
      <c r="G26" s="44">
        <v>11</v>
      </c>
      <c r="H26" s="44">
        <v>8</v>
      </c>
      <c r="I26" s="44">
        <v>0</v>
      </c>
      <c r="J26" s="44">
        <v>4</v>
      </c>
      <c r="K26" s="44">
        <v>9</v>
      </c>
      <c r="L26" s="44"/>
      <c r="M26" s="22"/>
      <c r="N26" s="22"/>
      <c r="O26" s="22"/>
    </row>
    <row r="27" spans="1:15" ht="13.7" customHeight="1" x14ac:dyDescent="0.2">
      <c r="A27" s="29" t="s">
        <v>635</v>
      </c>
      <c r="B27" s="44">
        <v>44</v>
      </c>
      <c r="C27" s="44">
        <v>390</v>
      </c>
      <c r="D27" s="44">
        <v>8</v>
      </c>
      <c r="E27" s="44">
        <v>100</v>
      </c>
      <c r="F27" s="44">
        <v>18</v>
      </c>
      <c r="G27" s="44">
        <v>10</v>
      </c>
      <c r="H27" s="44">
        <v>7</v>
      </c>
      <c r="I27" s="44">
        <v>0</v>
      </c>
      <c r="J27" s="44">
        <v>24</v>
      </c>
      <c r="K27" s="44">
        <v>39</v>
      </c>
      <c r="L27" s="44"/>
      <c r="M27" s="22"/>
      <c r="N27" s="22"/>
      <c r="O27" s="22"/>
    </row>
    <row r="28" spans="1:15" ht="24" customHeight="1" x14ac:dyDescent="0.2">
      <c r="A28" s="206" t="s">
        <v>639</v>
      </c>
      <c r="B28" s="207"/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2"/>
      <c r="N28" s="22"/>
      <c r="O28" s="22"/>
    </row>
    <row r="29" spans="1:15" ht="13.7" customHeight="1" x14ac:dyDescent="0.2">
      <c r="A29" s="46" t="s">
        <v>638</v>
      </c>
      <c r="B29" s="115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3.7" customHeight="1" x14ac:dyDescent="0.2">
      <c r="A30" s="46" t="s">
        <v>13</v>
      </c>
      <c r="B30" s="44">
        <v>40</v>
      </c>
      <c r="C30" s="44">
        <v>661</v>
      </c>
      <c r="D30" s="44">
        <v>6</v>
      </c>
      <c r="E30" s="44">
        <v>159</v>
      </c>
      <c r="F30" s="44">
        <v>30</v>
      </c>
      <c r="G30" s="44">
        <v>17</v>
      </c>
      <c r="H30" s="44">
        <v>11</v>
      </c>
      <c r="I30" s="44">
        <v>0</v>
      </c>
      <c r="J30" s="44">
        <v>52</v>
      </c>
      <c r="K30" s="44">
        <v>403</v>
      </c>
      <c r="L30" s="126"/>
      <c r="M30" s="22"/>
      <c r="N30" s="22"/>
      <c r="O30" s="22"/>
    </row>
    <row r="31" spans="1:15" ht="13.7" customHeight="1" x14ac:dyDescent="0.2">
      <c r="A31" s="29" t="s">
        <v>634</v>
      </c>
      <c r="B31" s="44">
        <v>12</v>
      </c>
      <c r="C31" s="44">
        <v>220</v>
      </c>
      <c r="D31" s="44">
        <v>1</v>
      </c>
      <c r="E31" s="44">
        <v>51</v>
      </c>
      <c r="F31" s="44">
        <v>4</v>
      </c>
      <c r="G31" s="44">
        <v>5</v>
      </c>
      <c r="H31" s="44">
        <v>4</v>
      </c>
      <c r="I31" s="44">
        <v>0</v>
      </c>
      <c r="J31" s="44">
        <v>15</v>
      </c>
      <c r="K31" s="44">
        <v>94</v>
      </c>
      <c r="L31" s="126"/>
      <c r="M31" s="22"/>
      <c r="N31" s="22"/>
      <c r="O31" s="22"/>
    </row>
    <row r="32" spans="1:15" ht="13.7" customHeight="1" x14ac:dyDescent="0.2">
      <c r="A32" s="29" t="s">
        <v>635</v>
      </c>
      <c r="B32" s="44">
        <v>28</v>
      </c>
      <c r="C32" s="44">
        <v>441</v>
      </c>
      <c r="D32" s="44">
        <v>5</v>
      </c>
      <c r="E32" s="44">
        <v>108</v>
      </c>
      <c r="F32" s="44">
        <v>26</v>
      </c>
      <c r="G32" s="44">
        <v>12</v>
      </c>
      <c r="H32" s="44">
        <v>7</v>
      </c>
      <c r="I32" s="44">
        <v>0</v>
      </c>
      <c r="J32" s="44">
        <v>37</v>
      </c>
      <c r="K32" s="44">
        <v>309</v>
      </c>
      <c r="L32" s="126"/>
      <c r="M32" s="22"/>
      <c r="N32" s="22"/>
      <c r="O32" s="22"/>
    </row>
    <row r="33" spans="1:15" ht="22.5" customHeight="1" x14ac:dyDescent="0.2">
      <c r="A33" s="191" t="s">
        <v>640</v>
      </c>
      <c r="B33" s="206" t="s">
        <v>13</v>
      </c>
      <c r="C33" s="206"/>
      <c r="D33" s="206"/>
      <c r="E33" s="207" t="s">
        <v>641</v>
      </c>
      <c r="F33" s="207"/>
      <c r="G33" s="207"/>
      <c r="H33" s="192" t="s">
        <v>642</v>
      </c>
      <c r="I33" s="192"/>
      <c r="J33" s="192"/>
      <c r="K33" s="132"/>
      <c r="L33" s="132"/>
      <c r="M33" s="132"/>
      <c r="N33" s="22"/>
      <c r="O33" s="22"/>
    </row>
    <row r="34" spans="1:15" ht="13.7" customHeight="1" x14ac:dyDescent="0.2">
      <c r="A34" s="22"/>
      <c r="B34" s="193" t="s">
        <v>13</v>
      </c>
      <c r="C34" s="193" t="s">
        <v>14</v>
      </c>
      <c r="D34" s="193" t="s">
        <v>16</v>
      </c>
      <c r="E34" s="193" t="s">
        <v>13</v>
      </c>
      <c r="F34" s="193" t="s">
        <v>14</v>
      </c>
      <c r="G34" s="193" t="s">
        <v>16</v>
      </c>
      <c r="H34" s="193" t="s">
        <v>13</v>
      </c>
      <c r="I34" s="193" t="s">
        <v>14</v>
      </c>
      <c r="J34" s="193" t="s">
        <v>16</v>
      </c>
      <c r="K34" s="132"/>
      <c r="L34" s="132"/>
      <c r="M34" s="132"/>
      <c r="N34" s="132"/>
      <c r="O34" s="132"/>
    </row>
    <row r="35" spans="1:15" ht="13.5" customHeight="1" x14ac:dyDescent="0.2">
      <c r="A35" s="29" t="s">
        <v>13</v>
      </c>
      <c r="B35" s="66">
        <v>113</v>
      </c>
      <c r="C35" s="66">
        <v>34</v>
      </c>
      <c r="D35" s="66">
        <v>79</v>
      </c>
      <c r="E35" s="66">
        <v>6</v>
      </c>
      <c r="F35" s="66">
        <v>0</v>
      </c>
      <c r="G35" s="66">
        <v>6</v>
      </c>
      <c r="H35" s="66">
        <v>107</v>
      </c>
      <c r="I35" s="66">
        <v>34</v>
      </c>
      <c r="J35" s="66">
        <v>73</v>
      </c>
      <c r="K35" s="132"/>
      <c r="L35" s="132"/>
      <c r="M35" s="132"/>
      <c r="N35" s="132"/>
      <c r="O35" s="132"/>
    </row>
    <row r="36" spans="1:15" ht="13.7" customHeight="1" x14ac:dyDescent="0.2">
      <c r="A36" s="41" t="s">
        <v>643</v>
      </c>
      <c r="B36" s="22"/>
      <c r="C36" s="22"/>
      <c r="D36" s="22"/>
      <c r="E36" s="22"/>
      <c r="F36" s="22"/>
      <c r="G36" s="22"/>
      <c r="H36" s="132"/>
      <c r="I36" s="132"/>
      <c r="J36" s="132"/>
      <c r="K36" s="132"/>
      <c r="L36" s="132"/>
      <c r="M36" s="22"/>
      <c r="N36" s="22"/>
      <c r="O36" s="22"/>
    </row>
    <row r="37" spans="1:15" ht="13.7" customHeight="1" x14ac:dyDescent="0.2">
      <c r="A37" s="22"/>
      <c r="B37" s="22"/>
      <c r="C37" s="22"/>
      <c r="D37" s="126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3.7" customHeight="1" x14ac:dyDescent="0.2">
      <c r="A38" s="205"/>
      <c r="B38" s="205"/>
      <c r="C38" s="205"/>
      <c r="D38" s="205"/>
      <c r="E38" s="205"/>
      <c r="F38" s="205"/>
      <c r="G38" s="205"/>
      <c r="H38" s="205"/>
      <c r="I38" s="205"/>
      <c r="J38" s="22"/>
      <c r="K38" s="22"/>
      <c r="L38" s="22"/>
      <c r="M38" s="22"/>
      <c r="N38" s="22"/>
      <c r="O38" s="22"/>
    </row>
    <row r="39" spans="1:15" ht="13.7" customHeight="1" x14ac:dyDescent="0.2">
      <c r="A39" s="133"/>
      <c r="B39" s="133"/>
      <c r="C39" s="133"/>
      <c r="D39" s="133"/>
      <c r="E39" s="133"/>
      <c r="F39" s="133"/>
      <c r="G39" s="133"/>
      <c r="H39" s="133"/>
      <c r="I39" s="133"/>
      <c r="J39" s="22"/>
      <c r="K39" s="22"/>
      <c r="L39" s="22"/>
      <c r="M39" s="22"/>
      <c r="N39" s="22"/>
      <c r="O39" s="22"/>
    </row>
    <row r="40" spans="1:15" ht="13.7" customHeight="1" x14ac:dyDescent="0.2">
      <c r="A40" s="126"/>
      <c r="B40" s="126"/>
      <c r="C40" s="126"/>
      <c r="D40" s="22"/>
      <c r="E40" s="22"/>
      <c r="F40" s="22"/>
      <c r="G40" s="30"/>
      <c r="H40" s="22"/>
      <c r="I40" s="22"/>
      <c r="J40" s="22"/>
      <c r="K40" s="22"/>
      <c r="L40" s="22"/>
      <c r="M40" s="22"/>
      <c r="N40" s="22"/>
      <c r="O40" s="22"/>
    </row>
    <row r="41" spans="1:15" ht="13.7" customHeight="1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ht="13.7" customHeight="1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</sheetData>
  <mergeCells count="7">
    <mergeCell ref="G38:I38"/>
    <mergeCell ref="A28:L28"/>
    <mergeCell ref="A4:L4"/>
    <mergeCell ref="A38:C38"/>
    <mergeCell ref="D38:F38"/>
    <mergeCell ref="B33:D33"/>
    <mergeCell ref="E33:G33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"/>
  <sheetViews>
    <sheetView topLeftCell="A7" workbookViewId="0"/>
  </sheetViews>
  <sheetFormatPr baseColWidth="10" defaultColWidth="10.85546875" defaultRowHeight="12.75" customHeight="1" x14ac:dyDescent="0.2"/>
  <cols>
    <col min="1" max="1" width="22.85546875" style="23" customWidth="1"/>
    <col min="2" max="12" width="13.7109375" style="23" customWidth="1"/>
    <col min="13" max="256" width="10.85546875" style="23" customWidth="1"/>
    <col min="257" max="16384" width="10.85546875" style="22"/>
  </cols>
  <sheetData>
    <row r="1" spans="1:12" ht="13.7" customHeight="1" x14ac:dyDescent="0.2">
      <c r="A1" s="26" t="s">
        <v>644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3.7" customHeight="1" x14ac:dyDescent="0.2">
      <c r="A2" s="90" t="s">
        <v>619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13.7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14.25" customHeight="1" x14ac:dyDescent="0.2">
      <c r="A4" s="206" t="s">
        <v>645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</row>
    <row r="5" spans="1:12" x14ac:dyDescent="0.2">
      <c r="A5" s="24"/>
      <c r="B5" s="131" t="s">
        <v>621</v>
      </c>
      <c r="C5" s="131" t="s">
        <v>622</v>
      </c>
      <c r="D5" s="131" t="s">
        <v>623</v>
      </c>
      <c r="E5" s="131" t="s">
        <v>624</v>
      </c>
      <c r="F5" s="131" t="s">
        <v>625</v>
      </c>
      <c r="G5" s="131" t="s">
        <v>626</v>
      </c>
      <c r="H5" s="131" t="s">
        <v>627</v>
      </c>
      <c r="I5" s="131" t="s">
        <v>628</v>
      </c>
      <c r="J5" s="131" t="s">
        <v>629</v>
      </c>
      <c r="K5" s="131" t="s">
        <v>630</v>
      </c>
      <c r="L5" s="131" t="s">
        <v>631</v>
      </c>
    </row>
    <row r="6" spans="1:12" ht="13.5" customHeight="1" x14ac:dyDescent="0.2">
      <c r="A6" s="46" t="s">
        <v>13</v>
      </c>
      <c r="B6" s="44">
        <v>1332</v>
      </c>
      <c r="C6" s="44">
        <v>4707</v>
      </c>
      <c r="D6" s="44">
        <v>381</v>
      </c>
      <c r="E6" s="44">
        <v>2390</v>
      </c>
      <c r="F6" s="44">
        <v>988</v>
      </c>
      <c r="G6" s="44">
        <v>530</v>
      </c>
      <c r="H6" s="44">
        <v>303</v>
      </c>
      <c r="I6" s="44">
        <v>337</v>
      </c>
      <c r="J6" s="44">
        <v>380</v>
      </c>
      <c r="K6" s="44">
        <v>571</v>
      </c>
      <c r="L6" s="44">
        <v>1359</v>
      </c>
    </row>
    <row r="7" spans="1:12" ht="13.5" customHeight="1" x14ac:dyDescent="0.2">
      <c r="A7" s="46" t="s">
        <v>632</v>
      </c>
      <c r="B7" s="44">
        <v>954</v>
      </c>
      <c r="C7" s="44">
        <v>1247</v>
      </c>
      <c r="D7" s="44">
        <v>300</v>
      </c>
      <c r="E7" s="44">
        <v>1378</v>
      </c>
      <c r="F7" s="44">
        <v>669</v>
      </c>
      <c r="G7" s="44">
        <v>365</v>
      </c>
      <c r="H7" s="44">
        <v>194</v>
      </c>
      <c r="I7" s="44">
        <v>246</v>
      </c>
      <c r="J7" s="44">
        <v>150</v>
      </c>
      <c r="K7" s="44">
        <v>238</v>
      </c>
      <c r="L7" s="44">
        <v>686</v>
      </c>
    </row>
    <row r="8" spans="1:12" ht="13.5" customHeight="1" x14ac:dyDescent="0.2">
      <c r="A8" s="29" t="s">
        <v>633</v>
      </c>
      <c r="B8" s="44">
        <v>695</v>
      </c>
      <c r="C8" s="44">
        <v>572</v>
      </c>
      <c r="D8" s="44">
        <v>215</v>
      </c>
      <c r="E8" s="44">
        <v>777</v>
      </c>
      <c r="F8" s="44">
        <v>423</v>
      </c>
      <c r="G8" s="44">
        <v>255</v>
      </c>
      <c r="H8" s="44">
        <v>143</v>
      </c>
      <c r="I8" s="44">
        <v>141</v>
      </c>
      <c r="J8" s="44">
        <v>109</v>
      </c>
      <c r="K8" s="44">
        <v>155</v>
      </c>
      <c r="L8" s="44">
        <v>358</v>
      </c>
    </row>
    <row r="9" spans="1:12" ht="13.5" customHeight="1" x14ac:dyDescent="0.2">
      <c r="A9" s="29" t="s">
        <v>634</v>
      </c>
      <c r="B9" s="44">
        <v>284</v>
      </c>
      <c r="C9" s="44">
        <v>200</v>
      </c>
      <c r="D9" s="44">
        <v>69</v>
      </c>
      <c r="E9" s="44">
        <v>221</v>
      </c>
      <c r="F9" s="44">
        <v>112</v>
      </c>
      <c r="G9" s="44">
        <v>89</v>
      </c>
      <c r="H9" s="44">
        <v>65</v>
      </c>
      <c r="I9" s="44">
        <v>56</v>
      </c>
      <c r="J9" s="44">
        <v>35</v>
      </c>
      <c r="K9" s="44">
        <v>27</v>
      </c>
      <c r="L9" s="44">
        <v>124</v>
      </c>
    </row>
    <row r="10" spans="1:12" ht="13.5" customHeight="1" x14ac:dyDescent="0.2">
      <c r="A10" s="29" t="s">
        <v>635</v>
      </c>
      <c r="B10" s="44">
        <v>411</v>
      </c>
      <c r="C10" s="44">
        <v>372</v>
      </c>
      <c r="D10" s="44">
        <v>146</v>
      </c>
      <c r="E10" s="44">
        <v>556</v>
      </c>
      <c r="F10" s="44">
        <v>311</v>
      </c>
      <c r="G10" s="44">
        <v>166</v>
      </c>
      <c r="H10" s="44">
        <v>78</v>
      </c>
      <c r="I10" s="44">
        <v>85</v>
      </c>
      <c r="J10" s="44">
        <v>74</v>
      </c>
      <c r="K10" s="44">
        <v>128</v>
      </c>
      <c r="L10" s="44">
        <v>234</v>
      </c>
    </row>
    <row r="11" spans="1:12" ht="13.5" customHeight="1" x14ac:dyDescent="0.2">
      <c r="A11" s="29" t="s">
        <v>636</v>
      </c>
      <c r="B11" s="44">
        <v>259</v>
      </c>
      <c r="C11" s="44">
        <v>675</v>
      </c>
      <c r="D11" s="44">
        <v>85</v>
      </c>
      <c r="E11" s="44">
        <v>601</v>
      </c>
      <c r="F11" s="44">
        <v>246</v>
      </c>
      <c r="G11" s="44">
        <v>110</v>
      </c>
      <c r="H11" s="44">
        <v>51</v>
      </c>
      <c r="I11" s="44">
        <v>105</v>
      </c>
      <c r="J11" s="44">
        <v>41</v>
      </c>
      <c r="K11" s="44">
        <v>83</v>
      </c>
      <c r="L11" s="44">
        <v>328</v>
      </c>
    </row>
    <row r="12" spans="1:12" ht="13.5" customHeight="1" x14ac:dyDescent="0.2">
      <c r="A12" s="29" t="s">
        <v>634</v>
      </c>
      <c r="B12" s="44">
        <v>97</v>
      </c>
      <c r="C12" s="44">
        <v>221</v>
      </c>
      <c r="D12" s="44">
        <v>36</v>
      </c>
      <c r="E12" s="44">
        <v>165</v>
      </c>
      <c r="F12" s="44">
        <v>60</v>
      </c>
      <c r="G12" s="44">
        <v>46</v>
      </c>
      <c r="H12" s="44">
        <v>28</v>
      </c>
      <c r="I12" s="44">
        <v>36</v>
      </c>
      <c r="J12" s="44">
        <v>13</v>
      </c>
      <c r="K12" s="44">
        <v>16</v>
      </c>
      <c r="L12" s="44">
        <v>104</v>
      </c>
    </row>
    <row r="13" spans="1:12" ht="13.5" customHeight="1" x14ac:dyDescent="0.2">
      <c r="A13" s="29" t="s">
        <v>635</v>
      </c>
      <c r="B13" s="44">
        <v>162</v>
      </c>
      <c r="C13" s="44">
        <v>454</v>
      </c>
      <c r="D13" s="44">
        <v>49</v>
      </c>
      <c r="E13" s="44">
        <v>436</v>
      </c>
      <c r="F13" s="44">
        <v>186</v>
      </c>
      <c r="G13" s="44">
        <v>64</v>
      </c>
      <c r="H13" s="44">
        <v>23</v>
      </c>
      <c r="I13" s="44">
        <v>69</v>
      </c>
      <c r="J13" s="44">
        <v>28</v>
      </c>
      <c r="K13" s="44">
        <v>67</v>
      </c>
      <c r="L13" s="44">
        <v>224</v>
      </c>
    </row>
    <row r="14" spans="1:12" ht="13.5" customHeight="1" x14ac:dyDescent="0.2">
      <c r="A14" s="46" t="s">
        <v>637</v>
      </c>
      <c r="B14" s="44">
        <v>258</v>
      </c>
      <c r="C14" s="44">
        <v>1954</v>
      </c>
      <c r="D14" s="44">
        <v>57</v>
      </c>
      <c r="E14" s="44">
        <v>686</v>
      </c>
      <c r="F14" s="44">
        <v>231</v>
      </c>
      <c r="G14" s="44">
        <v>107</v>
      </c>
      <c r="H14" s="44">
        <v>69</v>
      </c>
      <c r="I14" s="44">
        <v>67</v>
      </c>
      <c r="J14" s="44">
        <v>139</v>
      </c>
      <c r="K14" s="44">
        <v>217</v>
      </c>
      <c r="L14" s="44">
        <v>673</v>
      </c>
    </row>
    <row r="15" spans="1:12" ht="13.5" customHeight="1" x14ac:dyDescent="0.2">
      <c r="A15" s="29" t="s">
        <v>633</v>
      </c>
      <c r="B15" s="44">
        <v>165</v>
      </c>
      <c r="C15" s="44">
        <v>1105</v>
      </c>
      <c r="D15" s="44">
        <v>31</v>
      </c>
      <c r="E15" s="44">
        <v>403</v>
      </c>
      <c r="F15" s="44">
        <v>127</v>
      </c>
      <c r="G15" s="44">
        <v>65</v>
      </c>
      <c r="H15" s="44">
        <v>37</v>
      </c>
      <c r="I15" s="44">
        <v>39</v>
      </c>
      <c r="J15" s="44">
        <v>104</v>
      </c>
      <c r="K15" s="44">
        <v>129</v>
      </c>
      <c r="L15" s="44">
        <v>479</v>
      </c>
    </row>
    <row r="16" spans="1:12" ht="13.5" customHeight="1" x14ac:dyDescent="0.2">
      <c r="A16" s="29" t="s">
        <v>634</v>
      </c>
      <c r="B16" s="44">
        <v>56</v>
      </c>
      <c r="C16" s="44">
        <v>351</v>
      </c>
      <c r="D16" s="44">
        <v>13</v>
      </c>
      <c r="E16" s="44">
        <v>78</v>
      </c>
      <c r="F16" s="44">
        <v>27</v>
      </c>
      <c r="G16" s="44">
        <v>26</v>
      </c>
      <c r="H16" s="44">
        <v>19</v>
      </c>
      <c r="I16" s="44">
        <v>16</v>
      </c>
      <c r="J16" s="44">
        <v>21</v>
      </c>
      <c r="K16" s="44">
        <v>21</v>
      </c>
      <c r="L16" s="44">
        <v>156</v>
      </c>
    </row>
    <row r="17" spans="1:12" ht="13.5" customHeight="1" x14ac:dyDescent="0.2">
      <c r="A17" s="29" t="s">
        <v>635</v>
      </c>
      <c r="B17" s="44">
        <v>109</v>
      </c>
      <c r="C17" s="44">
        <v>754</v>
      </c>
      <c r="D17" s="44">
        <v>18</v>
      </c>
      <c r="E17" s="44">
        <v>325</v>
      </c>
      <c r="F17" s="44">
        <v>100</v>
      </c>
      <c r="G17" s="44">
        <v>39</v>
      </c>
      <c r="H17" s="44">
        <v>18</v>
      </c>
      <c r="I17" s="44">
        <v>23</v>
      </c>
      <c r="J17" s="44">
        <v>83</v>
      </c>
      <c r="K17" s="44">
        <v>108</v>
      </c>
      <c r="L17" s="44">
        <v>323</v>
      </c>
    </row>
    <row r="18" spans="1:12" ht="13.5" customHeight="1" x14ac:dyDescent="0.2">
      <c r="A18" s="29" t="s">
        <v>636</v>
      </c>
      <c r="B18" s="44">
        <v>93</v>
      </c>
      <c r="C18" s="44">
        <v>849</v>
      </c>
      <c r="D18" s="44">
        <v>26</v>
      </c>
      <c r="E18" s="44">
        <v>283</v>
      </c>
      <c r="F18" s="44">
        <v>104</v>
      </c>
      <c r="G18" s="44">
        <v>42</v>
      </c>
      <c r="H18" s="44">
        <v>32</v>
      </c>
      <c r="I18" s="44">
        <v>28</v>
      </c>
      <c r="J18" s="44">
        <v>35</v>
      </c>
      <c r="K18" s="44">
        <v>88</v>
      </c>
      <c r="L18" s="44">
        <v>194</v>
      </c>
    </row>
    <row r="19" spans="1:12" ht="13.5" customHeight="1" x14ac:dyDescent="0.2">
      <c r="A19" s="29" t="s">
        <v>634</v>
      </c>
      <c r="B19" s="44">
        <v>27</v>
      </c>
      <c r="C19" s="44">
        <v>263</v>
      </c>
      <c r="D19" s="44">
        <v>8</v>
      </c>
      <c r="E19" s="44">
        <v>70</v>
      </c>
      <c r="F19" s="44">
        <v>21</v>
      </c>
      <c r="G19" s="44">
        <v>12</v>
      </c>
      <c r="H19" s="44">
        <v>15</v>
      </c>
      <c r="I19" s="44">
        <v>10</v>
      </c>
      <c r="J19" s="44">
        <v>6</v>
      </c>
      <c r="K19" s="44">
        <v>17</v>
      </c>
      <c r="L19" s="44">
        <v>58</v>
      </c>
    </row>
    <row r="20" spans="1:12" ht="13.5" customHeight="1" x14ac:dyDescent="0.2">
      <c r="A20" s="29" t="s">
        <v>635</v>
      </c>
      <c r="B20" s="44">
        <v>66</v>
      </c>
      <c r="C20" s="44">
        <v>586</v>
      </c>
      <c r="D20" s="44">
        <v>18</v>
      </c>
      <c r="E20" s="44">
        <v>213</v>
      </c>
      <c r="F20" s="44">
        <v>83</v>
      </c>
      <c r="G20" s="44">
        <v>30</v>
      </c>
      <c r="H20" s="44">
        <v>17</v>
      </c>
      <c r="I20" s="44">
        <v>18</v>
      </c>
      <c r="J20" s="44">
        <v>29</v>
      </c>
      <c r="K20" s="44">
        <v>71</v>
      </c>
      <c r="L20" s="44">
        <v>136</v>
      </c>
    </row>
    <row r="21" spans="1:12" ht="13.5" customHeight="1" x14ac:dyDescent="0.2">
      <c r="A21" s="46" t="s">
        <v>638</v>
      </c>
      <c r="B21" s="44">
        <v>120</v>
      </c>
      <c r="C21" s="44">
        <v>1506</v>
      </c>
      <c r="D21" s="44">
        <v>24</v>
      </c>
      <c r="E21" s="44">
        <v>326</v>
      </c>
      <c r="F21" s="44">
        <v>88</v>
      </c>
      <c r="G21" s="44">
        <v>58</v>
      </c>
      <c r="H21" s="44">
        <v>40</v>
      </c>
      <c r="I21" s="44">
        <v>24</v>
      </c>
      <c r="J21" s="44">
        <v>91</v>
      </c>
      <c r="K21" s="44">
        <v>116</v>
      </c>
      <c r="L21" s="44" t="s">
        <v>114</v>
      </c>
    </row>
    <row r="22" spans="1:12" ht="13.5" customHeight="1" x14ac:dyDescent="0.2">
      <c r="A22" s="29" t="s">
        <v>633</v>
      </c>
      <c r="B22" s="44">
        <v>59</v>
      </c>
      <c r="C22" s="44">
        <v>778</v>
      </c>
      <c r="D22" s="44">
        <v>16</v>
      </c>
      <c r="E22" s="44">
        <v>180</v>
      </c>
      <c r="F22" s="44">
        <v>53</v>
      </c>
      <c r="G22" s="44">
        <v>29</v>
      </c>
      <c r="H22" s="44">
        <v>20</v>
      </c>
      <c r="I22" s="44">
        <v>13</v>
      </c>
      <c r="J22" s="44">
        <v>60</v>
      </c>
      <c r="K22" s="44">
        <v>65</v>
      </c>
      <c r="L22" s="44" t="s">
        <v>114</v>
      </c>
    </row>
    <row r="23" spans="1:12" ht="13.5" customHeight="1" x14ac:dyDescent="0.2">
      <c r="A23" s="29" t="s">
        <v>634</v>
      </c>
      <c r="B23" s="44">
        <v>21</v>
      </c>
      <c r="C23" s="44">
        <v>220</v>
      </c>
      <c r="D23" s="44">
        <v>3</v>
      </c>
      <c r="E23" s="44">
        <v>65</v>
      </c>
      <c r="F23" s="44">
        <v>15</v>
      </c>
      <c r="G23" s="44">
        <v>10</v>
      </c>
      <c r="H23" s="44">
        <v>10</v>
      </c>
      <c r="I23" s="44">
        <v>2</v>
      </c>
      <c r="J23" s="44">
        <v>11</v>
      </c>
      <c r="K23" s="44">
        <v>16</v>
      </c>
      <c r="L23" s="44" t="s">
        <v>114</v>
      </c>
    </row>
    <row r="24" spans="1:12" ht="13.5" customHeight="1" x14ac:dyDescent="0.2">
      <c r="A24" s="29" t="s">
        <v>635</v>
      </c>
      <c r="B24" s="44">
        <v>38</v>
      </c>
      <c r="C24" s="44">
        <v>558</v>
      </c>
      <c r="D24" s="44">
        <v>13</v>
      </c>
      <c r="E24" s="44">
        <v>115</v>
      </c>
      <c r="F24" s="44">
        <v>38</v>
      </c>
      <c r="G24" s="44">
        <v>19</v>
      </c>
      <c r="H24" s="44">
        <v>10</v>
      </c>
      <c r="I24" s="44">
        <v>11</v>
      </c>
      <c r="J24" s="44">
        <v>49</v>
      </c>
      <c r="K24" s="44">
        <v>49</v>
      </c>
      <c r="L24" s="44" t="s">
        <v>114</v>
      </c>
    </row>
    <row r="25" spans="1:12" ht="13.5" customHeight="1" x14ac:dyDescent="0.2">
      <c r="A25" s="29" t="s">
        <v>636</v>
      </c>
      <c r="B25" s="44">
        <v>61</v>
      </c>
      <c r="C25" s="44">
        <v>728</v>
      </c>
      <c r="D25" s="44">
        <v>8</v>
      </c>
      <c r="E25" s="44">
        <v>146</v>
      </c>
      <c r="F25" s="44">
        <v>35</v>
      </c>
      <c r="G25" s="44">
        <v>29</v>
      </c>
      <c r="H25" s="44">
        <v>20</v>
      </c>
      <c r="I25" s="44">
        <v>11</v>
      </c>
      <c r="J25" s="44">
        <v>31</v>
      </c>
      <c r="K25" s="44">
        <v>51</v>
      </c>
      <c r="L25" s="44" t="s">
        <v>114</v>
      </c>
    </row>
    <row r="26" spans="1:12" ht="13.5" customHeight="1" x14ac:dyDescent="0.2">
      <c r="A26" s="29" t="s">
        <v>634</v>
      </c>
      <c r="B26" s="44">
        <v>21</v>
      </c>
      <c r="C26" s="44">
        <v>238</v>
      </c>
      <c r="D26" s="44">
        <v>5</v>
      </c>
      <c r="E26" s="44">
        <v>39</v>
      </c>
      <c r="F26" s="44">
        <v>8</v>
      </c>
      <c r="G26" s="44">
        <v>12</v>
      </c>
      <c r="H26" s="44">
        <v>10</v>
      </c>
      <c r="I26" s="44">
        <v>2</v>
      </c>
      <c r="J26" s="44">
        <v>7</v>
      </c>
      <c r="K26" s="44">
        <v>7</v>
      </c>
      <c r="L26" s="44" t="s">
        <v>114</v>
      </c>
    </row>
    <row r="27" spans="1:12" ht="13.5" customHeight="1" x14ac:dyDescent="0.2">
      <c r="A27" s="29" t="s">
        <v>635</v>
      </c>
      <c r="B27" s="44">
        <v>40</v>
      </c>
      <c r="C27" s="44">
        <v>490</v>
      </c>
      <c r="D27" s="44">
        <v>3</v>
      </c>
      <c r="E27" s="44">
        <v>107</v>
      </c>
      <c r="F27" s="44">
        <v>27</v>
      </c>
      <c r="G27" s="44">
        <v>17</v>
      </c>
      <c r="H27" s="44">
        <v>10</v>
      </c>
      <c r="I27" s="44">
        <v>9</v>
      </c>
      <c r="J27" s="44">
        <v>24</v>
      </c>
      <c r="K27" s="44">
        <v>44</v>
      </c>
      <c r="L27" s="44" t="s">
        <v>114</v>
      </c>
    </row>
    <row r="28" spans="1:12" ht="24" customHeight="1" x14ac:dyDescent="0.2">
      <c r="A28" s="206" t="s">
        <v>646</v>
      </c>
      <c r="B28" s="207"/>
      <c r="C28" s="207"/>
      <c r="D28" s="207"/>
      <c r="E28" s="207"/>
      <c r="F28" s="207"/>
      <c r="G28" s="207"/>
      <c r="H28" s="207"/>
      <c r="I28" s="207"/>
      <c r="J28" s="207"/>
      <c r="K28" s="207"/>
      <c r="L28" s="207"/>
    </row>
    <row r="29" spans="1:12" ht="13.7" customHeight="1" x14ac:dyDescent="0.2">
      <c r="A29" s="46" t="s">
        <v>638</v>
      </c>
      <c r="B29" s="115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 ht="13.5" customHeight="1" x14ac:dyDescent="0.2">
      <c r="A30" s="46" t="s">
        <v>13</v>
      </c>
      <c r="B30" s="44">
        <v>21</v>
      </c>
      <c r="C30" s="44">
        <v>243</v>
      </c>
      <c r="D30" s="44">
        <v>7</v>
      </c>
      <c r="E30" s="44">
        <v>102</v>
      </c>
      <c r="F30" s="44">
        <v>16</v>
      </c>
      <c r="G30" s="44">
        <v>15</v>
      </c>
      <c r="H30" s="44">
        <v>8</v>
      </c>
      <c r="I30" s="44">
        <v>0</v>
      </c>
      <c r="J30" s="44">
        <v>13</v>
      </c>
      <c r="K30" s="44">
        <v>27</v>
      </c>
      <c r="L30" s="44" t="s">
        <v>114</v>
      </c>
    </row>
    <row r="31" spans="1:12" ht="13.5" customHeight="1" x14ac:dyDescent="0.2">
      <c r="A31" s="29" t="s">
        <v>634</v>
      </c>
      <c r="B31" s="44">
        <v>7</v>
      </c>
      <c r="C31" s="44">
        <v>79</v>
      </c>
      <c r="D31" s="44">
        <v>3</v>
      </c>
      <c r="E31" s="44">
        <v>24</v>
      </c>
      <c r="F31" s="44">
        <v>6</v>
      </c>
      <c r="G31" s="44">
        <v>9</v>
      </c>
      <c r="H31" s="44">
        <v>4</v>
      </c>
      <c r="I31" s="44">
        <v>0</v>
      </c>
      <c r="J31" s="44">
        <v>2</v>
      </c>
      <c r="K31" s="44">
        <v>4</v>
      </c>
      <c r="L31" s="44" t="s">
        <v>114</v>
      </c>
    </row>
    <row r="32" spans="1:12" ht="13.5" customHeight="1" x14ac:dyDescent="0.2">
      <c r="A32" s="29" t="s">
        <v>635</v>
      </c>
      <c r="B32" s="44">
        <v>14</v>
      </c>
      <c r="C32" s="44">
        <v>164</v>
      </c>
      <c r="D32" s="44">
        <v>4</v>
      </c>
      <c r="E32" s="44">
        <v>78</v>
      </c>
      <c r="F32" s="44">
        <v>10</v>
      </c>
      <c r="G32" s="44">
        <v>6</v>
      </c>
      <c r="H32" s="44">
        <v>4</v>
      </c>
      <c r="I32" s="44">
        <v>0</v>
      </c>
      <c r="J32" s="44">
        <v>11</v>
      </c>
      <c r="K32" s="44">
        <v>23</v>
      </c>
      <c r="L32" s="44" t="s">
        <v>114</v>
      </c>
    </row>
    <row r="33" spans="1:12" ht="22.5" customHeight="1" x14ac:dyDescent="0.2">
      <c r="A33" s="191" t="s">
        <v>647</v>
      </c>
      <c r="B33" s="206" t="s">
        <v>13</v>
      </c>
      <c r="C33" s="206"/>
      <c r="D33" s="206"/>
      <c r="E33" s="207" t="s">
        <v>641</v>
      </c>
      <c r="F33" s="207"/>
      <c r="G33" s="207"/>
      <c r="H33" s="207" t="s">
        <v>642</v>
      </c>
      <c r="I33" s="207"/>
      <c r="J33" s="207"/>
      <c r="K33" s="132"/>
      <c r="L33" s="132"/>
    </row>
    <row r="34" spans="1:12" ht="13.7" customHeight="1" x14ac:dyDescent="0.2">
      <c r="A34" s="22"/>
      <c r="B34" s="193" t="s">
        <v>13</v>
      </c>
      <c r="C34" s="193" t="s">
        <v>14</v>
      </c>
      <c r="D34" s="193" t="s">
        <v>16</v>
      </c>
      <c r="E34" s="193" t="s">
        <v>13</v>
      </c>
      <c r="F34" s="193" t="s">
        <v>14</v>
      </c>
      <c r="G34" s="193" t="s">
        <v>16</v>
      </c>
      <c r="H34" s="193" t="s">
        <v>13</v>
      </c>
      <c r="I34" s="193" t="s">
        <v>14</v>
      </c>
      <c r="J34" s="193" t="s">
        <v>16</v>
      </c>
      <c r="K34" s="132"/>
      <c r="L34" s="132"/>
    </row>
    <row r="35" spans="1:12" ht="13.5" customHeight="1" x14ac:dyDescent="0.2">
      <c r="A35" s="29" t="s">
        <v>13</v>
      </c>
      <c r="B35" s="66">
        <v>111</v>
      </c>
      <c r="C35" s="66">
        <v>28</v>
      </c>
      <c r="D35" s="66">
        <v>83</v>
      </c>
      <c r="E35" s="66">
        <v>5</v>
      </c>
      <c r="F35" s="66">
        <v>0</v>
      </c>
      <c r="G35" s="66">
        <v>5</v>
      </c>
      <c r="H35" s="66">
        <v>106</v>
      </c>
      <c r="I35" s="66">
        <v>28</v>
      </c>
      <c r="J35" s="66">
        <v>78</v>
      </c>
      <c r="K35" s="132"/>
      <c r="L35" s="132"/>
    </row>
    <row r="36" spans="1:12" ht="13.7" customHeight="1" x14ac:dyDescent="0.2">
      <c r="A36" s="41" t="s">
        <v>643</v>
      </c>
      <c r="B36" s="22"/>
      <c r="C36" s="22"/>
      <c r="D36" s="22"/>
      <c r="E36" s="22"/>
      <c r="F36" s="22"/>
      <c r="G36" s="22"/>
      <c r="H36" s="132"/>
      <c r="I36" s="132"/>
      <c r="J36" s="132"/>
      <c r="K36" s="132"/>
      <c r="L36" s="132"/>
    </row>
    <row r="37" spans="1:12" ht="13.7" customHeight="1" x14ac:dyDescent="0.2">
      <c r="A37" s="22"/>
      <c r="B37" s="22"/>
      <c r="C37" s="22"/>
      <c r="D37" s="126"/>
      <c r="E37" s="22"/>
      <c r="F37" s="22"/>
      <c r="G37" s="22"/>
      <c r="H37" s="22"/>
      <c r="I37" s="22"/>
      <c r="J37" s="22"/>
      <c r="K37" s="22"/>
      <c r="L37" s="22"/>
    </row>
    <row r="38" spans="1:12" ht="13.7" customHeight="1" x14ac:dyDescent="0.2">
      <c r="A38" s="205"/>
      <c r="B38" s="205"/>
      <c r="C38" s="205"/>
      <c r="D38" s="205"/>
      <c r="E38" s="205"/>
      <c r="F38" s="205"/>
      <c r="G38" s="205"/>
      <c r="H38" s="205"/>
      <c r="I38" s="205"/>
      <c r="J38" s="22"/>
      <c r="K38" s="22"/>
      <c r="L38" s="22"/>
    </row>
    <row r="39" spans="1:12" ht="13.7" customHeight="1" x14ac:dyDescent="0.2">
      <c r="A39" s="133"/>
      <c r="B39" s="133"/>
      <c r="C39" s="133"/>
      <c r="D39" s="133"/>
      <c r="E39" s="133"/>
      <c r="F39" s="133"/>
      <c r="G39" s="133"/>
      <c r="H39" s="133"/>
      <c r="I39" s="133"/>
      <c r="J39" s="22"/>
      <c r="K39" s="22"/>
      <c r="L39" s="22"/>
    </row>
    <row r="40" spans="1:12" ht="13.7" customHeight="1" x14ac:dyDescent="0.2">
      <c r="A40" s="126"/>
      <c r="B40" s="126"/>
      <c r="C40" s="126"/>
      <c r="D40" s="22"/>
      <c r="E40" s="22"/>
      <c r="F40" s="22"/>
      <c r="G40" s="30"/>
      <c r="H40" s="22"/>
      <c r="I40" s="22"/>
      <c r="J40" s="22"/>
      <c r="K40" s="22"/>
      <c r="L40" s="22"/>
    </row>
    <row r="41" spans="1:12" ht="13.7" customHeight="1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 ht="13.7" customHeight="1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</sheetData>
  <mergeCells count="8">
    <mergeCell ref="H33:J33"/>
    <mergeCell ref="A38:C38"/>
    <mergeCell ref="D38:F38"/>
    <mergeCell ref="G38:I38"/>
    <mergeCell ref="A4:L4"/>
    <mergeCell ref="A28:L28"/>
    <mergeCell ref="B33:D33"/>
    <mergeCell ref="E33:G33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"/>
  <sheetViews>
    <sheetView workbookViewId="0"/>
  </sheetViews>
  <sheetFormatPr baseColWidth="10" defaultColWidth="10.85546875" defaultRowHeight="12.75" customHeight="1" x14ac:dyDescent="0.2"/>
  <cols>
    <col min="1" max="1" width="22.85546875" style="23" customWidth="1"/>
    <col min="2" max="12" width="13.5703125" style="23" customWidth="1"/>
    <col min="13" max="256" width="10.85546875" style="23" customWidth="1"/>
    <col min="257" max="16384" width="10.85546875" style="22"/>
  </cols>
  <sheetData>
    <row r="1" spans="1:12" ht="13.7" customHeight="1" x14ac:dyDescent="0.2">
      <c r="A1" s="26" t="s">
        <v>648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3.7" customHeight="1" x14ac:dyDescent="0.2">
      <c r="A2" s="90" t="s">
        <v>649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13.7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14.25" customHeight="1" x14ac:dyDescent="0.2">
      <c r="A4" s="206" t="s">
        <v>650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</row>
    <row r="5" spans="1:12" x14ac:dyDescent="0.2">
      <c r="A5" s="24"/>
      <c r="B5" s="131" t="s">
        <v>621</v>
      </c>
      <c r="C5" s="131" t="s">
        <v>622</v>
      </c>
      <c r="D5" s="131" t="s">
        <v>623</v>
      </c>
      <c r="E5" s="131" t="s">
        <v>624</v>
      </c>
      <c r="F5" s="131" t="s">
        <v>625</v>
      </c>
      <c r="G5" s="131" t="s">
        <v>626</v>
      </c>
      <c r="H5" s="131" t="s">
        <v>627</v>
      </c>
      <c r="I5" s="131" t="s">
        <v>628</v>
      </c>
      <c r="J5" s="131" t="s">
        <v>629</v>
      </c>
      <c r="K5" s="131" t="s">
        <v>630</v>
      </c>
      <c r="L5" s="131" t="s">
        <v>631</v>
      </c>
    </row>
    <row r="6" spans="1:12" ht="13.5" customHeight="1" x14ac:dyDescent="0.2">
      <c r="A6" s="46" t="s">
        <v>13</v>
      </c>
      <c r="B6" s="44">
        <v>1632</v>
      </c>
      <c r="C6" s="44">
        <v>5327</v>
      </c>
      <c r="D6" s="44">
        <v>417</v>
      </c>
      <c r="E6" s="44">
        <v>2864</v>
      </c>
      <c r="F6" s="44">
        <v>1151</v>
      </c>
      <c r="G6" s="44">
        <v>586</v>
      </c>
      <c r="H6" s="44">
        <v>428</v>
      </c>
      <c r="I6" s="44">
        <v>402</v>
      </c>
      <c r="J6" s="44">
        <v>387</v>
      </c>
      <c r="K6" s="44">
        <v>517</v>
      </c>
      <c r="L6" s="44">
        <v>1406</v>
      </c>
    </row>
    <row r="7" spans="1:12" ht="13.5" customHeight="1" x14ac:dyDescent="0.2">
      <c r="A7" s="46" t="s">
        <v>632</v>
      </c>
      <c r="B7" s="44">
        <v>1232</v>
      </c>
      <c r="C7" s="44">
        <v>1529</v>
      </c>
      <c r="D7" s="44">
        <v>347</v>
      </c>
      <c r="E7" s="44">
        <v>1721</v>
      </c>
      <c r="F7" s="44">
        <v>789</v>
      </c>
      <c r="G7" s="44">
        <v>440</v>
      </c>
      <c r="H7" s="44">
        <v>329</v>
      </c>
      <c r="I7" s="44">
        <v>299</v>
      </c>
      <c r="J7" s="44">
        <v>166</v>
      </c>
      <c r="K7" s="44">
        <v>247</v>
      </c>
      <c r="L7" s="44">
        <v>645</v>
      </c>
    </row>
    <row r="8" spans="1:12" ht="13.5" customHeight="1" x14ac:dyDescent="0.2">
      <c r="A8" s="29" t="s">
        <v>633</v>
      </c>
      <c r="B8" s="44">
        <v>905</v>
      </c>
      <c r="C8" s="44">
        <v>600</v>
      </c>
      <c r="D8" s="44">
        <v>255</v>
      </c>
      <c r="E8" s="44">
        <v>1072</v>
      </c>
      <c r="F8" s="44">
        <v>509</v>
      </c>
      <c r="G8" s="44">
        <v>309</v>
      </c>
      <c r="H8" s="44">
        <v>251</v>
      </c>
      <c r="I8" s="44">
        <v>210</v>
      </c>
      <c r="J8" s="44">
        <v>105</v>
      </c>
      <c r="K8" s="44">
        <v>129</v>
      </c>
      <c r="L8" s="44">
        <v>355</v>
      </c>
    </row>
    <row r="9" spans="1:12" ht="13.5" customHeight="1" x14ac:dyDescent="0.2">
      <c r="A9" s="29" t="s">
        <v>634</v>
      </c>
      <c r="B9" s="44">
        <v>342</v>
      </c>
      <c r="C9" s="44">
        <v>173</v>
      </c>
      <c r="D9" s="44">
        <v>79</v>
      </c>
      <c r="E9" s="44">
        <v>300</v>
      </c>
      <c r="F9" s="44">
        <v>133</v>
      </c>
      <c r="G9" s="44">
        <v>107</v>
      </c>
      <c r="H9" s="44">
        <v>93</v>
      </c>
      <c r="I9" s="44">
        <v>94</v>
      </c>
      <c r="J9" s="44">
        <v>30</v>
      </c>
      <c r="K9" s="44">
        <v>15</v>
      </c>
      <c r="L9" s="44">
        <v>126</v>
      </c>
    </row>
    <row r="10" spans="1:12" ht="13.5" customHeight="1" x14ac:dyDescent="0.2">
      <c r="A10" s="29" t="s">
        <v>635</v>
      </c>
      <c r="B10" s="44">
        <v>563</v>
      </c>
      <c r="C10" s="44">
        <v>427</v>
      </c>
      <c r="D10" s="44">
        <v>176</v>
      </c>
      <c r="E10" s="44">
        <v>772</v>
      </c>
      <c r="F10" s="44">
        <v>376</v>
      </c>
      <c r="G10" s="44">
        <v>202</v>
      </c>
      <c r="H10" s="44">
        <v>158</v>
      </c>
      <c r="I10" s="44">
        <v>116</v>
      </c>
      <c r="J10" s="44">
        <v>75</v>
      </c>
      <c r="K10" s="44">
        <v>114</v>
      </c>
      <c r="L10" s="44">
        <v>229</v>
      </c>
    </row>
    <row r="11" spans="1:12" ht="13.5" customHeight="1" x14ac:dyDescent="0.2">
      <c r="A11" s="29" t="s">
        <v>636</v>
      </c>
      <c r="B11" s="44">
        <v>327</v>
      </c>
      <c r="C11" s="44">
        <v>929</v>
      </c>
      <c r="D11" s="44">
        <v>92</v>
      </c>
      <c r="E11" s="44">
        <v>649</v>
      </c>
      <c r="F11" s="44">
        <v>280</v>
      </c>
      <c r="G11" s="44">
        <v>131</v>
      </c>
      <c r="H11" s="44">
        <v>78</v>
      </c>
      <c r="I11" s="44">
        <v>89</v>
      </c>
      <c r="J11" s="44">
        <v>61</v>
      </c>
      <c r="K11" s="44">
        <v>118</v>
      </c>
      <c r="L11" s="44">
        <v>290</v>
      </c>
    </row>
    <row r="12" spans="1:12" ht="13.5" customHeight="1" x14ac:dyDescent="0.2">
      <c r="A12" s="29" t="s">
        <v>634</v>
      </c>
      <c r="B12" s="44">
        <v>120</v>
      </c>
      <c r="C12" s="44">
        <v>271</v>
      </c>
      <c r="D12" s="44">
        <v>45</v>
      </c>
      <c r="E12" s="44">
        <v>175</v>
      </c>
      <c r="F12" s="44">
        <v>74</v>
      </c>
      <c r="G12" s="44">
        <v>54</v>
      </c>
      <c r="H12" s="44">
        <v>33</v>
      </c>
      <c r="I12" s="44">
        <v>33</v>
      </c>
      <c r="J12" s="44">
        <v>14</v>
      </c>
      <c r="K12" s="44">
        <v>23</v>
      </c>
      <c r="L12" s="44">
        <v>94</v>
      </c>
    </row>
    <row r="13" spans="1:12" ht="13.5" customHeight="1" x14ac:dyDescent="0.2">
      <c r="A13" s="29" t="s">
        <v>635</v>
      </c>
      <c r="B13" s="44">
        <v>207</v>
      </c>
      <c r="C13" s="44">
        <v>658</v>
      </c>
      <c r="D13" s="44">
        <v>47</v>
      </c>
      <c r="E13" s="44">
        <v>474</v>
      </c>
      <c r="F13" s="44">
        <v>206</v>
      </c>
      <c r="G13" s="44">
        <v>77</v>
      </c>
      <c r="H13" s="44">
        <v>45</v>
      </c>
      <c r="I13" s="44">
        <v>56</v>
      </c>
      <c r="J13" s="44">
        <v>47</v>
      </c>
      <c r="K13" s="44">
        <v>95</v>
      </c>
      <c r="L13" s="44">
        <v>196</v>
      </c>
    </row>
    <row r="14" spans="1:12" ht="13.5" customHeight="1" x14ac:dyDescent="0.2">
      <c r="A14" s="46" t="s">
        <v>637</v>
      </c>
      <c r="B14" s="44">
        <v>287</v>
      </c>
      <c r="C14" s="44">
        <v>2370</v>
      </c>
      <c r="D14" s="44">
        <v>53</v>
      </c>
      <c r="E14" s="44">
        <v>809</v>
      </c>
      <c r="F14" s="44">
        <v>253</v>
      </c>
      <c r="G14" s="44">
        <v>99</v>
      </c>
      <c r="H14" s="44">
        <v>54</v>
      </c>
      <c r="I14" s="44">
        <v>74</v>
      </c>
      <c r="J14" s="44">
        <v>127</v>
      </c>
      <c r="K14" s="44">
        <v>173</v>
      </c>
      <c r="L14" s="44">
        <v>761</v>
      </c>
    </row>
    <row r="15" spans="1:12" ht="13.5" customHeight="1" x14ac:dyDescent="0.2">
      <c r="A15" s="29" t="s">
        <v>633</v>
      </c>
      <c r="B15" s="44">
        <v>181</v>
      </c>
      <c r="C15" s="44">
        <v>1441</v>
      </c>
      <c r="D15" s="44">
        <v>26</v>
      </c>
      <c r="E15" s="44">
        <v>457</v>
      </c>
      <c r="F15" s="44">
        <v>146</v>
      </c>
      <c r="G15" s="44">
        <v>57</v>
      </c>
      <c r="H15" s="44">
        <v>24</v>
      </c>
      <c r="I15" s="44">
        <v>40</v>
      </c>
      <c r="J15" s="44">
        <v>70</v>
      </c>
      <c r="K15" s="44">
        <v>104</v>
      </c>
      <c r="L15" s="44">
        <v>535</v>
      </c>
    </row>
    <row r="16" spans="1:12" ht="13.5" customHeight="1" x14ac:dyDescent="0.2">
      <c r="A16" s="29" t="s">
        <v>634</v>
      </c>
      <c r="B16" s="44">
        <v>64</v>
      </c>
      <c r="C16" s="44">
        <v>448</v>
      </c>
      <c r="D16" s="44">
        <v>7</v>
      </c>
      <c r="E16" s="44">
        <v>112</v>
      </c>
      <c r="F16" s="44">
        <v>35</v>
      </c>
      <c r="G16" s="44">
        <v>21</v>
      </c>
      <c r="H16" s="44">
        <v>13</v>
      </c>
      <c r="I16" s="44">
        <v>15</v>
      </c>
      <c r="J16" s="44">
        <v>17</v>
      </c>
      <c r="K16" s="44">
        <v>24</v>
      </c>
      <c r="L16" s="44">
        <v>176</v>
      </c>
    </row>
    <row r="17" spans="1:12" ht="13.5" customHeight="1" x14ac:dyDescent="0.2">
      <c r="A17" s="29" t="s">
        <v>635</v>
      </c>
      <c r="B17" s="44">
        <v>117</v>
      </c>
      <c r="C17" s="44">
        <v>993</v>
      </c>
      <c r="D17" s="44">
        <v>19</v>
      </c>
      <c r="E17" s="44">
        <v>345</v>
      </c>
      <c r="F17" s="44">
        <v>111</v>
      </c>
      <c r="G17" s="44">
        <v>36</v>
      </c>
      <c r="H17" s="44">
        <v>11</v>
      </c>
      <c r="I17" s="44">
        <v>25</v>
      </c>
      <c r="J17" s="44">
        <v>53</v>
      </c>
      <c r="K17" s="44">
        <v>80</v>
      </c>
      <c r="L17" s="44">
        <v>359</v>
      </c>
    </row>
    <row r="18" spans="1:12" ht="13.5" customHeight="1" x14ac:dyDescent="0.2">
      <c r="A18" s="29" t="s">
        <v>636</v>
      </c>
      <c r="B18" s="44">
        <v>106</v>
      </c>
      <c r="C18" s="44">
        <v>929</v>
      </c>
      <c r="D18" s="44">
        <v>27</v>
      </c>
      <c r="E18" s="44">
        <v>352</v>
      </c>
      <c r="F18" s="44">
        <v>107</v>
      </c>
      <c r="G18" s="44">
        <v>42</v>
      </c>
      <c r="H18" s="44">
        <v>30</v>
      </c>
      <c r="I18" s="44">
        <v>34</v>
      </c>
      <c r="J18" s="44">
        <v>57</v>
      </c>
      <c r="K18" s="44">
        <v>69</v>
      </c>
      <c r="L18" s="44">
        <v>226</v>
      </c>
    </row>
    <row r="19" spans="1:12" ht="13.5" customHeight="1" x14ac:dyDescent="0.2">
      <c r="A19" s="29" t="s">
        <v>634</v>
      </c>
      <c r="B19" s="44">
        <v>37</v>
      </c>
      <c r="C19" s="44">
        <v>287</v>
      </c>
      <c r="D19" s="44">
        <v>7</v>
      </c>
      <c r="E19" s="44">
        <v>80</v>
      </c>
      <c r="F19" s="44">
        <v>22</v>
      </c>
      <c r="G19" s="44">
        <v>18</v>
      </c>
      <c r="H19" s="44">
        <v>15</v>
      </c>
      <c r="I19" s="44">
        <v>12</v>
      </c>
      <c r="J19" s="44">
        <v>18</v>
      </c>
      <c r="K19" s="44">
        <v>13</v>
      </c>
      <c r="L19" s="44">
        <v>60</v>
      </c>
    </row>
    <row r="20" spans="1:12" ht="13.5" customHeight="1" x14ac:dyDescent="0.2">
      <c r="A20" s="29" t="s">
        <v>635</v>
      </c>
      <c r="B20" s="44">
        <v>69</v>
      </c>
      <c r="C20" s="44">
        <v>642</v>
      </c>
      <c r="D20" s="44">
        <v>20</v>
      </c>
      <c r="E20" s="44">
        <v>272</v>
      </c>
      <c r="F20" s="44">
        <v>85</v>
      </c>
      <c r="G20" s="44">
        <v>24</v>
      </c>
      <c r="H20" s="44">
        <v>15</v>
      </c>
      <c r="I20" s="44">
        <v>22</v>
      </c>
      <c r="J20" s="44">
        <v>39</v>
      </c>
      <c r="K20" s="44">
        <v>56</v>
      </c>
      <c r="L20" s="44">
        <v>166</v>
      </c>
    </row>
    <row r="21" spans="1:12" ht="13.5" customHeight="1" x14ac:dyDescent="0.2">
      <c r="A21" s="46" t="s">
        <v>638</v>
      </c>
      <c r="B21" s="44">
        <v>113</v>
      </c>
      <c r="C21" s="44">
        <v>1428</v>
      </c>
      <c r="D21" s="44">
        <v>17</v>
      </c>
      <c r="E21" s="44">
        <v>334</v>
      </c>
      <c r="F21" s="44">
        <v>109</v>
      </c>
      <c r="G21" s="44">
        <v>47</v>
      </c>
      <c r="H21" s="44">
        <v>45</v>
      </c>
      <c r="I21" s="44">
        <v>29</v>
      </c>
      <c r="J21" s="44">
        <v>94</v>
      </c>
      <c r="K21" s="44">
        <v>97</v>
      </c>
      <c r="L21" s="44">
        <v>0</v>
      </c>
    </row>
    <row r="22" spans="1:12" ht="13.5" customHeight="1" x14ac:dyDescent="0.2">
      <c r="A22" s="29" t="s">
        <v>633</v>
      </c>
      <c r="B22" s="44">
        <v>57</v>
      </c>
      <c r="C22" s="44">
        <v>740</v>
      </c>
      <c r="D22" s="44">
        <v>10</v>
      </c>
      <c r="E22" s="44">
        <v>181</v>
      </c>
      <c r="F22" s="44">
        <v>66</v>
      </c>
      <c r="G22" s="44">
        <v>27</v>
      </c>
      <c r="H22" s="44">
        <v>20</v>
      </c>
      <c r="I22" s="44">
        <v>16</v>
      </c>
      <c r="J22" s="44">
        <v>48</v>
      </c>
      <c r="K22" s="44">
        <v>45</v>
      </c>
      <c r="L22" s="44">
        <v>0</v>
      </c>
    </row>
    <row r="23" spans="1:12" ht="13.5" customHeight="1" x14ac:dyDescent="0.2">
      <c r="A23" s="29" t="s">
        <v>634</v>
      </c>
      <c r="B23" s="44">
        <v>22</v>
      </c>
      <c r="C23" s="44">
        <v>256</v>
      </c>
      <c r="D23" s="44">
        <v>3</v>
      </c>
      <c r="E23" s="44">
        <v>49</v>
      </c>
      <c r="F23" s="44">
        <v>14</v>
      </c>
      <c r="G23" s="44">
        <v>12</v>
      </c>
      <c r="H23" s="44">
        <v>9</v>
      </c>
      <c r="I23" s="44">
        <v>6</v>
      </c>
      <c r="J23" s="44">
        <v>8</v>
      </c>
      <c r="K23" s="44">
        <v>11</v>
      </c>
      <c r="L23" s="44">
        <v>0</v>
      </c>
    </row>
    <row r="24" spans="1:12" ht="13.5" customHeight="1" x14ac:dyDescent="0.2">
      <c r="A24" s="29" t="s">
        <v>635</v>
      </c>
      <c r="B24" s="44">
        <v>35</v>
      </c>
      <c r="C24" s="44">
        <v>484</v>
      </c>
      <c r="D24" s="44">
        <v>7</v>
      </c>
      <c r="E24" s="44">
        <v>132</v>
      </c>
      <c r="F24" s="44">
        <v>52</v>
      </c>
      <c r="G24" s="44">
        <v>15</v>
      </c>
      <c r="H24" s="44">
        <v>11</v>
      </c>
      <c r="I24" s="44">
        <v>10</v>
      </c>
      <c r="J24" s="44">
        <v>40</v>
      </c>
      <c r="K24" s="44">
        <v>34</v>
      </c>
      <c r="L24" s="44">
        <v>0</v>
      </c>
    </row>
    <row r="25" spans="1:12" ht="13.5" customHeight="1" x14ac:dyDescent="0.2">
      <c r="A25" s="29" t="s">
        <v>636</v>
      </c>
      <c r="B25" s="44">
        <v>56</v>
      </c>
      <c r="C25" s="44">
        <v>688</v>
      </c>
      <c r="D25" s="44">
        <v>7</v>
      </c>
      <c r="E25" s="44">
        <v>153</v>
      </c>
      <c r="F25" s="44">
        <v>43</v>
      </c>
      <c r="G25" s="44">
        <v>20</v>
      </c>
      <c r="H25" s="44">
        <v>25</v>
      </c>
      <c r="I25" s="44">
        <v>13</v>
      </c>
      <c r="J25" s="44">
        <v>46</v>
      </c>
      <c r="K25" s="44">
        <v>52</v>
      </c>
      <c r="L25" s="44">
        <v>0</v>
      </c>
    </row>
    <row r="26" spans="1:12" ht="13.5" customHeight="1" x14ac:dyDescent="0.2">
      <c r="A26" s="29" t="s">
        <v>634</v>
      </c>
      <c r="B26" s="44">
        <v>20</v>
      </c>
      <c r="C26" s="44">
        <v>196</v>
      </c>
      <c r="D26" s="44">
        <v>2</v>
      </c>
      <c r="E26" s="44">
        <v>53</v>
      </c>
      <c r="F26" s="44">
        <v>12</v>
      </c>
      <c r="G26" s="44">
        <v>8</v>
      </c>
      <c r="H26" s="44">
        <v>11</v>
      </c>
      <c r="I26" s="44">
        <v>2</v>
      </c>
      <c r="J26" s="44">
        <v>7</v>
      </c>
      <c r="K26" s="44">
        <v>11</v>
      </c>
      <c r="L26" s="44">
        <v>0</v>
      </c>
    </row>
    <row r="27" spans="1:12" ht="13.5" customHeight="1" x14ac:dyDescent="0.2">
      <c r="A27" s="29" t="s">
        <v>635</v>
      </c>
      <c r="B27" s="44">
        <v>36</v>
      </c>
      <c r="C27" s="44">
        <v>492</v>
      </c>
      <c r="D27" s="44">
        <v>5</v>
      </c>
      <c r="E27" s="44">
        <v>100</v>
      </c>
      <c r="F27" s="44">
        <v>31</v>
      </c>
      <c r="G27" s="44">
        <v>12</v>
      </c>
      <c r="H27" s="44">
        <v>14</v>
      </c>
      <c r="I27" s="44">
        <v>11</v>
      </c>
      <c r="J27" s="44">
        <v>39</v>
      </c>
      <c r="K27" s="44">
        <v>41</v>
      </c>
      <c r="L27" s="44">
        <v>0</v>
      </c>
    </row>
    <row r="28" spans="1:12" ht="24" customHeight="1" x14ac:dyDescent="0.2">
      <c r="A28" s="206" t="s">
        <v>651</v>
      </c>
      <c r="B28" s="207"/>
      <c r="C28" s="207"/>
      <c r="D28" s="207"/>
      <c r="E28" s="207"/>
      <c r="F28" s="207"/>
      <c r="G28" s="207"/>
      <c r="H28" s="207"/>
      <c r="I28" s="207"/>
      <c r="J28" s="207"/>
      <c r="K28" s="207"/>
      <c r="L28" s="207"/>
    </row>
    <row r="29" spans="1:12" ht="13.7" customHeight="1" x14ac:dyDescent="0.2">
      <c r="A29" s="46" t="s">
        <v>638</v>
      </c>
      <c r="B29" s="115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 ht="13.5" customHeight="1" x14ac:dyDescent="0.2">
      <c r="A30" s="46" t="s">
        <v>13</v>
      </c>
      <c r="B30" s="44">
        <v>24</v>
      </c>
      <c r="C30" s="44">
        <v>333</v>
      </c>
      <c r="D30" s="44">
        <v>5</v>
      </c>
      <c r="E30" s="44">
        <v>107</v>
      </c>
      <c r="F30" s="44">
        <v>17</v>
      </c>
      <c r="G30" s="44">
        <v>20</v>
      </c>
      <c r="H30" s="44">
        <v>8</v>
      </c>
      <c r="I30" s="44">
        <v>9</v>
      </c>
      <c r="J30" s="44">
        <v>15</v>
      </c>
      <c r="K30" s="44">
        <v>29</v>
      </c>
      <c r="L30" s="44">
        <v>0</v>
      </c>
    </row>
    <row r="31" spans="1:12" ht="13.5" customHeight="1" x14ac:dyDescent="0.2">
      <c r="A31" s="29" t="s">
        <v>634</v>
      </c>
      <c r="B31" s="44">
        <v>7</v>
      </c>
      <c r="C31" s="44">
        <v>106</v>
      </c>
      <c r="D31" s="44">
        <v>3</v>
      </c>
      <c r="E31" s="44">
        <v>30</v>
      </c>
      <c r="F31" s="44">
        <v>8</v>
      </c>
      <c r="G31" s="44">
        <v>9</v>
      </c>
      <c r="H31" s="44">
        <v>5</v>
      </c>
      <c r="I31" s="44">
        <v>2</v>
      </c>
      <c r="J31" s="44">
        <v>2</v>
      </c>
      <c r="K31" s="44">
        <v>6</v>
      </c>
      <c r="L31" s="44">
        <v>0</v>
      </c>
    </row>
    <row r="32" spans="1:12" ht="13.5" customHeight="1" x14ac:dyDescent="0.2">
      <c r="A32" s="29" t="s">
        <v>635</v>
      </c>
      <c r="B32" s="44">
        <v>17</v>
      </c>
      <c r="C32" s="44">
        <v>227</v>
      </c>
      <c r="D32" s="44">
        <v>2</v>
      </c>
      <c r="E32" s="44">
        <v>77</v>
      </c>
      <c r="F32" s="44">
        <v>9</v>
      </c>
      <c r="G32" s="44">
        <v>11</v>
      </c>
      <c r="H32" s="44">
        <v>3</v>
      </c>
      <c r="I32" s="44">
        <v>7</v>
      </c>
      <c r="J32" s="44">
        <v>13</v>
      </c>
      <c r="K32" s="44">
        <v>23</v>
      </c>
      <c r="L32" s="44">
        <v>0</v>
      </c>
    </row>
    <row r="33" spans="1:12" ht="22.5" customHeight="1" x14ac:dyDescent="0.2">
      <c r="A33" s="191" t="s">
        <v>652</v>
      </c>
      <c r="B33" s="206" t="s">
        <v>13</v>
      </c>
      <c r="C33" s="206"/>
      <c r="D33" s="206"/>
      <c r="E33" s="207" t="s">
        <v>641</v>
      </c>
      <c r="F33" s="207"/>
      <c r="G33" s="207"/>
      <c r="H33" s="207" t="s">
        <v>642</v>
      </c>
      <c r="I33" s="207"/>
      <c r="J33" s="207"/>
      <c r="K33" s="132"/>
      <c r="L33" s="132"/>
    </row>
    <row r="34" spans="1:12" ht="13.7" customHeight="1" x14ac:dyDescent="0.2">
      <c r="A34" s="22"/>
      <c r="B34" s="193" t="s">
        <v>13</v>
      </c>
      <c r="C34" s="193" t="s">
        <v>14</v>
      </c>
      <c r="D34" s="193" t="s">
        <v>16</v>
      </c>
      <c r="E34" s="193" t="s">
        <v>13</v>
      </c>
      <c r="F34" s="193" t="s">
        <v>14</v>
      </c>
      <c r="G34" s="193" t="s">
        <v>16</v>
      </c>
      <c r="H34" s="193" t="s">
        <v>13</v>
      </c>
      <c r="I34" s="193" t="s">
        <v>14</v>
      </c>
      <c r="J34" s="193" t="s">
        <v>16</v>
      </c>
      <c r="K34" s="132"/>
      <c r="L34" s="132"/>
    </row>
    <row r="35" spans="1:12" ht="13.5" customHeight="1" x14ac:dyDescent="0.2">
      <c r="A35" s="29" t="s">
        <v>13</v>
      </c>
      <c r="B35" s="66">
        <v>112</v>
      </c>
      <c r="C35" s="66">
        <v>33</v>
      </c>
      <c r="D35" s="66">
        <v>79</v>
      </c>
      <c r="E35" s="66">
        <v>2</v>
      </c>
      <c r="F35" s="66">
        <v>0</v>
      </c>
      <c r="G35" s="66">
        <v>2</v>
      </c>
      <c r="H35" s="66">
        <v>110</v>
      </c>
      <c r="I35" s="66">
        <v>33</v>
      </c>
      <c r="J35" s="66">
        <v>77</v>
      </c>
      <c r="K35" s="132"/>
      <c r="L35" s="132"/>
    </row>
    <row r="36" spans="1:12" ht="13.7" customHeight="1" x14ac:dyDescent="0.2">
      <c r="A36" s="41" t="s">
        <v>643</v>
      </c>
      <c r="B36" s="22"/>
      <c r="C36" s="22"/>
      <c r="D36" s="22"/>
      <c r="E36" s="22"/>
      <c r="F36" s="22"/>
      <c r="G36" s="22"/>
      <c r="H36" s="132"/>
      <c r="I36" s="132"/>
      <c r="J36" s="132"/>
      <c r="K36" s="132"/>
      <c r="L36" s="132"/>
    </row>
    <row r="37" spans="1:12" ht="13.7" customHeight="1" x14ac:dyDescent="0.2">
      <c r="A37" s="22"/>
      <c r="B37" s="22"/>
      <c r="C37" s="22"/>
      <c r="D37" s="126"/>
      <c r="E37" s="22"/>
      <c r="F37" s="22"/>
      <c r="G37" s="22"/>
      <c r="H37" s="22"/>
      <c r="I37" s="22"/>
      <c r="J37" s="22"/>
      <c r="K37" s="22"/>
      <c r="L37" s="22"/>
    </row>
    <row r="38" spans="1:12" ht="13.7" customHeight="1" x14ac:dyDescent="0.2">
      <c r="A38" s="205"/>
      <c r="B38" s="205"/>
      <c r="C38" s="205"/>
      <c r="D38" s="205"/>
      <c r="E38" s="205"/>
      <c r="F38" s="205"/>
      <c r="G38" s="205"/>
      <c r="H38" s="205"/>
      <c r="I38" s="205"/>
      <c r="J38" s="22"/>
      <c r="K38" s="22"/>
      <c r="L38" s="22"/>
    </row>
    <row r="39" spans="1:12" ht="13.7" customHeight="1" x14ac:dyDescent="0.2">
      <c r="A39" s="133"/>
      <c r="B39" s="133"/>
      <c r="C39" s="133"/>
      <c r="D39" s="133"/>
      <c r="E39" s="133"/>
      <c r="F39" s="133"/>
      <c r="G39" s="133"/>
      <c r="H39" s="133"/>
      <c r="I39" s="133"/>
      <c r="J39" s="22"/>
      <c r="K39" s="22"/>
      <c r="L39" s="22"/>
    </row>
    <row r="40" spans="1:12" ht="13.7" customHeight="1" x14ac:dyDescent="0.2">
      <c r="A40" s="126"/>
      <c r="B40" s="126"/>
      <c r="C40" s="126"/>
      <c r="D40" s="22"/>
      <c r="E40" s="22"/>
      <c r="F40" s="22"/>
      <c r="G40" s="30"/>
      <c r="H40" s="22"/>
      <c r="I40" s="22"/>
      <c r="J40" s="22"/>
      <c r="K40" s="22"/>
      <c r="L40" s="22"/>
    </row>
    <row r="41" spans="1:12" ht="13.7" customHeight="1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 ht="13.7" customHeight="1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</sheetData>
  <mergeCells count="8">
    <mergeCell ref="A38:C38"/>
    <mergeCell ref="D38:F38"/>
    <mergeCell ref="G38:I38"/>
    <mergeCell ref="A4:L4"/>
    <mergeCell ref="B33:D33"/>
    <mergeCell ref="E33:G33"/>
    <mergeCell ref="H33:J33"/>
    <mergeCell ref="A28:L28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"/>
  <sheetViews>
    <sheetView workbookViewId="0"/>
  </sheetViews>
  <sheetFormatPr baseColWidth="10" defaultColWidth="10.85546875" defaultRowHeight="12.75" customHeight="1" x14ac:dyDescent="0.2"/>
  <cols>
    <col min="1" max="1" width="22.85546875" style="23" customWidth="1"/>
    <col min="2" max="13" width="13" style="23" customWidth="1"/>
    <col min="14" max="256" width="10.85546875" style="23" customWidth="1"/>
    <col min="257" max="16384" width="10.85546875" style="22"/>
  </cols>
  <sheetData>
    <row r="1" spans="1:12" ht="13.7" customHeight="1" x14ac:dyDescent="0.2">
      <c r="A1" s="26" t="s">
        <v>653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3.7" customHeight="1" x14ac:dyDescent="0.2">
      <c r="A2" s="90" t="s">
        <v>654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13.7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14.25" customHeight="1" x14ac:dyDescent="0.2">
      <c r="A4" s="206" t="s">
        <v>655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</row>
    <row r="5" spans="1:12" x14ac:dyDescent="0.2">
      <c r="A5" s="24"/>
      <c r="B5" s="131" t="s">
        <v>621</v>
      </c>
      <c r="C5" s="131" t="s">
        <v>622</v>
      </c>
      <c r="D5" s="131" t="s">
        <v>623</v>
      </c>
      <c r="E5" s="131" t="s">
        <v>624</v>
      </c>
      <c r="F5" s="131" t="s">
        <v>625</v>
      </c>
      <c r="G5" s="131" t="s">
        <v>626</v>
      </c>
      <c r="H5" s="131" t="s">
        <v>627</v>
      </c>
      <c r="I5" s="131" t="s">
        <v>628</v>
      </c>
      <c r="J5" s="131" t="s">
        <v>629</v>
      </c>
      <c r="K5" s="131" t="s">
        <v>630</v>
      </c>
      <c r="L5" s="131" t="s">
        <v>631</v>
      </c>
    </row>
    <row r="6" spans="1:12" ht="13.5" customHeight="1" x14ac:dyDescent="0.2">
      <c r="A6" s="46" t="s">
        <v>13</v>
      </c>
      <c r="B6" s="44">
        <v>1507</v>
      </c>
      <c r="C6" s="44">
        <v>6023</v>
      </c>
      <c r="D6" s="44">
        <v>328</v>
      </c>
      <c r="E6" s="44">
        <v>2822</v>
      </c>
      <c r="F6" s="44">
        <v>1110</v>
      </c>
      <c r="G6" s="44">
        <v>500</v>
      </c>
      <c r="H6" s="44">
        <v>392</v>
      </c>
      <c r="I6" s="44">
        <v>360</v>
      </c>
      <c r="J6" s="44">
        <v>371</v>
      </c>
      <c r="K6" s="44">
        <v>520</v>
      </c>
      <c r="L6" s="44">
        <v>1277</v>
      </c>
    </row>
    <row r="7" spans="1:12" ht="13.5" customHeight="1" x14ac:dyDescent="0.2">
      <c r="A7" s="46" t="s">
        <v>632</v>
      </c>
      <c r="B7" s="44">
        <v>1099</v>
      </c>
      <c r="C7" s="44">
        <v>1482</v>
      </c>
      <c r="D7" s="44">
        <v>267</v>
      </c>
      <c r="E7" s="44">
        <v>1563</v>
      </c>
      <c r="F7" s="44">
        <v>747</v>
      </c>
      <c r="G7" s="44">
        <v>328</v>
      </c>
      <c r="H7" s="44">
        <v>287</v>
      </c>
      <c r="I7" s="44">
        <v>264</v>
      </c>
      <c r="J7" s="44">
        <v>154</v>
      </c>
      <c r="K7" s="44">
        <v>183</v>
      </c>
      <c r="L7" s="44">
        <v>597</v>
      </c>
    </row>
    <row r="8" spans="1:12" ht="13.5" customHeight="1" x14ac:dyDescent="0.2">
      <c r="A8" s="29" t="s">
        <v>633</v>
      </c>
      <c r="B8" s="44">
        <v>725</v>
      </c>
      <c r="C8" s="44">
        <v>642</v>
      </c>
      <c r="D8" s="44">
        <v>190</v>
      </c>
      <c r="E8" s="44">
        <v>974</v>
      </c>
      <c r="F8" s="44">
        <v>458</v>
      </c>
      <c r="G8" s="44">
        <v>198</v>
      </c>
      <c r="H8" s="44">
        <v>179</v>
      </c>
      <c r="I8" s="44">
        <v>172</v>
      </c>
      <c r="J8" s="44">
        <v>104</v>
      </c>
      <c r="K8" s="44">
        <v>124</v>
      </c>
      <c r="L8" s="44">
        <v>349</v>
      </c>
    </row>
    <row r="9" spans="1:12" ht="13.5" customHeight="1" x14ac:dyDescent="0.2">
      <c r="A9" s="29" t="s">
        <v>634</v>
      </c>
      <c r="B9" s="44">
        <v>250</v>
      </c>
      <c r="C9" s="44">
        <v>206</v>
      </c>
      <c r="D9" s="44">
        <v>53</v>
      </c>
      <c r="E9" s="44">
        <v>298</v>
      </c>
      <c r="F9" s="44">
        <v>125</v>
      </c>
      <c r="G9" s="44">
        <v>53</v>
      </c>
      <c r="H9" s="44">
        <v>73</v>
      </c>
      <c r="I9" s="44">
        <v>76</v>
      </c>
      <c r="J9" s="44">
        <v>28</v>
      </c>
      <c r="K9" s="44">
        <v>23</v>
      </c>
      <c r="L9" s="44">
        <v>128</v>
      </c>
    </row>
    <row r="10" spans="1:12" ht="13.5" customHeight="1" x14ac:dyDescent="0.2">
      <c r="A10" s="29" t="s">
        <v>635</v>
      </c>
      <c r="B10" s="44">
        <v>475</v>
      </c>
      <c r="C10" s="44">
        <v>436</v>
      </c>
      <c r="D10" s="44">
        <v>137</v>
      </c>
      <c r="E10" s="44">
        <v>676</v>
      </c>
      <c r="F10" s="44">
        <v>333</v>
      </c>
      <c r="G10" s="44">
        <v>145</v>
      </c>
      <c r="H10" s="44">
        <v>106</v>
      </c>
      <c r="I10" s="44">
        <v>96</v>
      </c>
      <c r="J10" s="44">
        <v>76</v>
      </c>
      <c r="K10" s="44">
        <v>101</v>
      </c>
      <c r="L10" s="44">
        <v>221</v>
      </c>
    </row>
    <row r="11" spans="1:12" ht="13.5" customHeight="1" x14ac:dyDescent="0.2">
      <c r="A11" s="29" t="s">
        <v>636</v>
      </c>
      <c r="B11" s="44">
        <v>374</v>
      </c>
      <c r="C11" s="44">
        <v>840</v>
      </c>
      <c r="D11" s="44">
        <v>77</v>
      </c>
      <c r="E11" s="44">
        <v>589</v>
      </c>
      <c r="F11" s="44">
        <v>289</v>
      </c>
      <c r="G11" s="44">
        <v>130</v>
      </c>
      <c r="H11" s="44">
        <v>108</v>
      </c>
      <c r="I11" s="44">
        <v>92</v>
      </c>
      <c r="J11" s="44">
        <v>50</v>
      </c>
      <c r="K11" s="44">
        <v>59</v>
      </c>
      <c r="L11" s="44">
        <v>248</v>
      </c>
    </row>
    <row r="12" spans="1:12" ht="13.5" customHeight="1" x14ac:dyDescent="0.2">
      <c r="A12" s="29" t="s">
        <v>634</v>
      </c>
      <c r="B12" s="44">
        <v>128</v>
      </c>
      <c r="C12" s="44">
        <v>215</v>
      </c>
      <c r="D12" s="44">
        <v>32</v>
      </c>
      <c r="E12" s="44">
        <v>151</v>
      </c>
      <c r="F12" s="44">
        <v>84</v>
      </c>
      <c r="G12" s="44">
        <v>48</v>
      </c>
      <c r="H12" s="44">
        <v>41</v>
      </c>
      <c r="I12" s="44">
        <v>44</v>
      </c>
      <c r="J12" s="44">
        <v>10</v>
      </c>
      <c r="K12" s="44">
        <v>8</v>
      </c>
      <c r="L12" s="44">
        <v>93</v>
      </c>
    </row>
    <row r="13" spans="1:12" ht="13.5" customHeight="1" x14ac:dyDescent="0.2">
      <c r="A13" s="29" t="s">
        <v>635</v>
      </c>
      <c r="B13" s="44">
        <v>246</v>
      </c>
      <c r="C13" s="44">
        <v>625</v>
      </c>
      <c r="D13" s="44">
        <v>45</v>
      </c>
      <c r="E13" s="44">
        <v>438</v>
      </c>
      <c r="F13" s="44">
        <v>205</v>
      </c>
      <c r="G13" s="44">
        <v>82</v>
      </c>
      <c r="H13" s="44">
        <v>67</v>
      </c>
      <c r="I13" s="44">
        <v>48</v>
      </c>
      <c r="J13" s="44">
        <v>40</v>
      </c>
      <c r="K13" s="44">
        <v>51</v>
      </c>
      <c r="L13" s="44">
        <v>155</v>
      </c>
    </row>
    <row r="14" spans="1:12" ht="13.5" customHeight="1" x14ac:dyDescent="0.2">
      <c r="A14" s="46" t="s">
        <v>637</v>
      </c>
      <c r="B14" s="44">
        <v>264</v>
      </c>
      <c r="C14" s="44">
        <v>2541</v>
      </c>
      <c r="D14" s="44">
        <v>42</v>
      </c>
      <c r="E14" s="44">
        <v>798</v>
      </c>
      <c r="F14" s="44">
        <v>238</v>
      </c>
      <c r="G14" s="44">
        <v>121</v>
      </c>
      <c r="H14" s="44">
        <v>62</v>
      </c>
      <c r="I14" s="44">
        <v>64</v>
      </c>
      <c r="J14" s="44">
        <v>111</v>
      </c>
      <c r="K14" s="44">
        <v>98</v>
      </c>
      <c r="L14" s="44">
        <v>680</v>
      </c>
    </row>
    <row r="15" spans="1:12" ht="13.5" customHeight="1" x14ac:dyDescent="0.2">
      <c r="A15" s="29" t="s">
        <v>633</v>
      </c>
      <c r="B15" s="44">
        <v>158</v>
      </c>
      <c r="C15" s="44">
        <v>1339</v>
      </c>
      <c r="D15" s="44">
        <v>27</v>
      </c>
      <c r="E15" s="44">
        <v>415</v>
      </c>
      <c r="F15" s="44">
        <v>123</v>
      </c>
      <c r="G15" s="44">
        <v>73</v>
      </c>
      <c r="H15" s="44">
        <v>40</v>
      </c>
      <c r="I15" s="44">
        <v>28</v>
      </c>
      <c r="J15" s="44">
        <v>87</v>
      </c>
      <c r="K15" s="44">
        <v>67</v>
      </c>
      <c r="L15" s="44">
        <v>478</v>
      </c>
    </row>
    <row r="16" spans="1:12" ht="13.5" customHeight="1" x14ac:dyDescent="0.2">
      <c r="A16" s="29" t="s">
        <v>634</v>
      </c>
      <c r="B16" s="44">
        <v>66</v>
      </c>
      <c r="C16" s="44">
        <v>411</v>
      </c>
      <c r="D16" s="44">
        <v>11</v>
      </c>
      <c r="E16" s="44">
        <v>101</v>
      </c>
      <c r="F16" s="44">
        <v>26</v>
      </c>
      <c r="G16" s="44">
        <v>27</v>
      </c>
      <c r="H16" s="44">
        <v>12</v>
      </c>
      <c r="I16" s="44">
        <v>12</v>
      </c>
      <c r="J16" s="44">
        <v>20</v>
      </c>
      <c r="K16" s="44">
        <v>9</v>
      </c>
      <c r="L16" s="44">
        <v>132</v>
      </c>
    </row>
    <row r="17" spans="1:12" ht="13.5" customHeight="1" x14ac:dyDescent="0.2">
      <c r="A17" s="29" t="s">
        <v>635</v>
      </c>
      <c r="B17" s="44">
        <v>92</v>
      </c>
      <c r="C17" s="44">
        <v>928</v>
      </c>
      <c r="D17" s="44">
        <v>16</v>
      </c>
      <c r="E17" s="44">
        <v>314</v>
      </c>
      <c r="F17" s="44">
        <v>97</v>
      </c>
      <c r="G17" s="44">
        <v>46</v>
      </c>
      <c r="H17" s="44">
        <v>28</v>
      </c>
      <c r="I17" s="44">
        <v>16</v>
      </c>
      <c r="J17" s="44">
        <v>67</v>
      </c>
      <c r="K17" s="44">
        <v>58</v>
      </c>
      <c r="L17" s="44">
        <v>346</v>
      </c>
    </row>
    <row r="18" spans="1:12" ht="13.5" customHeight="1" x14ac:dyDescent="0.2">
      <c r="A18" s="29" t="s">
        <v>636</v>
      </c>
      <c r="B18" s="44">
        <v>106</v>
      </c>
      <c r="C18" s="44">
        <v>1202</v>
      </c>
      <c r="D18" s="44">
        <v>15</v>
      </c>
      <c r="E18" s="44">
        <v>383</v>
      </c>
      <c r="F18" s="44">
        <v>115</v>
      </c>
      <c r="G18" s="44">
        <v>48</v>
      </c>
      <c r="H18" s="44">
        <v>22</v>
      </c>
      <c r="I18" s="44">
        <v>36</v>
      </c>
      <c r="J18" s="44">
        <v>24</v>
      </c>
      <c r="K18" s="44">
        <v>31</v>
      </c>
      <c r="L18" s="44">
        <v>202</v>
      </c>
    </row>
    <row r="19" spans="1:12" ht="13.5" customHeight="1" x14ac:dyDescent="0.2">
      <c r="A19" s="29" t="s">
        <v>634</v>
      </c>
      <c r="B19" s="44">
        <v>40</v>
      </c>
      <c r="C19" s="44">
        <v>363</v>
      </c>
      <c r="D19" s="44">
        <v>7</v>
      </c>
      <c r="E19" s="44">
        <v>88</v>
      </c>
      <c r="F19" s="44">
        <v>22</v>
      </c>
      <c r="G19" s="44">
        <v>19</v>
      </c>
      <c r="H19" s="44">
        <v>11</v>
      </c>
      <c r="I19" s="44">
        <v>13</v>
      </c>
      <c r="J19" s="44">
        <v>4</v>
      </c>
      <c r="K19" s="44">
        <v>5</v>
      </c>
      <c r="L19" s="44">
        <v>70</v>
      </c>
    </row>
    <row r="20" spans="1:12" ht="13.5" customHeight="1" x14ac:dyDescent="0.2">
      <c r="A20" s="29" t="s">
        <v>635</v>
      </c>
      <c r="B20" s="44">
        <v>66</v>
      </c>
      <c r="C20" s="44">
        <v>839</v>
      </c>
      <c r="D20" s="44">
        <v>8</v>
      </c>
      <c r="E20" s="44">
        <v>295</v>
      </c>
      <c r="F20" s="44">
        <v>93</v>
      </c>
      <c r="G20" s="44">
        <v>29</v>
      </c>
      <c r="H20" s="44">
        <v>11</v>
      </c>
      <c r="I20" s="44">
        <v>23</v>
      </c>
      <c r="J20" s="44">
        <v>20</v>
      </c>
      <c r="K20" s="44">
        <v>26</v>
      </c>
      <c r="L20" s="44">
        <v>132</v>
      </c>
    </row>
    <row r="21" spans="1:12" ht="13.5" customHeight="1" x14ac:dyDescent="0.2">
      <c r="A21" s="46" t="s">
        <v>638</v>
      </c>
      <c r="B21" s="44">
        <v>120</v>
      </c>
      <c r="C21" s="44">
        <v>1678</v>
      </c>
      <c r="D21" s="44">
        <v>19</v>
      </c>
      <c r="E21" s="44">
        <v>385</v>
      </c>
      <c r="F21" s="44">
        <v>125</v>
      </c>
      <c r="G21" s="44">
        <v>51</v>
      </c>
      <c r="H21" s="44">
        <v>43</v>
      </c>
      <c r="I21" s="44">
        <v>32</v>
      </c>
      <c r="J21" s="44">
        <v>106</v>
      </c>
      <c r="K21" s="44">
        <v>126</v>
      </c>
      <c r="L21" s="44" t="s">
        <v>114</v>
      </c>
    </row>
    <row r="22" spans="1:12" ht="13.5" customHeight="1" x14ac:dyDescent="0.2">
      <c r="A22" s="29" t="s">
        <v>633</v>
      </c>
      <c r="B22" s="44">
        <v>60</v>
      </c>
      <c r="C22" s="44">
        <v>976</v>
      </c>
      <c r="D22" s="44">
        <v>10</v>
      </c>
      <c r="E22" s="44">
        <v>204</v>
      </c>
      <c r="F22" s="44">
        <v>76</v>
      </c>
      <c r="G22" s="44">
        <v>27</v>
      </c>
      <c r="H22" s="44">
        <v>19</v>
      </c>
      <c r="I22" s="44">
        <v>11</v>
      </c>
      <c r="J22" s="44">
        <v>64</v>
      </c>
      <c r="K22" s="44">
        <v>97</v>
      </c>
      <c r="L22" s="44" t="s">
        <v>114</v>
      </c>
    </row>
    <row r="23" spans="1:12" ht="13.5" customHeight="1" x14ac:dyDescent="0.2">
      <c r="A23" s="29" t="s">
        <v>634</v>
      </c>
      <c r="B23" s="44">
        <v>21</v>
      </c>
      <c r="C23" s="44">
        <v>330</v>
      </c>
      <c r="D23" s="44">
        <v>1</v>
      </c>
      <c r="E23" s="44">
        <v>45</v>
      </c>
      <c r="F23" s="44">
        <v>17</v>
      </c>
      <c r="G23" s="44">
        <v>9</v>
      </c>
      <c r="H23" s="44">
        <v>9</v>
      </c>
      <c r="I23" s="44">
        <v>2</v>
      </c>
      <c r="J23" s="44">
        <v>19</v>
      </c>
      <c r="K23" s="44">
        <v>29</v>
      </c>
      <c r="L23" s="44" t="s">
        <v>114</v>
      </c>
    </row>
    <row r="24" spans="1:12" ht="13.5" customHeight="1" x14ac:dyDescent="0.2">
      <c r="A24" s="29" t="s">
        <v>635</v>
      </c>
      <c r="B24" s="44">
        <v>39</v>
      </c>
      <c r="C24" s="44">
        <v>646</v>
      </c>
      <c r="D24" s="44">
        <v>9</v>
      </c>
      <c r="E24" s="44">
        <v>159</v>
      </c>
      <c r="F24" s="44">
        <v>59</v>
      </c>
      <c r="G24" s="44">
        <v>18</v>
      </c>
      <c r="H24" s="44">
        <v>10</v>
      </c>
      <c r="I24" s="44">
        <v>9</v>
      </c>
      <c r="J24" s="44">
        <v>45</v>
      </c>
      <c r="K24" s="44">
        <v>68</v>
      </c>
      <c r="L24" s="44" t="s">
        <v>114</v>
      </c>
    </row>
    <row r="25" spans="1:12" ht="13.5" customHeight="1" x14ac:dyDescent="0.2">
      <c r="A25" s="29" t="s">
        <v>636</v>
      </c>
      <c r="B25" s="44">
        <v>60</v>
      </c>
      <c r="C25" s="44">
        <v>702</v>
      </c>
      <c r="D25" s="44">
        <v>9</v>
      </c>
      <c r="E25" s="44">
        <v>181</v>
      </c>
      <c r="F25" s="44">
        <v>49</v>
      </c>
      <c r="G25" s="44">
        <v>24</v>
      </c>
      <c r="H25" s="44">
        <v>24</v>
      </c>
      <c r="I25" s="44">
        <v>21</v>
      </c>
      <c r="J25" s="44">
        <v>42</v>
      </c>
      <c r="K25" s="44">
        <v>29</v>
      </c>
      <c r="L25" s="44" t="s">
        <v>114</v>
      </c>
    </row>
    <row r="26" spans="1:12" ht="13.5" customHeight="1" x14ac:dyDescent="0.2">
      <c r="A26" s="29" t="s">
        <v>634</v>
      </c>
      <c r="B26" s="44">
        <v>18</v>
      </c>
      <c r="C26" s="44">
        <v>222</v>
      </c>
      <c r="D26" s="44">
        <v>3</v>
      </c>
      <c r="E26" s="44">
        <v>56</v>
      </c>
      <c r="F26" s="44">
        <v>10</v>
      </c>
      <c r="G26" s="44">
        <v>10</v>
      </c>
      <c r="H26" s="44">
        <v>15</v>
      </c>
      <c r="I26" s="44">
        <v>7</v>
      </c>
      <c r="J26" s="44">
        <v>5</v>
      </c>
      <c r="K26" s="44">
        <v>7</v>
      </c>
      <c r="L26" s="44" t="s">
        <v>114</v>
      </c>
    </row>
    <row r="27" spans="1:12" ht="13.5" customHeight="1" x14ac:dyDescent="0.2">
      <c r="A27" s="29" t="s">
        <v>635</v>
      </c>
      <c r="B27" s="44">
        <v>42</v>
      </c>
      <c r="C27" s="44">
        <v>480</v>
      </c>
      <c r="D27" s="44">
        <v>6</v>
      </c>
      <c r="E27" s="44">
        <v>125</v>
      </c>
      <c r="F27" s="44">
        <v>39</v>
      </c>
      <c r="G27" s="44">
        <v>14</v>
      </c>
      <c r="H27" s="44">
        <v>9</v>
      </c>
      <c r="I27" s="44">
        <v>14</v>
      </c>
      <c r="J27" s="44">
        <v>37</v>
      </c>
      <c r="K27" s="44">
        <v>22</v>
      </c>
      <c r="L27" s="44" t="s">
        <v>114</v>
      </c>
    </row>
    <row r="28" spans="1:12" ht="13.5" customHeight="1" x14ac:dyDescent="0.2">
      <c r="A28" s="46" t="s">
        <v>656</v>
      </c>
      <c r="B28" s="44">
        <v>24</v>
      </c>
      <c r="C28" s="44">
        <v>229</v>
      </c>
      <c r="D28" s="44" t="s">
        <v>114</v>
      </c>
      <c r="E28" s="44">
        <v>76</v>
      </c>
      <c r="F28" s="44" t="s">
        <v>114</v>
      </c>
      <c r="G28" s="44" t="s">
        <v>114</v>
      </c>
      <c r="H28" s="44" t="s">
        <v>114</v>
      </c>
      <c r="I28" s="44" t="s">
        <v>114</v>
      </c>
      <c r="J28" s="44" t="s">
        <v>114</v>
      </c>
      <c r="K28" s="44">
        <v>14</v>
      </c>
      <c r="L28" s="44" t="s">
        <v>114</v>
      </c>
    </row>
    <row r="29" spans="1:12" ht="13.5" customHeight="1" x14ac:dyDescent="0.2">
      <c r="A29" s="29" t="s">
        <v>634</v>
      </c>
      <c r="B29" s="44">
        <v>6</v>
      </c>
      <c r="C29" s="44">
        <v>74</v>
      </c>
      <c r="D29" s="44" t="s">
        <v>114</v>
      </c>
      <c r="E29" s="44">
        <v>22</v>
      </c>
      <c r="F29" s="44" t="s">
        <v>114</v>
      </c>
      <c r="G29" s="44" t="s">
        <v>114</v>
      </c>
      <c r="H29" s="44" t="s">
        <v>114</v>
      </c>
      <c r="I29" s="44" t="s">
        <v>114</v>
      </c>
      <c r="J29" s="44" t="s">
        <v>114</v>
      </c>
      <c r="K29" s="44">
        <v>4</v>
      </c>
      <c r="L29" s="44" t="s">
        <v>114</v>
      </c>
    </row>
    <row r="30" spans="1:12" ht="13.5" customHeight="1" x14ac:dyDescent="0.2">
      <c r="A30" s="29" t="s">
        <v>635</v>
      </c>
      <c r="B30" s="44">
        <v>18</v>
      </c>
      <c r="C30" s="44">
        <v>155</v>
      </c>
      <c r="D30" s="44" t="s">
        <v>114</v>
      </c>
      <c r="E30" s="44">
        <v>54</v>
      </c>
      <c r="F30" s="44" t="s">
        <v>114</v>
      </c>
      <c r="G30" s="44" t="s">
        <v>114</v>
      </c>
      <c r="H30" s="44" t="s">
        <v>114</v>
      </c>
      <c r="I30" s="44" t="s">
        <v>114</v>
      </c>
      <c r="J30" s="44" t="s">
        <v>114</v>
      </c>
      <c r="K30" s="44">
        <v>10</v>
      </c>
      <c r="L30" s="44" t="s">
        <v>114</v>
      </c>
    </row>
    <row r="31" spans="1:12" ht="13.5" customHeight="1" x14ac:dyDescent="0.2">
      <c r="A31" s="46" t="s">
        <v>657</v>
      </c>
      <c r="B31" s="44" t="s">
        <v>114</v>
      </c>
      <c r="C31" s="44">
        <v>93</v>
      </c>
      <c r="D31" s="44" t="s">
        <v>114</v>
      </c>
      <c r="E31" s="44" t="s">
        <v>114</v>
      </c>
      <c r="F31" s="44" t="s">
        <v>114</v>
      </c>
      <c r="G31" s="44" t="s">
        <v>114</v>
      </c>
      <c r="H31" s="44" t="s">
        <v>114</v>
      </c>
      <c r="I31" s="44" t="s">
        <v>114</v>
      </c>
      <c r="J31" s="44" t="s">
        <v>114</v>
      </c>
      <c r="K31" s="44">
        <v>99</v>
      </c>
      <c r="L31" s="44" t="s">
        <v>114</v>
      </c>
    </row>
    <row r="32" spans="1:12" ht="13.5" customHeight="1" x14ac:dyDescent="0.2">
      <c r="A32" s="29" t="s">
        <v>634</v>
      </c>
      <c r="B32" s="44" t="s">
        <v>114</v>
      </c>
      <c r="C32" s="44">
        <v>38</v>
      </c>
      <c r="D32" s="44" t="s">
        <v>114</v>
      </c>
      <c r="E32" s="44" t="s">
        <v>114</v>
      </c>
      <c r="F32" s="44" t="s">
        <v>114</v>
      </c>
      <c r="G32" s="44" t="s">
        <v>114</v>
      </c>
      <c r="H32" s="44" t="s">
        <v>114</v>
      </c>
      <c r="I32" s="44" t="s">
        <v>114</v>
      </c>
      <c r="J32" s="44" t="s">
        <v>114</v>
      </c>
      <c r="K32" s="44">
        <v>20</v>
      </c>
      <c r="L32" s="44" t="s">
        <v>114</v>
      </c>
    </row>
    <row r="33" spans="1:12" ht="13.5" customHeight="1" x14ac:dyDescent="0.2">
      <c r="A33" s="29" t="s">
        <v>635</v>
      </c>
      <c r="B33" s="44" t="s">
        <v>114</v>
      </c>
      <c r="C33" s="44">
        <v>55</v>
      </c>
      <c r="D33" s="44" t="s">
        <v>114</v>
      </c>
      <c r="E33" s="44" t="s">
        <v>114</v>
      </c>
      <c r="F33" s="44" t="s">
        <v>114</v>
      </c>
      <c r="G33" s="44" t="s">
        <v>114</v>
      </c>
      <c r="H33" s="44" t="s">
        <v>114</v>
      </c>
      <c r="I33" s="44" t="s">
        <v>114</v>
      </c>
      <c r="J33" s="44" t="s">
        <v>114</v>
      </c>
      <c r="K33" s="44">
        <v>79</v>
      </c>
      <c r="L33" s="44" t="s">
        <v>114</v>
      </c>
    </row>
    <row r="34" spans="1:12" ht="13.5" customHeight="1" x14ac:dyDescent="0.2">
      <c r="A34" s="206" t="s">
        <v>658</v>
      </c>
      <c r="B34" s="207"/>
      <c r="C34" s="207"/>
      <c r="D34" s="207"/>
      <c r="E34" s="207"/>
      <c r="F34" s="207"/>
      <c r="G34" s="207"/>
      <c r="H34" s="207"/>
      <c r="I34" s="207"/>
      <c r="J34" s="207"/>
      <c r="K34" s="207"/>
      <c r="L34" s="207"/>
    </row>
    <row r="35" spans="1:12" ht="13.7" customHeight="1" x14ac:dyDescent="0.2">
      <c r="A35" s="46" t="s">
        <v>638</v>
      </c>
      <c r="B35" s="115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 ht="13.5" customHeight="1" x14ac:dyDescent="0.2">
      <c r="A36" s="46" t="s">
        <v>13</v>
      </c>
      <c r="B36" s="44">
        <v>19</v>
      </c>
      <c r="C36" s="44">
        <v>272</v>
      </c>
      <c r="D36" s="44">
        <v>4</v>
      </c>
      <c r="E36" s="44">
        <v>104</v>
      </c>
      <c r="F36" s="44">
        <v>28</v>
      </c>
      <c r="G36" s="44">
        <v>14</v>
      </c>
      <c r="H36" s="44">
        <v>7</v>
      </c>
      <c r="I36" s="44">
        <v>11</v>
      </c>
      <c r="J36" s="44">
        <v>24</v>
      </c>
      <c r="K36" s="44">
        <v>45</v>
      </c>
      <c r="L36" s="44" t="s">
        <v>114</v>
      </c>
    </row>
    <row r="37" spans="1:12" ht="13.5" customHeight="1" x14ac:dyDescent="0.2">
      <c r="A37" s="29" t="s">
        <v>634</v>
      </c>
      <c r="B37" s="44">
        <v>9</v>
      </c>
      <c r="C37" s="44">
        <v>74</v>
      </c>
      <c r="D37" s="44">
        <v>1</v>
      </c>
      <c r="E37" s="44">
        <v>40</v>
      </c>
      <c r="F37" s="44">
        <v>9</v>
      </c>
      <c r="G37" s="44">
        <v>7</v>
      </c>
      <c r="H37" s="44">
        <v>2</v>
      </c>
      <c r="I37" s="44">
        <v>1</v>
      </c>
      <c r="J37" s="44">
        <v>3</v>
      </c>
      <c r="K37" s="44">
        <v>12</v>
      </c>
      <c r="L37" s="44" t="s">
        <v>114</v>
      </c>
    </row>
    <row r="38" spans="1:12" ht="13.5" customHeight="1" x14ac:dyDescent="0.2">
      <c r="A38" s="29" t="s">
        <v>635</v>
      </c>
      <c r="B38" s="44">
        <v>10</v>
      </c>
      <c r="C38" s="44">
        <v>198</v>
      </c>
      <c r="D38" s="44">
        <v>3</v>
      </c>
      <c r="E38" s="44">
        <v>64</v>
      </c>
      <c r="F38" s="44">
        <v>19</v>
      </c>
      <c r="G38" s="44">
        <v>7</v>
      </c>
      <c r="H38" s="44">
        <v>5</v>
      </c>
      <c r="I38" s="44">
        <v>10</v>
      </c>
      <c r="J38" s="44">
        <v>21</v>
      </c>
      <c r="K38" s="44">
        <v>33</v>
      </c>
      <c r="L38" s="44" t="s">
        <v>114</v>
      </c>
    </row>
    <row r="39" spans="1:12" ht="13.5" customHeight="1" x14ac:dyDescent="0.2">
      <c r="A39" s="191" t="s">
        <v>659</v>
      </c>
      <c r="B39" s="206" t="s">
        <v>13</v>
      </c>
      <c r="C39" s="206"/>
      <c r="D39" s="206"/>
      <c r="E39" s="207" t="s">
        <v>641</v>
      </c>
      <c r="F39" s="207"/>
      <c r="G39" s="207"/>
      <c r="H39" s="207" t="s">
        <v>642</v>
      </c>
      <c r="I39" s="207"/>
      <c r="J39" s="207"/>
      <c r="K39" s="132"/>
      <c r="L39" s="132"/>
    </row>
    <row r="40" spans="1:12" ht="13.7" customHeight="1" x14ac:dyDescent="0.2">
      <c r="A40" s="22"/>
      <c r="B40" s="193" t="s">
        <v>13</v>
      </c>
      <c r="C40" s="193" t="s">
        <v>14</v>
      </c>
      <c r="D40" s="193" t="s">
        <v>16</v>
      </c>
      <c r="E40" s="193" t="s">
        <v>13</v>
      </c>
      <c r="F40" s="193" t="s">
        <v>14</v>
      </c>
      <c r="G40" s="193" t="s">
        <v>16</v>
      </c>
      <c r="H40" s="193" t="s">
        <v>13</v>
      </c>
      <c r="I40" s="193" t="s">
        <v>14</v>
      </c>
      <c r="J40" s="193" t="s">
        <v>16</v>
      </c>
      <c r="K40" s="132"/>
      <c r="L40" s="132"/>
    </row>
    <row r="41" spans="1:12" ht="13.5" customHeight="1" x14ac:dyDescent="0.2">
      <c r="A41" s="29" t="s">
        <v>13</v>
      </c>
      <c r="B41" s="66">
        <v>146</v>
      </c>
      <c r="C41" s="66">
        <v>47</v>
      </c>
      <c r="D41" s="66">
        <v>99</v>
      </c>
      <c r="E41" s="66">
        <v>2</v>
      </c>
      <c r="F41" s="66">
        <v>0</v>
      </c>
      <c r="G41" s="66">
        <v>2</v>
      </c>
      <c r="H41" s="66">
        <v>144</v>
      </c>
      <c r="I41" s="66">
        <v>47</v>
      </c>
      <c r="J41" s="66">
        <v>97</v>
      </c>
      <c r="K41" s="132"/>
      <c r="L41" s="132"/>
    </row>
    <row r="42" spans="1:12" ht="13.7" customHeight="1" x14ac:dyDescent="0.2">
      <c r="A42" s="41" t="s">
        <v>643</v>
      </c>
      <c r="B42" s="22"/>
      <c r="C42" s="22"/>
      <c r="D42" s="22"/>
      <c r="E42" s="22"/>
      <c r="F42" s="22"/>
      <c r="G42" s="22"/>
      <c r="H42" s="132"/>
      <c r="I42" s="132"/>
      <c r="J42" s="132"/>
      <c r="K42" s="132"/>
      <c r="L42" s="132"/>
    </row>
  </sheetData>
  <mergeCells count="5">
    <mergeCell ref="H39:J39"/>
    <mergeCell ref="A4:L4"/>
    <mergeCell ref="A34:L34"/>
    <mergeCell ref="B39:D39"/>
    <mergeCell ref="E39:G39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"/>
  <sheetViews>
    <sheetView workbookViewId="0"/>
  </sheetViews>
  <sheetFormatPr baseColWidth="10" defaultColWidth="10.85546875" defaultRowHeight="12.75" customHeight="1" x14ac:dyDescent="0.2"/>
  <cols>
    <col min="1" max="1" width="22.85546875" style="23" customWidth="1"/>
    <col min="2" max="12" width="16.5703125" style="23" customWidth="1"/>
    <col min="13" max="256" width="10.85546875" style="23" customWidth="1"/>
    <col min="257" max="16384" width="10.85546875" style="22"/>
  </cols>
  <sheetData>
    <row r="1" spans="1:12" ht="13.7" customHeight="1" x14ac:dyDescent="0.2">
      <c r="A1" s="26" t="s">
        <v>660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3.7" customHeight="1" x14ac:dyDescent="0.2">
      <c r="A2" s="90" t="s">
        <v>661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13.7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14.25" customHeight="1" x14ac:dyDescent="0.2">
      <c r="A4" s="206" t="s">
        <v>662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</row>
    <row r="5" spans="1:12" ht="15" customHeight="1" x14ac:dyDescent="0.2">
      <c r="A5" s="24"/>
      <c r="B5" s="131" t="s">
        <v>621</v>
      </c>
      <c r="C5" s="131" t="s">
        <v>622</v>
      </c>
      <c r="D5" s="131" t="s">
        <v>663</v>
      </c>
      <c r="E5" s="131" t="s">
        <v>623</v>
      </c>
      <c r="F5" s="131" t="s">
        <v>624</v>
      </c>
      <c r="G5" s="131" t="s">
        <v>625</v>
      </c>
      <c r="H5" s="131" t="s">
        <v>626</v>
      </c>
      <c r="I5" s="131" t="s">
        <v>627</v>
      </c>
      <c r="J5" s="131" t="s">
        <v>628</v>
      </c>
      <c r="K5" s="131" t="s">
        <v>629</v>
      </c>
      <c r="L5" s="131" t="s">
        <v>630</v>
      </c>
    </row>
    <row r="6" spans="1:12" ht="13.5" customHeight="1" x14ac:dyDescent="0.2">
      <c r="A6" s="46" t="s">
        <v>13</v>
      </c>
      <c r="B6" s="44">
        <v>1354</v>
      </c>
      <c r="C6" s="44">
        <v>5956</v>
      </c>
      <c r="D6" s="44">
        <v>1063</v>
      </c>
      <c r="E6" s="44">
        <v>301</v>
      </c>
      <c r="F6" s="44">
        <v>2642</v>
      </c>
      <c r="G6" s="44">
        <v>1035</v>
      </c>
      <c r="H6" s="44">
        <v>424</v>
      </c>
      <c r="I6" s="44">
        <v>376</v>
      </c>
      <c r="J6" s="44">
        <v>323</v>
      </c>
      <c r="K6" s="44">
        <v>512</v>
      </c>
      <c r="L6" s="44">
        <v>609</v>
      </c>
    </row>
    <row r="7" spans="1:12" ht="13.5" customHeight="1" x14ac:dyDescent="0.2">
      <c r="A7" s="46" t="s">
        <v>632</v>
      </c>
      <c r="B7" s="44">
        <v>952</v>
      </c>
      <c r="C7" s="44">
        <v>1390</v>
      </c>
      <c r="D7" s="44">
        <v>491</v>
      </c>
      <c r="E7" s="44">
        <v>237</v>
      </c>
      <c r="F7" s="44">
        <v>1426</v>
      </c>
      <c r="G7" s="44">
        <v>667</v>
      </c>
      <c r="H7" s="44">
        <v>248</v>
      </c>
      <c r="I7" s="44">
        <v>272</v>
      </c>
      <c r="J7" s="44">
        <v>237</v>
      </c>
      <c r="K7" s="44">
        <v>212</v>
      </c>
      <c r="L7" s="44">
        <v>204</v>
      </c>
    </row>
    <row r="8" spans="1:12" ht="13.5" customHeight="1" x14ac:dyDescent="0.2">
      <c r="A8" s="29" t="s">
        <v>633</v>
      </c>
      <c r="B8" s="44">
        <v>661</v>
      </c>
      <c r="C8" s="44">
        <v>638</v>
      </c>
      <c r="D8" s="44">
        <v>243</v>
      </c>
      <c r="E8" s="44">
        <v>157</v>
      </c>
      <c r="F8" s="44">
        <v>855</v>
      </c>
      <c r="G8" s="44">
        <v>404</v>
      </c>
      <c r="H8" s="44">
        <v>167</v>
      </c>
      <c r="I8" s="44">
        <v>181</v>
      </c>
      <c r="J8" s="44">
        <v>161</v>
      </c>
      <c r="K8" s="44">
        <v>140</v>
      </c>
      <c r="L8" s="44">
        <v>152</v>
      </c>
    </row>
    <row r="9" spans="1:12" ht="13.5" customHeight="1" x14ac:dyDescent="0.2">
      <c r="A9" s="29" t="s">
        <v>634</v>
      </c>
      <c r="B9" s="44">
        <v>245</v>
      </c>
      <c r="C9" s="44">
        <v>214</v>
      </c>
      <c r="D9" s="44">
        <v>94</v>
      </c>
      <c r="E9" s="44">
        <v>47</v>
      </c>
      <c r="F9" s="44">
        <v>234</v>
      </c>
      <c r="G9" s="44">
        <v>133</v>
      </c>
      <c r="H9" s="44">
        <v>53</v>
      </c>
      <c r="I9" s="44">
        <v>64</v>
      </c>
      <c r="J9" s="44">
        <v>66</v>
      </c>
      <c r="K9" s="44">
        <v>22</v>
      </c>
      <c r="L9" s="44">
        <v>24</v>
      </c>
    </row>
    <row r="10" spans="1:12" ht="13.5" customHeight="1" x14ac:dyDescent="0.2">
      <c r="A10" s="29" t="s">
        <v>635</v>
      </c>
      <c r="B10" s="44">
        <v>416</v>
      </c>
      <c r="C10" s="44">
        <v>424</v>
      </c>
      <c r="D10" s="44">
        <v>149</v>
      </c>
      <c r="E10" s="44">
        <v>110</v>
      </c>
      <c r="F10" s="44">
        <v>621</v>
      </c>
      <c r="G10" s="44">
        <v>271</v>
      </c>
      <c r="H10" s="44">
        <v>114</v>
      </c>
      <c r="I10" s="44">
        <v>117</v>
      </c>
      <c r="J10" s="44">
        <v>95</v>
      </c>
      <c r="K10" s="44">
        <v>118</v>
      </c>
      <c r="L10" s="44">
        <v>128</v>
      </c>
    </row>
    <row r="11" spans="1:12" ht="13.5" customHeight="1" x14ac:dyDescent="0.2">
      <c r="A11" s="29" t="s">
        <v>636</v>
      </c>
      <c r="B11" s="44">
        <v>291</v>
      </c>
      <c r="C11" s="44">
        <v>752</v>
      </c>
      <c r="D11" s="44">
        <v>248</v>
      </c>
      <c r="E11" s="44">
        <v>80</v>
      </c>
      <c r="F11" s="44">
        <v>571</v>
      </c>
      <c r="G11" s="44">
        <v>263</v>
      </c>
      <c r="H11" s="44">
        <v>81</v>
      </c>
      <c r="I11" s="44">
        <v>91</v>
      </c>
      <c r="J11" s="44">
        <v>76</v>
      </c>
      <c r="K11" s="44">
        <v>72</v>
      </c>
      <c r="L11" s="44">
        <v>52</v>
      </c>
    </row>
    <row r="12" spans="1:12" ht="13.5" customHeight="1" x14ac:dyDescent="0.2">
      <c r="A12" s="29" t="s">
        <v>634</v>
      </c>
      <c r="B12" s="44">
        <v>97</v>
      </c>
      <c r="C12" s="44">
        <v>207</v>
      </c>
      <c r="D12" s="44">
        <v>75</v>
      </c>
      <c r="E12" s="44">
        <v>26</v>
      </c>
      <c r="F12" s="44">
        <v>161</v>
      </c>
      <c r="G12" s="44">
        <v>83</v>
      </c>
      <c r="H12" s="44">
        <v>28</v>
      </c>
      <c r="I12" s="44">
        <v>44</v>
      </c>
      <c r="J12" s="44">
        <v>29</v>
      </c>
      <c r="K12" s="44">
        <v>13</v>
      </c>
      <c r="L12" s="44">
        <v>15</v>
      </c>
    </row>
    <row r="13" spans="1:12" ht="13.5" customHeight="1" x14ac:dyDescent="0.2">
      <c r="A13" s="29" t="s">
        <v>635</v>
      </c>
      <c r="B13" s="44">
        <v>194</v>
      </c>
      <c r="C13" s="44">
        <v>545</v>
      </c>
      <c r="D13" s="44">
        <v>173</v>
      </c>
      <c r="E13" s="44">
        <v>54</v>
      </c>
      <c r="F13" s="44">
        <v>410</v>
      </c>
      <c r="G13" s="44">
        <v>180</v>
      </c>
      <c r="H13" s="44">
        <v>53</v>
      </c>
      <c r="I13" s="44">
        <v>47</v>
      </c>
      <c r="J13" s="44">
        <v>47</v>
      </c>
      <c r="K13" s="44">
        <v>59</v>
      </c>
      <c r="L13" s="44">
        <v>37</v>
      </c>
    </row>
    <row r="14" spans="1:12" ht="13.5" customHeight="1" x14ac:dyDescent="0.2">
      <c r="A14" s="46" t="s">
        <v>637</v>
      </c>
      <c r="B14" s="44">
        <v>259</v>
      </c>
      <c r="C14" s="44">
        <v>2467</v>
      </c>
      <c r="D14" s="44">
        <v>572</v>
      </c>
      <c r="E14" s="44">
        <v>49</v>
      </c>
      <c r="F14" s="44">
        <v>714</v>
      </c>
      <c r="G14" s="44">
        <v>264</v>
      </c>
      <c r="H14" s="44">
        <v>122</v>
      </c>
      <c r="I14" s="44">
        <v>72</v>
      </c>
      <c r="J14" s="44">
        <v>57</v>
      </c>
      <c r="K14" s="44">
        <v>159</v>
      </c>
      <c r="L14" s="44">
        <v>85</v>
      </c>
    </row>
    <row r="15" spans="1:12" ht="13.5" customHeight="1" x14ac:dyDescent="0.2">
      <c r="A15" s="29" t="s">
        <v>633</v>
      </c>
      <c r="B15" s="44">
        <v>153</v>
      </c>
      <c r="C15" s="44">
        <v>1326</v>
      </c>
      <c r="D15" s="44">
        <v>402</v>
      </c>
      <c r="E15" s="44">
        <v>34</v>
      </c>
      <c r="F15" s="44">
        <v>359</v>
      </c>
      <c r="G15" s="44">
        <v>144</v>
      </c>
      <c r="H15" s="44">
        <v>81</v>
      </c>
      <c r="I15" s="44">
        <v>46</v>
      </c>
      <c r="J15" s="44">
        <v>28</v>
      </c>
      <c r="K15" s="44">
        <v>99</v>
      </c>
      <c r="L15" s="44">
        <v>52</v>
      </c>
    </row>
    <row r="16" spans="1:12" ht="13.5" customHeight="1" x14ac:dyDescent="0.2">
      <c r="A16" s="29" t="s">
        <v>634</v>
      </c>
      <c r="B16" s="44">
        <v>53</v>
      </c>
      <c r="C16" s="44">
        <v>413</v>
      </c>
      <c r="D16" s="44">
        <v>151</v>
      </c>
      <c r="E16" s="44">
        <v>13</v>
      </c>
      <c r="F16" s="44">
        <v>102</v>
      </c>
      <c r="G16" s="44">
        <v>32</v>
      </c>
      <c r="H16" s="44">
        <v>32</v>
      </c>
      <c r="I16" s="44">
        <v>19</v>
      </c>
      <c r="J16" s="44">
        <v>14</v>
      </c>
      <c r="K16" s="44">
        <v>28</v>
      </c>
      <c r="L16" s="44">
        <v>10</v>
      </c>
    </row>
    <row r="17" spans="1:12" ht="13.5" customHeight="1" x14ac:dyDescent="0.2">
      <c r="A17" s="29" t="s">
        <v>635</v>
      </c>
      <c r="B17" s="44">
        <v>100</v>
      </c>
      <c r="C17" s="44">
        <v>913</v>
      </c>
      <c r="D17" s="44">
        <v>251</v>
      </c>
      <c r="E17" s="44">
        <v>21</v>
      </c>
      <c r="F17" s="44">
        <v>257</v>
      </c>
      <c r="G17" s="44">
        <v>112</v>
      </c>
      <c r="H17" s="44">
        <v>49</v>
      </c>
      <c r="I17" s="44">
        <v>27</v>
      </c>
      <c r="J17" s="44">
        <v>14</v>
      </c>
      <c r="K17" s="44">
        <v>71</v>
      </c>
      <c r="L17" s="44">
        <v>42</v>
      </c>
    </row>
    <row r="18" spans="1:12" ht="13.5" customHeight="1" x14ac:dyDescent="0.2">
      <c r="A18" s="29" t="s">
        <v>636</v>
      </c>
      <c r="B18" s="44">
        <v>106</v>
      </c>
      <c r="C18" s="44">
        <v>1141</v>
      </c>
      <c r="D18" s="44">
        <v>170</v>
      </c>
      <c r="E18" s="44">
        <v>15</v>
      </c>
      <c r="F18" s="44">
        <v>355</v>
      </c>
      <c r="G18" s="44">
        <v>120</v>
      </c>
      <c r="H18" s="44">
        <v>41</v>
      </c>
      <c r="I18" s="44">
        <v>26</v>
      </c>
      <c r="J18" s="44">
        <v>29</v>
      </c>
      <c r="K18" s="44">
        <v>60</v>
      </c>
      <c r="L18" s="44">
        <v>33</v>
      </c>
    </row>
    <row r="19" spans="1:12" ht="13.5" customHeight="1" x14ac:dyDescent="0.2">
      <c r="A19" s="29" t="s">
        <v>634</v>
      </c>
      <c r="B19" s="44">
        <v>33</v>
      </c>
      <c r="C19" s="44">
        <v>360</v>
      </c>
      <c r="D19" s="44">
        <v>54</v>
      </c>
      <c r="E19" s="44">
        <v>7</v>
      </c>
      <c r="F19" s="44">
        <v>72</v>
      </c>
      <c r="G19" s="44">
        <v>37</v>
      </c>
      <c r="H19" s="44">
        <v>16</v>
      </c>
      <c r="I19" s="44">
        <v>5</v>
      </c>
      <c r="J19" s="44">
        <v>11</v>
      </c>
      <c r="K19" s="44">
        <v>11</v>
      </c>
      <c r="L19" s="44">
        <v>4</v>
      </c>
    </row>
    <row r="20" spans="1:12" ht="13.5" customHeight="1" x14ac:dyDescent="0.2">
      <c r="A20" s="29" t="s">
        <v>635</v>
      </c>
      <c r="B20" s="44">
        <v>73</v>
      </c>
      <c r="C20" s="44">
        <v>781</v>
      </c>
      <c r="D20" s="44">
        <v>116</v>
      </c>
      <c r="E20" s="44">
        <v>8</v>
      </c>
      <c r="F20" s="44">
        <v>283</v>
      </c>
      <c r="G20" s="44">
        <v>83</v>
      </c>
      <c r="H20" s="44">
        <v>25</v>
      </c>
      <c r="I20" s="44">
        <v>21</v>
      </c>
      <c r="J20" s="44">
        <v>18</v>
      </c>
      <c r="K20" s="44">
        <v>49</v>
      </c>
      <c r="L20" s="44">
        <v>29</v>
      </c>
    </row>
    <row r="21" spans="1:12" ht="13.5" customHeight="1" x14ac:dyDescent="0.2">
      <c r="A21" s="46" t="s">
        <v>638</v>
      </c>
      <c r="B21" s="44">
        <v>118</v>
      </c>
      <c r="C21" s="44">
        <v>1750</v>
      </c>
      <c r="D21" s="44" t="s">
        <v>114</v>
      </c>
      <c r="E21" s="44">
        <v>15</v>
      </c>
      <c r="F21" s="44">
        <v>377</v>
      </c>
      <c r="G21" s="44">
        <v>104</v>
      </c>
      <c r="H21" s="44">
        <v>54</v>
      </c>
      <c r="I21" s="44">
        <v>32</v>
      </c>
      <c r="J21" s="44">
        <v>29</v>
      </c>
      <c r="K21" s="44">
        <v>110</v>
      </c>
      <c r="L21" s="44">
        <v>143</v>
      </c>
    </row>
    <row r="22" spans="1:12" ht="13.5" customHeight="1" x14ac:dyDescent="0.2">
      <c r="A22" s="29" t="s">
        <v>633</v>
      </c>
      <c r="B22" s="44">
        <v>60</v>
      </c>
      <c r="C22" s="44">
        <v>915</v>
      </c>
      <c r="D22" s="44" t="s">
        <v>114</v>
      </c>
      <c r="E22" s="44">
        <v>6</v>
      </c>
      <c r="F22" s="44">
        <v>197</v>
      </c>
      <c r="G22" s="44">
        <v>53</v>
      </c>
      <c r="H22" s="44">
        <v>30</v>
      </c>
      <c r="I22" s="44">
        <v>10</v>
      </c>
      <c r="J22" s="44">
        <v>9</v>
      </c>
      <c r="K22" s="44">
        <v>60</v>
      </c>
      <c r="L22" s="44">
        <v>91</v>
      </c>
    </row>
    <row r="23" spans="1:12" ht="13.5" customHeight="1" x14ac:dyDescent="0.2">
      <c r="A23" s="29" t="s">
        <v>634</v>
      </c>
      <c r="B23" s="44">
        <v>21</v>
      </c>
      <c r="C23" s="44">
        <v>293</v>
      </c>
      <c r="D23" s="44" t="s">
        <v>114</v>
      </c>
      <c r="E23" s="44">
        <v>1</v>
      </c>
      <c r="F23" s="44">
        <v>66</v>
      </c>
      <c r="G23" s="44">
        <v>13</v>
      </c>
      <c r="H23" s="44">
        <v>16</v>
      </c>
      <c r="I23" s="44">
        <v>4</v>
      </c>
      <c r="J23" s="44">
        <v>2</v>
      </c>
      <c r="K23" s="44">
        <v>11</v>
      </c>
      <c r="L23" s="44">
        <v>17</v>
      </c>
    </row>
    <row r="24" spans="1:12" ht="13.5" customHeight="1" x14ac:dyDescent="0.2">
      <c r="A24" s="29" t="s">
        <v>635</v>
      </c>
      <c r="B24" s="44">
        <v>39</v>
      </c>
      <c r="C24" s="44">
        <v>622</v>
      </c>
      <c r="D24" s="44" t="s">
        <v>114</v>
      </c>
      <c r="E24" s="44">
        <v>5</v>
      </c>
      <c r="F24" s="44">
        <v>131</v>
      </c>
      <c r="G24" s="44">
        <v>40</v>
      </c>
      <c r="H24" s="44">
        <v>14</v>
      </c>
      <c r="I24" s="44">
        <v>6</v>
      </c>
      <c r="J24" s="44">
        <v>7</v>
      </c>
      <c r="K24" s="44">
        <v>49</v>
      </c>
      <c r="L24" s="44">
        <v>74</v>
      </c>
    </row>
    <row r="25" spans="1:12" ht="13.5" customHeight="1" x14ac:dyDescent="0.2">
      <c r="A25" s="29" t="s">
        <v>636</v>
      </c>
      <c r="B25" s="44">
        <v>58</v>
      </c>
      <c r="C25" s="44">
        <v>835</v>
      </c>
      <c r="D25" s="44" t="s">
        <v>114</v>
      </c>
      <c r="E25" s="44">
        <v>9</v>
      </c>
      <c r="F25" s="44">
        <v>180</v>
      </c>
      <c r="G25" s="44">
        <v>51</v>
      </c>
      <c r="H25" s="44">
        <v>24</v>
      </c>
      <c r="I25" s="44">
        <v>22</v>
      </c>
      <c r="J25" s="44">
        <v>20</v>
      </c>
      <c r="K25" s="44">
        <v>50</v>
      </c>
      <c r="L25" s="44">
        <v>52</v>
      </c>
    </row>
    <row r="26" spans="1:12" ht="13.5" customHeight="1" x14ac:dyDescent="0.2">
      <c r="A26" s="29" t="s">
        <v>634</v>
      </c>
      <c r="B26" s="44">
        <v>26</v>
      </c>
      <c r="C26" s="44">
        <v>284</v>
      </c>
      <c r="D26" s="44" t="s">
        <v>114</v>
      </c>
      <c r="E26" s="44">
        <v>4</v>
      </c>
      <c r="F26" s="44">
        <v>48</v>
      </c>
      <c r="G26" s="44">
        <v>10</v>
      </c>
      <c r="H26" s="44">
        <v>9</v>
      </c>
      <c r="I26" s="44">
        <v>11</v>
      </c>
      <c r="J26" s="44">
        <v>5</v>
      </c>
      <c r="K26" s="44">
        <v>15</v>
      </c>
      <c r="L26" s="44">
        <v>12</v>
      </c>
    </row>
    <row r="27" spans="1:12" ht="13.5" customHeight="1" x14ac:dyDescent="0.2">
      <c r="A27" s="29" t="s">
        <v>635</v>
      </c>
      <c r="B27" s="44">
        <v>32</v>
      </c>
      <c r="C27" s="44">
        <v>551</v>
      </c>
      <c r="D27" s="44" t="s">
        <v>114</v>
      </c>
      <c r="E27" s="44">
        <v>5</v>
      </c>
      <c r="F27" s="44">
        <v>132</v>
      </c>
      <c r="G27" s="44">
        <v>41</v>
      </c>
      <c r="H27" s="44">
        <v>15</v>
      </c>
      <c r="I27" s="44">
        <v>11</v>
      </c>
      <c r="J27" s="44">
        <v>15</v>
      </c>
      <c r="K27" s="44">
        <v>35</v>
      </c>
      <c r="L27" s="44">
        <v>40</v>
      </c>
    </row>
    <row r="28" spans="1:12" ht="13.5" customHeight="1" x14ac:dyDescent="0.2">
      <c r="A28" s="46" t="s">
        <v>656</v>
      </c>
      <c r="B28" s="44">
        <v>25</v>
      </c>
      <c r="C28" s="44">
        <v>250</v>
      </c>
      <c r="D28" s="44" t="s">
        <v>114</v>
      </c>
      <c r="E28" s="44" t="s">
        <v>114</v>
      </c>
      <c r="F28" s="44">
        <v>100</v>
      </c>
      <c r="G28" s="44" t="s">
        <v>114</v>
      </c>
      <c r="H28" s="44" t="s">
        <v>114</v>
      </c>
      <c r="I28" s="44" t="s">
        <v>114</v>
      </c>
      <c r="J28" s="44" t="s">
        <v>114</v>
      </c>
      <c r="K28" s="44">
        <v>31</v>
      </c>
      <c r="L28" s="44">
        <v>14</v>
      </c>
    </row>
    <row r="29" spans="1:12" ht="13.5" customHeight="1" x14ac:dyDescent="0.2">
      <c r="A29" s="29" t="s">
        <v>634</v>
      </c>
      <c r="B29" s="44">
        <v>7</v>
      </c>
      <c r="C29" s="44">
        <v>74</v>
      </c>
      <c r="D29" s="44" t="s">
        <v>114</v>
      </c>
      <c r="E29" s="44" t="s">
        <v>114</v>
      </c>
      <c r="F29" s="44">
        <v>32</v>
      </c>
      <c r="G29" s="44" t="s">
        <v>114</v>
      </c>
      <c r="H29" s="44" t="s">
        <v>114</v>
      </c>
      <c r="I29" s="44" t="s">
        <v>114</v>
      </c>
      <c r="J29" s="44" t="s">
        <v>114</v>
      </c>
      <c r="K29" s="44">
        <v>5</v>
      </c>
      <c r="L29" s="44">
        <v>3</v>
      </c>
    </row>
    <row r="30" spans="1:12" ht="13.5" customHeight="1" x14ac:dyDescent="0.2">
      <c r="A30" s="29" t="s">
        <v>635</v>
      </c>
      <c r="B30" s="44">
        <v>18</v>
      </c>
      <c r="C30" s="44">
        <v>176</v>
      </c>
      <c r="D30" s="44" t="s">
        <v>114</v>
      </c>
      <c r="E30" s="44" t="s">
        <v>114</v>
      </c>
      <c r="F30" s="44">
        <v>68</v>
      </c>
      <c r="G30" s="44" t="s">
        <v>114</v>
      </c>
      <c r="H30" s="44" t="s">
        <v>114</v>
      </c>
      <c r="I30" s="44" t="s">
        <v>114</v>
      </c>
      <c r="J30" s="44" t="s">
        <v>114</v>
      </c>
      <c r="K30" s="44">
        <v>26</v>
      </c>
      <c r="L30" s="44">
        <v>11</v>
      </c>
    </row>
    <row r="31" spans="1:12" ht="13.5" customHeight="1" x14ac:dyDescent="0.2">
      <c r="A31" s="46" t="s">
        <v>657</v>
      </c>
      <c r="B31" s="44" t="s">
        <v>114</v>
      </c>
      <c r="C31" s="44">
        <v>99</v>
      </c>
      <c r="D31" s="44" t="s">
        <v>114</v>
      </c>
      <c r="E31" s="44" t="s">
        <v>114</v>
      </c>
      <c r="F31" s="44">
        <v>25</v>
      </c>
      <c r="G31" s="44" t="s">
        <v>114</v>
      </c>
      <c r="H31" s="44" t="s">
        <v>114</v>
      </c>
      <c r="I31" s="44" t="s">
        <v>114</v>
      </c>
      <c r="J31" s="44" t="s">
        <v>114</v>
      </c>
      <c r="K31" s="44" t="s">
        <v>114</v>
      </c>
      <c r="L31" s="44">
        <v>163</v>
      </c>
    </row>
    <row r="32" spans="1:12" ht="13.5" customHeight="1" x14ac:dyDescent="0.2">
      <c r="A32" s="29" t="s">
        <v>634</v>
      </c>
      <c r="B32" s="44" t="s">
        <v>114</v>
      </c>
      <c r="C32" s="44">
        <v>45</v>
      </c>
      <c r="D32" s="44" t="s">
        <v>114</v>
      </c>
      <c r="E32" s="44" t="s">
        <v>114</v>
      </c>
      <c r="F32" s="44">
        <v>7</v>
      </c>
      <c r="G32" s="44" t="s">
        <v>114</v>
      </c>
      <c r="H32" s="44" t="s">
        <v>114</v>
      </c>
      <c r="I32" s="44" t="s">
        <v>114</v>
      </c>
      <c r="J32" s="44" t="s">
        <v>114</v>
      </c>
      <c r="K32" s="44" t="s">
        <v>114</v>
      </c>
      <c r="L32" s="44">
        <v>44</v>
      </c>
    </row>
    <row r="33" spans="1:12" ht="13.5" customHeight="1" x14ac:dyDescent="0.2">
      <c r="A33" s="29" t="s">
        <v>635</v>
      </c>
      <c r="B33" s="44" t="s">
        <v>114</v>
      </c>
      <c r="C33" s="44">
        <v>54</v>
      </c>
      <c r="D33" s="44" t="s">
        <v>114</v>
      </c>
      <c r="E33" s="44" t="s">
        <v>114</v>
      </c>
      <c r="F33" s="44">
        <v>18</v>
      </c>
      <c r="G33" s="44" t="s">
        <v>114</v>
      </c>
      <c r="H33" s="44" t="s">
        <v>114</v>
      </c>
      <c r="I33" s="44" t="s">
        <v>114</v>
      </c>
      <c r="J33" s="44" t="s">
        <v>114</v>
      </c>
      <c r="K33" s="44" t="s">
        <v>114</v>
      </c>
      <c r="L33" s="44">
        <v>119</v>
      </c>
    </row>
    <row r="34" spans="1:12" ht="13.5" customHeight="1" x14ac:dyDescent="0.2">
      <c r="A34" s="206" t="s">
        <v>664</v>
      </c>
      <c r="B34" s="207"/>
      <c r="C34" s="207"/>
      <c r="D34" s="207"/>
      <c r="E34" s="207"/>
      <c r="F34" s="207"/>
      <c r="G34" s="207"/>
      <c r="H34" s="207"/>
      <c r="I34" s="207"/>
      <c r="J34" s="207"/>
      <c r="K34" s="207"/>
      <c r="L34" s="207"/>
    </row>
    <row r="35" spans="1:12" ht="13.7" customHeight="1" x14ac:dyDescent="0.2">
      <c r="A35" s="46" t="s">
        <v>638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22"/>
    </row>
    <row r="36" spans="1:12" ht="13.5" customHeight="1" x14ac:dyDescent="0.2">
      <c r="A36" s="46" t="s">
        <v>13</v>
      </c>
      <c r="B36" s="44">
        <v>19</v>
      </c>
      <c r="C36" s="44">
        <v>272</v>
      </c>
      <c r="D36" s="44">
        <v>4</v>
      </c>
      <c r="E36" s="44">
        <v>104</v>
      </c>
      <c r="F36" s="44">
        <v>28</v>
      </c>
      <c r="G36" s="44">
        <v>14</v>
      </c>
      <c r="H36" s="44">
        <v>7</v>
      </c>
      <c r="I36" s="44">
        <v>11</v>
      </c>
      <c r="J36" s="44">
        <v>24</v>
      </c>
      <c r="K36" s="44">
        <v>45</v>
      </c>
      <c r="L36" s="111" t="s">
        <v>114</v>
      </c>
    </row>
    <row r="37" spans="1:12" ht="13.5" customHeight="1" x14ac:dyDescent="0.2">
      <c r="A37" s="29" t="s">
        <v>634</v>
      </c>
      <c r="B37" s="44">
        <v>9</v>
      </c>
      <c r="C37" s="44">
        <v>74</v>
      </c>
      <c r="D37" s="44">
        <v>1</v>
      </c>
      <c r="E37" s="44">
        <v>40</v>
      </c>
      <c r="F37" s="44">
        <v>9</v>
      </c>
      <c r="G37" s="44">
        <v>7</v>
      </c>
      <c r="H37" s="44">
        <v>2</v>
      </c>
      <c r="I37" s="44">
        <v>1</v>
      </c>
      <c r="J37" s="44">
        <v>3</v>
      </c>
      <c r="K37" s="44">
        <v>12</v>
      </c>
      <c r="L37" s="111" t="s">
        <v>114</v>
      </c>
    </row>
    <row r="38" spans="1:12" ht="13.5" customHeight="1" x14ac:dyDescent="0.2">
      <c r="A38" s="29" t="s">
        <v>635</v>
      </c>
      <c r="B38" s="44">
        <v>10</v>
      </c>
      <c r="C38" s="44">
        <v>198</v>
      </c>
      <c r="D38" s="44">
        <v>3</v>
      </c>
      <c r="E38" s="44">
        <v>64</v>
      </c>
      <c r="F38" s="44">
        <v>19</v>
      </c>
      <c r="G38" s="44">
        <v>7</v>
      </c>
      <c r="H38" s="44">
        <v>5</v>
      </c>
      <c r="I38" s="44">
        <v>10</v>
      </c>
      <c r="J38" s="44">
        <v>21</v>
      </c>
      <c r="K38" s="44">
        <v>33</v>
      </c>
      <c r="L38" s="111" t="s">
        <v>114</v>
      </c>
    </row>
    <row r="39" spans="1:12" ht="13.5" customHeight="1" x14ac:dyDescent="0.2">
      <c r="A39" s="191" t="s">
        <v>665</v>
      </c>
      <c r="B39" s="206" t="s">
        <v>13</v>
      </c>
      <c r="C39" s="206"/>
      <c r="D39" s="206"/>
      <c r="E39" s="207" t="s">
        <v>641</v>
      </c>
      <c r="F39" s="207"/>
      <c r="G39" s="207"/>
      <c r="H39" s="207" t="s">
        <v>642</v>
      </c>
      <c r="I39" s="207"/>
      <c r="J39" s="207"/>
      <c r="K39" s="132"/>
      <c r="L39" s="132"/>
    </row>
    <row r="40" spans="1:12" ht="13.7" customHeight="1" x14ac:dyDescent="0.2">
      <c r="A40" s="22"/>
      <c r="B40" s="193" t="s">
        <v>13</v>
      </c>
      <c r="C40" s="193" t="s">
        <v>14</v>
      </c>
      <c r="D40" s="193" t="s">
        <v>16</v>
      </c>
      <c r="E40" s="193" t="s">
        <v>13</v>
      </c>
      <c r="F40" s="193" t="s">
        <v>14</v>
      </c>
      <c r="G40" s="193" t="s">
        <v>16</v>
      </c>
      <c r="H40" s="193" t="s">
        <v>13</v>
      </c>
      <c r="I40" s="193" t="s">
        <v>14</v>
      </c>
      <c r="J40" s="193" t="s">
        <v>16</v>
      </c>
      <c r="K40" s="132"/>
      <c r="L40" s="132"/>
    </row>
    <row r="41" spans="1:12" ht="13.5" customHeight="1" x14ac:dyDescent="0.2">
      <c r="A41" s="29" t="s">
        <v>13</v>
      </c>
      <c r="B41" s="66">
        <v>146</v>
      </c>
      <c r="C41" s="66">
        <v>47</v>
      </c>
      <c r="D41" s="66">
        <v>99</v>
      </c>
      <c r="E41" s="66">
        <v>2</v>
      </c>
      <c r="F41" s="66">
        <v>0</v>
      </c>
      <c r="G41" s="66">
        <v>2</v>
      </c>
      <c r="H41" s="66">
        <v>144</v>
      </c>
      <c r="I41" s="66">
        <v>47</v>
      </c>
      <c r="J41" s="66">
        <v>97</v>
      </c>
      <c r="K41" s="44"/>
      <c r="L41" s="132"/>
    </row>
    <row r="42" spans="1:12" ht="13.7" customHeight="1" x14ac:dyDescent="0.2">
      <c r="A42" s="41" t="s">
        <v>643</v>
      </c>
      <c r="B42" s="22"/>
      <c r="C42" s="22"/>
      <c r="D42" s="22"/>
      <c r="E42" s="22"/>
      <c r="F42" s="22"/>
      <c r="G42" s="22"/>
      <c r="H42" s="132"/>
      <c r="I42" s="132"/>
      <c r="J42" s="132"/>
      <c r="K42" s="132"/>
      <c r="L42" s="132"/>
    </row>
  </sheetData>
  <mergeCells count="5">
    <mergeCell ref="A4:L4"/>
    <mergeCell ref="A34:L34"/>
    <mergeCell ref="B39:D39"/>
    <mergeCell ref="E39:G39"/>
    <mergeCell ref="H39:J39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117</vt:i4>
      </vt:variant>
    </vt:vector>
  </HeadingPairs>
  <TitlesOfParts>
    <vt:vector size="117" baseType="lpstr">
      <vt:lpstr>ÍNDEX EDUCACIÓ</vt:lpstr>
      <vt:lpstr>ÍNDICE EDUCACIÓN</vt:lpstr>
      <vt:lpstr>1.2012</vt:lpstr>
      <vt:lpstr>1.2013</vt:lpstr>
      <vt:lpstr>1.2014</vt:lpstr>
      <vt:lpstr>1.2015</vt:lpstr>
      <vt:lpstr>1.2016</vt:lpstr>
      <vt:lpstr>2.2012</vt:lpstr>
      <vt:lpstr>2.2013</vt:lpstr>
      <vt:lpstr>2.2014</vt:lpstr>
      <vt:lpstr>2.2015</vt:lpstr>
      <vt:lpstr>2.2016</vt:lpstr>
      <vt:lpstr>2.2017</vt:lpstr>
      <vt:lpstr>3</vt:lpstr>
      <vt:lpstr>4.2012</vt:lpstr>
      <vt:lpstr>4.2013</vt:lpstr>
      <vt:lpstr>4.2014</vt:lpstr>
      <vt:lpstr>4.2015</vt:lpstr>
      <vt:lpstr>4.2016</vt:lpstr>
      <vt:lpstr>4.2017</vt:lpstr>
      <vt:lpstr>4.2018</vt:lpstr>
      <vt:lpstr>5.2012</vt:lpstr>
      <vt:lpstr>5.2013</vt:lpstr>
      <vt:lpstr>5.2014</vt:lpstr>
      <vt:lpstr>5.2015</vt:lpstr>
      <vt:lpstr>5.2016</vt:lpstr>
      <vt:lpstr>5.2017</vt:lpstr>
      <vt:lpstr>5.2018</vt:lpstr>
      <vt:lpstr>6.2012</vt:lpstr>
      <vt:lpstr>6.2013</vt:lpstr>
      <vt:lpstr>6.2014</vt:lpstr>
      <vt:lpstr>6.2015</vt:lpstr>
      <vt:lpstr>6.2016</vt:lpstr>
      <vt:lpstr>6.2017</vt:lpstr>
      <vt:lpstr>6.2018</vt:lpstr>
      <vt:lpstr>7.2012</vt:lpstr>
      <vt:lpstr>7.2013</vt:lpstr>
      <vt:lpstr>7.2014</vt:lpstr>
      <vt:lpstr>7.2015</vt:lpstr>
      <vt:lpstr>7.2016</vt:lpstr>
      <vt:lpstr>7.2017</vt:lpstr>
      <vt:lpstr>7.2018</vt:lpstr>
      <vt:lpstr>8.2012</vt:lpstr>
      <vt:lpstr>8.2013</vt:lpstr>
      <vt:lpstr>8.2014</vt:lpstr>
      <vt:lpstr>8.2015</vt:lpstr>
      <vt:lpstr>8.2016</vt:lpstr>
      <vt:lpstr>8.2017</vt:lpstr>
      <vt:lpstr>8.2018</vt:lpstr>
      <vt:lpstr>9.2012</vt:lpstr>
      <vt:lpstr>9.2013</vt:lpstr>
      <vt:lpstr>9.2014</vt:lpstr>
      <vt:lpstr>9.2015</vt:lpstr>
      <vt:lpstr>9.2016</vt:lpstr>
      <vt:lpstr>9.2017</vt:lpstr>
      <vt:lpstr>9.2018</vt:lpstr>
      <vt:lpstr>10.2012</vt:lpstr>
      <vt:lpstr>10.2013</vt:lpstr>
      <vt:lpstr>10.2014</vt:lpstr>
      <vt:lpstr>10.2015</vt:lpstr>
      <vt:lpstr>10.2016</vt:lpstr>
      <vt:lpstr>10.2017</vt:lpstr>
      <vt:lpstr>11.2012</vt:lpstr>
      <vt:lpstr>11.2013</vt:lpstr>
      <vt:lpstr>11.2014</vt:lpstr>
      <vt:lpstr>11.2015</vt:lpstr>
      <vt:lpstr>11.2016</vt:lpstr>
      <vt:lpstr>11.2017</vt:lpstr>
      <vt:lpstr>11.2018</vt:lpstr>
      <vt:lpstr>12.2012</vt:lpstr>
      <vt:lpstr>12.2013</vt:lpstr>
      <vt:lpstr>12.2014</vt:lpstr>
      <vt:lpstr>12.2015</vt:lpstr>
      <vt:lpstr>12.2016</vt:lpstr>
      <vt:lpstr>12.2017</vt:lpstr>
      <vt:lpstr>12.2018</vt:lpstr>
      <vt:lpstr>13.2012</vt:lpstr>
      <vt:lpstr>13.2013</vt:lpstr>
      <vt:lpstr>13.2014</vt:lpstr>
      <vt:lpstr>13.2015</vt:lpstr>
      <vt:lpstr>13.2016</vt:lpstr>
      <vt:lpstr>13.2017</vt:lpstr>
      <vt:lpstr>13.2018 </vt:lpstr>
      <vt:lpstr>14.2012</vt:lpstr>
      <vt:lpstr>14.2013</vt:lpstr>
      <vt:lpstr>14.2014</vt:lpstr>
      <vt:lpstr>14.2015</vt:lpstr>
      <vt:lpstr>14.2016</vt:lpstr>
      <vt:lpstr>14.2017</vt:lpstr>
      <vt:lpstr>14.2018</vt:lpstr>
      <vt:lpstr>15</vt:lpstr>
      <vt:lpstr>16</vt:lpstr>
      <vt:lpstr>17</vt:lpstr>
      <vt:lpstr>18</vt:lpstr>
      <vt:lpstr>19.2012</vt:lpstr>
      <vt:lpstr>19.2013</vt:lpstr>
      <vt:lpstr>19.2014</vt:lpstr>
      <vt:lpstr>19.2015</vt:lpstr>
      <vt:lpstr>19.2016</vt:lpstr>
      <vt:lpstr>19.2017</vt:lpstr>
      <vt:lpstr>19.2018</vt:lpstr>
      <vt:lpstr>20</vt:lpstr>
      <vt:lpstr>21</vt:lpstr>
      <vt:lpstr>22</vt:lpstr>
      <vt:lpstr>23</vt:lpstr>
      <vt:lpstr>24</vt:lpstr>
      <vt:lpstr>25</vt:lpstr>
      <vt:lpstr>26.2012</vt:lpstr>
      <vt:lpstr>26.2013</vt:lpstr>
      <vt:lpstr>26.2014</vt:lpstr>
      <vt:lpstr>26.2015</vt:lpstr>
      <vt:lpstr>26.2016</vt:lpstr>
      <vt:lpstr>26.2017</vt:lpstr>
      <vt:lpstr>27</vt:lpstr>
      <vt:lpstr>28</vt:lpstr>
      <vt:lpstr>29</vt:lpstr>
      <vt:lpstr>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UBAVAJ</dc:creator>
  <cp:lastModifiedBy>UBAVAJ</cp:lastModifiedBy>
  <dcterms:created xsi:type="dcterms:W3CDTF">2019-06-11T12:31:42Z</dcterms:created>
  <dcterms:modified xsi:type="dcterms:W3CDTF">2019-11-25T11:43:25Z</dcterms:modified>
</cp:coreProperties>
</file>