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 firstSheet="20" activeTab="31"/>
  </bookViews>
  <sheets>
    <sheet name="Llars" sheetId="3" r:id="rId1"/>
    <sheet name="H.1" sheetId="1" r:id="rId2"/>
    <sheet name="H.2" sheetId="7" r:id="rId3"/>
    <sheet name="H.3" sheetId="8" r:id="rId4"/>
    <sheet name="H.4" sheetId="9" r:id="rId5"/>
    <sheet name="H.5" sheetId="10" r:id="rId6"/>
    <sheet name="H.6" sheetId="11" r:id="rId7"/>
    <sheet name="H.7" sheetId="12" r:id="rId8"/>
    <sheet name="H.8" sheetId="13" r:id="rId9"/>
    <sheet name="H.9" sheetId="14" r:id="rId10"/>
    <sheet name="H.10" sheetId="15" r:id="rId11"/>
    <sheet name="H.11" sheetId="16" r:id="rId12"/>
    <sheet name="H.13" sheetId="18" r:id="rId13"/>
    <sheet name="H.14" sheetId="19" r:id="rId14"/>
    <sheet name="H.15" sheetId="20" r:id="rId15"/>
    <sheet name="H.16" sheetId="21" r:id="rId16"/>
    <sheet name="H.17" sheetId="22" r:id="rId17"/>
    <sheet name="H.18" sheetId="23" r:id="rId18"/>
    <sheet name="H.19" sheetId="24" r:id="rId19"/>
    <sheet name="H.20" sheetId="25" r:id="rId20"/>
    <sheet name="Població" sheetId="4" r:id="rId21"/>
    <sheet name="P.1" sheetId="29" r:id="rId22"/>
    <sheet name="P.2" sheetId="30" r:id="rId23"/>
    <sheet name="P.3" sheetId="31" r:id="rId24"/>
    <sheet name="P.4" sheetId="32" r:id="rId25"/>
    <sheet name="P.6" sheetId="34" r:id="rId26"/>
    <sheet name="P.7" sheetId="35" r:id="rId27"/>
    <sheet name="P.9" sheetId="38" r:id="rId28"/>
    <sheet name="P.10" sheetId="40" r:id="rId29"/>
    <sheet name="P.11" sheetId="41" r:id="rId30"/>
    <sheet name="P.12" sheetId="42" r:id="rId31"/>
    <sheet name="P.13" sheetId="43" r:id="rId32"/>
  </sheets>
  <calcPr calcId="152511"/>
</workbook>
</file>

<file path=xl/calcChain.xml><?xml version="1.0" encoding="utf-8"?>
<calcChain xmlns="http://schemas.openxmlformats.org/spreadsheetml/2006/main">
  <c r="B13" i="1" l="1"/>
  <c r="B12" i="1" l="1"/>
  <c r="B14" i="1"/>
  <c r="B16" i="1"/>
  <c r="B17" i="1"/>
  <c r="D11" i="1"/>
  <c r="D7" i="1" s="1"/>
  <c r="E11" i="1"/>
  <c r="E7" i="1" s="1"/>
  <c r="F11" i="1"/>
  <c r="F7" i="1" s="1"/>
  <c r="B8" i="1"/>
  <c r="B9" i="1"/>
  <c r="B10" i="1"/>
  <c r="C11" i="1" l="1"/>
  <c r="C7" i="1" l="1"/>
  <c r="B11" i="1"/>
  <c r="B7" i="1" s="1"/>
</calcChain>
</file>

<file path=xl/sharedStrings.xml><?xml version="1.0" encoding="utf-8"?>
<sst xmlns="http://schemas.openxmlformats.org/spreadsheetml/2006/main" count="901" uniqueCount="245">
  <si>
    <t xml:space="preserve"> </t>
  </si>
  <si>
    <t>Total</t>
  </si>
  <si>
    <t xml:space="preserve">Fuente: Elaboración propia a partir del fichero de microdatos de la Encuesta de Hogares del INE. </t>
  </si>
  <si>
    <t>Font: Elaboració pròpia a partir del fitxer de microdades de l'Enquesta de Llars de l'INE.</t>
  </si>
  <si>
    <t>Total (tipus de llar)</t>
  </si>
  <si>
    <t>Llar unipersonal</t>
  </si>
  <si>
    <t>Llar monoparental</t>
  </si>
  <si>
    <t>Llar exclusivament espanyola</t>
  </si>
  <si>
    <t>Llar mixta (amb espanyols i estrangers)</t>
  </si>
  <si>
    <t>Llar exclusivament estrangera amb tots els seus membres de la mateixa nacionalitat</t>
  </si>
  <si>
    <t>Llar exclusivament estrangera amb membres de diferent nacionalitat</t>
  </si>
  <si>
    <t>Entre 46 y 75 m2</t>
  </si>
  <si>
    <t>Entre 76 y 105 m2</t>
  </si>
  <si>
    <t>Entre 106 y 150 m2</t>
  </si>
  <si>
    <t>Menys de 3 habitacions</t>
  </si>
  <si>
    <t>7 o més habitacions</t>
  </si>
  <si>
    <t>Menys de 46 m2</t>
  </si>
  <si>
    <t>Més de 150 m2</t>
  </si>
  <si>
    <t>1 persona</t>
  </si>
  <si>
    <t>2 personas</t>
  </si>
  <si>
    <t>3 personas</t>
  </si>
  <si>
    <t>4 personas</t>
  </si>
  <si>
    <t>5 personas</t>
  </si>
  <si>
    <t>6 personas</t>
  </si>
  <si>
    <t>7 personas</t>
  </si>
  <si>
    <t>8 personas o más</t>
  </si>
  <si>
    <t>2 persones</t>
  </si>
  <si>
    <t>3 persones</t>
  </si>
  <si>
    <t>4 persones</t>
  </si>
  <si>
    <t>5 persones</t>
  </si>
  <si>
    <t>6 persones</t>
  </si>
  <si>
    <t>7 persones</t>
  </si>
  <si>
    <t>8 persones o més</t>
  </si>
  <si>
    <t xml:space="preserve">1. Nombre de llars segons nacionalitat dels seus membres i tipus de llar. 2016  </t>
  </si>
  <si>
    <t>1. Número de hogares según nacionalidad de sus miembros y tipo de hogar. 2016</t>
  </si>
  <si>
    <t>2. Nombre de llars segons nacionalitat dels seus membres i grandària de llar. 2016</t>
  </si>
  <si>
    <t>2. Número de hogares según nacionalidad de sus miembros y tamaño de hogar. 2016</t>
  </si>
  <si>
    <t>3. Nombre de llars segons tipus de llar i nombre d'habitacions de l'habitatge. 2016</t>
  </si>
  <si>
    <t>3. Número de hogares según tipo de hogar y número de habitaciones de la vivienda. 2016</t>
  </si>
  <si>
    <t>4. Nombre de llars segons tipus de llar i superfície útil de l'habitatge. 2016</t>
  </si>
  <si>
    <t>4. Número de hogares según tipo de hogar y superficie útil de la vivienda. 2016</t>
  </si>
  <si>
    <t>5. Nombre de llars segons grandària de llar i nombre d'habitacions de l'habitatge. 2016</t>
  </si>
  <si>
    <t>5. Número de hogares según tamaño de hogar y número de habitaciones de la vivienda. 2016</t>
  </si>
  <si>
    <t>6. Nombre de llars segons grandària de llar i superfície útil de l'habitatge. 2016</t>
  </si>
  <si>
    <t>6. Número de hogares según tamaño de hogar y superficie útil de la vivienda. 2016</t>
  </si>
  <si>
    <t>7. Nombre de llars segons el tipus de llar i la grandària de la llar. 2016</t>
  </si>
  <si>
    <t>7. Número de hogares según el tipo de hogar y el tamaño del hogar. 2016</t>
  </si>
  <si>
    <t>8. Nombre de llars segons la grandària de la llar. 2016</t>
  </si>
  <si>
    <t>8. Número de hogares según el tamaño del hogar. 2016</t>
  </si>
  <si>
    <t>9. Nombre de llars segons el tipus de llar i el règim de tinença de l'habitatge. 2016</t>
  </si>
  <si>
    <t>9. Número de hogares según el tipo de hogar y el régimen de tenencia de la vivienda. 2016</t>
  </si>
  <si>
    <t>Pròpia per compra, totalment pagada, heretada o donada</t>
  </si>
  <si>
    <t>Pròpia amb pagaments pendents</t>
  </si>
  <si>
    <t>Llogada</t>
  </si>
  <si>
    <t>Cedides gratis o baix preu per una altra llar, l'empresa...</t>
  </si>
  <si>
    <t>10. Nombre de llars segons la grandària de la llar i el tipus d'edifici on es troba l'habitatge. 2016</t>
  </si>
  <si>
    <t>10. Número de hogares según el tamaño del hogar y el tipo de edificio donde se encuentra la vivienda. 2016</t>
  </si>
  <si>
    <t>Habitatge unifamiliar independent</t>
  </si>
  <si>
    <t>Habitatge unifamiliar adossat o pareada</t>
  </si>
  <si>
    <t>Edifici amb dos habitatges</t>
  </si>
  <si>
    <t>Edifici de 3 a 9 habitatges</t>
  </si>
  <si>
    <t>Edifici amb 10 o més habitatges</t>
  </si>
  <si>
    <t>Edifici destinat a altres usos</t>
  </si>
  <si>
    <t>11. Número de hogares según el tipo de hogar y el tipo de edificio donde se encuentra la vivienda. 2016</t>
  </si>
  <si>
    <t>11. Nombre de llars segons el tipus de llar i el tipus d'edifici on es troba l'habitatge. 2016</t>
  </si>
  <si>
    <t>65 o més anys</t>
  </si>
  <si>
    <t>Menys de 65 anys</t>
  </si>
  <si>
    <t>Tots dos sexes</t>
  </si>
  <si>
    <t>Ciutat de València</t>
  </si>
  <si>
    <t>Home</t>
  </si>
  <si>
    <t>Dona</t>
  </si>
  <si>
    <t>Total (edat)</t>
  </si>
  <si>
    <t>13. Nombre de llars unipersonals segons sexe, edat i nacionalitat. 2016</t>
  </si>
  <si>
    <t>13. Número de hogares unipersonales según sexo, edad y nacionalidad. 2016</t>
  </si>
  <si>
    <t>Total (estat civil)</t>
  </si>
  <si>
    <t>Solter/a</t>
  </si>
  <si>
    <t>Casat/da</t>
  </si>
  <si>
    <t>Vidu/ua</t>
  </si>
  <si>
    <t>Separat/da</t>
  </si>
  <si>
    <t>Divorciat/da</t>
  </si>
  <si>
    <t>14. Nombre de llars unipersonals segons sexe, edat i estat civil. 2016</t>
  </si>
  <si>
    <t>14. Número de hogares unipersonales según sexo, edad y estado civil. 2016</t>
  </si>
  <si>
    <t>15. Número de hogares monoparentales según sexo, edad y estado civil del progenitor. 2016</t>
  </si>
  <si>
    <t>15. Nombre de llars monoparentals segons sexe, edat i estat civil del progenitor. 2016</t>
  </si>
  <si>
    <t>Total (Parelles)</t>
  </si>
  <si>
    <t>Parella de diferent sexe</t>
  </si>
  <si>
    <t>Parella del mateix sexe masculí</t>
  </si>
  <si>
    <t>Parella del mateix sexe femení</t>
  </si>
  <si>
    <t>16. Nombre de parelles segons tipus d'unió i sexe de la parella. 2016</t>
  </si>
  <si>
    <t>16. Número de parejas según tipo de unión y sexo de la pareja. 2016</t>
  </si>
  <si>
    <t>Tots dos espanyols</t>
  </si>
  <si>
    <t>Tots dos estrangers</t>
  </si>
  <si>
    <t>Espanyola amb parella estrangera</t>
  </si>
  <si>
    <t>17. Nombre de parelles segons nacionalitat de la parella i tipus d'unió. 2016</t>
  </si>
  <si>
    <t>17. Número de parejas según nacionalidad de la pareja y tipo de unión. 2016</t>
  </si>
  <si>
    <t>Espanyol amb parella estrangera</t>
  </si>
  <si>
    <t>Sense fills</t>
  </si>
  <si>
    <t>Convivint amb fills tots comuns</t>
  </si>
  <si>
    <t>Convivint amb fills no comuns</t>
  </si>
  <si>
    <t>18. Nombre de parelles segons tipus d'unió i convivència amb fills. 2016</t>
  </si>
  <si>
    <t>18. Número de parejas según tipo de unión y convivencia con hijos. 2016</t>
  </si>
  <si>
    <t>Menys de 10 m2 per ocupant</t>
  </si>
  <si>
    <t>Entre 10 i menys de 20 m2 per ocupant</t>
  </si>
  <si>
    <t>Entre 20 i menys de 30 m2 per ocupant</t>
  </si>
  <si>
    <t>Entre 30 i menys de 60 m2 per ocupant</t>
  </si>
  <si>
    <t>60 m2 o més per ocupant</t>
  </si>
  <si>
    <t>19. Nombre de llars segons grandària de llar i densitat de població. 2016</t>
  </si>
  <si>
    <t>19. Número de hogares según tamaño de hogar y densidad de población. 2016</t>
  </si>
  <si>
    <t>20. Nombre de llars segons tipus de llar i densitat de població. 2016</t>
  </si>
  <si>
    <t>20. Número de hogares según tipo de hogar y densidad de población. 2016</t>
  </si>
  <si>
    <t>1. Población residente según sexo, grupo de edad y estado civil. 2016</t>
  </si>
  <si>
    <t>1. Població resident segons sexe, grup d'edat i estat civil. 2016</t>
  </si>
  <si>
    <t>Total (nacionalitat)</t>
  </si>
  <si>
    <t>Espanyola</t>
  </si>
  <si>
    <t>Estrangera</t>
  </si>
  <si>
    <t>2. Població resident segons sexe, grup d'edat i nacionalitat. 2016</t>
  </si>
  <si>
    <t>2. Población residente según sexo, grupo de edad y nacionalidad. 2016</t>
  </si>
  <si>
    <t>Total (situación en el hogar)</t>
  </si>
  <si>
    <t>Personas que conviven con su cónyuge</t>
  </si>
  <si>
    <t>Personas que son parte de una pareja de hecho</t>
  </si>
  <si>
    <t>Personas que no conviven en pareja pero forman núcleo con algún hijo</t>
  </si>
  <si>
    <t>Hijos/Hijas no del padre o madre solos</t>
  </si>
  <si>
    <t>Hijos/Hijas del padre o madre solos</t>
  </si>
  <si>
    <t>Personas que viven solas</t>
  </si>
  <si>
    <t>Personas que no viven en un núcleo familiar pero viven con otros parientes</t>
  </si>
  <si>
    <t>Personas que no viven en un núcleo familiar pero viven con otros personas que no son parientes</t>
  </si>
  <si>
    <t>Total (situació en la llar)</t>
  </si>
  <si>
    <t>Persones que conviuen amb el seu cònjuge</t>
  </si>
  <si>
    <t>Persones que són part d'una parella de fet</t>
  </si>
  <si>
    <t>Persones que no conviuen en parella però formen nucli amb algun fill</t>
  </si>
  <si>
    <t>Fills/Filles no del pare o mare sols</t>
  </si>
  <si>
    <t>Fills/Filles del pare o mare sols</t>
  </si>
  <si>
    <t>Persones que viuen soles</t>
  </si>
  <si>
    <t>Persones que no viuen en un nucli familiar però viuen amb altres parents</t>
  </si>
  <si>
    <t>Persones que no viuen en un nucli familiar però viuen amb altres persones que no són parents</t>
  </si>
  <si>
    <t>3. Població resident segons sexe, grup d'edat i situació en la llar. 2016</t>
  </si>
  <si>
    <t>3. Población residente según sexo, grupo de edad y situación en el hogar. 2016</t>
  </si>
  <si>
    <t>4. Població resident segons sexe, nacionalitat i situació en la llar. 2016</t>
  </si>
  <si>
    <t>4. Población residente según sexo, nacionalidad y situación en el hogar. 2016</t>
  </si>
  <si>
    <t>Total (tamaño del hogar)</t>
  </si>
  <si>
    <t>Total (grandària de la llar)</t>
  </si>
  <si>
    <t>6. Población residente según sexo, nacionalidad y tamaño del hogar al que pertenece 2016</t>
  </si>
  <si>
    <t>6. Població resident segons sexe, nacionalitat i grandària de la llar al que pertany. 2016</t>
  </si>
  <si>
    <t>7. Població resident segons sexe, edat i grandària de la llar al que pertany. 2016</t>
  </si>
  <si>
    <t>7. Población residente según sexo, edad y tamaño del hogar al que pertenece. 2016</t>
  </si>
  <si>
    <t>Nucli familiar amb altres persones que no formen nucli familiar</t>
  </si>
  <si>
    <t>Persones que no formen cap nucli familiar entre sí</t>
  </si>
  <si>
    <t>Dos o més nuclis familiars</t>
  </si>
  <si>
    <t>Parella amb fills que convisquen en la llar: 3 o més fills</t>
  </si>
  <si>
    <t>Parella amb fills que convisquen en la llar: 2 fills</t>
  </si>
  <si>
    <t>Parella amb fills que convisquen en la llar: 1 fill</t>
  </si>
  <si>
    <t>Parella amb fills que convisquen en la llar: Total</t>
  </si>
  <si>
    <t>Parella sense fills que convisquen en la llar</t>
  </si>
  <si>
    <t>10. Población residente según tipo de hogar y densidad de población. 2016</t>
  </si>
  <si>
    <t>10. Població resident segons tipus de llar i densitat de població. 2016</t>
  </si>
  <si>
    <t>11. Població resident segons grandària de la llar i densitat de població. 2016</t>
  </si>
  <si>
    <t>11. Población residente según tamaño del hogar y densidad de población. 2016</t>
  </si>
  <si>
    <t>9. Población residente según el tipo de hogar y el tamaño del mismo. 2016</t>
  </si>
  <si>
    <t>9. Població resident segons el tipus de llar i la grandària d'aquest. 2016</t>
  </si>
  <si>
    <t>Persones que conviuen en parella sense fills</t>
  </si>
  <si>
    <t>Persones que conviuen en parella i amb algun fill</t>
  </si>
  <si>
    <t>Fills/Filles amb el seu pare i/o la seua mare</t>
  </si>
  <si>
    <t>12. Población residente según sexo, grupo de edad y situación en el hogar (otra desagregación). 2016</t>
  </si>
  <si>
    <t>12. Població resident segons sexe, grup d'edat i situació en la llar (una altra desagregació). 2016</t>
  </si>
  <si>
    <t xml:space="preserve"> Espanyola</t>
  </si>
  <si>
    <t xml:space="preserve"> Estrangera</t>
  </si>
  <si>
    <t>65 anys o més</t>
  </si>
  <si>
    <t>Menys de 15 anys</t>
  </si>
  <si>
    <t>De 15 a 24 anys</t>
  </si>
  <si>
    <t>De 25 a 34 anys</t>
  </si>
  <si>
    <t>De 35 a 44 anys</t>
  </si>
  <si>
    <t>De 45 a 54 anys</t>
  </si>
  <si>
    <t>De 55 a 64 anys</t>
  </si>
  <si>
    <t>Parella casada</t>
  </si>
  <si>
    <t>Parella de fet</t>
  </si>
  <si>
    <t>Parella de fet tots dos solters</t>
  </si>
  <si>
    <t>Parella de fet d'un altre tipus</t>
  </si>
  <si>
    <t>Total (grup d'edat)</t>
  </si>
  <si>
    <t>Menys de 5 anys</t>
  </si>
  <si>
    <t>5-9 anys</t>
  </si>
  <si>
    <t>10-14 anys</t>
  </si>
  <si>
    <t>15-19 anys</t>
  </si>
  <si>
    <t>20-24 anys</t>
  </si>
  <si>
    <t>25-29 anys</t>
  </si>
  <si>
    <t>30-34 anys</t>
  </si>
  <si>
    <t>35-39 anys</t>
  </si>
  <si>
    <t>40-44 anys</t>
  </si>
  <si>
    <t>45-49 anys</t>
  </si>
  <si>
    <t>50-54 anys</t>
  </si>
  <si>
    <t>55-59 anys</t>
  </si>
  <si>
    <t>60-64 anys</t>
  </si>
  <si>
    <t>65-69 anys</t>
  </si>
  <si>
    <t>70-74 anys</t>
  </si>
  <si>
    <t>75-79 anys</t>
  </si>
  <si>
    <t>80-84 anys</t>
  </si>
  <si>
    <t>85 anys o més</t>
  </si>
  <si>
    <t>0-14 anys</t>
  </si>
  <si>
    <t>15-24 anys</t>
  </si>
  <si>
    <t>25-34 anys</t>
  </si>
  <si>
    <t>35-44 anys</t>
  </si>
  <si>
    <t>45-54 anys</t>
  </si>
  <si>
    <t>55-64 anys</t>
  </si>
  <si>
    <t>8 personas o més</t>
  </si>
  <si>
    <t>Llar mixta (amb espayols/les y estrangers/res)</t>
  </si>
  <si>
    <t>Llar mixta (amb espanyols/les i estrangers/res)</t>
  </si>
  <si>
    <t xml:space="preserve">Llar exclusivament estrangera amb tots els seus membres de la mateixa nacionalitat </t>
  </si>
  <si>
    <t xml:space="preserve">Llar exclusivament estrangera amb tots els seus membres de distinta nacionalitat </t>
  </si>
  <si>
    <t>Entre 3 y 6 habitacions</t>
  </si>
  <si>
    <t xml:space="preserve">1. Població resident segons sexe, grup d'edat i estat civil. 2016 </t>
  </si>
  <si>
    <t xml:space="preserve">2. Població resident segons sexe, grup d'edat i nacionalitat. 2016 </t>
  </si>
  <si>
    <t xml:space="preserve">3. Població resident segons sexe, grup d'edat i situació en la llar. 2016 </t>
  </si>
  <si>
    <t xml:space="preserve">4. Població resident segons sexe, nacionalitat i situació en la llar. 2016 </t>
  </si>
  <si>
    <t xml:space="preserve">5. Població resident segons sexe, lloc de naixement i situació en la llar. 2016 </t>
  </si>
  <si>
    <t xml:space="preserve">6. Població resident per províncies segons sexe, nacionalitat i grandària de la llar al qual pertany 2016 </t>
  </si>
  <si>
    <t xml:space="preserve">7. Població resident segons sexe, edat i grandària de la llar al qual pertany. 2016 </t>
  </si>
  <si>
    <t xml:space="preserve">8. Població resident segons sexe, edat i tipus de llar al qual pertany. 2016 </t>
  </si>
  <si>
    <t xml:space="preserve">9. Població resident segons el tipus de llar i la grandària d'aquest. 2016 </t>
  </si>
  <si>
    <t xml:space="preserve">10. Població resident segons tipus de llar i densitat de població. 2016 </t>
  </si>
  <si>
    <t xml:space="preserve">11. Població resident segons grandària de la llar i densitat de població. 2016 </t>
  </si>
  <si>
    <t xml:space="preserve">12. Població resident segons sexe, grup d'edat i situació en la llar (una altra desagregació). 2016 </t>
  </si>
  <si>
    <t xml:space="preserve">13. Nombre de llars unipersonals segons sexe, edat i nacionalitat. 2016 </t>
  </si>
  <si>
    <t>14. Població resident segons sexe, nacionalitat i situació en la llar (una altra desagregació). 2016</t>
  </si>
  <si>
    <t xml:space="preserve">Index llars </t>
  </si>
  <si>
    <t>Index població</t>
  </si>
  <si>
    <t xml:space="preserve">1. Nombre de llars per províncies segons nacionalitat dels seus membres i tipus de llar. 2016 </t>
  </si>
  <si>
    <t xml:space="preserve">2. Nombre de llars per províncies segons nacionalitat dels seus membres i grandària de llar. 2016 </t>
  </si>
  <si>
    <t xml:space="preserve">3. Nombre de llars segons tipus de llar i nombre d'habitacions de l'habitatge. 2016 </t>
  </si>
  <si>
    <t xml:space="preserve">4. Nombre de llars segons tipus de llar i superfície útil de l'habitatge. 2016 </t>
  </si>
  <si>
    <t xml:space="preserve">5. Nombre de llars segons grandària de llar i nombre d'habitacions de l'habitatge. 2016 </t>
  </si>
  <si>
    <t xml:space="preserve">6. Nombre de llars segons grandària de llar i superfície útil de l'habitatge. 2016 </t>
  </si>
  <si>
    <t xml:space="preserve">7. Nombre de llars segons el tipus de llar i la grandària de la llar. 2016 </t>
  </si>
  <si>
    <t xml:space="preserve">8. Nombre de llars segons la grandària de la llar. 2016 </t>
  </si>
  <si>
    <t xml:space="preserve">9. Nombre de llars segons el tipus de llar i el règim de tinença de l'habitatge. 2016 </t>
  </si>
  <si>
    <t xml:space="preserve">10. Nombre de llars segons la grandària de la llar i el tipus d'edifici on es troba l'habitatge. 2016 </t>
  </si>
  <si>
    <t xml:space="preserve">11. Nombre de llars segons el tipus de llar i el tipus d'edifici on es troba l'habitatge. 2016 </t>
  </si>
  <si>
    <t xml:space="preserve">12. Nombre de llars amb un nucli familiar (sense altres persones) segons nombre de fills amb els quals conviuen i tipus de nucli familiar. 2016 </t>
  </si>
  <si>
    <t xml:space="preserve">14. Nombre de llars unipersonals segons sexe, edat i estat civil. 2016 </t>
  </si>
  <si>
    <t xml:space="preserve">15. Nombre de llars monoparentals segons sexe, edat i estat civil del progenitor. 2016 </t>
  </si>
  <si>
    <t xml:space="preserve">16. Nombre de parelles segons tipus d'unió i sexe de la parella. 2016 </t>
  </si>
  <si>
    <t xml:space="preserve">17. Nombre de parelles segons nacionalitat de la parella i tipus d'unió. 2016 </t>
  </si>
  <si>
    <t xml:space="preserve">18. Nombre de parelles segons tipus d'unió i convivència amb fills. 2016 </t>
  </si>
  <si>
    <t xml:space="preserve">19. Nombre de llars segons grandària de llar i densitat de població. 2016 </t>
  </si>
  <si>
    <t xml:space="preserve">20. Nombre de llars segons tipus de llar i densitat de població. 2016 </t>
  </si>
  <si>
    <t>21. Nombre de llars amb un nucli familiar (amb o sense altres persones) segons nombre de fills amb els quals conviuen i tipus de nucli familiar. 2016</t>
  </si>
  <si>
    <t>LLar exclusivament estrangera amb tots els seus membres amb la mateixa nacionalitat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</si>
</sst>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i/>
      <sz val="8"/>
      <name val="Times New Roman"/>
      <family val="1"/>
    </font>
    <font>
      <sz val="11"/>
      <color indexed="8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2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indent="2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3"/>
    </xf>
    <xf numFmtId="0" fontId="2" fillId="0" borderId="0" xfId="0" applyFont="1" applyFill="1" applyAlignment="1">
      <alignment horizontal="left" indent="5"/>
    </xf>
    <xf numFmtId="0" fontId="8" fillId="2" borderId="0" xfId="4" applyFont="1" applyFill="1" applyAlignment="1">
      <alignment wrapText="1"/>
    </xf>
    <xf numFmtId="0" fontId="8" fillId="2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indent="2"/>
    </xf>
    <xf numFmtId="4" fontId="2" fillId="0" borderId="0" xfId="0" applyNumberFormat="1" applyFont="1" applyFill="1" applyAlignment="1">
      <alignment horizontal="right"/>
    </xf>
    <xf numFmtId="164" fontId="2" fillId="0" borderId="0" xfId="1" applyNumberFormat="1" applyFont="1" applyFill="1" applyAlignment="1">
      <alignment horizontal="right"/>
    </xf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2" fillId="2" borderId="0" xfId="0" applyFont="1" applyFill="1"/>
    <xf numFmtId="0" fontId="0" fillId="0" borderId="0" xfId="0" applyFill="1"/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4" applyFont="1" applyFill="1" applyAlignment="1">
      <alignment horizontal="left" wrapText="1"/>
    </xf>
    <xf numFmtId="0" fontId="8" fillId="2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/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indent="6"/>
    </xf>
    <xf numFmtId="0" fontId="8" fillId="2" borderId="0" xfId="0" applyFont="1" applyFill="1" applyAlignment="1">
      <alignment horizontal="center" wrapText="1"/>
    </xf>
  </cellXfs>
  <cellStyles count="5">
    <cellStyle name="Normal" xfId="0" builtinId="0"/>
    <cellStyle name="Normal 2" xfId="2"/>
    <cellStyle name="Normal 5" xfId="3"/>
    <cellStyle name="Normal_5_Classificacions_de_la_poblacio_per_barris" xfId="4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23"/>
  <sheetViews>
    <sheetView workbookViewId="0">
      <selection activeCell="C30" sqref="C30"/>
    </sheetView>
  </sheetViews>
  <sheetFormatPr baseColWidth="10" defaultRowHeight="15" x14ac:dyDescent="0.25"/>
  <cols>
    <col min="1" max="1" width="11.5703125" customWidth="1"/>
  </cols>
  <sheetData>
    <row r="1" spans="1:7" ht="15.75" customHeight="1" x14ac:dyDescent="0.25">
      <c r="A1" s="25" t="s">
        <v>222</v>
      </c>
      <c r="B1" s="25"/>
      <c r="C1" s="25"/>
      <c r="D1" s="25"/>
      <c r="E1" s="25"/>
      <c r="F1" s="25"/>
      <c r="G1" s="25"/>
    </row>
    <row r="3" spans="1:7" x14ac:dyDescent="0.25">
      <c r="A3" s="1" t="s">
        <v>224</v>
      </c>
      <c r="B3" s="1"/>
      <c r="C3" s="1"/>
      <c r="D3" s="1"/>
      <c r="E3" s="1"/>
      <c r="F3" s="1"/>
    </row>
    <row r="4" spans="1:7" x14ac:dyDescent="0.25">
      <c r="A4" s="1" t="s">
        <v>225</v>
      </c>
      <c r="B4" s="1"/>
      <c r="C4" s="1"/>
      <c r="D4" s="1"/>
      <c r="E4" s="1"/>
      <c r="F4" s="1"/>
    </row>
    <row r="5" spans="1:7" x14ac:dyDescent="0.25">
      <c r="A5" s="1" t="s">
        <v>226</v>
      </c>
      <c r="B5" s="1"/>
      <c r="C5" s="1"/>
      <c r="D5" s="1"/>
      <c r="E5" s="1"/>
      <c r="F5" s="1"/>
    </row>
    <row r="6" spans="1:7" x14ac:dyDescent="0.25">
      <c r="A6" s="1" t="s">
        <v>227</v>
      </c>
      <c r="B6" s="1"/>
      <c r="C6" s="1"/>
      <c r="D6" s="1"/>
      <c r="E6" s="1"/>
      <c r="F6" s="1"/>
    </row>
    <row r="7" spans="1:7" x14ac:dyDescent="0.25">
      <c r="A7" s="1" t="s">
        <v>228</v>
      </c>
      <c r="B7" s="1"/>
      <c r="C7" s="1"/>
      <c r="D7" s="1"/>
      <c r="E7" s="1"/>
      <c r="F7" s="1"/>
    </row>
    <row r="8" spans="1:7" x14ac:dyDescent="0.25">
      <c r="A8" s="1" t="s">
        <v>229</v>
      </c>
      <c r="B8" s="1"/>
      <c r="C8" s="1"/>
      <c r="D8" s="1"/>
      <c r="E8" s="1"/>
      <c r="F8" s="1"/>
    </row>
    <row r="9" spans="1:7" x14ac:dyDescent="0.25">
      <c r="A9" s="1" t="s">
        <v>230</v>
      </c>
      <c r="B9" s="1"/>
      <c r="C9" s="1"/>
      <c r="D9" s="1"/>
      <c r="E9" s="1"/>
      <c r="F9" s="1"/>
    </row>
    <row r="10" spans="1:7" x14ac:dyDescent="0.25">
      <c r="A10" s="1" t="s">
        <v>231</v>
      </c>
      <c r="B10" s="1"/>
      <c r="C10" s="1"/>
      <c r="D10" s="1"/>
      <c r="E10" s="1"/>
      <c r="F10" s="1"/>
    </row>
    <row r="11" spans="1:7" x14ac:dyDescent="0.25">
      <c r="A11" s="1" t="s">
        <v>232</v>
      </c>
      <c r="B11" s="1"/>
      <c r="C11" s="1"/>
      <c r="D11" s="1"/>
      <c r="E11" s="1"/>
      <c r="F11" s="1"/>
    </row>
    <row r="12" spans="1:7" x14ac:dyDescent="0.25">
      <c r="A12" s="1" t="s">
        <v>233</v>
      </c>
      <c r="B12" s="1"/>
      <c r="C12" s="1"/>
      <c r="D12" s="1"/>
      <c r="E12" s="1"/>
      <c r="F12" s="1"/>
    </row>
    <row r="13" spans="1:7" x14ac:dyDescent="0.25">
      <c r="A13" s="1" t="s">
        <v>234</v>
      </c>
      <c r="B13" s="1"/>
      <c r="C13" s="1"/>
      <c r="D13" s="1"/>
      <c r="E13" s="1"/>
      <c r="F13" s="1"/>
    </row>
    <row r="14" spans="1:7" x14ac:dyDescent="0.25">
      <c r="A14" s="1" t="s">
        <v>235</v>
      </c>
      <c r="B14" s="1"/>
      <c r="C14" s="1"/>
      <c r="D14" s="1"/>
      <c r="E14" s="1"/>
      <c r="F14" s="1"/>
    </row>
    <row r="15" spans="1:7" x14ac:dyDescent="0.25">
      <c r="A15" s="1" t="s">
        <v>220</v>
      </c>
      <c r="B15" s="1"/>
      <c r="C15" s="1"/>
      <c r="D15" s="1"/>
      <c r="E15" s="1"/>
      <c r="F15" s="1"/>
    </row>
    <row r="16" spans="1:7" x14ac:dyDescent="0.25">
      <c r="A16" s="1" t="s">
        <v>236</v>
      </c>
      <c r="B16" s="1"/>
      <c r="C16" s="1"/>
      <c r="D16" s="1"/>
      <c r="E16" s="1"/>
      <c r="F16" s="1"/>
    </row>
    <row r="17" spans="1:6" x14ac:dyDescent="0.25">
      <c r="A17" s="1" t="s">
        <v>237</v>
      </c>
      <c r="B17" s="1"/>
      <c r="C17" s="1"/>
      <c r="D17" s="1"/>
      <c r="E17" s="1"/>
      <c r="F17" s="1"/>
    </row>
    <row r="18" spans="1:6" x14ac:dyDescent="0.25">
      <c r="A18" s="1" t="s">
        <v>238</v>
      </c>
      <c r="B18" s="1"/>
      <c r="C18" s="1"/>
      <c r="D18" s="1"/>
      <c r="E18" s="1"/>
      <c r="F18" s="1"/>
    </row>
    <row r="19" spans="1:6" x14ac:dyDescent="0.25">
      <c r="A19" s="1" t="s">
        <v>239</v>
      </c>
      <c r="B19" s="1"/>
      <c r="C19" s="1"/>
      <c r="D19" s="1"/>
      <c r="E19" s="1"/>
      <c r="F19" s="1"/>
    </row>
    <row r="20" spans="1:6" x14ac:dyDescent="0.25">
      <c r="A20" s="1" t="s">
        <v>240</v>
      </c>
      <c r="B20" s="1"/>
      <c r="C20" s="1"/>
      <c r="D20" s="1"/>
      <c r="E20" s="1"/>
      <c r="F20" s="1"/>
    </row>
    <row r="21" spans="1:6" x14ac:dyDescent="0.25">
      <c r="A21" s="1" t="s">
        <v>241</v>
      </c>
      <c r="B21" s="1"/>
      <c r="C21" s="1"/>
      <c r="D21" s="1"/>
      <c r="E21" s="1"/>
      <c r="F21" s="1"/>
    </row>
    <row r="22" spans="1:6" x14ac:dyDescent="0.25">
      <c r="A22" s="1" t="s">
        <v>242</v>
      </c>
      <c r="B22" s="1"/>
      <c r="C22" s="1"/>
      <c r="D22" s="1"/>
      <c r="E22" s="1"/>
      <c r="F22" s="1"/>
    </row>
    <row r="23" spans="1:6" x14ac:dyDescent="0.25">
      <c r="A23" s="1" t="s">
        <v>243</v>
      </c>
      <c r="B23" s="1"/>
      <c r="C23" s="1"/>
      <c r="D23" s="1"/>
      <c r="E23" s="1"/>
      <c r="F23" s="1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F18"/>
  <sheetViews>
    <sheetView workbookViewId="0">
      <selection activeCell="J13" sqref="J13"/>
    </sheetView>
  </sheetViews>
  <sheetFormatPr baseColWidth="10" defaultColWidth="9.140625" defaultRowHeight="15" x14ac:dyDescent="0.25"/>
  <cols>
    <col min="1" max="1" width="51.28515625" customWidth="1"/>
    <col min="2" max="6" width="14.28515625" customWidth="1"/>
  </cols>
  <sheetData>
    <row r="1" spans="1:6" x14ac:dyDescent="0.25">
      <c r="A1" s="2" t="s">
        <v>49</v>
      </c>
    </row>
    <row r="2" spans="1:6" x14ac:dyDescent="0.25">
      <c r="A2" s="3" t="s">
        <v>50</v>
      </c>
    </row>
    <row r="4" spans="1:6" ht="38.25" x14ac:dyDescent="0.25">
      <c r="A4" s="22" t="s">
        <v>0</v>
      </c>
      <c r="B4" s="22" t="s">
        <v>1</v>
      </c>
      <c r="C4" s="24" t="s">
        <v>51</v>
      </c>
      <c r="D4" s="24" t="s">
        <v>52</v>
      </c>
      <c r="E4" s="24" t="s">
        <v>53</v>
      </c>
      <c r="F4" s="24" t="s">
        <v>54</v>
      </c>
    </row>
    <row r="5" spans="1:6" ht="15" customHeight="1" x14ac:dyDescent="0.25">
      <c r="A5" s="18" t="s">
        <v>68</v>
      </c>
      <c r="B5" s="14"/>
      <c r="C5" s="15"/>
      <c r="D5" s="16"/>
      <c r="E5" s="16"/>
      <c r="F5" s="16"/>
    </row>
    <row r="6" spans="1:6" x14ac:dyDescent="0.25">
      <c r="A6" s="9" t="s">
        <v>4</v>
      </c>
      <c r="B6" s="5">
        <v>334209.72452099994</v>
      </c>
      <c r="C6" s="5">
        <v>159603.91888499993</v>
      </c>
      <c r="D6" s="6">
        <v>86126.928329000002</v>
      </c>
      <c r="E6" s="6">
        <v>73847.923968000017</v>
      </c>
      <c r="F6" s="6">
        <v>14630.953339000002</v>
      </c>
    </row>
    <row r="7" spans="1:6" x14ac:dyDescent="0.25">
      <c r="A7" s="8" t="s">
        <v>5</v>
      </c>
      <c r="B7" s="5">
        <v>102780.01194099993</v>
      </c>
      <c r="C7" s="5">
        <v>50107.828806999918</v>
      </c>
      <c r="D7" s="6">
        <v>21539.566863000007</v>
      </c>
      <c r="E7" s="6">
        <v>23911.279537000002</v>
      </c>
      <c r="F7" s="6">
        <v>7221.3367339999995</v>
      </c>
    </row>
    <row r="8" spans="1:6" x14ac:dyDescent="0.25">
      <c r="A8" s="8" t="s">
        <v>6</v>
      </c>
      <c r="B8" s="5">
        <v>33337.330246999998</v>
      </c>
      <c r="C8" s="5">
        <v>17250.559782999997</v>
      </c>
      <c r="D8" s="6">
        <v>8060.5957049999997</v>
      </c>
      <c r="E8" s="6">
        <v>6704.1015020000013</v>
      </c>
      <c r="F8" s="6">
        <v>1322.073257</v>
      </c>
    </row>
    <row r="9" spans="1:6" x14ac:dyDescent="0.25">
      <c r="A9" s="8" t="s">
        <v>152</v>
      </c>
      <c r="B9" s="5">
        <v>69133.842452000041</v>
      </c>
      <c r="C9" s="5">
        <v>39264.915480000032</v>
      </c>
      <c r="D9" s="6">
        <v>14424.162962000002</v>
      </c>
      <c r="E9" s="6">
        <v>13715.346994</v>
      </c>
      <c r="F9" s="6">
        <v>1729.4170159999999</v>
      </c>
    </row>
    <row r="10" spans="1:6" x14ac:dyDescent="0.25">
      <c r="A10" s="8" t="s">
        <v>151</v>
      </c>
      <c r="B10" s="5">
        <v>94376.631703999999</v>
      </c>
      <c r="C10" s="5">
        <v>40181.375669000001</v>
      </c>
      <c r="D10" s="6">
        <v>37489.106932999995</v>
      </c>
      <c r="E10" s="6">
        <v>13868.869602999999</v>
      </c>
      <c r="F10" s="6">
        <v>2837.2794990000002</v>
      </c>
    </row>
    <row r="11" spans="1:6" x14ac:dyDescent="0.25">
      <c r="A11" s="27" t="s">
        <v>150</v>
      </c>
      <c r="B11" s="5">
        <v>44022.216918999999</v>
      </c>
      <c r="C11" s="5">
        <v>19748.701563000002</v>
      </c>
      <c r="D11" s="6">
        <v>17296.587409</v>
      </c>
      <c r="E11" s="6">
        <v>6040.3684230000008</v>
      </c>
      <c r="F11" s="6">
        <v>936.55952400000012</v>
      </c>
    </row>
    <row r="12" spans="1:6" x14ac:dyDescent="0.25">
      <c r="A12" s="27" t="s">
        <v>149</v>
      </c>
      <c r="B12" s="5">
        <v>40947.172494999999</v>
      </c>
      <c r="C12" s="5">
        <v>15971.934911</v>
      </c>
      <c r="D12" s="6">
        <v>17579.154345999999</v>
      </c>
      <c r="E12" s="6">
        <v>5790.1088259999997</v>
      </c>
      <c r="F12" s="6">
        <v>1605.974412</v>
      </c>
    </row>
    <row r="13" spans="1:6" x14ac:dyDescent="0.25">
      <c r="A13" s="27" t="s">
        <v>148</v>
      </c>
      <c r="B13" s="5">
        <v>9407.2422900000001</v>
      </c>
      <c r="C13" s="5">
        <v>4460.7391949999992</v>
      </c>
      <c r="D13" s="6">
        <v>2613.365178</v>
      </c>
      <c r="E13" s="6">
        <v>2038.3923540000001</v>
      </c>
      <c r="F13" s="6">
        <v>294.745563</v>
      </c>
    </row>
    <row r="14" spans="1:6" x14ac:dyDescent="0.25">
      <c r="A14" s="8" t="s">
        <v>145</v>
      </c>
      <c r="B14" s="5">
        <v>12021.943124999998</v>
      </c>
      <c r="C14" s="5">
        <v>6211.3909999999996</v>
      </c>
      <c r="D14" s="6">
        <v>2466.0296250000001</v>
      </c>
      <c r="E14" s="6">
        <v>2906.965768</v>
      </c>
      <c r="F14" s="6">
        <v>437.55673200000001</v>
      </c>
    </row>
    <row r="15" spans="1:6" x14ac:dyDescent="0.25">
      <c r="A15" s="8" t="s">
        <v>146</v>
      </c>
      <c r="B15" s="5">
        <v>18615.549115999995</v>
      </c>
      <c r="C15" s="5">
        <v>5005.8383589999994</v>
      </c>
      <c r="D15" s="6">
        <v>1980.7442390000001</v>
      </c>
      <c r="E15" s="6">
        <v>10545.676416999999</v>
      </c>
      <c r="F15" s="6">
        <v>1083.290101</v>
      </c>
    </row>
    <row r="16" spans="1:6" x14ac:dyDescent="0.25">
      <c r="A16" s="8" t="s">
        <v>147</v>
      </c>
      <c r="B16" s="5">
        <v>3944.4159360000003</v>
      </c>
      <c r="C16" s="5">
        <v>1582.0097870000002</v>
      </c>
      <c r="D16" s="6">
        <v>166.722002</v>
      </c>
      <c r="E16" s="6">
        <v>2195.6841469999999</v>
      </c>
      <c r="F16" s="6">
        <v>0</v>
      </c>
    </row>
    <row r="17" spans="1:1" x14ac:dyDescent="0.25">
      <c r="A17" s="4" t="s">
        <v>3</v>
      </c>
    </row>
    <row r="18" spans="1:1" x14ac:dyDescent="0.25">
      <c r="A18" s="4" t="s">
        <v>2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H16"/>
  <sheetViews>
    <sheetView workbookViewId="0">
      <selection activeCell="A18" sqref="A18"/>
    </sheetView>
  </sheetViews>
  <sheetFormatPr baseColWidth="10" defaultColWidth="9.140625" defaultRowHeight="15" x14ac:dyDescent="0.25"/>
  <cols>
    <col min="1" max="1" width="18.7109375" customWidth="1"/>
    <col min="2" max="8" width="12.140625" customWidth="1"/>
  </cols>
  <sheetData>
    <row r="1" spans="1:8" x14ac:dyDescent="0.25">
      <c r="A1" s="2" t="s">
        <v>55</v>
      </c>
    </row>
    <row r="2" spans="1:8" x14ac:dyDescent="0.25">
      <c r="A2" s="3" t="s">
        <v>56</v>
      </c>
    </row>
    <row r="4" spans="1:8" ht="38.25" x14ac:dyDescent="0.25">
      <c r="A4" s="22" t="s">
        <v>0</v>
      </c>
      <c r="B4" s="22" t="s">
        <v>1</v>
      </c>
      <c r="C4" s="24" t="s">
        <v>57</v>
      </c>
      <c r="D4" s="24" t="s">
        <v>58</v>
      </c>
      <c r="E4" s="24" t="s">
        <v>59</v>
      </c>
      <c r="F4" s="24" t="s">
        <v>60</v>
      </c>
      <c r="G4" s="24" t="s">
        <v>61</v>
      </c>
      <c r="H4" s="24" t="s">
        <v>62</v>
      </c>
    </row>
    <row r="5" spans="1:8" ht="15" customHeight="1" x14ac:dyDescent="0.25">
      <c r="A5" s="17" t="s">
        <v>68</v>
      </c>
      <c r="B5" s="14"/>
      <c r="C5" s="15"/>
      <c r="D5" s="16"/>
      <c r="E5" s="16"/>
      <c r="F5" s="16"/>
      <c r="G5" s="16"/>
      <c r="H5" s="16"/>
    </row>
    <row r="6" spans="1:8" ht="17.25" customHeight="1" x14ac:dyDescent="0.25">
      <c r="A6" s="9" t="s">
        <v>1</v>
      </c>
      <c r="B6" s="5">
        <v>334209.72452100005</v>
      </c>
      <c r="C6" s="5">
        <v>2472.4657939999997</v>
      </c>
      <c r="D6" s="6">
        <v>7537.9661730000007</v>
      </c>
      <c r="E6" s="6">
        <v>5143.1417750000001</v>
      </c>
      <c r="F6" s="6">
        <v>48140.605439000014</v>
      </c>
      <c r="G6" s="6">
        <v>270716.8580200001</v>
      </c>
      <c r="H6" s="6">
        <v>198.68732</v>
      </c>
    </row>
    <row r="7" spans="1:8" x14ac:dyDescent="0.25">
      <c r="A7" s="8" t="s">
        <v>18</v>
      </c>
      <c r="B7" s="5">
        <v>102780.01194099986</v>
      </c>
      <c r="C7" s="5">
        <v>715.76160900000002</v>
      </c>
      <c r="D7" s="6">
        <v>2434.8807389999997</v>
      </c>
      <c r="E7" s="6">
        <v>2258.9685029999996</v>
      </c>
      <c r="F7" s="6">
        <v>18786.138600000006</v>
      </c>
      <c r="G7" s="6">
        <v>78584.262489999848</v>
      </c>
      <c r="H7" s="6">
        <v>0</v>
      </c>
    </row>
    <row r="8" spans="1:8" x14ac:dyDescent="0.25">
      <c r="A8" s="8" t="s">
        <v>26</v>
      </c>
      <c r="B8" s="5">
        <v>104344.79583600024</v>
      </c>
      <c r="C8" s="5">
        <v>1023.209129</v>
      </c>
      <c r="D8" s="6">
        <v>2426.0033110000004</v>
      </c>
      <c r="E8" s="6">
        <v>1070.553656</v>
      </c>
      <c r="F8" s="6">
        <v>13661.108779000004</v>
      </c>
      <c r="G8" s="6">
        <v>85965.233641000232</v>
      </c>
      <c r="H8" s="6">
        <v>198.68732</v>
      </c>
    </row>
    <row r="9" spans="1:8" x14ac:dyDescent="0.25">
      <c r="A9" s="8" t="s">
        <v>27</v>
      </c>
      <c r="B9" s="5">
        <v>64249.252344000022</v>
      </c>
      <c r="C9" s="5">
        <v>199.97112899999999</v>
      </c>
      <c r="D9" s="6">
        <v>1556.953565</v>
      </c>
      <c r="E9" s="6">
        <v>1579.3341880000003</v>
      </c>
      <c r="F9" s="6">
        <v>10862.475020999997</v>
      </c>
      <c r="G9" s="6">
        <v>50050.518441000022</v>
      </c>
      <c r="H9" s="6">
        <v>0</v>
      </c>
    </row>
    <row r="10" spans="1:8" x14ac:dyDescent="0.25">
      <c r="A10" s="8" t="s">
        <v>28</v>
      </c>
      <c r="B10" s="5">
        <v>47586.549290000003</v>
      </c>
      <c r="C10" s="5">
        <v>533.52392699999996</v>
      </c>
      <c r="D10" s="6">
        <v>1120.1285579999999</v>
      </c>
      <c r="E10" s="6">
        <v>209.18112500000001</v>
      </c>
      <c r="F10" s="6">
        <v>3260.5633480000001</v>
      </c>
      <c r="G10" s="6">
        <v>42463.152332000005</v>
      </c>
      <c r="H10" s="6">
        <v>0</v>
      </c>
    </row>
    <row r="11" spans="1:8" x14ac:dyDescent="0.25">
      <c r="A11" s="8" t="s">
        <v>29</v>
      </c>
      <c r="B11" s="5">
        <v>13104.993827999999</v>
      </c>
      <c r="C11" s="5">
        <v>0</v>
      </c>
      <c r="D11" s="6">
        <v>0</v>
      </c>
      <c r="E11" s="6">
        <v>0</v>
      </c>
      <c r="F11" s="6">
        <v>1503.3204919999998</v>
      </c>
      <c r="G11" s="6">
        <v>11601.673335999998</v>
      </c>
      <c r="H11" s="6">
        <v>0</v>
      </c>
    </row>
    <row r="12" spans="1:8" x14ac:dyDescent="0.25">
      <c r="A12" s="8" t="s">
        <v>30</v>
      </c>
      <c r="B12" s="5">
        <v>1938.5992740000002</v>
      </c>
      <c r="C12" s="5">
        <v>0</v>
      </c>
      <c r="D12" s="6">
        <v>0</v>
      </c>
      <c r="E12" s="6">
        <v>25.104303000000002</v>
      </c>
      <c r="F12" s="6">
        <v>0</v>
      </c>
      <c r="G12" s="6">
        <v>1913.4949710000001</v>
      </c>
      <c r="H12" s="6">
        <v>0</v>
      </c>
    </row>
    <row r="13" spans="1:8" x14ac:dyDescent="0.25">
      <c r="A13" s="8" t="s">
        <v>31</v>
      </c>
      <c r="B13" s="5">
        <v>139.32877999999999</v>
      </c>
      <c r="C13" s="5">
        <v>0</v>
      </c>
      <c r="D13" s="6">
        <v>0</v>
      </c>
      <c r="E13" s="6">
        <v>0</v>
      </c>
      <c r="F13" s="6">
        <v>23.993708999999999</v>
      </c>
      <c r="G13" s="6">
        <v>115.335071</v>
      </c>
      <c r="H13" s="6">
        <v>0</v>
      </c>
    </row>
    <row r="14" spans="1:8" x14ac:dyDescent="0.25">
      <c r="A14" s="8" t="s">
        <v>32</v>
      </c>
      <c r="B14" s="5">
        <v>66.193228000000005</v>
      </c>
      <c r="C14" s="5">
        <v>0</v>
      </c>
      <c r="D14" s="6">
        <v>0</v>
      </c>
      <c r="E14" s="6">
        <v>0</v>
      </c>
      <c r="F14" s="6">
        <v>43.005490000000002</v>
      </c>
      <c r="G14" s="6">
        <v>23.187738</v>
      </c>
      <c r="H14" s="6">
        <v>0</v>
      </c>
    </row>
    <row r="15" spans="1:8" x14ac:dyDescent="0.25">
      <c r="A15" s="4" t="s">
        <v>3</v>
      </c>
    </row>
    <row r="16" spans="1:8" x14ac:dyDescent="0.25">
      <c r="A16" s="4" t="s">
        <v>2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H18"/>
  <sheetViews>
    <sheetView workbookViewId="0">
      <selection activeCell="B1" sqref="B1:H1048576"/>
    </sheetView>
  </sheetViews>
  <sheetFormatPr baseColWidth="10" defaultColWidth="9.140625" defaultRowHeight="15" x14ac:dyDescent="0.25"/>
  <cols>
    <col min="1" max="1" width="54.5703125" customWidth="1"/>
    <col min="2" max="8" width="15" customWidth="1"/>
  </cols>
  <sheetData>
    <row r="1" spans="1:8" x14ac:dyDescent="0.25">
      <c r="A1" s="2" t="s">
        <v>64</v>
      </c>
    </row>
    <row r="2" spans="1:8" x14ac:dyDescent="0.25">
      <c r="A2" s="3" t="s">
        <v>63</v>
      </c>
    </row>
    <row r="4" spans="1:8" ht="25.5" x14ac:dyDescent="0.25">
      <c r="A4" s="22" t="s">
        <v>0</v>
      </c>
      <c r="B4" s="24" t="s">
        <v>1</v>
      </c>
      <c r="C4" s="24" t="s">
        <v>57</v>
      </c>
      <c r="D4" s="24" t="s">
        <v>58</v>
      </c>
      <c r="E4" s="24" t="s">
        <v>59</v>
      </c>
      <c r="F4" s="24" t="s">
        <v>60</v>
      </c>
      <c r="G4" s="24" t="s">
        <v>61</v>
      </c>
      <c r="H4" s="24" t="s">
        <v>62</v>
      </c>
    </row>
    <row r="5" spans="1:8" ht="15" customHeight="1" x14ac:dyDescent="0.25">
      <c r="A5" s="17" t="s">
        <v>68</v>
      </c>
      <c r="B5" s="14"/>
      <c r="C5" s="15"/>
      <c r="D5" s="16"/>
      <c r="E5" s="16"/>
      <c r="F5" s="16"/>
      <c r="G5" s="16"/>
      <c r="H5" s="16"/>
    </row>
    <row r="6" spans="1:8" x14ac:dyDescent="0.25">
      <c r="A6" s="9" t="s">
        <v>4</v>
      </c>
      <c r="B6" s="5">
        <v>334209.72452099988</v>
      </c>
      <c r="C6" s="5">
        <v>2472.4657940000002</v>
      </c>
      <c r="D6" s="6">
        <v>7537.9661729999998</v>
      </c>
      <c r="E6" s="6">
        <v>5143.1417750000001</v>
      </c>
      <c r="F6" s="6">
        <v>48140.605439000006</v>
      </c>
      <c r="G6" s="6">
        <v>270716.85801999987</v>
      </c>
      <c r="H6" s="6">
        <v>198.68732</v>
      </c>
    </row>
    <row r="7" spans="1:8" x14ac:dyDescent="0.25">
      <c r="A7" s="8" t="s">
        <v>5</v>
      </c>
      <c r="B7" s="5">
        <v>102780.01194099986</v>
      </c>
      <c r="C7" s="5">
        <v>715.76160900000002</v>
      </c>
      <c r="D7" s="6">
        <v>2434.8807389999997</v>
      </c>
      <c r="E7" s="6">
        <v>2258.9685029999996</v>
      </c>
      <c r="F7" s="6">
        <v>18786.138600000006</v>
      </c>
      <c r="G7" s="6">
        <v>78584.262489999848</v>
      </c>
      <c r="H7" s="6">
        <v>0</v>
      </c>
    </row>
    <row r="8" spans="1:8" x14ac:dyDescent="0.25">
      <c r="A8" s="8" t="s">
        <v>6</v>
      </c>
      <c r="B8" s="5">
        <v>33337.330246999991</v>
      </c>
      <c r="C8" s="5">
        <v>629.21657400000004</v>
      </c>
      <c r="D8" s="6">
        <v>534.15229899999997</v>
      </c>
      <c r="E8" s="6">
        <v>1212.4646750000002</v>
      </c>
      <c r="F8" s="6">
        <v>5224.9444540000013</v>
      </c>
      <c r="G8" s="6">
        <v>25736.552244999988</v>
      </c>
      <c r="H8" s="6">
        <v>0</v>
      </c>
    </row>
    <row r="9" spans="1:8" x14ac:dyDescent="0.25">
      <c r="A9" s="8" t="s">
        <v>152</v>
      </c>
      <c r="B9" s="5">
        <v>69133.842452000012</v>
      </c>
      <c r="C9" s="5">
        <v>393.99255499999998</v>
      </c>
      <c r="D9" s="6">
        <v>1698.5382790000001</v>
      </c>
      <c r="E9" s="6">
        <v>472.65214200000003</v>
      </c>
      <c r="F9" s="6">
        <v>8476.5456659999982</v>
      </c>
      <c r="G9" s="6">
        <v>57893.42649000002</v>
      </c>
      <c r="H9" s="6">
        <v>198.68732</v>
      </c>
    </row>
    <row r="10" spans="1:8" x14ac:dyDescent="0.25">
      <c r="A10" s="8" t="s">
        <v>151</v>
      </c>
      <c r="B10" s="5">
        <v>94376.631704000014</v>
      </c>
      <c r="C10" s="5">
        <v>585.110004</v>
      </c>
      <c r="D10" s="6">
        <v>2477.9880739999999</v>
      </c>
      <c r="E10" s="6">
        <v>614.02315399999998</v>
      </c>
      <c r="F10" s="6">
        <v>11482.197213000001</v>
      </c>
      <c r="G10" s="6">
        <v>79217.313259000017</v>
      </c>
      <c r="H10" s="6">
        <v>0</v>
      </c>
    </row>
    <row r="11" spans="1:8" x14ac:dyDescent="0.25">
      <c r="A11" s="27" t="s">
        <v>150</v>
      </c>
      <c r="B11" s="5">
        <v>44022.21691900002</v>
      </c>
      <c r="C11" s="5">
        <v>199.97112899999999</v>
      </c>
      <c r="D11" s="6">
        <v>1357.859516</v>
      </c>
      <c r="E11" s="6">
        <v>404.84202900000003</v>
      </c>
      <c r="F11" s="6">
        <v>7512.7343340000007</v>
      </c>
      <c r="G11" s="6">
        <v>34546.809911000018</v>
      </c>
      <c r="H11" s="6">
        <v>0</v>
      </c>
    </row>
    <row r="12" spans="1:8" x14ac:dyDescent="0.25">
      <c r="A12" s="27" t="s">
        <v>149</v>
      </c>
      <c r="B12" s="5">
        <v>40947.172495000006</v>
      </c>
      <c r="C12" s="5">
        <v>385.13887499999998</v>
      </c>
      <c r="D12" s="6">
        <v>1120.1285579999999</v>
      </c>
      <c r="E12" s="6">
        <v>209.18112500000001</v>
      </c>
      <c r="F12" s="6">
        <v>3095.1637450000003</v>
      </c>
      <c r="G12" s="6">
        <v>36137.560192000004</v>
      </c>
      <c r="H12" s="6">
        <v>0</v>
      </c>
    </row>
    <row r="13" spans="1:8" x14ac:dyDescent="0.25">
      <c r="A13" s="27" t="s">
        <v>148</v>
      </c>
      <c r="B13" s="5">
        <v>9407.2422900000001</v>
      </c>
      <c r="C13" s="5">
        <v>0</v>
      </c>
      <c r="D13" s="6">
        <v>0</v>
      </c>
      <c r="E13" s="6">
        <v>0</v>
      </c>
      <c r="F13" s="6">
        <v>874.29913399999998</v>
      </c>
      <c r="G13" s="6">
        <v>8532.9431559999994</v>
      </c>
      <c r="H13" s="6">
        <v>0</v>
      </c>
    </row>
    <row r="14" spans="1:8" x14ac:dyDescent="0.25">
      <c r="A14" s="8" t="s">
        <v>145</v>
      </c>
      <c r="B14" s="5">
        <v>12021.943125000002</v>
      </c>
      <c r="C14" s="5">
        <v>148.385052</v>
      </c>
      <c r="D14" s="6">
        <v>199.09404900000001</v>
      </c>
      <c r="E14" s="6">
        <v>585.03330099999994</v>
      </c>
      <c r="F14" s="6">
        <v>1833.3668840000003</v>
      </c>
      <c r="G14" s="6">
        <v>9256.0638390000004</v>
      </c>
      <c r="H14" s="6">
        <v>0</v>
      </c>
    </row>
    <row r="15" spans="1:8" x14ac:dyDescent="0.25">
      <c r="A15" s="8" t="s">
        <v>146</v>
      </c>
      <c r="B15" s="5">
        <v>18615.549115999995</v>
      </c>
      <c r="C15" s="5">
        <v>0</v>
      </c>
      <c r="D15" s="6">
        <v>193.31273300000001</v>
      </c>
      <c r="E15" s="6">
        <v>0</v>
      </c>
      <c r="F15" s="6">
        <v>2270.4134229999995</v>
      </c>
      <c r="G15" s="6">
        <v>16151.822959999994</v>
      </c>
      <c r="H15" s="6">
        <v>0</v>
      </c>
    </row>
    <row r="16" spans="1:8" x14ac:dyDescent="0.25">
      <c r="A16" s="8" t="s">
        <v>147</v>
      </c>
      <c r="B16" s="5">
        <v>3944.4159359999999</v>
      </c>
      <c r="C16" s="5">
        <v>0</v>
      </c>
      <c r="D16" s="6">
        <v>0</v>
      </c>
      <c r="E16" s="6">
        <v>0</v>
      </c>
      <c r="F16" s="6">
        <v>66.999199000000004</v>
      </c>
      <c r="G16" s="6">
        <v>3877.416737</v>
      </c>
      <c r="H16" s="6">
        <v>0</v>
      </c>
    </row>
    <row r="17" spans="1:1" x14ac:dyDescent="0.25">
      <c r="A17" s="4" t="s">
        <v>3</v>
      </c>
    </row>
    <row r="18" spans="1:1" x14ac:dyDescent="0.25">
      <c r="A18" s="4" t="s">
        <v>2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D19"/>
  <sheetViews>
    <sheetView workbookViewId="0">
      <selection activeCell="D31" sqref="D31"/>
    </sheetView>
  </sheetViews>
  <sheetFormatPr baseColWidth="10" defaultColWidth="9.140625" defaultRowHeight="15" x14ac:dyDescent="0.25"/>
  <cols>
    <col min="1" max="1" width="18.7109375" customWidth="1"/>
    <col min="2" max="4" width="17" customWidth="1"/>
    <col min="5" max="5" width="18.7109375" customWidth="1"/>
  </cols>
  <sheetData>
    <row r="1" spans="1:4" x14ac:dyDescent="0.25">
      <c r="A1" s="2" t="s">
        <v>72</v>
      </c>
    </row>
    <row r="2" spans="1:4" x14ac:dyDescent="0.25">
      <c r="A2" s="3" t="s">
        <v>73</v>
      </c>
    </row>
    <row r="4" spans="1:4" x14ac:dyDescent="0.25">
      <c r="A4" s="22" t="s">
        <v>0</v>
      </c>
      <c r="B4" s="24" t="s">
        <v>71</v>
      </c>
      <c r="C4" s="22" t="s">
        <v>66</v>
      </c>
      <c r="D4" s="24" t="s">
        <v>65</v>
      </c>
    </row>
    <row r="5" spans="1:4" x14ac:dyDescent="0.25">
      <c r="A5" s="17" t="s">
        <v>68</v>
      </c>
      <c r="B5" s="7"/>
      <c r="C5" s="5"/>
      <c r="D5" s="6"/>
    </row>
    <row r="6" spans="1:4" x14ac:dyDescent="0.25">
      <c r="A6" s="28" t="s">
        <v>67</v>
      </c>
      <c r="B6" s="7"/>
      <c r="C6" s="5"/>
      <c r="D6" s="6"/>
    </row>
    <row r="7" spans="1:4" x14ac:dyDescent="0.25">
      <c r="A7" s="29" t="s">
        <v>112</v>
      </c>
      <c r="B7" s="5">
        <v>102780.01194100002</v>
      </c>
      <c r="C7" s="5">
        <v>62462.066369000015</v>
      </c>
      <c r="D7" s="6">
        <v>40317.945572000004</v>
      </c>
    </row>
    <row r="8" spans="1:4" x14ac:dyDescent="0.25">
      <c r="A8" s="10" t="s">
        <v>164</v>
      </c>
      <c r="B8" s="5">
        <v>90434.311197000017</v>
      </c>
      <c r="C8" s="5">
        <v>50116.365625000013</v>
      </c>
      <c r="D8" s="6">
        <v>40317.945572000004</v>
      </c>
    </row>
    <row r="9" spans="1:4" x14ac:dyDescent="0.25">
      <c r="A9" s="10" t="s">
        <v>165</v>
      </c>
      <c r="B9" s="5">
        <v>12345.700743999998</v>
      </c>
      <c r="C9" s="5">
        <v>12345.700743999998</v>
      </c>
      <c r="D9" s="6">
        <v>0</v>
      </c>
    </row>
    <row r="10" spans="1:4" x14ac:dyDescent="0.25">
      <c r="A10" s="28" t="s">
        <v>69</v>
      </c>
      <c r="B10" s="5"/>
      <c r="C10" s="5"/>
      <c r="D10" s="6"/>
    </row>
    <row r="11" spans="1:4" x14ac:dyDescent="0.25">
      <c r="A11" s="29" t="s">
        <v>112</v>
      </c>
      <c r="B11" s="5">
        <v>43353.896253000035</v>
      </c>
      <c r="C11" s="5">
        <v>33437.92383300003</v>
      </c>
      <c r="D11" s="6">
        <v>9915.9724200000037</v>
      </c>
    </row>
    <row r="12" spans="1:4" x14ac:dyDescent="0.25">
      <c r="A12" s="10" t="s">
        <v>164</v>
      </c>
      <c r="B12" s="5">
        <v>35889.990046000035</v>
      </c>
      <c r="C12" s="5">
        <v>25974.01762600003</v>
      </c>
      <c r="D12" s="6">
        <v>9915.9724200000037</v>
      </c>
    </row>
    <row r="13" spans="1:4" x14ac:dyDescent="0.25">
      <c r="A13" s="10" t="s">
        <v>165</v>
      </c>
      <c r="B13" s="5">
        <v>7463.9062069999991</v>
      </c>
      <c r="C13" s="5">
        <v>7463.9062069999991</v>
      </c>
      <c r="D13" s="6">
        <v>0</v>
      </c>
    </row>
    <row r="14" spans="1:4" x14ac:dyDescent="0.25">
      <c r="A14" s="28" t="s">
        <v>70</v>
      </c>
      <c r="B14" s="5"/>
      <c r="C14" s="5"/>
      <c r="D14" s="6"/>
    </row>
    <row r="15" spans="1:4" x14ac:dyDescent="0.25">
      <c r="A15" s="29" t="s">
        <v>112</v>
      </c>
      <c r="B15" s="5">
        <v>59426.115687999983</v>
      </c>
      <c r="C15" s="5">
        <v>29024.142535999985</v>
      </c>
      <c r="D15" s="6">
        <v>30401.973151999999</v>
      </c>
    </row>
    <row r="16" spans="1:4" x14ac:dyDescent="0.25">
      <c r="A16" s="10" t="s">
        <v>164</v>
      </c>
      <c r="B16" s="5">
        <v>54544.321150999982</v>
      </c>
      <c r="C16" s="5">
        <v>24142.347998999983</v>
      </c>
      <c r="D16" s="6">
        <v>30401.973151999999</v>
      </c>
    </row>
    <row r="17" spans="1:4" x14ac:dyDescent="0.25">
      <c r="A17" s="10" t="s">
        <v>165</v>
      </c>
      <c r="B17" s="5">
        <v>4881.7945369999998</v>
      </c>
      <c r="C17" s="5">
        <v>4881.7945369999998</v>
      </c>
      <c r="D17" s="6">
        <v>0</v>
      </c>
    </row>
    <row r="18" spans="1:4" x14ac:dyDescent="0.25">
      <c r="A18" s="4" t="s">
        <v>3</v>
      </c>
    </row>
    <row r="19" spans="1:4" x14ac:dyDescent="0.25">
      <c r="A19" s="4" t="s">
        <v>2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G19"/>
  <sheetViews>
    <sheetView workbookViewId="0">
      <selection activeCell="I14" sqref="I14"/>
    </sheetView>
  </sheetViews>
  <sheetFormatPr baseColWidth="10" defaultColWidth="9.140625" defaultRowHeight="15" x14ac:dyDescent="0.25"/>
  <cols>
    <col min="1" max="1" width="20.7109375" customWidth="1"/>
    <col min="2" max="7" width="14.140625" customWidth="1"/>
  </cols>
  <sheetData>
    <row r="1" spans="1:7" x14ac:dyDescent="0.25">
      <c r="A1" s="2" t="s">
        <v>80</v>
      </c>
    </row>
    <row r="2" spans="1:7" x14ac:dyDescent="0.25">
      <c r="A2" s="3" t="s">
        <v>81</v>
      </c>
    </row>
    <row r="4" spans="1:7" x14ac:dyDescent="0.25">
      <c r="A4" s="24" t="s">
        <v>0</v>
      </c>
      <c r="B4" s="24" t="s">
        <v>74</v>
      </c>
      <c r="C4" s="24" t="s">
        <v>75</v>
      </c>
      <c r="D4" s="22" t="s">
        <v>76</v>
      </c>
      <c r="E4" s="24" t="s">
        <v>77</v>
      </c>
      <c r="F4" s="24" t="s">
        <v>78</v>
      </c>
      <c r="G4" s="22" t="s">
        <v>79</v>
      </c>
    </row>
    <row r="5" spans="1:7" x14ac:dyDescent="0.25">
      <c r="A5" s="18" t="s">
        <v>68</v>
      </c>
      <c r="B5" s="7"/>
      <c r="C5" s="5"/>
      <c r="D5" s="6"/>
      <c r="E5" s="6"/>
      <c r="F5" s="6"/>
      <c r="G5" s="6"/>
    </row>
    <row r="6" spans="1:7" x14ac:dyDescent="0.25">
      <c r="A6" s="9" t="s">
        <v>67</v>
      </c>
      <c r="B6" s="7"/>
      <c r="C6" s="5"/>
      <c r="D6" s="6"/>
      <c r="E6" s="6"/>
      <c r="F6" s="6"/>
      <c r="G6" s="6"/>
    </row>
    <row r="7" spans="1:7" x14ac:dyDescent="0.25">
      <c r="A7" s="29" t="s">
        <v>71</v>
      </c>
      <c r="B7" s="5">
        <v>102780.011941</v>
      </c>
      <c r="C7" s="5">
        <v>54676.94887700001</v>
      </c>
      <c r="D7" s="6">
        <v>5542.4323320000003</v>
      </c>
      <c r="E7" s="6">
        <v>27193.287674999992</v>
      </c>
      <c r="F7" s="6">
        <v>4872.2594140000001</v>
      </c>
      <c r="G7" s="6">
        <v>10495.083643</v>
      </c>
    </row>
    <row r="8" spans="1:7" x14ac:dyDescent="0.25">
      <c r="A8" s="10" t="s">
        <v>66</v>
      </c>
      <c r="B8" s="5">
        <v>62462.066369000007</v>
      </c>
      <c r="C8" s="5">
        <v>45341.505626000013</v>
      </c>
      <c r="D8" s="6">
        <v>4837.6268360000004</v>
      </c>
      <c r="E8" s="6">
        <v>1911.9750710000003</v>
      </c>
      <c r="F8" s="6">
        <v>2367.2257929999996</v>
      </c>
      <c r="G8" s="6">
        <v>8003.7330430000002</v>
      </c>
    </row>
    <row r="9" spans="1:7" x14ac:dyDescent="0.25">
      <c r="A9" s="10" t="s">
        <v>166</v>
      </c>
      <c r="B9" s="5">
        <v>40317.945571999997</v>
      </c>
      <c r="C9" s="5">
        <v>9335.4432510000006</v>
      </c>
      <c r="D9" s="6">
        <v>704.80549599999995</v>
      </c>
      <c r="E9" s="6">
        <v>25281.312603999992</v>
      </c>
      <c r="F9" s="6">
        <v>2505.0336209999996</v>
      </c>
      <c r="G9" s="6">
        <v>2491.3506000000002</v>
      </c>
    </row>
    <row r="10" spans="1:7" x14ac:dyDescent="0.25">
      <c r="A10" s="9" t="s">
        <v>69</v>
      </c>
      <c r="B10" s="5"/>
      <c r="C10" s="5"/>
      <c r="D10" s="6"/>
      <c r="E10" s="6"/>
      <c r="F10" s="6"/>
      <c r="G10" s="6"/>
    </row>
    <row r="11" spans="1:7" x14ac:dyDescent="0.25">
      <c r="A11" s="29" t="s">
        <v>71</v>
      </c>
      <c r="B11" s="5">
        <v>43353.896253000014</v>
      </c>
      <c r="C11" s="5">
        <v>26459.828380000014</v>
      </c>
      <c r="D11" s="6">
        <v>3703.0196370000003</v>
      </c>
      <c r="E11" s="6">
        <v>4547.4815380000009</v>
      </c>
      <c r="F11" s="6">
        <v>3067.5897809999997</v>
      </c>
      <c r="G11" s="6">
        <v>5575.976917</v>
      </c>
    </row>
    <row r="12" spans="1:7" x14ac:dyDescent="0.25">
      <c r="A12" s="10" t="s">
        <v>66</v>
      </c>
      <c r="B12" s="5">
        <v>33437.923833000015</v>
      </c>
      <c r="C12" s="5">
        <v>23854.181922000014</v>
      </c>
      <c r="D12" s="6">
        <v>3482.0424580000004</v>
      </c>
      <c r="E12" s="6">
        <v>0</v>
      </c>
      <c r="F12" s="6">
        <v>1698.6386189999998</v>
      </c>
      <c r="G12" s="6">
        <v>4403.0608339999999</v>
      </c>
    </row>
    <row r="13" spans="1:7" x14ac:dyDescent="0.25">
      <c r="A13" s="10" t="s">
        <v>166</v>
      </c>
      <c r="B13" s="5">
        <v>9915.9724200000001</v>
      </c>
      <c r="C13" s="5">
        <v>2605.6464580000002</v>
      </c>
      <c r="D13" s="6">
        <v>220.97717900000001</v>
      </c>
      <c r="E13" s="6">
        <v>4547.4815380000009</v>
      </c>
      <c r="F13" s="6">
        <v>1368.9511619999998</v>
      </c>
      <c r="G13" s="6">
        <v>1172.9160830000001</v>
      </c>
    </row>
    <row r="14" spans="1:7" x14ac:dyDescent="0.25">
      <c r="A14" s="9" t="s">
        <v>70</v>
      </c>
      <c r="B14" s="5"/>
      <c r="C14" s="5"/>
      <c r="D14" s="6"/>
      <c r="E14" s="6"/>
      <c r="F14" s="6"/>
      <c r="G14" s="6"/>
    </row>
    <row r="15" spans="1:7" x14ac:dyDescent="0.25">
      <c r="A15" s="29" t="s">
        <v>71</v>
      </c>
      <c r="B15" s="5">
        <v>59426.115687999991</v>
      </c>
      <c r="C15" s="5">
        <v>28217.120496999996</v>
      </c>
      <c r="D15" s="6">
        <v>1839.412695</v>
      </c>
      <c r="E15" s="6">
        <v>22645.806136999992</v>
      </c>
      <c r="F15" s="6">
        <v>1804.669633</v>
      </c>
      <c r="G15" s="6">
        <v>4919.106726</v>
      </c>
    </row>
    <row r="16" spans="1:7" x14ac:dyDescent="0.25">
      <c r="A16" s="10" t="s">
        <v>66</v>
      </c>
      <c r="B16" s="5">
        <v>29024.142535999996</v>
      </c>
      <c r="C16" s="5">
        <v>21487.323703999995</v>
      </c>
      <c r="D16" s="6">
        <v>1355.584378</v>
      </c>
      <c r="E16" s="6">
        <v>1911.9750710000003</v>
      </c>
      <c r="F16" s="6">
        <v>668.587174</v>
      </c>
      <c r="G16" s="6">
        <v>3600.6722090000003</v>
      </c>
    </row>
    <row r="17" spans="1:7" x14ac:dyDescent="0.25">
      <c r="A17" s="10" t="s">
        <v>166</v>
      </c>
      <c r="B17" s="5">
        <v>30401.973151999995</v>
      </c>
      <c r="C17" s="5">
        <v>6729.7967930000013</v>
      </c>
      <c r="D17" s="6">
        <v>483.82831699999997</v>
      </c>
      <c r="E17" s="6">
        <v>20733.831065999992</v>
      </c>
      <c r="F17" s="6">
        <v>1136.082459</v>
      </c>
      <c r="G17" s="6">
        <v>1318.4345170000001</v>
      </c>
    </row>
    <row r="18" spans="1:7" x14ac:dyDescent="0.25">
      <c r="A18" s="4" t="s">
        <v>3</v>
      </c>
    </row>
    <row r="19" spans="1:7" x14ac:dyDescent="0.25">
      <c r="A19" s="4" t="s">
        <v>2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G34"/>
  <sheetViews>
    <sheetView topLeftCell="A4" workbookViewId="0">
      <selection activeCell="L20" sqref="L20"/>
    </sheetView>
  </sheetViews>
  <sheetFormatPr baseColWidth="10" defaultColWidth="9.140625" defaultRowHeight="15" x14ac:dyDescent="0.25"/>
  <cols>
    <col min="1" max="1" width="20.7109375" customWidth="1"/>
    <col min="2" max="2" width="15.7109375" customWidth="1"/>
    <col min="3" max="7" width="10.7109375" customWidth="1"/>
  </cols>
  <sheetData>
    <row r="1" spans="1:7" x14ac:dyDescent="0.25">
      <c r="A1" s="2" t="s">
        <v>83</v>
      </c>
    </row>
    <row r="2" spans="1:7" x14ac:dyDescent="0.25">
      <c r="A2" s="3" t="s">
        <v>82</v>
      </c>
    </row>
    <row r="4" spans="1:7" x14ac:dyDescent="0.25">
      <c r="A4" s="24" t="s">
        <v>0</v>
      </c>
      <c r="B4" s="22" t="s">
        <v>74</v>
      </c>
      <c r="C4" s="24" t="s">
        <v>75</v>
      </c>
      <c r="D4" s="24" t="s">
        <v>76</v>
      </c>
      <c r="E4" s="22" t="s">
        <v>77</v>
      </c>
      <c r="F4" s="24" t="s">
        <v>78</v>
      </c>
      <c r="G4" s="24" t="s">
        <v>79</v>
      </c>
    </row>
    <row r="5" spans="1:7" x14ac:dyDescent="0.25">
      <c r="A5" s="17" t="s">
        <v>68</v>
      </c>
      <c r="B5" s="7"/>
      <c r="C5" s="5"/>
      <c r="D5" s="6"/>
      <c r="E5" s="6"/>
      <c r="F5" s="6"/>
      <c r="G5" s="6"/>
    </row>
    <row r="6" spans="1:7" x14ac:dyDescent="0.25">
      <c r="A6" s="28" t="s">
        <v>67</v>
      </c>
      <c r="B6" s="7"/>
      <c r="C6" s="5"/>
      <c r="D6" s="6"/>
      <c r="E6" s="6"/>
      <c r="F6" s="6"/>
      <c r="G6" s="6"/>
    </row>
    <row r="7" spans="1:7" x14ac:dyDescent="0.25">
      <c r="A7" s="29" t="s">
        <v>71</v>
      </c>
      <c r="B7" s="5">
        <v>33337.330246999998</v>
      </c>
      <c r="C7" s="5">
        <v>3726.9190709999998</v>
      </c>
      <c r="D7" s="6">
        <v>3619.598438</v>
      </c>
      <c r="E7" s="6">
        <v>13370.939287000001</v>
      </c>
      <c r="F7" s="6">
        <v>3212.4062400000003</v>
      </c>
      <c r="G7" s="6">
        <v>9407.467211000001</v>
      </c>
    </row>
    <row r="8" spans="1:7" x14ac:dyDescent="0.25">
      <c r="A8" s="10" t="s">
        <v>167</v>
      </c>
      <c r="B8" s="5">
        <v>0</v>
      </c>
      <c r="C8" s="5">
        <v>0</v>
      </c>
      <c r="D8" s="6">
        <v>0</v>
      </c>
      <c r="E8" s="6">
        <v>0</v>
      </c>
      <c r="F8" s="6">
        <v>0</v>
      </c>
      <c r="G8" s="6">
        <v>0</v>
      </c>
    </row>
    <row r="9" spans="1:7" x14ac:dyDescent="0.25">
      <c r="A9" s="10" t="s">
        <v>168</v>
      </c>
      <c r="B9" s="5">
        <v>206.223016</v>
      </c>
      <c r="C9" s="5">
        <v>206.223016</v>
      </c>
      <c r="D9" s="6">
        <v>0</v>
      </c>
      <c r="E9" s="6">
        <v>0</v>
      </c>
      <c r="F9" s="6">
        <v>0</v>
      </c>
      <c r="G9" s="6">
        <v>0</v>
      </c>
    </row>
    <row r="10" spans="1:7" x14ac:dyDescent="0.25">
      <c r="A10" s="10" t="s">
        <v>169</v>
      </c>
      <c r="B10" s="5">
        <v>657.99560399999996</v>
      </c>
      <c r="C10" s="5">
        <v>344.409808</v>
      </c>
      <c r="D10" s="6">
        <v>313.58579600000002</v>
      </c>
      <c r="E10" s="6">
        <v>0</v>
      </c>
      <c r="F10" s="6">
        <v>0</v>
      </c>
      <c r="G10" s="6">
        <v>0</v>
      </c>
    </row>
    <row r="11" spans="1:7" x14ac:dyDescent="0.25">
      <c r="A11" s="10" t="s">
        <v>170</v>
      </c>
      <c r="B11" s="5">
        <v>6736.296069</v>
      </c>
      <c r="C11" s="5">
        <v>1785.9612669999999</v>
      </c>
      <c r="D11" s="6">
        <v>1511.429666</v>
      </c>
      <c r="E11" s="6">
        <v>264.13689699999998</v>
      </c>
      <c r="F11" s="6">
        <v>662.15223800000001</v>
      </c>
      <c r="G11" s="6">
        <v>2512.6160010000003</v>
      </c>
    </row>
    <row r="12" spans="1:7" x14ac:dyDescent="0.25">
      <c r="A12" s="10" t="s">
        <v>171</v>
      </c>
      <c r="B12" s="5">
        <v>8709.6662550000001</v>
      </c>
      <c r="C12" s="5">
        <v>599.17984300000001</v>
      </c>
      <c r="D12" s="6">
        <v>1056.3705279999999</v>
      </c>
      <c r="E12" s="6">
        <v>1103.7962870000001</v>
      </c>
      <c r="F12" s="6">
        <v>2260.8321500000002</v>
      </c>
      <c r="G12" s="6">
        <v>3689.4874470000004</v>
      </c>
    </row>
    <row r="13" spans="1:7" x14ac:dyDescent="0.25">
      <c r="A13" s="10" t="s">
        <v>172</v>
      </c>
      <c r="B13" s="5">
        <v>6975.3570880000007</v>
      </c>
      <c r="C13" s="5">
        <v>791.14513699999998</v>
      </c>
      <c r="D13" s="6">
        <v>272.96766500000001</v>
      </c>
      <c r="E13" s="6">
        <v>3381.3401910000002</v>
      </c>
      <c r="F13" s="6">
        <v>289.421852</v>
      </c>
      <c r="G13" s="6">
        <v>2240.4822429999999</v>
      </c>
    </row>
    <row r="14" spans="1:7" x14ac:dyDescent="0.25">
      <c r="A14" s="10" t="s">
        <v>166</v>
      </c>
      <c r="B14" s="5">
        <v>10051.792215000001</v>
      </c>
      <c r="C14" s="5">
        <v>0</v>
      </c>
      <c r="D14" s="6">
        <v>465.24478299999998</v>
      </c>
      <c r="E14" s="6">
        <v>8621.6659120000004</v>
      </c>
      <c r="F14" s="6">
        <v>0</v>
      </c>
      <c r="G14" s="6">
        <v>964.88152000000002</v>
      </c>
    </row>
    <row r="15" spans="1:7" x14ac:dyDescent="0.25">
      <c r="A15" s="28" t="s">
        <v>69</v>
      </c>
      <c r="B15" s="5"/>
      <c r="C15" s="5"/>
      <c r="D15" s="6"/>
      <c r="E15" s="6"/>
      <c r="F15" s="6"/>
      <c r="G15" s="6"/>
    </row>
    <row r="16" spans="1:7" x14ac:dyDescent="0.25">
      <c r="A16" s="29" t="s">
        <v>71</v>
      </c>
      <c r="B16" s="5">
        <v>6312.5611369999988</v>
      </c>
      <c r="C16" s="5">
        <v>1061.4750140000001</v>
      </c>
      <c r="D16" s="6">
        <v>1085.4875</v>
      </c>
      <c r="E16" s="6">
        <v>2694.9051209999998</v>
      </c>
      <c r="F16" s="6">
        <v>527.83543299999997</v>
      </c>
      <c r="G16" s="6">
        <v>942.85806899999989</v>
      </c>
    </row>
    <row r="17" spans="1:7" x14ac:dyDescent="0.25">
      <c r="A17" s="10" t="s">
        <v>167</v>
      </c>
      <c r="B17" s="5">
        <v>0</v>
      </c>
      <c r="C17" s="5">
        <v>0</v>
      </c>
      <c r="D17" s="6">
        <v>0</v>
      </c>
      <c r="E17" s="6">
        <v>0</v>
      </c>
      <c r="F17" s="6">
        <v>0</v>
      </c>
      <c r="G17" s="6">
        <v>0</v>
      </c>
    </row>
    <row r="18" spans="1:7" x14ac:dyDescent="0.25">
      <c r="A18" s="10" t="s">
        <v>168</v>
      </c>
      <c r="B18" s="5">
        <v>0</v>
      </c>
      <c r="C18" s="5">
        <v>0</v>
      </c>
      <c r="D18" s="6">
        <v>0</v>
      </c>
      <c r="E18" s="6">
        <v>0</v>
      </c>
      <c r="F18" s="6">
        <v>0</v>
      </c>
      <c r="G18" s="6">
        <v>0</v>
      </c>
    </row>
    <row r="19" spans="1:7" x14ac:dyDescent="0.25">
      <c r="A19" s="10" t="s">
        <v>169</v>
      </c>
      <c r="B19" s="5">
        <v>0</v>
      </c>
      <c r="C19" s="5">
        <v>0</v>
      </c>
      <c r="D19" s="6">
        <v>0</v>
      </c>
      <c r="E19" s="6">
        <v>0</v>
      </c>
      <c r="F19" s="6">
        <v>0</v>
      </c>
      <c r="G19" s="6">
        <v>0</v>
      </c>
    </row>
    <row r="20" spans="1:7" x14ac:dyDescent="0.25">
      <c r="A20" s="10" t="s">
        <v>170</v>
      </c>
      <c r="B20" s="5">
        <v>808.35286900000006</v>
      </c>
      <c r="C20" s="5">
        <v>544.77034600000002</v>
      </c>
      <c r="D20" s="6">
        <v>0</v>
      </c>
      <c r="E20" s="6">
        <v>0</v>
      </c>
      <c r="F20" s="6">
        <v>0</v>
      </c>
      <c r="G20" s="6">
        <v>263.58252299999998</v>
      </c>
    </row>
    <row r="21" spans="1:7" x14ac:dyDescent="0.25">
      <c r="A21" s="10" t="s">
        <v>171</v>
      </c>
      <c r="B21" s="5">
        <v>1578.3724859999998</v>
      </c>
      <c r="C21" s="5">
        <v>0</v>
      </c>
      <c r="D21" s="6">
        <v>620.24271699999997</v>
      </c>
      <c r="E21" s="6">
        <v>244.69400899999999</v>
      </c>
      <c r="F21" s="6">
        <v>527.83543299999997</v>
      </c>
      <c r="G21" s="6">
        <v>185.60032699999999</v>
      </c>
    </row>
    <row r="22" spans="1:7" x14ac:dyDescent="0.25">
      <c r="A22" s="10" t="s">
        <v>172</v>
      </c>
      <c r="B22" s="5">
        <v>1510.7996659999999</v>
      </c>
      <c r="C22" s="5">
        <v>516.70466799999997</v>
      </c>
      <c r="D22" s="6">
        <v>0</v>
      </c>
      <c r="E22" s="6">
        <v>500.41977900000001</v>
      </c>
      <c r="F22" s="6">
        <v>0</v>
      </c>
      <c r="G22" s="6">
        <v>493.67521899999997</v>
      </c>
    </row>
    <row r="23" spans="1:7" x14ac:dyDescent="0.25">
      <c r="A23" s="10" t="s">
        <v>166</v>
      </c>
      <c r="B23" s="5">
        <v>2415.0361159999998</v>
      </c>
      <c r="C23" s="5">
        <v>0</v>
      </c>
      <c r="D23" s="6">
        <v>465.24478299999998</v>
      </c>
      <c r="E23" s="6">
        <v>1949.7913329999997</v>
      </c>
      <c r="F23" s="6">
        <v>0</v>
      </c>
      <c r="G23" s="6">
        <v>0</v>
      </c>
    </row>
    <row r="24" spans="1:7" x14ac:dyDescent="0.25">
      <c r="A24" s="28" t="s">
        <v>70</v>
      </c>
      <c r="B24" s="5"/>
      <c r="C24" s="5"/>
      <c r="D24" s="6"/>
      <c r="E24" s="6"/>
      <c r="F24" s="6"/>
      <c r="G24" s="6"/>
    </row>
    <row r="25" spans="1:7" x14ac:dyDescent="0.25">
      <c r="A25" s="29" t="s">
        <v>71</v>
      </c>
      <c r="B25" s="5">
        <v>27024.769110000001</v>
      </c>
      <c r="C25" s="5">
        <v>2665.4440570000002</v>
      </c>
      <c r="D25" s="6">
        <v>2534.1109380000003</v>
      </c>
      <c r="E25" s="6">
        <v>10676.034166000001</v>
      </c>
      <c r="F25" s="6">
        <v>2684.5708070000001</v>
      </c>
      <c r="G25" s="6">
        <v>8464.6091420000012</v>
      </c>
    </row>
    <row r="26" spans="1:7" x14ac:dyDescent="0.25">
      <c r="A26" s="10" t="s">
        <v>167</v>
      </c>
      <c r="B26" s="5">
        <v>0</v>
      </c>
      <c r="C26" s="5">
        <v>0</v>
      </c>
      <c r="D26" s="6">
        <v>0</v>
      </c>
      <c r="E26" s="6">
        <v>0</v>
      </c>
      <c r="F26" s="6">
        <v>0</v>
      </c>
      <c r="G26" s="6">
        <v>0</v>
      </c>
    </row>
    <row r="27" spans="1:7" x14ac:dyDescent="0.25">
      <c r="A27" s="10" t="s">
        <v>168</v>
      </c>
      <c r="B27" s="5">
        <v>206.223016</v>
      </c>
      <c r="C27" s="5">
        <v>206.223016</v>
      </c>
      <c r="D27" s="6">
        <v>0</v>
      </c>
      <c r="E27" s="6">
        <v>0</v>
      </c>
      <c r="F27" s="6">
        <v>0</v>
      </c>
      <c r="G27" s="6">
        <v>0</v>
      </c>
    </row>
    <row r="28" spans="1:7" x14ac:dyDescent="0.25">
      <c r="A28" s="10" t="s">
        <v>169</v>
      </c>
      <c r="B28" s="5">
        <v>657.99560399999996</v>
      </c>
      <c r="C28" s="5">
        <v>344.409808</v>
      </c>
      <c r="D28" s="6">
        <v>313.58579600000002</v>
      </c>
      <c r="E28" s="6">
        <v>0</v>
      </c>
      <c r="F28" s="6">
        <v>0</v>
      </c>
      <c r="G28" s="6">
        <v>0</v>
      </c>
    </row>
    <row r="29" spans="1:7" x14ac:dyDescent="0.25">
      <c r="A29" s="10" t="s">
        <v>170</v>
      </c>
      <c r="B29" s="5">
        <v>5927.9431999999997</v>
      </c>
      <c r="C29" s="5">
        <v>1241.1909209999999</v>
      </c>
      <c r="D29" s="6">
        <v>1511.429666</v>
      </c>
      <c r="E29" s="6">
        <v>264.13689699999998</v>
      </c>
      <c r="F29" s="6">
        <v>662.15223800000001</v>
      </c>
      <c r="G29" s="6">
        <v>2249.0334780000003</v>
      </c>
    </row>
    <row r="30" spans="1:7" x14ac:dyDescent="0.25">
      <c r="A30" s="10" t="s">
        <v>171</v>
      </c>
      <c r="B30" s="5">
        <v>7131.2937689999999</v>
      </c>
      <c r="C30" s="5">
        <v>599.17984300000001</v>
      </c>
      <c r="D30" s="6">
        <v>436.12781100000001</v>
      </c>
      <c r="E30" s="6">
        <v>859.10227800000007</v>
      </c>
      <c r="F30" s="6">
        <v>1732.996717</v>
      </c>
      <c r="G30" s="6">
        <v>3503.8871200000003</v>
      </c>
    </row>
    <row r="31" spans="1:7" x14ac:dyDescent="0.25">
      <c r="A31" s="10" t="s">
        <v>172</v>
      </c>
      <c r="B31" s="5">
        <v>5464.5574220000008</v>
      </c>
      <c r="C31" s="5">
        <v>274.44046900000001</v>
      </c>
      <c r="D31" s="6">
        <v>272.96766500000001</v>
      </c>
      <c r="E31" s="6">
        <v>2880.9204120000004</v>
      </c>
      <c r="F31" s="6">
        <v>289.421852</v>
      </c>
      <c r="G31" s="6">
        <v>1746.807024</v>
      </c>
    </row>
    <row r="32" spans="1:7" x14ac:dyDescent="0.25">
      <c r="A32" s="10" t="s">
        <v>166</v>
      </c>
      <c r="B32" s="5">
        <v>7636.7560990000011</v>
      </c>
      <c r="C32" s="5">
        <v>0</v>
      </c>
      <c r="D32" s="6">
        <v>0</v>
      </c>
      <c r="E32" s="6">
        <v>6671.8745790000012</v>
      </c>
      <c r="F32" s="6">
        <v>0</v>
      </c>
      <c r="G32" s="6">
        <v>964.88152000000002</v>
      </c>
    </row>
    <row r="33" spans="1:1" x14ac:dyDescent="0.25">
      <c r="A33" s="4" t="s">
        <v>3</v>
      </c>
    </row>
    <row r="34" spans="1:1" x14ac:dyDescent="0.25">
      <c r="A34" s="4" t="s">
        <v>2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E10"/>
  <sheetViews>
    <sheetView workbookViewId="0">
      <selection activeCell="G6" sqref="G6"/>
    </sheetView>
  </sheetViews>
  <sheetFormatPr baseColWidth="10" defaultColWidth="9.140625" defaultRowHeight="15" x14ac:dyDescent="0.25"/>
  <cols>
    <col min="1" max="1" width="20.7109375" customWidth="1"/>
    <col min="2" max="5" width="19.7109375" customWidth="1"/>
  </cols>
  <sheetData>
    <row r="1" spans="1:5" x14ac:dyDescent="0.25">
      <c r="A1" s="2" t="s">
        <v>88</v>
      </c>
    </row>
    <row r="2" spans="1:5" x14ac:dyDescent="0.25">
      <c r="A2" s="3" t="s">
        <v>89</v>
      </c>
    </row>
    <row r="4" spans="1:5" ht="25.5" x14ac:dyDescent="0.25">
      <c r="A4" s="22" t="s">
        <v>0</v>
      </c>
      <c r="B4" s="24" t="s">
        <v>84</v>
      </c>
      <c r="C4" s="24" t="s">
        <v>85</v>
      </c>
      <c r="D4" s="24" t="s">
        <v>86</v>
      </c>
      <c r="E4" s="24" t="s">
        <v>87</v>
      </c>
    </row>
    <row r="5" spans="1:5" ht="15" customHeight="1" x14ac:dyDescent="0.25">
      <c r="A5" s="17" t="s">
        <v>68</v>
      </c>
      <c r="B5" s="14"/>
      <c r="C5" s="15"/>
      <c r="D5" s="16"/>
      <c r="E5" s="16"/>
    </row>
    <row r="6" spans="1:5" ht="17.25" customHeight="1" x14ac:dyDescent="0.25">
      <c r="A6" s="28" t="s">
        <v>84</v>
      </c>
      <c r="B6" s="5">
        <v>176602.37677200016</v>
      </c>
      <c r="C6" s="5">
        <v>172173.56827800017</v>
      </c>
      <c r="D6" s="6">
        <v>2990.3379169999998</v>
      </c>
      <c r="E6" s="6">
        <v>1438.4705769999998</v>
      </c>
    </row>
    <row r="7" spans="1:5" x14ac:dyDescent="0.25">
      <c r="A7" s="8" t="s">
        <v>173</v>
      </c>
      <c r="B7" s="5">
        <v>150195.11130300016</v>
      </c>
      <c r="C7" s="5">
        <v>147498.00875600017</v>
      </c>
      <c r="D7" s="6">
        <v>1258.6319699999999</v>
      </c>
      <c r="E7" s="6">
        <v>1438.4705769999998</v>
      </c>
    </row>
    <row r="8" spans="1:5" ht="17.25" customHeight="1" x14ac:dyDescent="0.25">
      <c r="A8" s="8" t="s">
        <v>174</v>
      </c>
      <c r="B8" s="5">
        <v>26407.265468999994</v>
      </c>
      <c r="C8" s="5">
        <v>24675.559521999996</v>
      </c>
      <c r="D8" s="6">
        <v>1731.7059469999999</v>
      </c>
      <c r="E8" s="6">
        <v>0</v>
      </c>
    </row>
    <row r="9" spans="1:5" x14ac:dyDescent="0.25">
      <c r="A9" s="4" t="s">
        <v>3</v>
      </c>
    </row>
    <row r="10" spans="1:5" x14ac:dyDescent="0.25">
      <c r="A10" s="4" t="s">
        <v>2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F10"/>
  <sheetViews>
    <sheetView workbookViewId="0">
      <selection activeCell="G13" sqref="G13:G14"/>
    </sheetView>
  </sheetViews>
  <sheetFormatPr baseColWidth="10" defaultColWidth="9.140625" defaultRowHeight="15" x14ac:dyDescent="0.25"/>
  <cols>
    <col min="1" max="1" width="20.7109375" customWidth="1"/>
    <col min="2" max="6" width="16.42578125" customWidth="1"/>
  </cols>
  <sheetData>
    <row r="1" spans="1:6" x14ac:dyDescent="0.25">
      <c r="A1" s="2" t="s">
        <v>93</v>
      </c>
    </row>
    <row r="2" spans="1:6" x14ac:dyDescent="0.25">
      <c r="A2" s="3" t="s">
        <v>94</v>
      </c>
    </row>
    <row r="4" spans="1:6" ht="25.5" x14ac:dyDescent="0.25">
      <c r="A4" s="24" t="s">
        <v>0</v>
      </c>
      <c r="B4" s="24" t="s">
        <v>84</v>
      </c>
      <c r="C4" s="24" t="s">
        <v>90</v>
      </c>
      <c r="D4" s="24" t="s">
        <v>91</v>
      </c>
      <c r="E4" s="24" t="s">
        <v>95</v>
      </c>
      <c r="F4" s="24" t="s">
        <v>92</v>
      </c>
    </row>
    <row r="5" spans="1:6" x14ac:dyDescent="0.25">
      <c r="A5" s="17" t="s">
        <v>68</v>
      </c>
      <c r="B5" s="14"/>
      <c r="C5" s="15"/>
      <c r="D5" s="16"/>
      <c r="E5" s="16"/>
      <c r="F5" s="16"/>
    </row>
    <row r="6" spans="1:6" x14ac:dyDescent="0.25">
      <c r="A6" s="28" t="s">
        <v>84</v>
      </c>
      <c r="B6" s="5">
        <v>176602.37677200043</v>
      </c>
      <c r="C6" s="5">
        <v>146688.21816700042</v>
      </c>
      <c r="D6" s="6">
        <v>15785.784923000007</v>
      </c>
      <c r="E6" s="6">
        <v>8907.3681190000025</v>
      </c>
      <c r="F6" s="6">
        <v>5221.0055630000006</v>
      </c>
    </row>
    <row r="7" spans="1:6" x14ac:dyDescent="0.25">
      <c r="A7" s="8" t="s">
        <v>173</v>
      </c>
      <c r="B7" s="5">
        <v>150195.11130300045</v>
      </c>
      <c r="C7" s="5">
        <v>126979.23446100042</v>
      </c>
      <c r="D7" s="6">
        <v>13315.272167000006</v>
      </c>
      <c r="E7" s="6">
        <v>6055.5236060000034</v>
      </c>
      <c r="F7" s="6">
        <v>3845.0810689999998</v>
      </c>
    </row>
    <row r="8" spans="1:6" x14ac:dyDescent="0.25">
      <c r="A8" s="8" t="s">
        <v>174</v>
      </c>
      <c r="B8" s="5">
        <v>26407.265468999987</v>
      </c>
      <c r="C8" s="5">
        <v>19708.983705999988</v>
      </c>
      <c r="D8" s="6">
        <v>2470.5127560000001</v>
      </c>
      <c r="E8" s="6">
        <v>2851.8445129999996</v>
      </c>
      <c r="F8" s="6">
        <v>1375.9244940000003</v>
      </c>
    </row>
    <row r="9" spans="1:6" x14ac:dyDescent="0.25">
      <c r="A9" s="4" t="s">
        <v>3</v>
      </c>
    </row>
    <row r="10" spans="1:6" x14ac:dyDescent="0.25">
      <c r="A10" s="4" t="s">
        <v>2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E11"/>
  <sheetViews>
    <sheetView workbookViewId="0">
      <selection activeCell="H18" sqref="H18"/>
    </sheetView>
  </sheetViews>
  <sheetFormatPr baseColWidth="10" defaultColWidth="9.140625" defaultRowHeight="15" x14ac:dyDescent="0.25"/>
  <cols>
    <col min="1" max="1" width="30.7109375" customWidth="1"/>
    <col min="2" max="5" width="17.5703125" customWidth="1"/>
  </cols>
  <sheetData>
    <row r="1" spans="1:5" x14ac:dyDescent="0.25">
      <c r="A1" s="2" t="s">
        <v>99</v>
      </c>
    </row>
    <row r="2" spans="1:5" x14ac:dyDescent="0.25">
      <c r="A2" s="3" t="s">
        <v>100</v>
      </c>
    </row>
    <row r="4" spans="1:5" ht="25.5" x14ac:dyDescent="0.25">
      <c r="A4" s="24" t="s">
        <v>0</v>
      </c>
      <c r="B4" s="24" t="s">
        <v>84</v>
      </c>
      <c r="C4" s="24" t="s">
        <v>96</v>
      </c>
      <c r="D4" s="24" t="s">
        <v>97</v>
      </c>
      <c r="E4" s="24" t="s">
        <v>98</v>
      </c>
    </row>
    <row r="5" spans="1:5" ht="15" customHeight="1" x14ac:dyDescent="0.25">
      <c r="A5" s="17" t="s">
        <v>68</v>
      </c>
      <c r="B5" s="14"/>
      <c r="C5" s="15"/>
      <c r="D5" s="16"/>
      <c r="E5" s="16"/>
    </row>
    <row r="6" spans="1:5" x14ac:dyDescent="0.25">
      <c r="A6" s="9" t="s">
        <v>84</v>
      </c>
      <c r="B6" s="5">
        <v>176602.37677200037</v>
      </c>
      <c r="C6" s="5">
        <v>75443.756611000295</v>
      </c>
      <c r="D6" s="6">
        <v>92209.45223400004</v>
      </c>
      <c r="E6" s="6">
        <v>8949.1679270000004</v>
      </c>
    </row>
    <row r="7" spans="1:5" x14ac:dyDescent="0.25">
      <c r="A7" s="8" t="s">
        <v>173</v>
      </c>
      <c r="B7" s="5">
        <v>150195.11130300036</v>
      </c>
      <c r="C7" s="5">
        <v>61032.289733000296</v>
      </c>
      <c r="D7" s="6">
        <v>84725.652610000048</v>
      </c>
      <c r="E7" s="6">
        <v>4437.1689600000009</v>
      </c>
    </row>
    <row r="8" spans="1:5" x14ac:dyDescent="0.25">
      <c r="A8" s="8" t="s">
        <v>175</v>
      </c>
      <c r="B8" s="5">
        <v>18994.959019000005</v>
      </c>
      <c r="C8" s="5">
        <v>10869.923207000002</v>
      </c>
      <c r="D8" s="6">
        <v>6131.0844370000023</v>
      </c>
      <c r="E8" s="6">
        <v>1993.9513749999999</v>
      </c>
    </row>
    <row r="9" spans="1:5" x14ac:dyDescent="0.25">
      <c r="A9" s="8" t="s">
        <v>176</v>
      </c>
      <c r="B9" s="5">
        <v>7412.3064499999982</v>
      </c>
      <c r="C9" s="5">
        <v>3541.543670999999</v>
      </c>
      <c r="D9" s="6">
        <v>1352.7151870000002</v>
      </c>
      <c r="E9" s="6">
        <v>2518.0475919999994</v>
      </c>
    </row>
    <row r="10" spans="1:5" x14ac:dyDescent="0.25">
      <c r="A10" s="4" t="s">
        <v>3</v>
      </c>
    </row>
    <row r="11" spans="1:5" x14ac:dyDescent="0.25">
      <c r="A11" s="4" t="s">
        <v>2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G16"/>
  <sheetViews>
    <sheetView workbookViewId="0">
      <selection activeCell="C22" sqref="C22"/>
    </sheetView>
  </sheetViews>
  <sheetFormatPr baseColWidth="10" defaultColWidth="9.140625" defaultRowHeight="15" x14ac:dyDescent="0.25"/>
  <cols>
    <col min="1" max="1" width="18.42578125" customWidth="1"/>
    <col min="2" max="7" width="11.7109375" customWidth="1"/>
  </cols>
  <sheetData>
    <row r="1" spans="1:7" x14ac:dyDescent="0.25">
      <c r="A1" s="2" t="s">
        <v>106</v>
      </c>
    </row>
    <row r="2" spans="1:7" x14ac:dyDescent="0.25">
      <c r="A2" s="3" t="s">
        <v>107</v>
      </c>
    </row>
    <row r="4" spans="1:7" ht="51" x14ac:dyDescent="0.25">
      <c r="A4" s="24" t="s">
        <v>0</v>
      </c>
      <c r="B4" s="24" t="s">
        <v>1</v>
      </c>
      <c r="C4" s="24" t="s">
        <v>101</v>
      </c>
      <c r="D4" s="24" t="s">
        <v>102</v>
      </c>
      <c r="E4" s="24" t="s">
        <v>103</v>
      </c>
      <c r="F4" s="24" t="s">
        <v>104</v>
      </c>
      <c r="G4" s="24" t="s">
        <v>105</v>
      </c>
    </row>
    <row r="5" spans="1:7" x14ac:dyDescent="0.25">
      <c r="A5" s="17" t="s">
        <v>68</v>
      </c>
      <c r="B5" s="14"/>
      <c r="C5" s="15"/>
      <c r="D5" s="16"/>
      <c r="E5" s="16"/>
      <c r="F5" s="16"/>
      <c r="G5" s="16"/>
    </row>
    <row r="6" spans="1:7" x14ac:dyDescent="0.25">
      <c r="A6" s="9" t="s">
        <v>1</v>
      </c>
      <c r="B6" s="7">
        <v>334209.72452100005</v>
      </c>
      <c r="C6" s="5">
        <v>20.451107</v>
      </c>
      <c r="D6" s="6">
        <v>17074.773846999997</v>
      </c>
      <c r="E6" s="6">
        <v>58953.256327000017</v>
      </c>
      <c r="F6" s="6">
        <v>144700.64117700025</v>
      </c>
      <c r="G6" s="6">
        <v>113460.60206299984</v>
      </c>
    </row>
    <row r="7" spans="1:7" x14ac:dyDescent="0.25">
      <c r="A7" s="8" t="s">
        <v>18</v>
      </c>
      <c r="B7" s="7">
        <v>102780.01194099984</v>
      </c>
      <c r="C7" s="5">
        <v>0</v>
      </c>
      <c r="D7" s="6">
        <v>0</v>
      </c>
      <c r="E7" s="6">
        <v>0</v>
      </c>
      <c r="F7" s="6">
        <v>6930.6409879999965</v>
      </c>
      <c r="G7" s="6">
        <v>95849.370952999845</v>
      </c>
    </row>
    <row r="8" spans="1:7" x14ac:dyDescent="0.25">
      <c r="A8" s="8" t="s">
        <v>26</v>
      </c>
      <c r="B8" s="7">
        <v>104344.79583600021</v>
      </c>
      <c r="C8" s="5">
        <v>0</v>
      </c>
      <c r="D8" s="6">
        <v>328.39059500000002</v>
      </c>
      <c r="E8" s="6">
        <v>2372.5875199999996</v>
      </c>
      <c r="F8" s="6">
        <v>84812.562976000205</v>
      </c>
      <c r="G8" s="6">
        <v>16831.254744999995</v>
      </c>
    </row>
    <row r="9" spans="1:7" x14ac:dyDescent="0.25">
      <c r="A9" s="8" t="s">
        <v>27</v>
      </c>
      <c r="B9" s="7">
        <v>64249.25234400003</v>
      </c>
      <c r="C9" s="5">
        <v>0</v>
      </c>
      <c r="D9" s="6">
        <v>1939.078722</v>
      </c>
      <c r="E9" s="6">
        <v>21121.600403</v>
      </c>
      <c r="F9" s="6">
        <v>40771.549226000025</v>
      </c>
      <c r="G9" s="6">
        <v>417.02399300000002</v>
      </c>
    </row>
    <row r="10" spans="1:7" x14ac:dyDescent="0.25">
      <c r="A10" s="8" t="s">
        <v>28</v>
      </c>
      <c r="B10" s="7">
        <v>47586.549290000003</v>
      </c>
      <c r="C10" s="5">
        <v>0</v>
      </c>
      <c r="D10" s="6">
        <v>6281.4074609999989</v>
      </c>
      <c r="E10" s="6">
        <v>30260.457856000008</v>
      </c>
      <c r="F10" s="6">
        <v>11044.683972999999</v>
      </c>
      <c r="G10" s="6">
        <v>0</v>
      </c>
    </row>
    <row r="11" spans="1:7" x14ac:dyDescent="0.25">
      <c r="A11" s="8" t="s">
        <v>29</v>
      </c>
      <c r="B11" s="7">
        <v>13104.993828000002</v>
      </c>
      <c r="C11" s="5">
        <v>0</v>
      </c>
      <c r="D11" s="6">
        <v>7156.5733090000012</v>
      </c>
      <c r="E11" s="6">
        <v>4832.5771460000005</v>
      </c>
      <c r="F11" s="6">
        <v>1115.8433730000002</v>
      </c>
      <c r="G11" s="6">
        <v>0</v>
      </c>
    </row>
    <row r="12" spans="1:7" x14ac:dyDescent="0.25">
      <c r="A12" s="8" t="s">
        <v>30</v>
      </c>
      <c r="B12" s="7">
        <v>1938.5992740000002</v>
      </c>
      <c r="C12" s="5">
        <v>0</v>
      </c>
      <c r="D12" s="6">
        <v>1208.0799750000001</v>
      </c>
      <c r="E12" s="6">
        <v>342.20628600000003</v>
      </c>
      <c r="F12" s="6">
        <v>25.360641000000001</v>
      </c>
      <c r="G12" s="6">
        <v>362.95237200000003</v>
      </c>
    </row>
    <row r="13" spans="1:7" x14ac:dyDescent="0.25">
      <c r="A13" s="8" t="s">
        <v>31</v>
      </c>
      <c r="B13" s="7">
        <v>139.32877999999999</v>
      </c>
      <c r="C13" s="5">
        <v>0</v>
      </c>
      <c r="D13" s="6">
        <v>115.50166399999999</v>
      </c>
      <c r="E13" s="6">
        <v>23.827116</v>
      </c>
      <c r="F13" s="6">
        <v>0</v>
      </c>
      <c r="G13" s="6">
        <v>0</v>
      </c>
    </row>
    <row r="14" spans="1:7" x14ac:dyDescent="0.25">
      <c r="A14" s="8" t="s">
        <v>32</v>
      </c>
      <c r="B14" s="7">
        <v>66.193228000000005</v>
      </c>
      <c r="C14" s="5">
        <v>20.451107</v>
      </c>
      <c r="D14" s="6">
        <v>45.742120999999997</v>
      </c>
      <c r="E14" s="6">
        <v>0</v>
      </c>
      <c r="F14" s="6">
        <v>0</v>
      </c>
      <c r="G14" s="6">
        <v>0</v>
      </c>
    </row>
    <row r="15" spans="1:7" x14ac:dyDescent="0.25">
      <c r="A15" s="4" t="s">
        <v>3</v>
      </c>
    </row>
    <row r="16" spans="1:7" x14ac:dyDescent="0.25">
      <c r="A16" s="4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19"/>
  <sheetViews>
    <sheetView workbookViewId="0">
      <selection activeCell="H15" sqref="H15"/>
    </sheetView>
  </sheetViews>
  <sheetFormatPr baseColWidth="10" defaultColWidth="9.140625" defaultRowHeight="15" x14ac:dyDescent="0.25"/>
  <cols>
    <col min="1" max="1" width="54.5703125" customWidth="1"/>
    <col min="2" max="2" width="8" customWidth="1"/>
    <col min="3" max="3" width="11.85546875" customWidth="1"/>
    <col min="4" max="6" width="17.140625" customWidth="1"/>
  </cols>
  <sheetData>
    <row r="1" spans="1:6" x14ac:dyDescent="0.25">
      <c r="A1" s="2" t="s">
        <v>33</v>
      </c>
    </row>
    <row r="2" spans="1:6" x14ac:dyDescent="0.25">
      <c r="A2" s="3" t="s">
        <v>34</v>
      </c>
    </row>
    <row r="4" spans="1:6" x14ac:dyDescent="0.25">
      <c r="A4" s="26" t="s">
        <v>0</v>
      </c>
      <c r="B4" s="26" t="s">
        <v>1</v>
      </c>
      <c r="C4" s="26" t="s">
        <v>7</v>
      </c>
      <c r="D4" s="26" t="s">
        <v>204</v>
      </c>
      <c r="E4" s="26" t="s">
        <v>9</v>
      </c>
      <c r="F4" s="26" t="s">
        <v>10</v>
      </c>
    </row>
    <row r="5" spans="1:6" ht="51" x14ac:dyDescent="0.25">
      <c r="A5" s="13" t="s">
        <v>0</v>
      </c>
      <c r="B5" s="13" t="s">
        <v>1</v>
      </c>
      <c r="C5" s="23" t="s">
        <v>7</v>
      </c>
      <c r="D5" s="23" t="s">
        <v>203</v>
      </c>
      <c r="E5" s="23" t="s">
        <v>205</v>
      </c>
      <c r="F5" s="23" t="s">
        <v>206</v>
      </c>
    </row>
    <row r="6" spans="1:6" ht="15" customHeight="1" x14ac:dyDescent="0.25">
      <c r="A6" s="17" t="s">
        <v>68</v>
      </c>
      <c r="B6" s="14"/>
      <c r="C6" s="15"/>
      <c r="D6" s="16"/>
      <c r="E6" s="16"/>
      <c r="F6" s="16"/>
    </row>
    <row r="7" spans="1:6" x14ac:dyDescent="0.25">
      <c r="A7" s="9" t="s">
        <v>4</v>
      </c>
      <c r="B7" s="5">
        <f>B8+B9+B10+B11+B15+B16+B17</f>
        <v>334209.72452099994</v>
      </c>
      <c r="C7" s="5">
        <f t="shared" ref="C7:F7" si="0">C8+C9+C10+C11+C15+C16+C17</f>
        <v>281955.32827599987</v>
      </c>
      <c r="D7" s="6">
        <f t="shared" si="0"/>
        <v>19482.161826</v>
      </c>
      <c r="E7" s="6">
        <f t="shared" si="0"/>
        <v>28301.509075999995</v>
      </c>
      <c r="F7" s="6">
        <f t="shared" si="0"/>
        <v>4470.7253430000001</v>
      </c>
    </row>
    <row r="8" spans="1:6" x14ac:dyDescent="0.25">
      <c r="A8" s="8" t="s">
        <v>5</v>
      </c>
      <c r="B8" s="5">
        <f t="shared" ref="B8:B17" si="1">SUM(C8:F8)</f>
        <v>102780.01194099982</v>
      </c>
      <c r="C8" s="5">
        <v>90434.311196999814</v>
      </c>
      <c r="D8" s="6">
        <v>0</v>
      </c>
      <c r="E8" s="6">
        <v>12345.700743999996</v>
      </c>
      <c r="F8" s="6">
        <v>0</v>
      </c>
    </row>
    <row r="9" spans="1:6" x14ac:dyDescent="0.25">
      <c r="A9" s="8" t="s">
        <v>6</v>
      </c>
      <c r="B9" s="5">
        <f t="shared" si="1"/>
        <v>33337.330246999991</v>
      </c>
      <c r="C9" s="5">
        <v>30524.972026999985</v>
      </c>
      <c r="D9" s="6">
        <v>757.28163100000006</v>
      </c>
      <c r="E9" s="6">
        <v>2055.0765890000002</v>
      </c>
      <c r="F9" s="6">
        <v>0</v>
      </c>
    </row>
    <row r="10" spans="1:6" x14ac:dyDescent="0.25">
      <c r="A10" s="8" t="s">
        <v>152</v>
      </c>
      <c r="B10" s="5">
        <f t="shared" si="1"/>
        <v>69133.84245200007</v>
      </c>
      <c r="C10" s="5">
        <v>59562.100211000063</v>
      </c>
      <c r="D10" s="6">
        <v>5186.2684849999987</v>
      </c>
      <c r="E10" s="6">
        <v>3324.1825390000004</v>
      </c>
      <c r="F10" s="6">
        <v>1061.291217</v>
      </c>
    </row>
    <row r="11" spans="1:6" x14ac:dyDescent="0.25">
      <c r="A11" s="8" t="s">
        <v>151</v>
      </c>
      <c r="B11" s="5">
        <f t="shared" si="1"/>
        <v>94376.631704000043</v>
      </c>
      <c r="C11" s="5">
        <f>C12+C13+C14</f>
        <v>79155.029786000043</v>
      </c>
      <c r="D11" s="6">
        <f t="shared" ref="D11:F11" si="2">D12+D13+D14</f>
        <v>8193.9647910000003</v>
      </c>
      <c r="E11" s="6">
        <f t="shared" si="2"/>
        <v>6496.7123670000001</v>
      </c>
      <c r="F11" s="6">
        <f t="shared" si="2"/>
        <v>530.92475999999999</v>
      </c>
    </row>
    <row r="12" spans="1:6" x14ac:dyDescent="0.25">
      <c r="A12" s="27" t="s">
        <v>150</v>
      </c>
      <c r="B12" s="5">
        <f t="shared" si="1"/>
        <v>44022.216919000013</v>
      </c>
      <c r="C12" s="5">
        <v>36053.560817000012</v>
      </c>
      <c r="D12" s="6">
        <v>3787.3761329999998</v>
      </c>
      <c r="E12" s="6">
        <v>3650.3552089999998</v>
      </c>
      <c r="F12" s="6">
        <v>530.92475999999999</v>
      </c>
    </row>
    <row r="13" spans="1:6" x14ac:dyDescent="0.25">
      <c r="A13" s="27" t="s">
        <v>149</v>
      </c>
      <c r="B13" s="5">
        <f>SUM(C13:F13)</f>
        <v>40947.172495000021</v>
      </c>
      <c r="C13" s="5">
        <v>35774.929874000023</v>
      </c>
      <c r="D13" s="6">
        <v>3042.724682</v>
      </c>
      <c r="E13" s="6">
        <v>2129.5179389999998</v>
      </c>
      <c r="F13" s="6">
        <v>0</v>
      </c>
    </row>
    <row r="14" spans="1:6" x14ac:dyDescent="0.25">
      <c r="A14" s="27" t="s">
        <v>148</v>
      </c>
      <c r="B14" s="5">
        <f t="shared" si="1"/>
        <v>9407.2422899999983</v>
      </c>
      <c r="C14" s="5">
        <v>7326.5390949999992</v>
      </c>
      <c r="D14" s="6">
        <v>1363.8639759999999</v>
      </c>
      <c r="E14" s="6">
        <v>716.83921900000007</v>
      </c>
      <c r="F14" s="6">
        <v>0</v>
      </c>
    </row>
    <row r="15" spans="1:6" x14ac:dyDescent="0.25">
      <c r="A15" s="8" t="s">
        <v>145</v>
      </c>
      <c r="B15" s="5">
        <v>12021.943125000002</v>
      </c>
      <c r="C15" s="5">
        <v>8258.7879890000004</v>
      </c>
      <c r="D15" s="6">
        <v>1372.1039620000001</v>
      </c>
      <c r="E15" s="6">
        <v>1210.4659529999999</v>
      </c>
      <c r="F15" s="6">
        <v>1180.5852209999998</v>
      </c>
    </row>
    <row r="16" spans="1:6" x14ac:dyDescent="0.25">
      <c r="A16" s="8" t="s">
        <v>146</v>
      </c>
      <c r="B16" s="5">
        <f t="shared" si="1"/>
        <v>18615.549115999998</v>
      </c>
      <c r="C16" s="5">
        <v>11850.314795999997</v>
      </c>
      <c r="D16" s="6">
        <v>2964.5052120000005</v>
      </c>
      <c r="E16" s="6">
        <v>2102.804963</v>
      </c>
      <c r="F16" s="6">
        <v>1697.924145</v>
      </c>
    </row>
    <row r="17" spans="1:6" x14ac:dyDescent="0.25">
      <c r="A17" s="8" t="s">
        <v>147</v>
      </c>
      <c r="B17" s="5">
        <f t="shared" si="1"/>
        <v>3944.4159360000003</v>
      </c>
      <c r="C17" s="5">
        <v>2169.8122700000004</v>
      </c>
      <c r="D17" s="6">
        <v>1008.0377450000001</v>
      </c>
      <c r="E17" s="6">
        <v>766.565921</v>
      </c>
      <c r="F17" s="6">
        <v>0</v>
      </c>
    </row>
    <row r="18" spans="1:6" x14ac:dyDescent="0.25">
      <c r="A18" s="4" t="s">
        <v>3</v>
      </c>
    </row>
    <row r="19" spans="1:6" x14ac:dyDescent="0.25">
      <c r="A19" s="4" t="s">
        <v>2</v>
      </c>
    </row>
  </sheetData>
  <mergeCells count="2">
    <mergeCell ref="A4:C4"/>
    <mergeCell ref="D4:F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G18"/>
  <sheetViews>
    <sheetView workbookViewId="0">
      <selection activeCell="A30" sqref="A30"/>
    </sheetView>
  </sheetViews>
  <sheetFormatPr baseColWidth="10" defaultColWidth="9.140625" defaultRowHeight="15" x14ac:dyDescent="0.25"/>
  <cols>
    <col min="1" max="1" width="53.28515625" customWidth="1"/>
    <col min="2" max="7" width="17.7109375" customWidth="1"/>
  </cols>
  <sheetData>
    <row r="1" spans="1:7" x14ac:dyDescent="0.25">
      <c r="A1" s="2" t="s">
        <v>108</v>
      </c>
    </row>
    <row r="2" spans="1:7" x14ac:dyDescent="0.25">
      <c r="A2" s="3" t="s">
        <v>109</v>
      </c>
    </row>
    <row r="4" spans="1:7" ht="25.5" x14ac:dyDescent="0.25">
      <c r="A4" s="24" t="s">
        <v>0</v>
      </c>
      <c r="B4" s="24" t="s">
        <v>1</v>
      </c>
      <c r="C4" s="24" t="s">
        <v>101</v>
      </c>
      <c r="D4" s="24" t="s">
        <v>102</v>
      </c>
      <c r="E4" s="24" t="s">
        <v>103</v>
      </c>
      <c r="F4" s="24" t="s">
        <v>104</v>
      </c>
      <c r="G4" s="24" t="s">
        <v>105</v>
      </c>
    </row>
    <row r="5" spans="1:7" x14ac:dyDescent="0.25">
      <c r="A5" s="17" t="s">
        <v>68</v>
      </c>
      <c r="B5" s="14"/>
      <c r="C5" s="15"/>
      <c r="D5" s="16"/>
      <c r="E5" s="16"/>
      <c r="F5" s="16"/>
      <c r="G5" s="16"/>
    </row>
    <row r="6" spans="1:7" x14ac:dyDescent="0.25">
      <c r="A6" s="9" t="s">
        <v>4</v>
      </c>
      <c r="B6" s="5">
        <v>334209.72452099982</v>
      </c>
      <c r="C6" s="5">
        <v>20.451107</v>
      </c>
      <c r="D6" s="6">
        <v>17074.773846999997</v>
      </c>
      <c r="E6" s="6">
        <v>58953.256327000017</v>
      </c>
      <c r="F6" s="6">
        <v>144700.64117699995</v>
      </c>
      <c r="G6" s="6">
        <v>113460.60206299984</v>
      </c>
    </row>
    <row r="7" spans="1:7" x14ac:dyDescent="0.25">
      <c r="A7" s="10" t="s">
        <v>5</v>
      </c>
      <c r="B7" s="5">
        <v>102780.01194099984</v>
      </c>
      <c r="C7" s="5">
        <v>0</v>
      </c>
      <c r="D7" s="6">
        <v>0</v>
      </c>
      <c r="E7" s="6">
        <v>0</v>
      </c>
      <c r="F7" s="6">
        <v>6930.6409879999965</v>
      </c>
      <c r="G7" s="6">
        <v>95849.370952999845</v>
      </c>
    </row>
    <row r="8" spans="1:7" x14ac:dyDescent="0.25">
      <c r="A8" s="10" t="s">
        <v>6</v>
      </c>
      <c r="B8" s="5">
        <v>33337.330246999991</v>
      </c>
      <c r="C8" s="5">
        <v>0</v>
      </c>
      <c r="D8" s="6">
        <v>264.13689699999998</v>
      </c>
      <c r="E8" s="6">
        <v>4391.796100999999</v>
      </c>
      <c r="F8" s="6">
        <v>25642.631367999988</v>
      </c>
      <c r="G8" s="6">
        <v>3038.7658810000003</v>
      </c>
    </row>
    <row r="9" spans="1:7" x14ac:dyDescent="0.25">
      <c r="A9" s="10" t="s">
        <v>152</v>
      </c>
      <c r="B9" s="5">
        <v>69133.842451999997</v>
      </c>
      <c r="C9" s="5">
        <v>0</v>
      </c>
      <c r="D9" s="6">
        <v>328.39059500000002</v>
      </c>
      <c r="E9" s="6">
        <v>757.64821699999993</v>
      </c>
      <c r="F9" s="6">
        <v>55782.626108000004</v>
      </c>
      <c r="G9" s="6">
        <v>12265.177531999996</v>
      </c>
    </row>
    <row r="10" spans="1:7" x14ac:dyDescent="0.25">
      <c r="A10" s="10" t="s">
        <v>151</v>
      </c>
      <c r="B10" s="5">
        <v>94376.631704000029</v>
      </c>
      <c r="C10" s="5">
        <v>0</v>
      </c>
      <c r="D10" s="6">
        <v>10962.728502999998</v>
      </c>
      <c r="E10" s="6">
        <v>43702.182205000019</v>
      </c>
      <c r="F10" s="6">
        <v>39538.511477000007</v>
      </c>
      <c r="G10" s="6">
        <v>173.209519</v>
      </c>
    </row>
    <row r="11" spans="1:7" x14ac:dyDescent="0.25">
      <c r="A11" s="11" t="s">
        <v>150</v>
      </c>
      <c r="B11" s="5">
        <v>44022.216918999999</v>
      </c>
      <c r="C11" s="5">
        <v>0</v>
      </c>
      <c r="D11" s="6">
        <v>787.813762</v>
      </c>
      <c r="E11" s="6">
        <v>14037.845443999999</v>
      </c>
      <c r="F11" s="6">
        <v>29023.348194000002</v>
      </c>
      <c r="G11" s="6">
        <v>173.209519</v>
      </c>
    </row>
    <row r="12" spans="1:7" x14ac:dyDescent="0.25">
      <c r="A12" s="11" t="s">
        <v>149</v>
      </c>
      <c r="B12" s="5">
        <v>40947.172495000013</v>
      </c>
      <c r="C12" s="5">
        <v>0</v>
      </c>
      <c r="D12" s="6">
        <v>5372.019205999999</v>
      </c>
      <c r="E12" s="6">
        <v>26201.194020000017</v>
      </c>
      <c r="F12" s="6">
        <v>9373.9592690000009</v>
      </c>
      <c r="G12" s="6">
        <v>0</v>
      </c>
    </row>
    <row r="13" spans="1:7" x14ac:dyDescent="0.25">
      <c r="A13" s="11" t="s">
        <v>148</v>
      </c>
      <c r="B13" s="5">
        <v>9407.2422899999983</v>
      </c>
      <c r="C13" s="5">
        <v>0</v>
      </c>
      <c r="D13" s="6">
        <v>4802.8955349999997</v>
      </c>
      <c r="E13" s="6">
        <v>3463.1427410000001</v>
      </c>
      <c r="F13" s="6">
        <v>1141.2040139999999</v>
      </c>
      <c r="G13" s="6">
        <v>0</v>
      </c>
    </row>
    <row r="14" spans="1:7" x14ac:dyDescent="0.25">
      <c r="A14" s="10" t="s">
        <v>145</v>
      </c>
      <c r="B14" s="5">
        <v>12021.943125000002</v>
      </c>
      <c r="C14" s="5">
        <v>0</v>
      </c>
      <c r="D14" s="6">
        <v>3137.5545320000001</v>
      </c>
      <c r="E14" s="6">
        <v>5146.9596560000009</v>
      </c>
      <c r="F14" s="6">
        <v>3737.4289370000001</v>
      </c>
      <c r="G14" s="6">
        <v>0</v>
      </c>
    </row>
    <row r="15" spans="1:7" x14ac:dyDescent="0.25">
      <c r="A15" s="10" t="s">
        <v>146</v>
      </c>
      <c r="B15" s="5">
        <v>18615.549115999998</v>
      </c>
      <c r="C15" s="5">
        <v>0</v>
      </c>
      <c r="D15" s="6">
        <v>821.10759600000006</v>
      </c>
      <c r="E15" s="6">
        <v>3793.6226320000001</v>
      </c>
      <c r="F15" s="6">
        <v>12229.693081999996</v>
      </c>
      <c r="G15" s="6">
        <v>1771.125806</v>
      </c>
    </row>
    <row r="16" spans="1:7" x14ac:dyDescent="0.25">
      <c r="A16" s="10" t="s">
        <v>147</v>
      </c>
      <c r="B16" s="5">
        <v>3944.4159360000008</v>
      </c>
      <c r="C16" s="5">
        <v>20.451107</v>
      </c>
      <c r="D16" s="6">
        <v>1560.855724</v>
      </c>
      <c r="E16" s="6">
        <v>1161.0475160000001</v>
      </c>
      <c r="F16" s="6">
        <v>839.10921699999994</v>
      </c>
      <c r="G16" s="6">
        <v>362.95237200000003</v>
      </c>
    </row>
    <row r="17" spans="1:1" x14ac:dyDescent="0.25">
      <c r="A17" s="4" t="s">
        <v>3</v>
      </c>
    </row>
    <row r="18" spans="1:1" x14ac:dyDescent="0.25">
      <c r="A18" s="4" t="s">
        <v>2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G16"/>
  <sheetViews>
    <sheetView workbookViewId="0">
      <selection activeCell="J16" sqref="J16"/>
    </sheetView>
  </sheetViews>
  <sheetFormatPr baseColWidth="10" defaultRowHeight="15" x14ac:dyDescent="0.25"/>
  <sheetData>
    <row r="1" spans="1:7" x14ac:dyDescent="0.25">
      <c r="A1" s="25" t="s">
        <v>223</v>
      </c>
      <c r="B1" s="25"/>
      <c r="C1" s="25"/>
      <c r="D1" s="25"/>
      <c r="E1" s="25"/>
      <c r="F1" s="25"/>
      <c r="G1" s="25"/>
    </row>
    <row r="3" spans="1:7" x14ac:dyDescent="0.25">
      <c r="A3" s="1" t="s">
        <v>208</v>
      </c>
      <c r="B3" s="1"/>
      <c r="C3" s="1"/>
      <c r="D3" s="1"/>
      <c r="E3" s="1"/>
      <c r="F3" s="1"/>
    </row>
    <row r="4" spans="1:7" x14ac:dyDescent="0.25">
      <c r="A4" s="1" t="s">
        <v>209</v>
      </c>
      <c r="B4" s="1"/>
      <c r="C4" s="1"/>
      <c r="D4" s="1"/>
      <c r="E4" s="1"/>
      <c r="F4" s="1"/>
    </row>
    <row r="5" spans="1:7" x14ac:dyDescent="0.25">
      <c r="A5" s="1" t="s">
        <v>210</v>
      </c>
      <c r="B5" s="1"/>
      <c r="C5" s="1"/>
      <c r="D5" s="1"/>
      <c r="E5" s="1"/>
      <c r="F5" s="1"/>
    </row>
    <row r="6" spans="1:7" x14ac:dyDescent="0.25">
      <c r="A6" s="1" t="s">
        <v>211</v>
      </c>
      <c r="B6" s="1"/>
      <c r="C6" s="1"/>
      <c r="D6" s="1"/>
      <c r="E6" s="1"/>
      <c r="F6" s="1"/>
    </row>
    <row r="7" spans="1:7" x14ac:dyDescent="0.25">
      <c r="A7" s="1" t="s">
        <v>212</v>
      </c>
      <c r="B7" s="1"/>
      <c r="C7" s="1"/>
      <c r="D7" s="1"/>
      <c r="E7" s="1"/>
      <c r="F7" s="1"/>
    </row>
    <row r="8" spans="1:7" x14ac:dyDescent="0.25">
      <c r="A8" s="1" t="s">
        <v>213</v>
      </c>
      <c r="B8" s="1"/>
      <c r="C8" s="1"/>
      <c r="D8" s="1"/>
      <c r="E8" s="1"/>
      <c r="F8" s="1"/>
    </row>
    <row r="9" spans="1:7" x14ac:dyDescent="0.25">
      <c r="A9" s="1" t="s">
        <v>214</v>
      </c>
      <c r="B9" s="1"/>
      <c r="C9" s="1"/>
      <c r="D9" s="1"/>
      <c r="E9" s="1"/>
      <c r="F9" s="1"/>
    </row>
    <row r="10" spans="1:7" x14ac:dyDescent="0.25">
      <c r="A10" s="1" t="s">
        <v>215</v>
      </c>
      <c r="B10" s="1"/>
      <c r="C10" s="1"/>
      <c r="D10" s="1"/>
      <c r="E10" s="1"/>
      <c r="F10" s="1"/>
    </row>
    <row r="11" spans="1:7" x14ac:dyDescent="0.25">
      <c r="A11" s="1" t="s">
        <v>216</v>
      </c>
      <c r="B11" s="1"/>
      <c r="C11" s="1"/>
      <c r="D11" s="1"/>
      <c r="E11" s="1"/>
      <c r="F11" s="1"/>
    </row>
    <row r="12" spans="1:7" x14ac:dyDescent="0.25">
      <c r="A12" s="1" t="s">
        <v>217</v>
      </c>
      <c r="B12" s="1"/>
      <c r="C12" s="1"/>
      <c r="D12" s="1"/>
      <c r="E12" s="1"/>
      <c r="F12" s="1"/>
    </row>
    <row r="13" spans="1:7" x14ac:dyDescent="0.25">
      <c r="A13" s="1" t="s">
        <v>218</v>
      </c>
      <c r="B13" s="1"/>
      <c r="C13" s="1"/>
      <c r="D13" s="1"/>
      <c r="E13" s="1"/>
      <c r="F13" s="1"/>
    </row>
    <row r="14" spans="1:7" x14ac:dyDescent="0.25">
      <c r="A14" s="1" t="s">
        <v>219</v>
      </c>
      <c r="B14" s="1"/>
      <c r="C14" s="1"/>
      <c r="D14" s="1"/>
      <c r="E14" s="1"/>
      <c r="F14" s="1"/>
    </row>
    <row r="15" spans="1:7" x14ac:dyDescent="0.25">
      <c r="A15" s="1" t="s">
        <v>220</v>
      </c>
      <c r="B15" s="1"/>
      <c r="C15" s="1"/>
      <c r="D15" s="1"/>
      <c r="E15" s="1"/>
      <c r="F15" s="1"/>
    </row>
    <row r="16" spans="1:7" x14ac:dyDescent="0.25">
      <c r="A16" s="1" t="s">
        <v>221</v>
      </c>
      <c r="B16" s="1"/>
      <c r="C16" s="1"/>
      <c r="D16" s="1"/>
      <c r="E16" s="1"/>
      <c r="F16" s="1"/>
    </row>
  </sheetData>
  <mergeCells count="1">
    <mergeCell ref="A1:G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G67"/>
  <sheetViews>
    <sheetView workbookViewId="0">
      <selection activeCell="E16" sqref="E16"/>
    </sheetView>
  </sheetViews>
  <sheetFormatPr baseColWidth="10" defaultColWidth="9.140625" defaultRowHeight="15" x14ac:dyDescent="0.25"/>
  <cols>
    <col min="1" max="1" width="22.7109375" customWidth="1"/>
    <col min="2" max="2" width="15.7109375" customWidth="1"/>
    <col min="3" max="7" width="10.7109375" customWidth="1"/>
  </cols>
  <sheetData>
    <row r="1" spans="1:7" x14ac:dyDescent="0.25">
      <c r="A1" s="2" t="s">
        <v>111</v>
      </c>
    </row>
    <row r="2" spans="1:7" x14ac:dyDescent="0.25">
      <c r="A2" s="3" t="s">
        <v>110</v>
      </c>
    </row>
    <row r="4" spans="1:7" x14ac:dyDescent="0.25">
      <c r="A4" s="24" t="s">
        <v>0</v>
      </c>
      <c r="B4" s="24" t="s">
        <v>74</v>
      </c>
      <c r="C4" s="24" t="s">
        <v>75</v>
      </c>
      <c r="D4" s="24" t="s">
        <v>76</v>
      </c>
      <c r="E4" s="24" t="s">
        <v>77</v>
      </c>
      <c r="F4" s="24" t="s">
        <v>78</v>
      </c>
      <c r="G4" s="24" t="s">
        <v>79</v>
      </c>
    </row>
    <row r="5" spans="1:7" x14ac:dyDescent="0.25">
      <c r="A5" s="18" t="s">
        <v>68</v>
      </c>
      <c r="B5" s="7"/>
      <c r="C5" s="5"/>
      <c r="D5" s="6"/>
      <c r="E5" s="6"/>
      <c r="F5" s="6"/>
      <c r="G5" s="6"/>
    </row>
    <row r="6" spans="1:7" x14ac:dyDescent="0.25">
      <c r="A6" s="9" t="s">
        <v>67</v>
      </c>
      <c r="B6" s="7"/>
      <c r="C6" s="5"/>
      <c r="D6" s="6"/>
      <c r="E6" s="6"/>
      <c r="F6" s="6"/>
      <c r="G6" s="6"/>
    </row>
    <row r="7" spans="1:7" x14ac:dyDescent="0.25">
      <c r="A7" s="10" t="s">
        <v>177</v>
      </c>
      <c r="B7" s="5">
        <v>773329.32868399995</v>
      </c>
      <c r="C7" s="5">
        <v>356159.141573</v>
      </c>
      <c r="D7" s="6">
        <v>316604.37191800005</v>
      </c>
      <c r="E7" s="6">
        <v>49917.898481000004</v>
      </c>
      <c r="F7" s="6">
        <v>16687.053770999999</v>
      </c>
      <c r="G7" s="6">
        <v>33960.862940999999</v>
      </c>
    </row>
    <row r="8" spans="1:7" x14ac:dyDescent="0.25">
      <c r="A8" s="11" t="s">
        <v>178</v>
      </c>
      <c r="B8" s="5">
        <v>31316.277779000004</v>
      </c>
      <c r="C8" s="5">
        <v>31316.277779000004</v>
      </c>
      <c r="D8" s="6">
        <v>0</v>
      </c>
      <c r="E8" s="6">
        <v>0</v>
      </c>
      <c r="F8" s="6">
        <v>0</v>
      </c>
      <c r="G8" s="6">
        <v>0</v>
      </c>
    </row>
    <row r="9" spans="1:7" x14ac:dyDescent="0.25">
      <c r="A9" s="11" t="s">
        <v>179</v>
      </c>
      <c r="B9" s="5">
        <v>35009.080409000009</v>
      </c>
      <c r="C9" s="5">
        <v>35009.080409000009</v>
      </c>
      <c r="D9" s="6">
        <v>0</v>
      </c>
      <c r="E9" s="6">
        <v>0</v>
      </c>
      <c r="F9" s="6">
        <v>0</v>
      </c>
      <c r="G9" s="6">
        <v>0</v>
      </c>
    </row>
    <row r="10" spans="1:7" x14ac:dyDescent="0.25">
      <c r="A10" s="11" t="s">
        <v>180</v>
      </c>
      <c r="B10" s="5">
        <v>33943.497680000008</v>
      </c>
      <c r="C10" s="5">
        <v>33943.497680000008</v>
      </c>
      <c r="D10" s="6">
        <v>0</v>
      </c>
      <c r="E10" s="6">
        <v>0</v>
      </c>
      <c r="F10" s="6">
        <v>0</v>
      </c>
      <c r="G10" s="6">
        <v>0</v>
      </c>
    </row>
    <row r="11" spans="1:7" x14ac:dyDescent="0.25">
      <c r="A11" s="11" t="s">
        <v>181</v>
      </c>
      <c r="B11" s="5">
        <v>39836.663430000001</v>
      </c>
      <c r="C11" s="5">
        <v>39836.663430000001</v>
      </c>
      <c r="D11" s="6">
        <v>0</v>
      </c>
      <c r="E11" s="6">
        <v>0</v>
      </c>
      <c r="F11" s="6">
        <v>0</v>
      </c>
      <c r="G11" s="6">
        <v>0</v>
      </c>
    </row>
    <row r="12" spans="1:7" x14ac:dyDescent="0.25">
      <c r="A12" s="11" t="s">
        <v>182</v>
      </c>
      <c r="B12" s="5">
        <v>44056.090886000013</v>
      </c>
      <c r="C12" s="5">
        <v>44056.090886000013</v>
      </c>
      <c r="D12" s="6">
        <v>0</v>
      </c>
      <c r="E12" s="6">
        <v>0</v>
      </c>
      <c r="F12" s="6">
        <v>0</v>
      </c>
      <c r="G12" s="6">
        <v>0</v>
      </c>
    </row>
    <row r="13" spans="1:7" x14ac:dyDescent="0.25">
      <c r="A13" s="11" t="s">
        <v>183</v>
      </c>
      <c r="B13" s="5">
        <v>43457.171527000006</v>
      </c>
      <c r="C13" s="5">
        <v>37389.443345000007</v>
      </c>
      <c r="D13" s="6">
        <v>6067.7281819999998</v>
      </c>
      <c r="E13" s="6">
        <v>0</v>
      </c>
      <c r="F13" s="6">
        <v>0</v>
      </c>
      <c r="G13" s="6">
        <v>0</v>
      </c>
    </row>
    <row r="14" spans="1:7" x14ac:dyDescent="0.25">
      <c r="A14" s="11" t="s">
        <v>184</v>
      </c>
      <c r="B14" s="5">
        <v>54662.757473999998</v>
      </c>
      <c r="C14" s="5">
        <v>34462.838602999997</v>
      </c>
      <c r="D14" s="6">
        <v>18387.145537000004</v>
      </c>
      <c r="E14" s="6">
        <v>0</v>
      </c>
      <c r="F14" s="6">
        <v>487.69931400000002</v>
      </c>
      <c r="G14" s="6">
        <v>1325.0740199999998</v>
      </c>
    </row>
    <row r="15" spans="1:7" x14ac:dyDescent="0.25">
      <c r="A15" s="11" t="s">
        <v>185</v>
      </c>
      <c r="B15" s="5">
        <v>72579.563202000005</v>
      </c>
      <c r="C15" s="5">
        <v>30845.610688000004</v>
      </c>
      <c r="D15" s="6">
        <v>34687.873742000003</v>
      </c>
      <c r="E15" s="6">
        <v>0</v>
      </c>
      <c r="F15" s="6">
        <v>2107.6520890000002</v>
      </c>
      <c r="G15" s="6">
        <v>4938.4266829999997</v>
      </c>
    </row>
    <row r="16" spans="1:7" x14ac:dyDescent="0.25">
      <c r="A16" s="11" t="s">
        <v>186</v>
      </c>
      <c r="B16" s="5">
        <v>62603.895388000004</v>
      </c>
      <c r="C16" s="5">
        <v>20728.577426</v>
      </c>
      <c r="D16" s="6">
        <v>36128.704415000007</v>
      </c>
      <c r="E16" s="6">
        <v>697.66509399999995</v>
      </c>
      <c r="F16" s="6">
        <v>932.00013799999999</v>
      </c>
      <c r="G16" s="6">
        <v>4116.9483149999996</v>
      </c>
    </row>
    <row r="17" spans="1:7" x14ac:dyDescent="0.25">
      <c r="A17" s="11" t="s">
        <v>187</v>
      </c>
      <c r="B17" s="5">
        <v>60210.712228000011</v>
      </c>
      <c r="C17" s="5">
        <v>13593.357649000001</v>
      </c>
      <c r="D17" s="6">
        <v>37439.444725000001</v>
      </c>
      <c r="E17" s="6">
        <v>659.35649699999999</v>
      </c>
      <c r="F17" s="6">
        <v>2744.8344139999999</v>
      </c>
      <c r="G17" s="6">
        <v>5773.7189429999999</v>
      </c>
    </row>
    <row r="18" spans="1:7" x14ac:dyDescent="0.25">
      <c r="A18" s="11" t="s">
        <v>188</v>
      </c>
      <c r="B18" s="5">
        <v>56053.953299000015</v>
      </c>
      <c r="C18" s="5">
        <v>8611.5760339999979</v>
      </c>
      <c r="D18" s="6">
        <v>38255.791844000007</v>
      </c>
      <c r="E18" s="6">
        <v>1276.5179149999999</v>
      </c>
      <c r="F18" s="6">
        <v>2806.6794179999997</v>
      </c>
      <c r="G18" s="6">
        <v>5103.3880880000006</v>
      </c>
    </row>
    <row r="19" spans="1:7" x14ac:dyDescent="0.25">
      <c r="A19" s="11" t="s">
        <v>189</v>
      </c>
      <c r="B19" s="5">
        <v>47558.964311999996</v>
      </c>
      <c r="C19" s="5">
        <v>7115.4152500000009</v>
      </c>
      <c r="D19" s="6">
        <v>31184.597495000002</v>
      </c>
      <c r="E19" s="6">
        <v>2511.1756129999999</v>
      </c>
      <c r="F19" s="6">
        <v>1784.0248460000003</v>
      </c>
      <c r="G19" s="6">
        <v>4963.7511080000004</v>
      </c>
    </row>
    <row r="20" spans="1:7" x14ac:dyDescent="0.25">
      <c r="A20" s="11" t="s">
        <v>190</v>
      </c>
      <c r="B20" s="5">
        <v>45020.854946999993</v>
      </c>
      <c r="C20" s="5">
        <v>4811.9402580000005</v>
      </c>
      <c r="D20" s="6">
        <v>31397.949833999992</v>
      </c>
      <c r="E20" s="6">
        <v>4057.0685160000012</v>
      </c>
      <c r="F20" s="6">
        <v>1591.11645</v>
      </c>
      <c r="G20" s="6">
        <v>3162.7798890000004</v>
      </c>
    </row>
    <row r="21" spans="1:7" x14ac:dyDescent="0.25">
      <c r="A21" s="11" t="s">
        <v>191</v>
      </c>
      <c r="B21" s="5">
        <v>43043.993208999978</v>
      </c>
      <c r="C21" s="5">
        <v>3963.6294820000003</v>
      </c>
      <c r="D21" s="6">
        <v>30968.209361999976</v>
      </c>
      <c r="E21" s="6">
        <v>4446.390225000001</v>
      </c>
      <c r="F21" s="6">
        <v>2315.3184449999999</v>
      </c>
      <c r="G21" s="6">
        <v>1350.4456949999999</v>
      </c>
    </row>
    <row r="22" spans="1:7" x14ac:dyDescent="0.25">
      <c r="A22" s="11" t="s">
        <v>192</v>
      </c>
      <c r="B22" s="5">
        <v>33540.637353999991</v>
      </c>
      <c r="C22" s="5">
        <v>4480.9291049999993</v>
      </c>
      <c r="D22" s="6">
        <v>20705.428075999993</v>
      </c>
      <c r="E22" s="6">
        <v>5476.5369409999985</v>
      </c>
      <c r="F22" s="6">
        <v>756.46107199999994</v>
      </c>
      <c r="G22" s="6">
        <v>2121.2821600000002</v>
      </c>
    </row>
    <row r="23" spans="1:7" x14ac:dyDescent="0.25">
      <c r="A23" s="11" t="s">
        <v>193</v>
      </c>
      <c r="B23" s="5">
        <v>27425.448728999996</v>
      </c>
      <c r="C23" s="5">
        <v>2256.2837379999996</v>
      </c>
      <c r="D23" s="6">
        <v>15921.674407999995</v>
      </c>
      <c r="E23" s="6">
        <v>8086.2229980000011</v>
      </c>
      <c r="F23" s="6">
        <v>940.29040599999996</v>
      </c>
      <c r="G23" s="6">
        <v>220.97717900000001</v>
      </c>
    </row>
    <row r="24" spans="1:7" x14ac:dyDescent="0.25">
      <c r="A24" s="11" t="s">
        <v>194</v>
      </c>
      <c r="B24" s="5">
        <v>22640.810028</v>
      </c>
      <c r="C24" s="5">
        <v>1112.6390079999999</v>
      </c>
      <c r="D24" s="6">
        <v>11542.650285999998</v>
      </c>
      <c r="E24" s="6">
        <v>9142.8855270000022</v>
      </c>
      <c r="F24" s="6">
        <v>220.97717900000001</v>
      </c>
      <c r="G24" s="6">
        <v>621.65802799999994</v>
      </c>
    </row>
    <row r="25" spans="1:7" x14ac:dyDescent="0.25">
      <c r="A25" s="11" t="s">
        <v>195</v>
      </c>
      <c r="B25" s="5">
        <v>20368.95680299999</v>
      </c>
      <c r="C25" s="5">
        <v>2625.2908029999999</v>
      </c>
      <c r="D25" s="6">
        <v>3917.1740119999995</v>
      </c>
      <c r="E25" s="6">
        <v>13564.079154999992</v>
      </c>
      <c r="F25" s="6">
        <v>0</v>
      </c>
      <c r="G25" s="6">
        <v>262.41283299999998</v>
      </c>
    </row>
    <row r="26" spans="1:7" x14ac:dyDescent="0.25">
      <c r="A26" s="8" t="s">
        <v>69</v>
      </c>
      <c r="B26" s="5"/>
      <c r="C26" s="5"/>
      <c r="D26" s="6"/>
      <c r="E26" s="6"/>
      <c r="F26" s="6"/>
      <c r="G26" s="6"/>
    </row>
    <row r="27" spans="1:7" x14ac:dyDescent="0.25">
      <c r="A27" s="10" t="s">
        <v>177</v>
      </c>
      <c r="B27" s="5">
        <v>368441.48697099998</v>
      </c>
      <c r="C27" s="5">
        <v>179201.73459300003</v>
      </c>
      <c r="D27" s="6">
        <v>159517.18542100003</v>
      </c>
      <c r="E27" s="6">
        <v>8435.3234700000012</v>
      </c>
      <c r="F27" s="6">
        <v>8450.1257280000009</v>
      </c>
      <c r="G27" s="6">
        <v>12837.117758999999</v>
      </c>
    </row>
    <row r="28" spans="1:7" x14ac:dyDescent="0.25">
      <c r="A28" s="11" t="s">
        <v>178</v>
      </c>
      <c r="B28" s="5">
        <v>12963.116988000003</v>
      </c>
      <c r="C28" s="5">
        <v>12963.116988000003</v>
      </c>
      <c r="D28" s="6">
        <v>0</v>
      </c>
      <c r="E28" s="6">
        <v>0</v>
      </c>
      <c r="F28" s="6">
        <v>0</v>
      </c>
      <c r="G28" s="6">
        <v>0</v>
      </c>
    </row>
    <row r="29" spans="1:7" x14ac:dyDescent="0.25">
      <c r="A29" s="11" t="s">
        <v>179</v>
      </c>
      <c r="B29" s="5">
        <v>18086.534889000006</v>
      </c>
      <c r="C29" s="5">
        <v>18086.534889000006</v>
      </c>
      <c r="D29" s="6">
        <v>0</v>
      </c>
      <c r="E29" s="6">
        <v>0</v>
      </c>
      <c r="F29" s="6">
        <v>0</v>
      </c>
      <c r="G29" s="6">
        <v>0</v>
      </c>
    </row>
    <row r="30" spans="1:7" x14ac:dyDescent="0.25">
      <c r="A30" s="11" t="s">
        <v>180</v>
      </c>
      <c r="B30" s="5">
        <v>15828.647524000002</v>
      </c>
      <c r="C30" s="5">
        <v>15828.647524000002</v>
      </c>
      <c r="D30" s="6">
        <v>0</v>
      </c>
      <c r="E30" s="6">
        <v>0</v>
      </c>
      <c r="F30" s="6">
        <v>0</v>
      </c>
      <c r="G30" s="6">
        <v>0</v>
      </c>
    </row>
    <row r="31" spans="1:7" x14ac:dyDescent="0.25">
      <c r="A31" s="11" t="s">
        <v>181</v>
      </c>
      <c r="B31" s="5">
        <v>21582.327275999996</v>
      </c>
      <c r="C31" s="5">
        <v>21582.327275999996</v>
      </c>
      <c r="D31" s="6">
        <v>0</v>
      </c>
      <c r="E31" s="6">
        <v>0</v>
      </c>
      <c r="F31" s="6">
        <v>0</v>
      </c>
      <c r="G31" s="6">
        <v>0</v>
      </c>
    </row>
    <row r="32" spans="1:7" x14ac:dyDescent="0.25">
      <c r="A32" s="11" t="s">
        <v>182</v>
      </c>
      <c r="B32" s="5">
        <v>21168.692844000008</v>
      </c>
      <c r="C32" s="5">
        <v>21168.692844000008</v>
      </c>
      <c r="D32" s="6">
        <v>0</v>
      </c>
      <c r="E32" s="6">
        <v>0</v>
      </c>
      <c r="F32" s="6">
        <v>0</v>
      </c>
      <c r="G32" s="6">
        <v>0</v>
      </c>
    </row>
    <row r="33" spans="1:7" x14ac:dyDescent="0.25">
      <c r="A33" s="11" t="s">
        <v>183</v>
      </c>
      <c r="B33" s="5">
        <v>17844.915238000001</v>
      </c>
      <c r="C33" s="5">
        <v>15813.143962000002</v>
      </c>
      <c r="D33" s="6">
        <v>2031.7712759999999</v>
      </c>
      <c r="E33" s="6">
        <v>0</v>
      </c>
      <c r="F33" s="6">
        <v>0</v>
      </c>
      <c r="G33" s="6">
        <v>0</v>
      </c>
    </row>
    <row r="34" spans="1:7" x14ac:dyDescent="0.25">
      <c r="A34" s="11" t="s">
        <v>184</v>
      </c>
      <c r="B34" s="5">
        <v>27567.491764000002</v>
      </c>
      <c r="C34" s="5">
        <v>20903.684922000004</v>
      </c>
      <c r="D34" s="6">
        <v>6058.0566349999999</v>
      </c>
      <c r="E34" s="6">
        <v>0</v>
      </c>
      <c r="F34" s="6">
        <v>273.05902600000002</v>
      </c>
      <c r="G34" s="6">
        <v>332.69118099999997</v>
      </c>
    </row>
    <row r="35" spans="1:7" x14ac:dyDescent="0.25">
      <c r="A35" s="11" t="s">
        <v>185</v>
      </c>
      <c r="B35" s="5">
        <v>42435.097221000011</v>
      </c>
      <c r="C35" s="5">
        <v>20055.213091000009</v>
      </c>
      <c r="D35" s="6">
        <v>18168.134666000002</v>
      </c>
      <c r="E35" s="6">
        <v>0</v>
      </c>
      <c r="F35" s="6">
        <v>1684.457101</v>
      </c>
      <c r="G35" s="6">
        <v>2527.292363</v>
      </c>
    </row>
    <row r="36" spans="1:7" x14ac:dyDescent="0.25">
      <c r="A36" s="11" t="s">
        <v>186</v>
      </c>
      <c r="B36" s="5">
        <v>29358.779595000007</v>
      </c>
      <c r="C36" s="5">
        <v>11067.410585000001</v>
      </c>
      <c r="D36" s="6">
        <v>17126.542429000005</v>
      </c>
      <c r="E36" s="6">
        <v>0</v>
      </c>
      <c r="F36" s="6">
        <v>250.64824400000001</v>
      </c>
      <c r="G36" s="6">
        <v>914.17833700000006</v>
      </c>
    </row>
    <row r="37" spans="1:7" x14ac:dyDescent="0.25">
      <c r="A37" s="11" t="s">
        <v>187</v>
      </c>
      <c r="B37" s="5">
        <v>31548.206212000005</v>
      </c>
      <c r="C37" s="5">
        <v>7165.6166490000014</v>
      </c>
      <c r="D37" s="6">
        <v>20416.235643</v>
      </c>
      <c r="E37" s="6">
        <v>0</v>
      </c>
      <c r="F37" s="6">
        <v>1497.5911369999999</v>
      </c>
      <c r="G37" s="6">
        <v>2468.7627830000001</v>
      </c>
    </row>
    <row r="38" spans="1:7" x14ac:dyDescent="0.25">
      <c r="A38" s="11" t="s">
        <v>188</v>
      </c>
      <c r="B38" s="5">
        <v>28974.123615000004</v>
      </c>
      <c r="C38" s="5">
        <v>5735.9578829999982</v>
      </c>
      <c r="D38" s="6">
        <v>20509.438796000006</v>
      </c>
      <c r="E38" s="6">
        <v>244.69400899999999</v>
      </c>
      <c r="F38" s="6">
        <v>730.10681700000009</v>
      </c>
      <c r="G38" s="6">
        <v>1753.9261100000001</v>
      </c>
    </row>
    <row r="39" spans="1:7" x14ac:dyDescent="0.25">
      <c r="A39" s="11" t="s">
        <v>189</v>
      </c>
      <c r="B39" s="5">
        <v>22172.205388999999</v>
      </c>
      <c r="C39" s="5">
        <v>2299.7243159999998</v>
      </c>
      <c r="D39" s="6">
        <v>15010.306397000002</v>
      </c>
      <c r="E39" s="6">
        <v>1155.368168</v>
      </c>
      <c r="F39" s="6">
        <v>906.656879</v>
      </c>
      <c r="G39" s="6">
        <v>2800.149629</v>
      </c>
    </row>
    <row r="40" spans="1:7" x14ac:dyDescent="0.25">
      <c r="A40" s="11" t="s">
        <v>190</v>
      </c>
      <c r="B40" s="5">
        <v>18468.444975999995</v>
      </c>
      <c r="C40" s="5">
        <v>1963.836186</v>
      </c>
      <c r="D40" s="6">
        <v>15328.332172999997</v>
      </c>
      <c r="E40" s="6">
        <v>0</v>
      </c>
      <c r="F40" s="6">
        <v>512.79149800000005</v>
      </c>
      <c r="G40" s="6">
        <v>663.48511899999994</v>
      </c>
    </row>
    <row r="41" spans="1:7" x14ac:dyDescent="0.25">
      <c r="A41" s="11" t="s">
        <v>191</v>
      </c>
      <c r="B41" s="5">
        <v>19845.506352999986</v>
      </c>
      <c r="C41" s="5">
        <v>1841.7796740000001</v>
      </c>
      <c r="D41" s="6">
        <v>15159.323488999988</v>
      </c>
      <c r="E41" s="6">
        <v>1065.590731</v>
      </c>
      <c r="F41" s="6">
        <v>1342.133679</v>
      </c>
      <c r="G41" s="6">
        <v>436.67877999999996</v>
      </c>
    </row>
    <row r="42" spans="1:7" x14ac:dyDescent="0.25">
      <c r="A42" s="11" t="s">
        <v>192</v>
      </c>
      <c r="B42" s="5">
        <v>14654.509962999995</v>
      </c>
      <c r="C42" s="5">
        <v>1674.006899</v>
      </c>
      <c r="D42" s="6">
        <v>11014.592093999996</v>
      </c>
      <c r="E42" s="6">
        <v>711.88910399999997</v>
      </c>
      <c r="F42" s="6">
        <v>535.04558799999995</v>
      </c>
      <c r="G42" s="6">
        <v>718.97627799999998</v>
      </c>
    </row>
    <row r="43" spans="1:7" x14ac:dyDescent="0.25">
      <c r="A43" s="11" t="s">
        <v>193</v>
      </c>
      <c r="B43" s="5">
        <v>12376.740442999995</v>
      </c>
      <c r="C43" s="5">
        <v>657.54029600000001</v>
      </c>
      <c r="D43" s="6">
        <v>9456.2859409999965</v>
      </c>
      <c r="E43" s="6">
        <v>1545.2784470000001</v>
      </c>
      <c r="F43" s="6">
        <v>496.65857999999997</v>
      </c>
      <c r="G43" s="6">
        <v>220.97717900000001</v>
      </c>
    </row>
    <row r="44" spans="1:7" x14ac:dyDescent="0.25">
      <c r="A44" s="11" t="s">
        <v>194</v>
      </c>
      <c r="B44" s="5">
        <v>8685.090467</v>
      </c>
      <c r="C44" s="5">
        <v>394.500609</v>
      </c>
      <c r="D44" s="6">
        <v>6299.7625819999994</v>
      </c>
      <c r="E44" s="6">
        <v>1769.8500970000005</v>
      </c>
      <c r="F44" s="6">
        <v>220.97717900000001</v>
      </c>
      <c r="G44" s="6">
        <v>0</v>
      </c>
    </row>
    <row r="45" spans="1:7" x14ac:dyDescent="0.25">
      <c r="A45" s="11" t="s">
        <v>195</v>
      </c>
      <c r="B45" s="5">
        <v>4881.0562139999993</v>
      </c>
      <c r="C45" s="5">
        <v>0</v>
      </c>
      <c r="D45" s="6">
        <v>2938.4032999999995</v>
      </c>
      <c r="E45" s="6">
        <v>1942.6529139999998</v>
      </c>
      <c r="F45" s="6">
        <v>0</v>
      </c>
      <c r="G45" s="6">
        <v>0</v>
      </c>
    </row>
    <row r="46" spans="1:7" x14ac:dyDescent="0.25">
      <c r="A46" s="8" t="s">
        <v>70</v>
      </c>
      <c r="B46" s="5"/>
      <c r="C46" s="5"/>
      <c r="D46" s="6"/>
      <c r="E46" s="6"/>
      <c r="F46" s="6"/>
      <c r="G46" s="6"/>
    </row>
    <row r="47" spans="1:7" x14ac:dyDescent="0.25">
      <c r="A47" s="10" t="s">
        <v>177</v>
      </c>
      <c r="B47" s="5">
        <v>404887.84171299997</v>
      </c>
      <c r="C47" s="5">
        <v>176957.40698</v>
      </c>
      <c r="D47" s="6">
        <v>157087.18649699999</v>
      </c>
      <c r="E47" s="6">
        <v>41482.575011000001</v>
      </c>
      <c r="F47" s="6">
        <v>8236.9280429999999</v>
      </c>
      <c r="G47" s="6">
        <v>21123.745182000002</v>
      </c>
    </row>
    <row r="48" spans="1:7" x14ac:dyDescent="0.25">
      <c r="A48" s="11" t="s">
        <v>178</v>
      </c>
      <c r="B48" s="5">
        <v>18353.160791000002</v>
      </c>
      <c r="C48" s="5">
        <v>18353.160791000002</v>
      </c>
      <c r="D48" s="6">
        <v>0</v>
      </c>
      <c r="E48" s="6">
        <v>0</v>
      </c>
      <c r="F48" s="6">
        <v>0</v>
      </c>
      <c r="G48" s="6">
        <v>0</v>
      </c>
    </row>
    <row r="49" spans="1:7" x14ac:dyDescent="0.25">
      <c r="A49" s="11" t="s">
        <v>179</v>
      </c>
      <c r="B49" s="5">
        <v>16922.545520000003</v>
      </c>
      <c r="C49" s="5">
        <v>16922.545520000003</v>
      </c>
      <c r="D49" s="6">
        <v>0</v>
      </c>
      <c r="E49" s="6">
        <v>0</v>
      </c>
      <c r="F49" s="6">
        <v>0</v>
      </c>
      <c r="G49" s="6">
        <v>0</v>
      </c>
    </row>
    <row r="50" spans="1:7" x14ac:dyDescent="0.25">
      <c r="A50" s="11" t="s">
        <v>180</v>
      </c>
      <c r="B50" s="5">
        <v>18114.850156000004</v>
      </c>
      <c r="C50" s="5">
        <v>18114.850156000004</v>
      </c>
      <c r="D50" s="6">
        <v>0</v>
      </c>
      <c r="E50" s="6">
        <v>0</v>
      </c>
      <c r="F50" s="6">
        <v>0</v>
      </c>
      <c r="G50" s="6">
        <v>0</v>
      </c>
    </row>
    <row r="51" spans="1:7" x14ac:dyDescent="0.25">
      <c r="A51" s="11" t="s">
        <v>181</v>
      </c>
      <c r="B51" s="5">
        <v>18254.336154000004</v>
      </c>
      <c r="C51" s="5">
        <v>18254.336154000004</v>
      </c>
      <c r="D51" s="6">
        <v>0</v>
      </c>
      <c r="E51" s="6">
        <v>0</v>
      </c>
      <c r="F51" s="6">
        <v>0</v>
      </c>
      <c r="G51" s="6">
        <v>0</v>
      </c>
    </row>
    <row r="52" spans="1:7" x14ac:dyDescent="0.25">
      <c r="A52" s="11" t="s">
        <v>182</v>
      </c>
      <c r="B52" s="5">
        <v>22887.398042000004</v>
      </c>
      <c r="C52" s="5">
        <v>22887.398042000004</v>
      </c>
      <c r="D52" s="6">
        <v>0</v>
      </c>
      <c r="E52" s="6">
        <v>0</v>
      </c>
      <c r="F52" s="6">
        <v>0</v>
      </c>
      <c r="G52" s="6">
        <v>0</v>
      </c>
    </row>
    <row r="53" spans="1:7" x14ac:dyDescent="0.25">
      <c r="A53" s="11" t="s">
        <v>183</v>
      </c>
      <c r="B53" s="5">
        <v>25612.256289000004</v>
      </c>
      <c r="C53" s="5">
        <v>21576.299383000005</v>
      </c>
      <c r="D53" s="6">
        <v>4035.9569059999999</v>
      </c>
      <c r="E53" s="6">
        <v>0</v>
      </c>
      <c r="F53" s="6">
        <v>0</v>
      </c>
      <c r="G53" s="6">
        <v>0</v>
      </c>
    </row>
    <row r="54" spans="1:7" x14ac:dyDescent="0.25">
      <c r="A54" s="11" t="s">
        <v>184</v>
      </c>
      <c r="B54" s="5">
        <v>27095.26571</v>
      </c>
      <c r="C54" s="5">
        <v>13559.153680999996</v>
      </c>
      <c r="D54" s="6">
        <v>12329.088902000005</v>
      </c>
      <c r="E54" s="6">
        <v>0</v>
      </c>
      <c r="F54" s="6">
        <v>214.640288</v>
      </c>
      <c r="G54" s="6">
        <v>992.38283899999988</v>
      </c>
    </row>
    <row r="55" spans="1:7" x14ac:dyDescent="0.25">
      <c r="A55" s="11" t="s">
        <v>185</v>
      </c>
      <c r="B55" s="5">
        <v>30144.465980999998</v>
      </c>
      <c r="C55" s="5">
        <v>10790.397596999996</v>
      </c>
      <c r="D55" s="6">
        <v>16519.739076000002</v>
      </c>
      <c r="E55" s="6">
        <v>0</v>
      </c>
      <c r="F55" s="6">
        <v>423.19498799999997</v>
      </c>
      <c r="G55" s="6">
        <v>2411.1343200000001</v>
      </c>
    </row>
    <row r="56" spans="1:7" x14ac:dyDescent="0.25">
      <c r="A56" s="11" t="s">
        <v>186</v>
      </c>
      <c r="B56" s="5">
        <v>33245.115792999997</v>
      </c>
      <c r="C56" s="5">
        <v>9661.1668409999984</v>
      </c>
      <c r="D56" s="6">
        <v>19002.161986000003</v>
      </c>
      <c r="E56" s="6">
        <v>697.66509399999995</v>
      </c>
      <c r="F56" s="6">
        <v>681.35189400000002</v>
      </c>
      <c r="G56" s="6">
        <v>3202.7699779999998</v>
      </c>
    </row>
    <row r="57" spans="1:7" x14ac:dyDescent="0.25">
      <c r="A57" s="11" t="s">
        <v>187</v>
      </c>
      <c r="B57" s="5">
        <v>28662.506016000007</v>
      </c>
      <c r="C57" s="5">
        <v>6427.741</v>
      </c>
      <c r="D57" s="6">
        <v>17023.209082000001</v>
      </c>
      <c r="E57" s="6">
        <v>659.35649699999999</v>
      </c>
      <c r="F57" s="6">
        <v>1247.2432769999998</v>
      </c>
      <c r="G57" s="6">
        <v>3304.9561600000002</v>
      </c>
    </row>
    <row r="58" spans="1:7" x14ac:dyDescent="0.25">
      <c r="A58" s="11" t="s">
        <v>188</v>
      </c>
      <c r="B58" s="5">
        <v>27079.829684000008</v>
      </c>
      <c r="C58" s="5">
        <v>2875.6181510000006</v>
      </c>
      <c r="D58" s="6">
        <v>17746.353048000004</v>
      </c>
      <c r="E58" s="6">
        <v>1031.8239059999999</v>
      </c>
      <c r="F58" s="6">
        <v>2076.5726009999998</v>
      </c>
      <c r="G58" s="6">
        <v>3349.4619780000003</v>
      </c>
    </row>
    <row r="59" spans="1:7" x14ac:dyDescent="0.25">
      <c r="A59" s="11" t="s">
        <v>189</v>
      </c>
      <c r="B59" s="5">
        <v>25386.758922999998</v>
      </c>
      <c r="C59" s="5">
        <v>4815.6909340000011</v>
      </c>
      <c r="D59" s="6">
        <v>16174.291097999998</v>
      </c>
      <c r="E59" s="6">
        <v>1355.8074449999999</v>
      </c>
      <c r="F59" s="6">
        <v>877.36796700000014</v>
      </c>
      <c r="G59" s="6">
        <v>2163.6014789999999</v>
      </c>
    </row>
    <row r="60" spans="1:7" x14ac:dyDescent="0.25">
      <c r="A60" s="11" t="s">
        <v>190</v>
      </c>
      <c r="B60" s="5">
        <v>26552.409970999997</v>
      </c>
      <c r="C60" s="5">
        <v>2848.1040720000005</v>
      </c>
      <c r="D60" s="6">
        <v>16069.617660999995</v>
      </c>
      <c r="E60" s="6">
        <v>4057.0685160000012</v>
      </c>
      <c r="F60" s="6">
        <v>1078.3249519999999</v>
      </c>
      <c r="G60" s="6">
        <v>2499.2947700000004</v>
      </c>
    </row>
    <row r="61" spans="1:7" x14ac:dyDescent="0.25">
      <c r="A61" s="11" t="s">
        <v>191</v>
      </c>
      <c r="B61" s="5">
        <v>23198.486855999989</v>
      </c>
      <c r="C61" s="5">
        <v>2121.8498080000004</v>
      </c>
      <c r="D61" s="6">
        <v>15808.885872999988</v>
      </c>
      <c r="E61" s="6">
        <v>3380.7994940000008</v>
      </c>
      <c r="F61" s="6">
        <v>973.18476599999997</v>
      </c>
      <c r="G61" s="6">
        <v>913.76691500000004</v>
      </c>
    </row>
    <row r="62" spans="1:7" x14ac:dyDescent="0.25">
      <c r="A62" s="11" t="s">
        <v>192</v>
      </c>
      <c r="B62" s="5">
        <v>18886.127390999998</v>
      </c>
      <c r="C62" s="5">
        <v>2806.9222059999997</v>
      </c>
      <c r="D62" s="6">
        <v>9690.8359819999969</v>
      </c>
      <c r="E62" s="6">
        <v>4764.6478369999986</v>
      </c>
      <c r="F62" s="6">
        <v>221.41548399999999</v>
      </c>
      <c r="G62" s="6">
        <v>1402.3058820000001</v>
      </c>
    </row>
    <row r="63" spans="1:7" x14ac:dyDescent="0.25">
      <c r="A63" s="11" t="s">
        <v>193</v>
      </c>
      <c r="B63" s="5">
        <v>15048.708286000001</v>
      </c>
      <c r="C63" s="5">
        <v>1598.7434419999997</v>
      </c>
      <c r="D63" s="6">
        <v>6465.3884669999989</v>
      </c>
      <c r="E63" s="6">
        <v>6540.9445510000005</v>
      </c>
      <c r="F63" s="6">
        <v>443.63182599999999</v>
      </c>
      <c r="G63" s="6">
        <v>0</v>
      </c>
    </row>
    <row r="64" spans="1:7" x14ac:dyDescent="0.25">
      <c r="A64" s="11" t="s">
        <v>194</v>
      </c>
      <c r="B64" s="5">
        <v>13955.719561</v>
      </c>
      <c r="C64" s="5">
        <v>718.13839899999994</v>
      </c>
      <c r="D64" s="6">
        <v>5242.8877039999988</v>
      </c>
      <c r="E64" s="6">
        <v>7373.0354300000026</v>
      </c>
      <c r="F64" s="6">
        <v>0</v>
      </c>
      <c r="G64" s="6">
        <v>621.65802799999994</v>
      </c>
    </row>
    <row r="65" spans="1:7" x14ac:dyDescent="0.25">
      <c r="A65" s="11" t="s">
        <v>195</v>
      </c>
      <c r="B65" s="5">
        <v>15487.900588999992</v>
      </c>
      <c r="C65" s="5">
        <v>2625.2908029999999</v>
      </c>
      <c r="D65" s="6">
        <v>978.77071200000012</v>
      </c>
      <c r="E65" s="6">
        <v>11621.426240999992</v>
      </c>
      <c r="F65" s="6">
        <v>0</v>
      </c>
      <c r="G65" s="6">
        <v>262.41283299999998</v>
      </c>
    </row>
    <row r="66" spans="1:7" x14ac:dyDescent="0.25">
      <c r="A66" s="4" t="s">
        <v>3</v>
      </c>
    </row>
    <row r="67" spans="1:7" x14ac:dyDescent="0.25">
      <c r="A67" s="4" t="s">
        <v>2</v>
      </c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D67"/>
  <sheetViews>
    <sheetView topLeftCell="A38" workbookViewId="0">
      <selection activeCell="A70" sqref="A70"/>
    </sheetView>
  </sheetViews>
  <sheetFormatPr baseColWidth="10" defaultColWidth="9.140625" defaultRowHeight="15" x14ac:dyDescent="0.25"/>
  <cols>
    <col min="1" max="1" width="22.7109375" customWidth="1"/>
    <col min="2" max="4" width="13.42578125" customWidth="1"/>
  </cols>
  <sheetData>
    <row r="1" spans="1:4" x14ac:dyDescent="0.25">
      <c r="A1" s="2" t="s">
        <v>115</v>
      </c>
    </row>
    <row r="2" spans="1:4" x14ac:dyDescent="0.25">
      <c r="A2" s="3" t="s">
        <v>116</v>
      </c>
    </row>
    <row r="4" spans="1:4" ht="25.5" x14ac:dyDescent="0.25">
      <c r="A4" s="24" t="s">
        <v>0</v>
      </c>
      <c r="B4" s="24" t="s">
        <v>112</v>
      </c>
      <c r="C4" s="24" t="s">
        <v>113</v>
      </c>
      <c r="D4" s="24" t="s">
        <v>114</v>
      </c>
    </row>
    <row r="5" spans="1:4" x14ac:dyDescent="0.25">
      <c r="A5" s="18" t="s">
        <v>68</v>
      </c>
      <c r="B5" s="7"/>
      <c r="C5" s="5"/>
      <c r="D5" s="6"/>
    </row>
    <row r="6" spans="1:4" x14ac:dyDescent="0.25">
      <c r="A6" s="9" t="s">
        <v>67</v>
      </c>
      <c r="B6" s="7"/>
      <c r="C6" s="5"/>
      <c r="D6" s="6"/>
    </row>
    <row r="7" spans="1:4" x14ac:dyDescent="0.25">
      <c r="A7" s="10" t="s">
        <v>177</v>
      </c>
      <c r="B7" s="5">
        <v>773329.32868400007</v>
      </c>
      <c r="C7" s="5">
        <v>671136.9474510001</v>
      </c>
      <c r="D7" s="6">
        <v>102192.38123299999</v>
      </c>
    </row>
    <row r="8" spans="1:4" x14ac:dyDescent="0.25">
      <c r="A8" s="11" t="s">
        <v>178</v>
      </c>
      <c r="B8" s="5">
        <v>31316.277779000004</v>
      </c>
      <c r="C8" s="5">
        <v>25753.082291000002</v>
      </c>
      <c r="D8" s="6">
        <v>5563.1954880000003</v>
      </c>
    </row>
    <row r="9" spans="1:4" x14ac:dyDescent="0.25">
      <c r="A9" s="11" t="s">
        <v>179</v>
      </c>
      <c r="B9" s="5">
        <v>35009.080409000009</v>
      </c>
      <c r="C9" s="5">
        <v>30520.268027000009</v>
      </c>
      <c r="D9" s="6">
        <v>4488.8123820000001</v>
      </c>
    </row>
    <row r="10" spans="1:4" x14ac:dyDescent="0.25">
      <c r="A10" s="11" t="s">
        <v>180</v>
      </c>
      <c r="B10" s="5">
        <v>33943.49768</v>
      </c>
      <c r="C10" s="5">
        <v>31584.860148</v>
      </c>
      <c r="D10" s="6">
        <v>2358.6375319999997</v>
      </c>
    </row>
    <row r="11" spans="1:4" x14ac:dyDescent="0.25">
      <c r="A11" s="11" t="s">
        <v>181</v>
      </c>
      <c r="B11" s="5">
        <v>39836.663430000001</v>
      </c>
      <c r="C11" s="5">
        <v>32647.207109999999</v>
      </c>
      <c r="D11" s="6">
        <v>7189.4563199999993</v>
      </c>
    </row>
    <row r="12" spans="1:4" x14ac:dyDescent="0.25">
      <c r="A12" s="11" t="s">
        <v>182</v>
      </c>
      <c r="B12" s="5">
        <v>44056.090886000005</v>
      </c>
      <c r="C12" s="5">
        <v>38295.218325000002</v>
      </c>
      <c r="D12" s="6">
        <v>5760.8725610000001</v>
      </c>
    </row>
    <row r="13" spans="1:4" x14ac:dyDescent="0.25">
      <c r="A13" s="11" t="s">
        <v>183</v>
      </c>
      <c r="B13" s="5">
        <v>43457.171526999999</v>
      </c>
      <c r="C13" s="5">
        <v>36928.974256000001</v>
      </c>
      <c r="D13" s="6">
        <v>6528.197271</v>
      </c>
    </row>
    <row r="14" spans="1:4" x14ac:dyDescent="0.25">
      <c r="A14" s="11" t="s">
        <v>184</v>
      </c>
      <c r="B14" s="5">
        <v>54662.757474000005</v>
      </c>
      <c r="C14" s="5">
        <v>38942.715831000009</v>
      </c>
      <c r="D14" s="6">
        <v>15720.041643</v>
      </c>
    </row>
    <row r="15" spans="1:4" x14ac:dyDescent="0.25">
      <c r="A15" s="11" t="s">
        <v>185</v>
      </c>
      <c r="B15" s="5">
        <v>72579.563202000019</v>
      </c>
      <c r="C15" s="5">
        <v>53189.195994000023</v>
      </c>
      <c r="D15" s="6">
        <v>19390.367207999996</v>
      </c>
    </row>
    <row r="16" spans="1:4" x14ac:dyDescent="0.25">
      <c r="A16" s="11" t="s">
        <v>186</v>
      </c>
      <c r="B16" s="5">
        <v>62603.895388000012</v>
      </c>
      <c r="C16" s="5">
        <v>50106.466337000013</v>
      </c>
      <c r="D16" s="6">
        <v>12497.429050999999</v>
      </c>
    </row>
    <row r="17" spans="1:4" x14ac:dyDescent="0.25">
      <c r="A17" s="11" t="s">
        <v>187</v>
      </c>
      <c r="B17" s="5">
        <v>60210.712228000019</v>
      </c>
      <c r="C17" s="5">
        <v>49355.658247000014</v>
      </c>
      <c r="D17" s="6">
        <v>10855.053981000001</v>
      </c>
    </row>
    <row r="18" spans="1:4" x14ac:dyDescent="0.25">
      <c r="A18" s="11" t="s">
        <v>188</v>
      </c>
      <c r="B18" s="5">
        <v>56053.953298999986</v>
      </c>
      <c r="C18" s="5">
        <v>49920.430167999992</v>
      </c>
      <c r="D18" s="6">
        <v>6133.5231309999999</v>
      </c>
    </row>
    <row r="19" spans="1:4" x14ac:dyDescent="0.25">
      <c r="A19" s="11" t="s">
        <v>189</v>
      </c>
      <c r="B19" s="5">
        <v>47558.964312000004</v>
      </c>
      <c r="C19" s="5">
        <v>46551.692288000006</v>
      </c>
      <c r="D19" s="6">
        <v>1007.272024</v>
      </c>
    </row>
    <row r="20" spans="1:4" x14ac:dyDescent="0.25">
      <c r="A20" s="11" t="s">
        <v>190</v>
      </c>
      <c r="B20" s="5">
        <v>45020.854947000014</v>
      </c>
      <c r="C20" s="5">
        <v>43385.983378000004</v>
      </c>
      <c r="D20" s="6">
        <v>1634.8715689999999</v>
      </c>
    </row>
    <row r="21" spans="1:4" x14ac:dyDescent="0.25">
      <c r="A21" s="11" t="s">
        <v>191</v>
      </c>
      <c r="B21" s="5">
        <v>43043.993208999993</v>
      </c>
      <c r="C21" s="5">
        <v>43043.993208999993</v>
      </c>
      <c r="D21" s="6">
        <v>0</v>
      </c>
    </row>
    <row r="22" spans="1:4" x14ac:dyDescent="0.25">
      <c r="A22" s="11" t="s">
        <v>192</v>
      </c>
      <c r="B22" s="5">
        <v>33540.637353999991</v>
      </c>
      <c r="C22" s="5">
        <v>31764.587638999994</v>
      </c>
      <c r="D22" s="6">
        <v>1776.0497150000001</v>
      </c>
    </row>
    <row r="23" spans="1:4" x14ac:dyDescent="0.25">
      <c r="A23" s="11" t="s">
        <v>193</v>
      </c>
      <c r="B23" s="5">
        <v>27425.448728999989</v>
      </c>
      <c r="C23" s="5">
        <v>26638.880327999992</v>
      </c>
      <c r="D23" s="6">
        <v>786.56840099999999</v>
      </c>
    </row>
    <row r="24" spans="1:4" x14ac:dyDescent="0.25">
      <c r="A24" s="11" t="s">
        <v>194</v>
      </c>
      <c r="B24" s="5">
        <v>22640.810028</v>
      </c>
      <c r="C24" s="5">
        <v>22138.777071999997</v>
      </c>
      <c r="D24" s="6">
        <v>502.03295600000001</v>
      </c>
    </row>
    <row r="25" spans="1:4" x14ac:dyDescent="0.25">
      <c r="A25" s="11" t="s">
        <v>195</v>
      </c>
      <c r="B25" s="5">
        <v>20368.95680299999</v>
      </c>
      <c r="C25" s="5">
        <v>20368.95680299999</v>
      </c>
      <c r="D25" s="6">
        <v>0</v>
      </c>
    </row>
    <row r="26" spans="1:4" x14ac:dyDescent="0.25">
      <c r="A26" s="8" t="s">
        <v>69</v>
      </c>
      <c r="B26" s="5"/>
      <c r="C26" s="5"/>
      <c r="D26" s="6"/>
    </row>
    <row r="27" spans="1:4" x14ac:dyDescent="0.25">
      <c r="A27" s="10" t="s">
        <v>177</v>
      </c>
      <c r="B27" s="5">
        <v>368441.48697100003</v>
      </c>
      <c r="C27" s="5">
        <v>315426.77742700005</v>
      </c>
      <c r="D27" s="6">
        <v>53014.709543999998</v>
      </c>
    </row>
    <row r="28" spans="1:4" x14ac:dyDescent="0.25">
      <c r="A28" s="11" t="s">
        <v>178</v>
      </c>
      <c r="B28" s="5">
        <v>12963.116988000003</v>
      </c>
      <c r="C28" s="5">
        <v>11272.927773000003</v>
      </c>
      <c r="D28" s="6">
        <v>1690.1892149999999</v>
      </c>
    </row>
    <row r="29" spans="1:4" x14ac:dyDescent="0.25">
      <c r="A29" s="11" t="s">
        <v>179</v>
      </c>
      <c r="B29" s="5">
        <v>18086.534889000006</v>
      </c>
      <c r="C29" s="5">
        <v>15679.417961000006</v>
      </c>
      <c r="D29" s="6">
        <v>2407.1169279999999</v>
      </c>
    </row>
    <row r="30" spans="1:4" x14ac:dyDescent="0.25">
      <c r="A30" s="11" t="s">
        <v>180</v>
      </c>
      <c r="B30" s="5">
        <v>15828.647524</v>
      </c>
      <c r="C30" s="5">
        <v>14392.458994000001</v>
      </c>
      <c r="D30" s="6">
        <v>1436.1885299999999</v>
      </c>
    </row>
    <row r="31" spans="1:4" x14ac:dyDescent="0.25">
      <c r="A31" s="11" t="s">
        <v>181</v>
      </c>
      <c r="B31" s="5">
        <v>21582.327276</v>
      </c>
      <c r="C31" s="5">
        <v>15239.585014</v>
      </c>
      <c r="D31" s="6">
        <v>6342.7422619999988</v>
      </c>
    </row>
    <row r="32" spans="1:4" x14ac:dyDescent="0.25">
      <c r="A32" s="11" t="s">
        <v>182</v>
      </c>
      <c r="B32" s="5">
        <v>21168.692844000008</v>
      </c>
      <c r="C32" s="5">
        <v>19116.124507000008</v>
      </c>
      <c r="D32" s="6">
        <v>2052.5683370000002</v>
      </c>
    </row>
    <row r="33" spans="1:4" x14ac:dyDescent="0.25">
      <c r="A33" s="11" t="s">
        <v>183</v>
      </c>
      <c r="B33" s="5">
        <v>17844.915238000001</v>
      </c>
      <c r="C33" s="5">
        <v>16208.710479000001</v>
      </c>
      <c r="D33" s="6">
        <v>1636.204759</v>
      </c>
    </row>
    <row r="34" spans="1:4" x14ac:dyDescent="0.25">
      <c r="A34" s="11" t="s">
        <v>184</v>
      </c>
      <c r="B34" s="5">
        <v>27567.491764000006</v>
      </c>
      <c r="C34" s="5">
        <v>21652.966125000006</v>
      </c>
      <c r="D34" s="6">
        <v>5914.5256390000004</v>
      </c>
    </row>
    <row r="35" spans="1:4" x14ac:dyDescent="0.25">
      <c r="A35" s="11" t="s">
        <v>185</v>
      </c>
      <c r="B35" s="5">
        <v>42435.097221000018</v>
      </c>
      <c r="C35" s="5">
        <v>30816.430666000018</v>
      </c>
      <c r="D35" s="6">
        <v>11618.666554999996</v>
      </c>
    </row>
    <row r="36" spans="1:4" x14ac:dyDescent="0.25">
      <c r="A36" s="11" t="s">
        <v>186</v>
      </c>
      <c r="B36" s="5">
        <v>29358.779595</v>
      </c>
      <c r="C36" s="5">
        <v>23457.398705</v>
      </c>
      <c r="D36" s="6">
        <v>5901.3808900000004</v>
      </c>
    </row>
    <row r="37" spans="1:4" x14ac:dyDescent="0.25">
      <c r="A37" s="11" t="s">
        <v>187</v>
      </c>
      <c r="B37" s="5">
        <v>31548.206212000012</v>
      </c>
      <c r="C37" s="5">
        <v>24039.92390300001</v>
      </c>
      <c r="D37" s="6">
        <v>7508.2823090000002</v>
      </c>
    </row>
    <row r="38" spans="1:4" x14ac:dyDescent="0.25">
      <c r="A38" s="11" t="s">
        <v>188</v>
      </c>
      <c r="B38" s="5">
        <v>28974.123615</v>
      </c>
      <c r="C38" s="5">
        <v>25088.67801</v>
      </c>
      <c r="D38" s="6">
        <v>3885.4456050000003</v>
      </c>
    </row>
    <row r="39" spans="1:4" x14ac:dyDescent="0.25">
      <c r="A39" s="11" t="s">
        <v>189</v>
      </c>
      <c r="B39" s="5">
        <v>22172.205389000006</v>
      </c>
      <c r="C39" s="5">
        <v>21655.500721000008</v>
      </c>
      <c r="D39" s="6">
        <v>516.70466799999997</v>
      </c>
    </row>
    <row r="40" spans="1:4" x14ac:dyDescent="0.25">
      <c r="A40" s="11" t="s">
        <v>190</v>
      </c>
      <c r="B40" s="5">
        <v>18468.444976000006</v>
      </c>
      <c r="C40" s="5">
        <v>17625.959427000005</v>
      </c>
      <c r="D40" s="6">
        <v>842.48554899999999</v>
      </c>
    </row>
    <row r="41" spans="1:4" x14ac:dyDescent="0.25">
      <c r="A41" s="11" t="s">
        <v>191</v>
      </c>
      <c r="B41" s="5">
        <v>19845.506352999986</v>
      </c>
      <c r="C41" s="5">
        <v>19845.506352999986</v>
      </c>
      <c r="D41" s="6">
        <v>0</v>
      </c>
    </row>
    <row r="42" spans="1:4" x14ac:dyDescent="0.25">
      <c r="A42" s="11" t="s">
        <v>192</v>
      </c>
      <c r="B42" s="5">
        <v>14654.509963</v>
      </c>
      <c r="C42" s="5">
        <v>14178.870065999999</v>
      </c>
      <c r="D42" s="6">
        <v>475.63989700000002</v>
      </c>
    </row>
    <row r="43" spans="1:4" x14ac:dyDescent="0.25">
      <c r="A43" s="11" t="s">
        <v>193</v>
      </c>
      <c r="B43" s="5">
        <v>12376.740442999997</v>
      </c>
      <c r="C43" s="5">
        <v>12092.204997999997</v>
      </c>
      <c r="D43" s="6">
        <v>284.53544499999998</v>
      </c>
    </row>
    <row r="44" spans="1:4" x14ac:dyDescent="0.25">
      <c r="A44" s="11" t="s">
        <v>194</v>
      </c>
      <c r="B44" s="5">
        <v>8685.0904669999982</v>
      </c>
      <c r="C44" s="5">
        <v>8183.0575109999991</v>
      </c>
      <c r="D44" s="6">
        <v>502.03295600000001</v>
      </c>
    </row>
    <row r="45" spans="1:4" x14ac:dyDescent="0.25">
      <c r="A45" s="11" t="s">
        <v>195</v>
      </c>
      <c r="B45" s="5">
        <v>4881.0562139999993</v>
      </c>
      <c r="C45" s="5">
        <v>4881.0562139999993</v>
      </c>
      <c r="D45" s="6">
        <v>0</v>
      </c>
    </row>
    <row r="46" spans="1:4" x14ac:dyDescent="0.25">
      <c r="A46" s="8" t="s">
        <v>70</v>
      </c>
      <c r="B46" s="5"/>
      <c r="C46" s="5"/>
      <c r="D46" s="6"/>
    </row>
    <row r="47" spans="1:4" x14ac:dyDescent="0.25">
      <c r="A47" s="27" t="s">
        <v>177</v>
      </c>
      <c r="B47" s="5">
        <v>404887.84171299997</v>
      </c>
      <c r="C47" s="5">
        <v>355710.17002399999</v>
      </c>
      <c r="D47" s="6">
        <v>49177.671689000003</v>
      </c>
    </row>
    <row r="48" spans="1:4" x14ac:dyDescent="0.25">
      <c r="A48" s="30" t="s">
        <v>178</v>
      </c>
      <c r="B48" s="5">
        <v>18353.160790999998</v>
      </c>
      <c r="C48" s="5">
        <v>14480.154517999999</v>
      </c>
      <c r="D48" s="6">
        <v>3873.0062730000004</v>
      </c>
    </row>
    <row r="49" spans="1:4" x14ac:dyDescent="0.25">
      <c r="A49" s="30" t="s">
        <v>179</v>
      </c>
      <c r="B49" s="5">
        <v>16922.545520000003</v>
      </c>
      <c r="C49" s="5">
        <v>14840.850066000003</v>
      </c>
      <c r="D49" s="6">
        <v>2081.6954539999997</v>
      </c>
    </row>
    <row r="50" spans="1:4" x14ac:dyDescent="0.25">
      <c r="A50" s="30" t="s">
        <v>180</v>
      </c>
      <c r="B50" s="5">
        <v>18114.850156</v>
      </c>
      <c r="C50" s="5">
        <v>17192.401153999999</v>
      </c>
      <c r="D50" s="6">
        <v>922.44900200000006</v>
      </c>
    </row>
    <row r="51" spans="1:4" x14ac:dyDescent="0.25">
      <c r="A51" s="30" t="s">
        <v>181</v>
      </c>
      <c r="B51" s="5">
        <v>18254.336154000001</v>
      </c>
      <c r="C51" s="5">
        <v>17407.622095999999</v>
      </c>
      <c r="D51" s="6">
        <v>846.71405800000002</v>
      </c>
    </row>
    <row r="52" spans="1:4" x14ac:dyDescent="0.25">
      <c r="A52" s="30" t="s">
        <v>182</v>
      </c>
      <c r="B52" s="5">
        <v>22887.398041999993</v>
      </c>
      <c r="C52" s="5">
        <v>19179.093817999994</v>
      </c>
      <c r="D52" s="6">
        <v>3708.3042240000004</v>
      </c>
    </row>
    <row r="53" spans="1:4" x14ac:dyDescent="0.25">
      <c r="A53" s="30" t="s">
        <v>183</v>
      </c>
      <c r="B53" s="5">
        <v>25612.256289000001</v>
      </c>
      <c r="C53" s="5">
        <v>20720.263777</v>
      </c>
      <c r="D53" s="6">
        <v>4891.9925119999998</v>
      </c>
    </row>
    <row r="54" spans="1:4" x14ac:dyDescent="0.25">
      <c r="A54" s="30" t="s">
        <v>184</v>
      </c>
      <c r="B54" s="5">
        <v>27095.26571</v>
      </c>
      <c r="C54" s="5">
        <v>17289.749705999999</v>
      </c>
      <c r="D54" s="6">
        <v>9805.5160039999992</v>
      </c>
    </row>
    <row r="55" spans="1:4" x14ac:dyDescent="0.25">
      <c r="A55" s="30" t="s">
        <v>185</v>
      </c>
      <c r="B55" s="5">
        <v>30144.465981000001</v>
      </c>
      <c r="C55" s="5">
        <v>22372.765328000001</v>
      </c>
      <c r="D55" s="6">
        <v>7771.700652999999</v>
      </c>
    </row>
    <row r="56" spans="1:4" x14ac:dyDescent="0.25">
      <c r="A56" s="30" t="s">
        <v>186</v>
      </c>
      <c r="B56" s="5">
        <v>33245.115793000012</v>
      </c>
      <c r="C56" s="5">
        <v>26649.067632000013</v>
      </c>
      <c r="D56" s="6">
        <v>6596.0481609999988</v>
      </c>
    </row>
    <row r="57" spans="1:4" x14ac:dyDescent="0.25">
      <c r="A57" s="30" t="s">
        <v>187</v>
      </c>
      <c r="B57" s="5">
        <v>28662.506016000007</v>
      </c>
      <c r="C57" s="5">
        <v>25315.734344000008</v>
      </c>
      <c r="D57" s="6">
        <v>3346.7716719999999</v>
      </c>
    </row>
    <row r="58" spans="1:4" x14ac:dyDescent="0.25">
      <c r="A58" s="30" t="s">
        <v>188</v>
      </c>
      <c r="B58" s="5">
        <v>27079.829683999989</v>
      </c>
      <c r="C58" s="5">
        <v>24831.752157999988</v>
      </c>
      <c r="D58" s="6">
        <v>2248.077526</v>
      </c>
    </row>
    <row r="59" spans="1:4" x14ac:dyDescent="0.25">
      <c r="A59" s="30" t="s">
        <v>189</v>
      </c>
      <c r="B59" s="5">
        <v>25386.758922999998</v>
      </c>
      <c r="C59" s="5">
        <v>24896.191566999998</v>
      </c>
      <c r="D59" s="6">
        <v>490.56735600000002</v>
      </c>
    </row>
    <row r="60" spans="1:4" x14ac:dyDescent="0.25">
      <c r="A60" s="30" t="s">
        <v>190</v>
      </c>
      <c r="B60" s="5">
        <v>26552.409971000005</v>
      </c>
      <c r="C60" s="5">
        <v>25760.023951000003</v>
      </c>
      <c r="D60" s="6">
        <v>792.38602000000003</v>
      </c>
    </row>
    <row r="61" spans="1:4" x14ac:dyDescent="0.25">
      <c r="A61" s="30" t="s">
        <v>191</v>
      </c>
      <c r="B61" s="5">
        <v>23198.486856000003</v>
      </c>
      <c r="C61" s="5">
        <v>23198.486856000003</v>
      </c>
      <c r="D61" s="6">
        <v>0</v>
      </c>
    </row>
    <row r="62" spans="1:4" x14ac:dyDescent="0.25">
      <c r="A62" s="30" t="s">
        <v>192</v>
      </c>
      <c r="B62" s="5">
        <v>18886.127390999995</v>
      </c>
      <c r="C62" s="5">
        <v>17585.717572999994</v>
      </c>
      <c r="D62" s="6">
        <v>1300.4098180000001</v>
      </c>
    </row>
    <row r="63" spans="1:4" x14ac:dyDescent="0.25">
      <c r="A63" s="30" t="s">
        <v>193</v>
      </c>
      <c r="B63" s="5">
        <v>15048.708285999994</v>
      </c>
      <c r="C63" s="5">
        <v>14546.675329999995</v>
      </c>
      <c r="D63" s="6">
        <v>502.03295600000001</v>
      </c>
    </row>
    <row r="64" spans="1:4" x14ac:dyDescent="0.25">
      <c r="A64" s="30" t="s">
        <v>194</v>
      </c>
      <c r="B64" s="5">
        <v>13955.719561</v>
      </c>
      <c r="C64" s="5">
        <v>13955.719561</v>
      </c>
      <c r="D64" s="6">
        <v>0</v>
      </c>
    </row>
    <row r="65" spans="1:4" x14ac:dyDescent="0.25">
      <c r="A65" s="30" t="s">
        <v>195</v>
      </c>
      <c r="B65" s="5">
        <v>15487.90058899999</v>
      </c>
      <c r="C65" s="5">
        <v>15487.90058899999</v>
      </c>
      <c r="D65" s="6">
        <v>0</v>
      </c>
    </row>
    <row r="66" spans="1:4" x14ac:dyDescent="0.25">
      <c r="A66" s="4" t="s">
        <v>3</v>
      </c>
    </row>
    <row r="67" spans="1:4" x14ac:dyDescent="0.25">
      <c r="A67" s="4" t="s">
        <v>2</v>
      </c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J34"/>
  <sheetViews>
    <sheetView topLeftCell="F1" workbookViewId="0">
      <selection activeCell="B1" sqref="B1:J1048576"/>
    </sheetView>
  </sheetViews>
  <sheetFormatPr baseColWidth="10" defaultColWidth="9.140625" defaultRowHeight="15" x14ac:dyDescent="0.25"/>
  <cols>
    <col min="1" max="1" width="22.7109375" customWidth="1"/>
    <col min="2" max="10" width="24.28515625" customWidth="1"/>
  </cols>
  <sheetData>
    <row r="1" spans="1:10" x14ac:dyDescent="0.25">
      <c r="A1" s="2" t="s">
        <v>135</v>
      </c>
    </row>
    <row r="2" spans="1:10" x14ac:dyDescent="0.25">
      <c r="A2" s="3" t="s">
        <v>136</v>
      </c>
    </row>
    <row r="4" spans="1:10" ht="38.25" x14ac:dyDescent="0.25">
      <c r="A4" s="24" t="s">
        <v>0</v>
      </c>
      <c r="B4" s="24" t="s">
        <v>117</v>
      </c>
      <c r="C4" s="24" t="s">
        <v>118</v>
      </c>
      <c r="D4" s="24" t="s">
        <v>119</v>
      </c>
      <c r="E4" s="24" t="s">
        <v>120</v>
      </c>
      <c r="F4" s="24" t="s">
        <v>121</v>
      </c>
      <c r="G4" s="24" t="s">
        <v>122</v>
      </c>
      <c r="H4" s="24" t="s">
        <v>123</v>
      </c>
      <c r="I4" s="24" t="s">
        <v>124</v>
      </c>
      <c r="J4" s="24" t="s">
        <v>125</v>
      </c>
    </row>
    <row r="5" spans="1:10" ht="17.25" customHeight="1" x14ac:dyDescent="0.25">
      <c r="A5" s="17" t="s">
        <v>68</v>
      </c>
      <c r="B5" s="7"/>
      <c r="C5" s="5"/>
      <c r="D5" s="6"/>
      <c r="E5" s="6"/>
      <c r="F5" s="6"/>
      <c r="G5" s="6"/>
      <c r="H5" s="6"/>
      <c r="I5" s="6"/>
      <c r="J5" s="6"/>
    </row>
    <row r="6" spans="1:10" ht="17.25" customHeight="1" x14ac:dyDescent="0.25">
      <c r="A6" s="28" t="s">
        <v>67</v>
      </c>
      <c r="B6" s="7"/>
      <c r="C6" s="5"/>
      <c r="D6" s="6"/>
      <c r="E6" s="6"/>
      <c r="F6" s="6"/>
      <c r="G6" s="6"/>
      <c r="H6" s="6"/>
      <c r="I6" s="6"/>
      <c r="J6" s="6"/>
    </row>
    <row r="7" spans="1:10" ht="17.25" customHeight="1" x14ac:dyDescent="0.25">
      <c r="A7" s="10" t="s">
        <v>177</v>
      </c>
      <c r="B7" s="5">
        <v>773329.32868400018</v>
      </c>
      <c r="C7" s="5">
        <v>300390.22260600014</v>
      </c>
      <c r="D7" s="6">
        <v>52814.530937999996</v>
      </c>
      <c r="E7" s="6">
        <v>40199.208117999995</v>
      </c>
      <c r="F7" s="6">
        <v>165947.26610200002</v>
      </c>
      <c r="G7" s="6">
        <v>53687.308618999996</v>
      </c>
      <c r="H7" s="6">
        <v>102780.011941</v>
      </c>
      <c r="I7" s="6">
        <v>25267.402805999995</v>
      </c>
      <c r="J7" s="6">
        <v>32243.377553999995</v>
      </c>
    </row>
    <row r="8" spans="1:10" ht="17.25" customHeight="1" x14ac:dyDescent="0.25">
      <c r="A8" s="11" t="s">
        <v>196</v>
      </c>
      <c r="B8" s="5">
        <v>100268.85586800001</v>
      </c>
      <c r="C8" s="5">
        <v>0</v>
      </c>
      <c r="D8" s="6">
        <v>0</v>
      </c>
      <c r="E8" s="6">
        <v>0</v>
      </c>
      <c r="F8" s="6">
        <v>82828.504688000015</v>
      </c>
      <c r="G8" s="6">
        <v>16979.790685</v>
      </c>
      <c r="H8" s="6">
        <v>0</v>
      </c>
      <c r="I8" s="6">
        <v>460.56049499999995</v>
      </c>
      <c r="J8" s="6">
        <v>0</v>
      </c>
    </row>
    <row r="9" spans="1:10" ht="17.25" customHeight="1" x14ac:dyDescent="0.25">
      <c r="A9" s="11" t="s">
        <v>197</v>
      </c>
      <c r="B9" s="5">
        <v>83892.75431600002</v>
      </c>
      <c r="C9" s="5">
        <v>0</v>
      </c>
      <c r="D9" s="6">
        <v>695.49007200000005</v>
      </c>
      <c r="E9" s="6">
        <v>927.22432800000001</v>
      </c>
      <c r="F9" s="6">
        <v>51506.913098000019</v>
      </c>
      <c r="G9" s="6">
        <v>14976.206689999999</v>
      </c>
      <c r="H9" s="6">
        <v>779.05801599999995</v>
      </c>
      <c r="I9" s="6">
        <v>3166.0248879999999</v>
      </c>
      <c r="J9" s="6">
        <v>11841.837223999995</v>
      </c>
    </row>
    <row r="10" spans="1:10" ht="17.25" customHeight="1" x14ac:dyDescent="0.25">
      <c r="A10" s="11" t="s">
        <v>198</v>
      </c>
      <c r="B10" s="5">
        <v>98119.929001000011</v>
      </c>
      <c r="C10" s="5">
        <v>22621.907944000006</v>
      </c>
      <c r="D10" s="6">
        <v>16017.558558000001</v>
      </c>
      <c r="E10" s="6">
        <v>2441.7473909999999</v>
      </c>
      <c r="F10" s="6">
        <v>22363.625572999998</v>
      </c>
      <c r="G10" s="6">
        <v>8552.4986229999995</v>
      </c>
      <c r="H10" s="6">
        <v>15139.892193</v>
      </c>
      <c r="I10" s="6">
        <v>3541.9443230000006</v>
      </c>
      <c r="J10" s="6">
        <v>7440.7543960000003</v>
      </c>
    </row>
    <row r="11" spans="1:10" ht="17.25" customHeight="1" x14ac:dyDescent="0.25">
      <c r="A11" s="11" t="s">
        <v>199</v>
      </c>
      <c r="B11" s="5">
        <v>135183.45858999999</v>
      </c>
      <c r="C11" s="5">
        <v>63027.664312000023</v>
      </c>
      <c r="D11" s="6">
        <v>21232.524773999998</v>
      </c>
      <c r="E11" s="6">
        <v>7633.6426459999993</v>
      </c>
      <c r="F11" s="6">
        <v>8316.7091919999984</v>
      </c>
      <c r="G11" s="6">
        <v>7049.8774119999989</v>
      </c>
      <c r="H11" s="6">
        <v>18085.890187999994</v>
      </c>
      <c r="I11" s="6">
        <v>3322.0760129999999</v>
      </c>
      <c r="J11" s="6">
        <v>6515.0740530000003</v>
      </c>
    </row>
    <row r="12" spans="1:10" ht="17.25" customHeight="1" x14ac:dyDescent="0.25">
      <c r="A12" s="11" t="s">
        <v>200</v>
      </c>
      <c r="B12" s="5">
        <v>116264.66552699998</v>
      </c>
      <c r="C12" s="5">
        <v>71739.086710999982</v>
      </c>
      <c r="D12" s="6">
        <v>9732.0084099999985</v>
      </c>
      <c r="E12" s="6">
        <v>10120.921917</v>
      </c>
      <c r="F12" s="6">
        <v>931.51355100000001</v>
      </c>
      <c r="G12" s="6">
        <v>3857.5002899999999</v>
      </c>
      <c r="H12" s="6">
        <v>15123.43291</v>
      </c>
      <c r="I12" s="6">
        <v>1799.114828</v>
      </c>
      <c r="J12" s="6">
        <v>2961.08691</v>
      </c>
    </row>
    <row r="13" spans="1:10" ht="17.25" customHeight="1" x14ac:dyDescent="0.25">
      <c r="A13" s="11" t="s">
        <v>201</v>
      </c>
      <c r="B13" s="5">
        <v>92579.81925900004</v>
      </c>
      <c r="C13" s="5">
        <v>61317.49597700005</v>
      </c>
      <c r="D13" s="6">
        <v>3493.6176310000001</v>
      </c>
      <c r="E13" s="6">
        <v>8365.3337360000005</v>
      </c>
      <c r="F13" s="6">
        <v>0</v>
      </c>
      <c r="G13" s="6">
        <v>1722.7012009999999</v>
      </c>
      <c r="H13" s="6">
        <v>13333.793062000001</v>
      </c>
      <c r="I13" s="6">
        <v>2549.757854</v>
      </c>
      <c r="J13" s="6">
        <v>1797.1197979999999</v>
      </c>
    </row>
    <row r="14" spans="1:10" ht="17.25" customHeight="1" x14ac:dyDescent="0.25">
      <c r="A14" s="11" t="s">
        <v>65</v>
      </c>
      <c r="B14" s="5">
        <v>147019.84612300011</v>
      </c>
      <c r="C14" s="5">
        <v>81684.067662000089</v>
      </c>
      <c r="D14" s="6">
        <v>1643.3314930000001</v>
      </c>
      <c r="E14" s="6">
        <v>10710.338100000001</v>
      </c>
      <c r="F14" s="6">
        <v>0</v>
      </c>
      <c r="G14" s="6">
        <v>548.73371799999995</v>
      </c>
      <c r="H14" s="6">
        <v>40317.945572000004</v>
      </c>
      <c r="I14" s="6">
        <v>10427.924404999998</v>
      </c>
      <c r="J14" s="6">
        <v>1687.505173</v>
      </c>
    </row>
    <row r="15" spans="1:10" ht="17.25" customHeight="1" x14ac:dyDescent="0.25">
      <c r="A15" s="8" t="s">
        <v>69</v>
      </c>
      <c r="B15" s="5"/>
      <c r="C15" s="5"/>
      <c r="D15" s="6"/>
      <c r="E15" s="6"/>
      <c r="F15" s="6"/>
      <c r="G15" s="6"/>
      <c r="H15" s="6"/>
      <c r="I15" s="6"/>
      <c r="J15" s="6"/>
    </row>
    <row r="16" spans="1:10" ht="17.25" customHeight="1" x14ac:dyDescent="0.25">
      <c r="A16" s="10" t="s">
        <v>177</v>
      </c>
      <c r="B16" s="5">
        <v>368441.48697100003</v>
      </c>
      <c r="C16" s="5">
        <v>150015.27269600006</v>
      </c>
      <c r="D16" s="6">
        <v>28138.971415999997</v>
      </c>
      <c r="E16" s="6">
        <v>6774.9879139999994</v>
      </c>
      <c r="F16" s="6">
        <v>84887.448730000004</v>
      </c>
      <c r="G16" s="6">
        <v>28127.205468999993</v>
      </c>
      <c r="H16" s="6">
        <v>43353.896252999999</v>
      </c>
      <c r="I16" s="6">
        <v>7831.9892430000009</v>
      </c>
      <c r="J16" s="6">
        <v>19311.715249999997</v>
      </c>
    </row>
    <row r="17" spans="1:10" ht="17.25" customHeight="1" x14ac:dyDescent="0.25">
      <c r="A17" s="11" t="s">
        <v>196</v>
      </c>
      <c r="B17" s="5">
        <v>46878.299401000011</v>
      </c>
      <c r="C17" s="5">
        <v>0</v>
      </c>
      <c r="D17" s="6">
        <v>0</v>
      </c>
      <c r="E17" s="6">
        <v>0</v>
      </c>
      <c r="F17" s="6">
        <v>39663.315198000011</v>
      </c>
      <c r="G17" s="6">
        <v>6931.833349999999</v>
      </c>
      <c r="H17" s="6">
        <v>0</v>
      </c>
      <c r="I17" s="6">
        <v>283.15085299999998</v>
      </c>
      <c r="J17" s="6">
        <v>0</v>
      </c>
    </row>
    <row r="18" spans="1:10" ht="17.25" customHeight="1" x14ac:dyDescent="0.25">
      <c r="A18" s="11" t="s">
        <v>197</v>
      </c>
      <c r="B18" s="5">
        <v>42751.020120000001</v>
      </c>
      <c r="C18" s="5">
        <v>0</v>
      </c>
      <c r="D18" s="6">
        <v>443.66439400000002</v>
      </c>
      <c r="E18" s="6">
        <v>0</v>
      </c>
      <c r="F18" s="6">
        <v>26887.310629000007</v>
      </c>
      <c r="G18" s="6">
        <v>8127.2016609999982</v>
      </c>
      <c r="H18" s="6">
        <v>264.34547400000002</v>
      </c>
      <c r="I18" s="6">
        <v>454.25704400000001</v>
      </c>
      <c r="J18" s="6">
        <v>6574.2409179999977</v>
      </c>
    </row>
    <row r="19" spans="1:10" ht="17.25" customHeight="1" x14ac:dyDescent="0.25">
      <c r="A19" s="11" t="s">
        <v>198</v>
      </c>
      <c r="B19" s="5">
        <v>45412.407001999993</v>
      </c>
      <c r="C19" s="5">
        <v>7191.1041549999991</v>
      </c>
      <c r="D19" s="6">
        <v>8353.1237959999999</v>
      </c>
      <c r="E19" s="6">
        <v>0</v>
      </c>
      <c r="F19" s="6">
        <v>12300.514206999995</v>
      </c>
      <c r="G19" s="6">
        <v>4434.3088809999999</v>
      </c>
      <c r="H19" s="6">
        <v>8063.0211129999998</v>
      </c>
      <c r="I19" s="6">
        <v>1379.803498</v>
      </c>
      <c r="J19" s="6">
        <v>3690.5313520000004</v>
      </c>
    </row>
    <row r="20" spans="1:10" ht="17.25" customHeight="1" x14ac:dyDescent="0.25">
      <c r="A20" s="11" t="s">
        <v>199</v>
      </c>
      <c r="B20" s="5">
        <v>71793.876815999989</v>
      </c>
      <c r="C20" s="5">
        <v>30701.505737000003</v>
      </c>
      <c r="D20" s="6">
        <v>10945.018781999997</v>
      </c>
      <c r="E20" s="6">
        <v>828.80397600000003</v>
      </c>
      <c r="F20" s="6">
        <v>5104.7951449999982</v>
      </c>
      <c r="G20" s="6">
        <v>5446.6754339999989</v>
      </c>
      <c r="H20" s="6">
        <v>11341.175353999995</v>
      </c>
      <c r="I20" s="6">
        <v>2556.6632199999999</v>
      </c>
      <c r="J20" s="6">
        <v>4869.2391680000001</v>
      </c>
    </row>
    <row r="21" spans="1:10" ht="17.25" customHeight="1" x14ac:dyDescent="0.25">
      <c r="A21" s="11" t="s">
        <v>200</v>
      </c>
      <c r="B21" s="5">
        <v>60522.32982699998</v>
      </c>
      <c r="C21" s="5">
        <v>37861.696645999982</v>
      </c>
      <c r="D21" s="6">
        <v>5750.7882959999988</v>
      </c>
      <c r="E21" s="6">
        <v>2020.348156</v>
      </c>
      <c r="F21" s="6">
        <v>931.51355100000001</v>
      </c>
      <c r="G21" s="6">
        <v>2626.0778620000001</v>
      </c>
      <c r="H21" s="6">
        <v>8714.9156399999993</v>
      </c>
      <c r="I21" s="6">
        <v>616.48332000000005</v>
      </c>
      <c r="J21" s="6">
        <v>2000.5063560000001</v>
      </c>
    </row>
    <row r="22" spans="1:10" ht="17.25" customHeight="1" x14ac:dyDescent="0.25">
      <c r="A22" s="11" t="s">
        <v>201</v>
      </c>
      <c r="B22" s="5">
        <v>40640.650365000016</v>
      </c>
      <c r="C22" s="5">
        <v>30078.820714000023</v>
      </c>
      <c r="D22" s="6">
        <v>1604.2017020000001</v>
      </c>
      <c r="E22" s="6">
        <v>1510.7996659999999</v>
      </c>
      <c r="F22" s="6">
        <v>0</v>
      </c>
      <c r="G22" s="6">
        <v>390.83211300000005</v>
      </c>
      <c r="H22" s="6">
        <v>5054.4662519999993</v>
      </c>
      <c r="I22" s="6">
        <v>646.94607700000006</v>
      </c>
      <c r="J22" s="6">
        <v>1354.5838409999999</v>
      </c>
    </row>
    <row r="23" spans="1:10" ht="17.25" customHeight="1" x14ac:dyDescent="0.25">
      <c r="A23" s="11" t="s">
        <v>65</v>
      </c>
      <c r="B23" s="5">
        <v>60442.90344000006</v>
      </c>
      <c r="C23" s="5">
        <v>44182.145444000053</v>
      </c>
      <c r="D23" s="6">
        <v>1042.174446</v>
      </c>
      <c r="E23" s="6">
        <v>2415.0361159999998</v>
      </c>
      <c r="F23" s="6">
        <v>0</v>
      </c>
      <c r="G23" s="6">
        <v>170.27616800000001</v>
      </c>
      <c r="H23" s="6">
        <v>9915.9724200000037</v>
      </c>
      <c r="I23" s="6">
        <v>1894.6852310000004</v>
      </c>
      <c r="J23" s="6">
        <v>822.61361499999998</v>
      </c>
    </row>
    <row r="24" spans="1:10" ht="17.25" customHeight="1" x14ac:dyDescent="0.25">
      <c r="A24" s="8" t="s">
        <v>70</v>
      </c>
      <c r="B24" s="5"/>
      <c r="C24" s="5"/>
      <c r="D24" s="6"/>
      <c r="E24" s="6"/>
      <c r="F24" s="6"/>
      <c r="G24" s="6"/>
      <c r="H24" s="6"/>
      <c r="I24" s="6"/>
      <c r="J24" s="6"/>
    </row>
    <row r="25" spans="1:10" ht="17.25" customHeight="1" x14ac:dyDescent="0.25">
      <c r="A25" s="10" t="s">
        <v>177</v>
      </c>
      <c r="B25" s="5">
        <v>404887.84171300015</v>
      </c>
      <c r="C25" s="5">
        <v>150374.94991000008</v>
      </c>
      <c r="D25" s="6">
        <v>24675.559522</v>
      </c>
      <c r="E25" s="6">
        <v>33424.220203999997</v>
      </c>
      <c r="F25" s="6">
        <v>81059.81737200002</v>
      </c>
      <c r="G25" s="6">
        <v>25560.103150000003</v>
      </c>
      <c r="H25" s="6">
        <v>59426.115687999998</v>
      </c>
      <c r="I25" s="6">
        <v>17435.413562999995</v>
      </c>
      <c r="J25" s="6">
        <v>12931.662303999998</v>
      </c>
    </row>
    <row r="26" spans="1:10" ht="17.25" customHeight="1" x14ac:dyDescent="0.25">
      <c r="A26" s="11" t="s">
        <v>196</v>
      </c>
      <c r="B26" s="5">
        <v>53390.556467000002</v>
      </c>
      <c r="C26" s="5">
        <v>0</v>
      </c>
      <c r="D26" s="6">
        <v>0</v>
      </c>
      <c r="E26" s="6">
        <v>0</v>
      </c>
      <c r="F26" s="6">
        <v>43165.189490000004</v>
      </c>
      <c r="G26" s="6">
        <v>10047.957334999999</v>
      </c>
      <c r="H26" s="6">
        <v>0</v>
      </c>
      <c r="I26" s="6">
        <v>177.40964199999999</v>
      </c>
      <c r="J26" s="6">
        <v>0</v>
      </c>
    </row>
    <row r="27" spans="1:10" ht="17.25" customHeight="1" x14ac:dyDescent="0.25">
      <c r="A27" s="11" t="s">
        <v>197</v>
      </c>
      <c r="B27" s="5">
        <v>41141.734196000019</v>
      </c>
      <c r="C27" s="5">
        <v>0</v>
      </c>
      <c r="D27" s="6">
        <v>251.82567800000001</v>
      </c>
      <c r="E27" s="6">
        <v>927.22432800000001</v>
      </c>
      <c r="F27" s="6">
        <v>24619.602469000016</v>
      </c>
      <c r="G27" s="6">
        <v>6849.0050290000008</v>
      </c>
      <c r="H27" s="6">
        <v>514.71254199999998</v>
      </c>
      <c r="I27" s="6">
        <v>2711.767844</v>
      </c>
      <c r="J27" s="6">
        <v>5267.5963059999985</v>
      </c>
    </row>
    <row r="28" spans="1:10" ht="17.25" customHeight="1" x14ac:dyDescent="0.25">
      <c r="A28" s="11" t="s">
        <v>198</v>
      </c>
      <c r="B28" s="5">
        <v>52707.521999000011</v>
      </c>
      <c r="C28" s="5">
        <v>15430.803789000005</v>
      </c>
      <c r="D28" s="6">
        <v>7664.4347620000008</v>
      </c>
      <c r="E28" s="6">
        <v>2441.7473909999999</v>
      </c>
      <c r="F28" s="6">
        <v>10063.111366000001</v>
      </c>
      <c r="G28" s="6">
        <v>4118.1897420000005</v>
      </c>
      <c r="H28" s="6">
        <v>7076.871079999999</v>
      </c>
      <c r="I28" s="6">
        <v>2162.1408250000004</v>
      </c>
      <c r="J28" s="6">
        <v>3750.2230440000003</v>
      </c>
    </row>
    <row r="29" spans="1:10" ht="17.25" customHeight="1" x14ac:dyDescent="0.25">
      <c r="A29" s="11" t="s">
        <v>199</v>
      </c>
      <c r="B29" s="5">
        <v>63389.581774000006</v>
      </c>
      <c r="C29" s="5">
        <v>32326.158575000016</v>
      </c>
      <c r="D29" s="6">
        <v>10287.505992</v>
      </c>
      <c r="E29" s="6">
        <v>6804.8386699999992</v>
      </c>
      <c r="F29" s="6">
        <v>3211.9140470000007</v>
      </c>
      <c r="G29" s="6">
        <v>1603.2019779999998</v>
      </c>
      <c r="H29" s="6">
        <v>6744.7148339999985</v>
      </c>
      <c r="I29" s="6">
        <v>765.41279299999997</v>
      </c>
      <c r="J29" s="6">
        <v>1645.834885</v>
      </c>
    </row>
    <row r="30" spans="1:10" ht="17.25" customHeight="1" x14ac:dyDescent="0.25">
      <c r="A30" s="11" t="s">
        <v>200</v>
      </c>
      <c r="B30" s="5">
        <v>55742.335700000003</v>
      </c>
      <c r="C30" s="5">
        <v>33877.390065000007</v>
      </c>
      <c r="D30" s="6">
        <v>3981.2201140000002</v>
      </c>
      <c r="E30" s="6">
        <v>8100.5737609999996</v>
      </c>
      <c r="F30" s="6">
        <v>0</v>
      </c>
      <c r="G30" s="6">
        <v>1231.4224279999999</v>
      </c>
      <c r="H30" s="6">
        <v>6408.5172700000003</v>
      </c>
      <c r="I30" s="6">
        <v>1182.6315079999999</v>
      </c>
      <c r="J30" s="6">
        <v>960.58055400000012</v>
      </c>
    </row>
    <row r="31" spans="1:10" ht="17.25" customHeight="1" x14ac:dyDescent="0.25">
      <c r="A31" s="11" t="s">
        <v>201</v>
      </c>
      <c r="B31" s="5">
        <v>51939.168894000031</v>
      </c>
      <c r="C31" s="5">
        <v>31238.675263000026</v>
      </c>
      <c r="D31" s="6">
        <v>1889.415929</v>
      </c>
      <c r="E31" s="6">
        <v>6854.5340700000006</v>
      </c>
      <c r="F31" s="6">
        <v>0</v>
      </c>
      <c r="G31" s="6">
        <v>1331.8690879999999</v>
      </c>
      <c r="H31" s="6">
        <v>8279.3268100000005</v>
      </c>
      <c r="I31" s="6">
        <v>1902.8117769999999</v>
      </c>
      <c r="J31" s="6">
        <v>442.535957</v>
      </c>
    </row>
    <row r="32" spans="1:10" ht="17.25" customHeight="1" x14ac:dyDescent="0.25">
      <c r="A32" s="11" t="s">
        <v>65</v>
      </c>
      <c r="B32" s="5">
        <v>86576.942683000045</v>
      </c>
      <c r="C32" s="5">
        <v>37501.922218000036</v>
      </c>
      <c r="D32" s="6">
        <v>601.15704700000003</v>
      </c>
      <c r="E32" s="6">
        <v>8295.3019840000015</v>
      </c>
      <c r="F32" s="6">
        <v>0</v>
      </c>
      <c r="G32" s="6">
        <v>378.45754999999997</v>
      </c>
      <c r="H32" s="6">
        <v>30401.973151999999</v>
      </c>
      <c r="I32" s="6">
        <v>8533.2391739999966</v>
      </c>
      <c r="J32" s="6">
        <v>864.89155800000003</v>
      </c>
    </row>
    <row r="33" spans="1:1" x14ac:dyDescent="0.25">
      <c r="A33" s="4" t="s">
        <v>3</v>
      </c>
    </row>
    <row r="34" spans="1:1" x14ac:dyDescent="0.25">
      <c r="A34" s="4" t="s">
        <v>2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J19"/>
  <sheetViews>
    <sheetView workbookViewId="0">
      <selection activeCell="D30" sqref="D30"/>
    </sheetView>
  </sheetViews>
  <sheetFormatPr baseColWidth="10" defaultColWidth="9.140625" defaultRowHeight="15" x14ac:dyDescent="0.25"/>
  <cols>
    <col min="1" max="1" width="22.7109375" customWidth="1"/>
    <col min="2" max="10" width="27.85546875" customWidth="1"/>
  </cols>
  <sheetData>
    <row r="1" spans="1:10" x14ac:dyDescent="0.25">
      <c r="A1" s="2" t="s">
        <v>137</v>
      </c>
    </row>
    <row r="2" spans="1:10" x14ac:dyDescent="0.25">
      <c r="A2" s="3" t="s">
        <v>138</v>
      </c>
    </row>
    <row r="4" spans="1:10" ht="38.25" x14ac:dyDescent="0.25">
      <c r="A4" s="24" t="s">
        <v>0</v>
      </c>
      <c r="B4" s="24" t="s">
        <v>126</v>
      </c>
      <c r="C4" s="24" t="s">
        <v>127</v>
      </c>
      <c r="D4" s="24" t="s">
        <v>128</v>
      </c>
      <c r="E4" s="24" t="s">
        <v>129</v>
      </c>
      <c r="F4" s="24" t="s">
        <v>130</v>
      </c>
      <c r="G4" s="24" t="s">
        <v>131</v>
      </c>
      <c r="H4" s="24" t="s">
        <v>132</v>
      </c>
      <c r="I4" s="24" t="s">
        <v>133</v>
      </c>
      <c r="J4" s="24" t="s">
        <v>134</v>
      </c>
    </row>
    <row r="5" spans="1:10" ht="17.25" customHeight="1" x14ac:dyDescent="0.25">
      <c r="A5" s="18" t="s">
        <v>68</v>
      </c>
      <c r="B5" s="7"/>
      <c r="C5" s="5"/>
      <c r="D5" s="6"/>
      <c r="E5" s="6"/>
      <c r="F5" s="6"/>
      <c r="G5" s="6"/>
      <c r="H5" s="6"/>
      <c r="I5" s="6"/>
      <c r="J5" s="6"/>
    </row>
    <row r="6" spans="1:10" x14ac:dyDescent="0.25">
      <c r="A6" s="9" t="s">
        <v>112</v>
      </c>
      <c r="B6" s="7"/>
      <c r="C6" s="5"/>
      <c r="D6" s="6"/>
      <c r="E6" s="6"/>
      <c r="F6" s="6"/>
      <c r="G6" s="6"/>
      <c r="H6" s="6"/>
      <c r="I6" s="6"/>
      <c r="J6" s="6"/>
    </row>
    <row r="7" spans="1:10" x14ac:dyDescent="0.25">
      <c r="A7" s="10" t="s">
        <v>67</v>
      </c>
      <c r="B7" s="5">
        <v>773329.3286840003</v>
      </c>
      <c r="C7" s="5">
        <v>300390.22260600037</v>
      </c>
      <c r="D7" s="6">
        <v>52814.530938000033</v>
      </c>
      <c r="E7" s="6">
        <v>40199.20811799998</v>
      </c>
      <c r="F7" s="6">
        <v>165947.26610199991</v>
      </c>
      <c r="G7" s="6">
        <v>53687.308618999989</v>
      </c>
      <c r="H7" s="6">
        <v>102780.01194099995</v>
      </c>
      <c r="I7" s="6">
        <v>25267.402805999995</v>
      </c>
      <c r="J7" s="6">
        <v>32243.377553999995</v>
      </c>
    </row>
    <row r="8" spans="1:10" x14ac:dyDescent="0.25">
      <c r="A8" s="11" t="s">
        <v>69</v>
      </c>
      <c r="B8" s="5">
        <v>368441.48697100021</v>
      </c>
      <c r="C8" s="5">
        <v>150015.2726960002</v>
      </c>
      <c r="D8" s="6">
        <v>28138.971416000019</v>
      </c>
      <c r="E8" s="6">
        <v>6774.9879140000012</v>
      </c>
      <c r="F8" s="6">
        <v>84887.448730000004</v>
      </c>
      <c r="G8" s="6">
        <v>28127.205468999997</v>
      </c>
      <c r="H8" s="6">
        <v>43353.896253000021</v>
      </c>
      <c r="I8" s="6">
        <v>7831.9892429999991</v>
      </c>
      <c r="J8" s="6">
        <v>19311.715249999997</v>
      </c>
    </row>
    <row r="9" spans="1:10" x14ac:dyDescent="0.25">
      <c r="A9" s="11" t="s">
        <v>70</v>
      </c>
      <c r="B9" s="5">
        <v>404887.84171299997</v>
      </c>
      <c r="C9" s="5">
        <v>150374.94991000017</v>
      </c>
      <c r="D9" s="6">
        <v>24675.559522000014</v>
      </c>
      <c r="E9" s="6">
        <v>33424.220203999983</v>
      </c>
      <c r="F9" s="6">
        <v>81059.817371999903</v>
      </c>
      <c r="G9" s="6">
        <v>25560.103149999995</v>
      </c>
      <c r="H9" s="6">
        <v>59426.115687999918</v>
      </c>
      <c r="I9" s="6">
        <v>17435.413562999995</v>
      </c>
      <c r="J9" s="6">
        <v>12931.662303999998</v>
      </c>
    </row>
    <row r="10" spans="1:10" x14ac:dyDescent="0.25">
      <c r="A10" s="8" t="s">
        <v>113</v>
      </c>
      <c r="B10" s="5"/>
      <c r="C10" s="5"/>
      <c r="D10" s="6"/>
      <c r="E10" s="6"/>
      <c r="F10" s="6"/>
      <c r="G10" s="6"/>
      <c r="H10" s="6"/>
      <c r="I10" s="6"/>
      <c r="J10" s="6"/>
    </row>
    <row r="11" spans="1:10" x14ac:dyDescent="0.25">
      <c r="A11" s="10" t="s">
        <v>67</v>
      </c>
      <c r="B11" s="5">
        <v>671136.94745100022</v>
      </c>
      <c r="C11" s="5">
        <v>263859.07359700039</v>
      </c>
      <c r="D11" s="6">
        <v>43645.73641900003</v>
      </c>
      <c r="E11" s="6">
        <v>36114.106017999984</v>
      </c>
      <c r="F11" s="6">
        <v>145652.8737029999</v>
      </c>
      <c r="G11" s="6">
        <v>49238.029065999988</v>
      </c>
      <c r="H11" s="6">
        <v>90434.311196999945</v>
      </c>
      <c r="I11" s="6">
        <v>22255.695408999996</v>
      </c>
      <c r="J11" s="6">
        <v>19937.122041999995</v>
      </c>
    </row>
    <row r="12" spans="1:10" x14ac:dyDescent="0.25">
      <c r="A12" s="11" t="s">
        <v>69</v>
      </c>
      <c r="B12" s="5">
        <v>315426.77742700023</v>
      </c>
      <c r="C12" s="5">
        <v>133232.4888810002</v>
      </c>
      <c r="D12" s="6">
        <v>23345.855224000017</v>
      </c>
      <c r="E12" s="6">
        <v>6258.2832460000009</v>
      </c>
      <c r="F12" s="6">
        <v>72876.676942999999</v>
      </c>
      <c r="G12" s="6">
        <v>26078.794547999998</v>
      </c>
      <c r="H12" s="6">
        <v>35889.990046000021</v>
      </c>
      <c r="I12" s="6">
        <v>6582.3116619999992</v>
      </c>
      <c r="J12" s="6">
        <v>11162.376876999999</v>
      </c>
    </row>
    <row r="13" spans="1:10" x14ac:dyDescent="0.25">
      <c r="A13" s="11" t="s">
        <v>70</v>
      </c>
      <c r="B13" s="5">
        <v>355710.17002399999</v>
      </c>
      <c r="C13" s="5">
        <v>130626.58471600017</v>
      </c>
      <c r="D13" s="6">
        <v>20299.881195000013</v>
      </c>
      <c r="E13" s="6">
        <v>29855.822771999985</v>
      </c>
      <c r="F13" s="6">
        <v>72776.196759999904</v>
      </c>
      <c r="G13" s="6">
        <v>23159.234517999994</v>
      </c>
      <c r="H13" s="6">
        <v>54544.321150999916</v>
      </c>
      <c r="I13" s="6">
        <v>15673.383746999996</v>
      </c>
      <c r="J13" s="6">
        <v>8774.7451649999966</v>
      </c>
    </row>
    <row r="14" spans="1:10" x14ac:dyDescent="0.25">
      <c r="A14" s="8" t="s">
        <v>114</v>
      </c>
      <c r="B14" s="5"/>
      <c r="C14" s="5"/>
      <c r="D14" s="6"/>
      <c r="E14" s="6"/>
      <c r="F14" s="6"/>
      <c r="G14" s="6"/>
      <c r="H14" s="6"/>
      <c r="I14" s="6"/>
      <c r="J14" s="6"/>
    </row>
    <row r="15" spans="1:10" x14ac:dyDescent="0.25">
      <c r="A15" s="10" t="s">
        <v>67</v>
      </c>
      <c r="B15" s="5">
        <v>102192.38123300002</v>
      </c>
      <c r="C15" s="5">
        <v>36531.149009000001</v>
      </c>
      <c r="D15" s="6">
        <v>9168.7945190000009</v>
      </c>
      <c r="E15" s="6">
        <v>4085.1021000000001</v>
      </c>
      <c r="F15" s="6">
        <v>20294.392398999997</v>
      </c>
      <c r="G15" s="6">
        <v>4449.2795530000003</v>
      </c>
      <c r="H15" s="6">
        <v>12345.700743999998</v>
      </c>
      <c r="I15" s="6">
        <v>3011.7073969999997</v>
      </c>
      <c r="J15" s="6">
        <v>12306.255512</v>
      </c>
    </row>
    <row r="16" spans="1:10" x14ac:dyDescent="0.25">
      <c r="A16" s="11" t="s">
        <v>69</v>
      </c>
      <c r="B16" s="5">
        <v>53014.709544000005</v>
      </c>
      <c r="C16" s="5">
        <v>16782.783814999999</v>
      </c>
      <c r="D16" s="6">
        <v>4793.1161920000004</v>
      </c>
      <c r="E16" s="6">
        <v>516.70466799999997</v>
      </c>
      <c r="F16" s="6">
        <v>12010.771787</v>
      </c>
      <c r="G16" s="6">
        <v>2048.4109210000001</v>
      </c>
      <c r="H16" s="6">
        <v>7463.9062069999991</v>
      </c>
      <c r="I16" s="6">
        <v>1249.6775809999999</v>
      </c>
      <c r="J16" s="6">
        <v>8149.3383729999996</v>
      </c>
    </row>
    <row r="17" spans="1:10" x14ac:dyDescent="0.25">
      <c r="A17" s="11" t="s">
        <v>70</v>
      </c>
      <c r="B17" s="5">
        <v>49177.67168900001</v>
      </c>
      <c r="C17" s="5">
        <v>19748.365194000005</v>
      </c>
      <c r="D17" s="6">
        <v>4375.6783270000005</v>
      </c>
      <c r="E17" s="6">
        <v>3568.3974320000002</v>
      </c>
      <c r="F17" s="6">
        <v>8283.6206119999988</v>
      </c>
      <c r="G17" s="6">
        <v>2400.8686320000002</v>
      </c>
      <c r="H17" s="6">
        <v>4881.7945369999998</v>
      </c>
      <c r="I17" s="6">
        <v>1762.0298159999998</v>
      </c>
      <c r="J17" s="6">
        <v>4156.9171390000001</v>
      </c>
    </row>
    <row r="18" spans="1:10" x14ac:dyDescent="0.25">
      <c r="A18" s="4" t="s">
        <v>3</v>
      </c>
    </row>
    <row r="19" spans="1:10" x14ac:dyDescent="0.25">
      <c r="A19" s="4" t="s">
        <v>2</v>
      </c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J19"/>
  <sheetViews>
    <sheetView workbookViewId="0">
      <selection activeCell="B23" sqref="B23"/>
    </sheetView>
  </sheetViews>
  <sheetFormatPr baseColWidth="10" defaultColWidth="9.140625" defaultRowHeight="15" x14ac:dyDescent="0.25"/>
  <cols>
    <col min="1" max="1" width="22.7109375" customWidth="1"/>
    <col min="2" max="2" width="25.7109375" customWidth="1"/>
    <col min="3" max="10" width="15.7109375" customWidth="1"/>
  </cols>
  <sheetData>
    <row r="1" spans="1:10" x14ac:dyDescent="0.25">
      <c r="A1" s="2" t="s">
        <v>142</v>
      </c>
    </row>
    <row r="2" spans="1:10" x14ac:dyDescent="0.25">
      <c r="A2" s="3" t="s">
        <v>141</v>
      </c>
    </row>
    <row r="4" spans="1:10" x14ac:dyDescent="0.25">
      <c r="A4" s="24" t="s">
        <v>0</v>
      </c>
      <c r="B4" s="24" t="s">
        <v>139</v>
      </c>
      <c r="C4" s="24" t="s">
        <v>18</v>
      </c>
      <c r="D4" s="24" t="s">
        <v>19</v>
      </c>
      <c r="E4" s="24" t="s">
        <v>20</v>
      </c>
      <c r="F4" s="24" t="s">
        <v>21</v>
      </c>
      <c r="G4" s="24" t="s">
        <v>22</v>
      </c>
      <c r="H4" s="24" t="s">
        <v>23</v>
      </c>
      <c r="I4" s="24" t="s">
        <v>24</v>
      </c>
      <c r="J4" s="24" t="s">
        <v>25</v>
      </c>
    </row>
    <row r="5" spans="1:10" ht="17.25" customHeight="1" x14ac:dyDescent="0.25">
      <c r="A5" s="18" t="s">
        <v>68</v>
      </c>
      <c r="B5" s="7"/>
      <c r="C5" s="5"/>
      <c r="D5" s="6"/>
      <c r="E5" s="6"/>
      <c r="F5" s="6"/>
      <c r="G5" s="6"/>
      <c r="H5" s="6"/>
      <c r="I5" s="6"/>
      <c r="J5" s="6"/>
    </row>
    <row r="6" spans="1:10" x14ac:dyDescent="0.25">
      <c r="A6" s="9" t="s">
        <v>112</v>
      </c>
      <c r="B6" s="7"/>
      <c r="C6" s="5"/>
      <c r="D6" s="6"/>
      <c r="E6" s="6"/>
      <c r="F6" s="6"/>
      <c r="G6" s="6"/>
      <c r="H6" s="6"/>
      <c r="I6" s="6"/>
      <c r="J6" s="6"/>
    </row>
    <row r="7" spans="1:10" x14ac:dyDescent="0.25">
      <c r="A7" s="10" t="s">
        <v>67</v>
      </c>
      <c r="B7" s="5">
        <v>773329.32868399995</v>
      </c>
      <c r="C7" s="5">
        <v>102780.01194099995</v>
      </c>
      <c r="D7" s="6">
        <v>208689.5916720005</v>
      </c>
      <c r="E7" s="6">
        <v>192747.75703199985</v>
      </c>
      <c r="F7" s="6">
        <v>190346.19715999969</v>
      </c>
      <c r="G7" s="6">
        <v>65524.969140000023</v>
      </c>
      <c r="H7" s="6">
        <v>11631.595644000001</v>
      </c>
      <c r="I7" s="6">
        <v>975.30146000000002</v>
      </c>
      <c r="J7" s="6">
        <v>633.90463499999998</v>
      </c>
    </row>
    <row r="8" spans="1:10" x14ac:dyDescent="0.25">
      <c r="A8" s="11" t="s">
        <v>69</v>
      </c>
      <c r="B8" s="5">
        <v>368441.48697100009</v>
      </c>
      <c r="C8" s="5">
        <v>43353.896253000021</v>
      </c>
      <c r="D8" s="6">
        <v>102045.70298700029</v>
      </c>
      <c r="E8" s="6">
        <v>91528.123827999967</v>
      </c>
      <c r="F8" s="6">
        <v>92339.811869999859</v>
      </c>
      <c r="G8" s="6">
        <v>33505.418450000005</v>
      </c>
      <c r="H8" s="6">
        <v>4974.9724429999997</v>
      </c>
      <c r="I8" s="6">
        <v>393.99263100000002</v>
      </c>
      <c r="J8" s="6">
        <v>299.56850900000001</v>
      </c>
    </row>
    <row r="9" spans="1:10" x14ac:dyDescent="0.25">
      <c r="A9" s="11" t="s">
        <v>70</v>
      </c>
      <c r="B9" s="5">
        <v>404887.84171299986</v>
      </c>
      <c r="C9" s="5">
        <v>59426.115687999918</v>
      </c>
      <c r="D9" s="6">
        <v>106643.88868500023</v>
      </c>
      <c r="E9" s="6">
        <v>101219.63320399988</v>
      </c>
      <c r="F9" s="6">
        <v>98006.385289999846</v>
      </c>
      <c r="G9" s="6">
        <v>32019.550690000018</v>
      </c>
      <c r="H9" s="6">
        <v>6656.6232010000003</v>
      </c>
      <c r="I9" s="6">
        <v>581.30882899999995</v>
      </c>
      <c r="J9" s="6">
        <v>334.33612599999998</v>
      </c>
    </row>
    <row r="10" spans="1:10" x14ac:dyDescent="0.25">
      <c r="A10" s="8" t="s">
        <v>113</v>
      </c>
      <c r="B10" s="5"/>
      <c r="C10" s="5"/>
      <c r="D10" s="6"/>
      <c r="E10" s="6"/>
      <c r="F10" s="6"/>
      <c r="G10" s="6"/>
      <c r="H10" s="6"/>
      <c r="I10" s="6"/>
      <c r="J10" s="6"/>
    </row>
    <row r="11" spans="1:10" x14ac:dyDescent="0.25">
      <c r="A11" s="10" t="s">
        <v>67</v>
      </c>
      <c r="B11" s="5">
        <v>671136.94745099999</v>
      </c>
      <c r="C11" s="5">
        <v>90434.311196999945</v>
      </c>
      <c r="D11" s="6">
        <v>182360.28392400051</v>
      </c>
      <c r="E11" s="6">
        <v>167790.68493399984</v>
      </c>
      <c r="F11" s="6">
        <v>172808.6031629997</v>
      </c>
      <c r="G11" s="6">
        <v>52519.222562000024</v>
      </c>
      <c r="H11" s="6">
        <v>4278.3789990000005</v>
      </c>
      <c r="I11" s="6">
        <v>334.74577499999998</v>
      </c>
      <c r="J11" s="6">
        <v>610.71689700000002</v>
      </c>
    </row>
    <row r="12" spans="1:10" x14ac:dyDescent="0.25">
      <c r="A12" s="11" t="s">
        <v>69</v>
      </c>
      <c r="B12" s="5">
        <v>315426.77742700011</v>
      </c>
      <c r="C12" s="5">
        <v>35889.990046000021</v>
      </c>
      <c r="D12" s="6">
        <v>87761.332768000299</v>
      </c>
      <c r="E12" s="6">
        <v>79983.996028999973</v>
      </c>
      <c r="F12" s="6">
        <v>83788.01996199986</v>
      </c>
      <c r="G12" s="6">
        <v>25732.732966000007</v>
      </c>
      <c r="H12" s="6">
        <v>1851.6683809999997</v>
      </c>
      <c r="I12" s="6">
        <v>119.468766</v>
      </c>
      <c r="J12" s="6">
        <v>299.56850900000001</v>
      </c>
    </row>
    <row r="13" spans="1:10" x14ac:dyDescent="0.25">
      <c r="A13" s="11" t="s">
        <v>70</v>
      </c>
      <c r="B13" s="5">
        <v>355710.17002399988</v>
      </c>
      <c r="C13" s="5">
        <v>54544.321150999916</v>
      </c>
      <c r="D13" s="6">
        <v>94598.951156000228</v>
      </c>
      <c r="E13" s="6">
        <v>87806.688904999886</v>
      </c>
      <c r="F13" s="6">
        <v>89020.583200999841</v>
      </c>
      <c r="G13" s="6">
        <v>26786.489596000018</v>
      </c>
      <c r="H13" s="6">
        <v>2426.7106180000005</v>
      </c>
      <c r="I13" s="6">
        <v>215.27700899999996</v>
      </c>
      <c r="J13" s="6">
        <v>311.14838799999995</v>
      </c>
    </row>
    <row r="14" spans="1:10" x14ac:dyDescent="0.25">
      <c r="A14" s="8" t="s">
        <v>114</v>
      </c>
      <c r="B14" s="5"/>
      <c r="C14" s="5"/>
      <c r="D14" s="6"/>
      <c r="E14" s="6"/>
      <c r="F14" s="6"/>
      <c r="G14" s="6"/>
      <c r="H14" s="6"/>
      <c r="I14" s="6"/>
      <c r="J14" s="6"/>
    </row>
    <row r="15" spans="1:10" x14ac:dyDescent="0.25">
      <c r="A15" s="10" t="s">
        <v>67</v>
      </c>
      <c r="B15" s="5">
        <v>102192.38123299999</v>
      </c>
      <c r="C15" s="5">
        <v>12345.700743999998</v>
      </c>
      <c r="D15" s="6">
        <v>26329.307747999999</v>
      </c>
      <c r="E15" s="6">
        <v>24957.072097999997</v>
      </c>
      <c r="F15" s="6">
        <v>17537.593997000004</v>
      </c>
      <c r="G15" s="6">
        <v>13005.746578</v>
      </c>
      <c r="H15" s="6">
        <v>7353.2166450000004</v>
      </c>
      <c r="I15" s="6">
        <v>640.55568500000004</v>
      </c>
      <c r="J15" s="6">
        <v>23.187738</v>
      </c>
    </row>
    <row r="16" spans="1:10" x14ac:dyDescent="0.25">
      <c r="A16" s="11" t="s">
        <v>69</v>
      </c>
      <c r="B16" s="5">
        <v>53014.709543999998</v>
      </c>
      <c r="C16" s="5">
        <v>7463.9062069999991</v>
      </c>
      <c r="D16" s="6">
        <v>14284.370218999997</v>
      </c>
      <c r="E16" s="6">
        <v>11544.127798999998</v>
      </c>
      <c r="F16" s="6">
        <v>8551.7919080000011</v>
      </c>
      <c r="G16" s="6">
        <v>7772.6854840000005</v>
      </c>
      <c r="H16" s="6">
        <v>3123.3040620000002</v>
      </c>
      <c r="I16" s="6">
        <v>274.523865</v>
      </c>
      <c r="J16" s="6">
        <v>0</v>
      </c>
    </row>
    <row r="17" spans="1:10" x14ac:dyDescent="0.25">
      <c r="A17" s="11" t="s">
        <v>70</v>
      </c>
      <c r="B17" s="5">
        <v>49177.671689000003</v>
      </c>
      <c r="C17" s="5">
        <v>4881.7945369999998</v>
      </c>
      <c r="D17" s="6">
        <v>12044.937529000003</v>
      </c>
      <c r="E17" s="6">
        <v>13412.944299000001</v>
      </c>
      <c r="F17" s="6">
        <v>8985.8020890000007</v>
      </c>
      <c r="G17" s="6">
        <v>5233.0610939999997</v>
      </c>
      <c r="H17" s="6">
        <v>4229.9125830000003</v>
      </c>
      <c r="I17" s="6">
        <v>366.03181999999998</v>
      </c>
      <c r="J17" s="6">
        <v>23.187738</v>
      </c>
    </row>
    <row r="18" spans="1:10" x14ac:dyDescent="0.25">
      <c r="A18" s="4" t="s">
        <v>3</v>
      </c>
    </row>
    <row r="19" spans="1:10" x14ac:dyDescent="0.25">
      <c r="A19" s="4" t="s">
        <v>2</v>
      </c>
    </row>
  </sheetData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J67"/>
  <sheetViews>
    <sheetView topLeftCell="A20" workbookViewId="0">
      <selection activeCell="M8" sqref="M8:M10"/>
    </sheetView>
  </sheetViews>
  <sheetFormatPr baseColWidth="10" defaultColWidth="9.140625" defaultRowHeight="15" x14ac:dyDescent="0.25"/>
  <cols>
    <col min="1" max="1" width="22.7109375" customWidth="1"/>
    <col min="2" max="10" width="9.85546875" customWidth="1"/>
  </cols>
  <sheetData>
    <row r="1" spans="1:10" x14ac:dyDescent="0.25">
      <c r="A1" s="2" t="s">
        <v>143</v>
      </c>
    </row>
    <row r="2" spans="1:10" x14ac:dyDescent="0.25">
      <c r="A2" s="3" t="s">
        <v>144</v>
      </c>
    </row>
    <row r="4" spans="1:10" ht="38.25" x14ac:dyDescent="0.25">
      <c r="A4" s="24" t="s">
        <v>0</v>
      </c>
      <c r="B4" s="24" t="s">
        <v>140</v>
      </c>
      <c r="C4" s="24" t="s">
        <v>18</v>
      </c>
      <c r="D4" s="24" t="s">
        <v>26</v>
      </c>
      <c r="E4" s="24" t="s">
        <v>27</v>
      </c>
      <c r="F4" s="24" t="s">
        <v>28</v>
      </c>
      <c r="G4" s="24" t="s">
        <v>29</v>
      </c>
      <c r="H4" s="24" t="s">
        <v>30</v>
      </c>
      <c r="I4" s="24" t="s">
        <v>31</v>
      </c>
      <c r="J4" s="24" t="s">
        <v>32</v>
      </c>
    </row>
    <row r="5" spans="1:10" ht="17.25" customHeight="1" x14ac:dyDescent="0.25">
      <c r="A5" s="9" t="s">
        <v>68</v>
      </c>
      <c r="B5" s="7"/>
      <c r="C5" s="5"/>
      <c r="D5" s="6"/>
      <c r="E5" s="6"/>
      <c r="F5" s="6"/>
      <c r="G5" s="6"/>
      <c r="H5" s="6"/>
      <c r="I5" s="6"/>
      <c r="J5" s="6"/>
    </row>
    <row r="6" spans="1:10" x14ac:dyDescent="0.25">
      <c r="A6" s="9" t="s">
        <v>67</v>
      </c>
      <c r="B6" s="7"/>
      <c r="C6" s="5"/>
      <c r="D6" s="6"/>
      <c r="E6" s="6"/>
      <c r="F6" s="6"/>
      <c r="G6" s="6"/>
      <c r="H6" s="6"/>
      <c r="I6" s="6"/>
      <c r="J6" s="6"/>
    </row>
    <row r="7" spans="1:10" x14ac:dyDescent="0.25">
      <c r="A7" s="8" t="s">
        <v>177</v>
      </c>
      <c r="B7" s="5">
        <v>773329.32868400007</v>
      </c>
      <c r="C7" s="5">
        <v>102780.011941</v>
      </c>
      <c r="D7" s="6">
        <v>208689.59167199998</v>
      </c>
      <c r="E7" s="6">
        <v>192747.75703199999</v>
      </c>
      <c r="F7" s="6">
        <v>190346.19716000001</v>
      </c>
      <c r="G7" s="6">
        <v>65524.969140000001</v>
      </c>
      <c r="H7" s="6">
        <v>11631.595644000001</v>
      </c>
      <c r="I7" s="6">
        <v>975.30145999999991</v>
      </c>
      <c r="J7" s="6">
        <v>633.9046350000001</v>
      </c>
    </row>
    <row r="8" spans="1:10" x14ac:dyDescent="0.25">
      <c r="A8" s="11" t="s">
        <v>178</v>
      </c>
      <c r="B8" s="5">
        <v>31316.277779</v>
      </c>
      <c r="C8" s="5">
        <v>0</v>
      </c>
      <c r="D8" s="6">
        <v>1135.0576620000002</v>
      </c>
      <c r="E8" s="6">
        <v>8487.8699380000016</v>
      </c>
      <c r="F8" s="6">
        <v>14878.649921</v>
      </c>
      <c r="G8" s="6">
        <v>6265.284791</v>
      </c>
      <c r="H8" s="6">
        <v>441.51405399999999</v>
      </c>
      <c r="I8" s="6">
        <v>23.993708999999999</v>
      </c>
      <c r="J8" s="6">
        <v>83.907703999999995</v>
      </c>
    </row>
    <row r="9" spans="1:10" x14ac:dyDescent="0.25">
      <c r="A9" s="11" t="s">
        <v>179</v>
      </c>
      <c r="B9" s="5">
        <v>35009.080409000002</v>
      </c>
      <c r="C9" s="5">
        <v>0</v>
      </c>
      <c r="D9" s="6">
        <v>1702.1899860000001</v>
      </c>
      <c r="E9" s="6">
        <v>6222.9391760000008</v>
      </c>
      <c r="F9" s="6">
        <v>18140.146689000001</v>
      </c>
      <c r="G9" s="6">
        <v>7328.8667520000008</v>
      </c>
      <c r="H9" s="6">
        <v>1343.1742850000001</v>
      </c>
      <c r="I9" s="6">
        <v>183.01590999999999</v>
      </c>
      <c r="J9" s="6">
        <v>88.747611000000006</v>
      </c>
    </row>
    <row r="10" spans="1:10" x14ac:dyDescent="0.25">
      <c r="A10" s="11" t="s">
        <v>180</v>
      </c>
      <c r="B10" s="5">
        <v>33943.49768</v>
      </c>
      <c r="C10" s="5">
        <v>0</v>
      </c>
      <c r="D10" s="6">
        <v>1441.210331</v>
      </c>
      <c r="E10" s="6">
        <v>10237.498004000001</v>
      </c>
      <c r="F10" s="6">
        <v>13772.220030000002</v>
      </c>
      <c r="G10" s="6">
        <v>7479.9250329999995</v>
      </c>
      <c r="H10" s="6">
        <v>718.35697299999993</v>
      </c>
      <c r="I10" s="6">
        <v>207.00961899999999</v>
      </c>
      <c r="J10" s="6">
        <v>87.277690000000007</v>
      </c>
    </row>
    <row r="11" spans="1:10" x14ac:dyDescent="0.25">
      <c r="A11" s="11" t="s">
        <v>181</v>
      </c>
      <c r="B11" s="5">
        <v>39836.663430000001</v>
      </c>
      <c r="C11" s="5">
        <v>0</v>
      </c>
      <c r="D11" s="6">
        <v>4857.9280269999999</v>
      </c>
      <c r="E11" s="6">
        <v>11170.321928999998</v>
      </c>
      <c r="F11" s="6">
        <v>17644.240026999996</v>
      </c>
      <c r="G11" s="6">
        <v>4840.0285739999999</v>
      </c>
      <c r="H11" s="6">
        <v>1140.519321</v>
      </c>
      <c r="I11" s="6">
        <v>91.507954999999995</v>
      </c>
      <c r="J11" s="6">
        <v>92.117597000000004</v>
      </c>
    </row>
    <row r="12" spans="1:10" x14ac:dyDescent="0.25">
      <c r="A12" s="11" t="s">
        <v>182</v>
      </c>
      <c r="B12" s="5">
        <v>44056.090885999998</v>
      </c>
      <c r="C12" s="5">
        <v>779.05801599999995</v>
      </c>
      <c r="D12" s="6">
        <v>2855.6944359999998</v>
      </c>
      <c r="E12" s="6">
        <v>19000.589055999997</v>
      </c>
      <c r="F12" s="6">
        <v>15889.426258999996</v>
      </c>
      <c r="G12" s="6">
        <v>3847.3568780000001</v>
      </c>
      <c r="H12" s="6">
        <v>1545.319101</v>
      </c>
      <c r="I12" s="6">
        <v>95.641649999999998</v>
      </c>
      <c r="J12" s="6">
        <v>43.005490000000002</v>
      </c>
    </row>
    <row r="13" spans="1:10" x14ac:dyDescent="0.25">
      <c r="A13" s="11" t="s">
        <v>183</v>
      </c>
      <c r="B13" s="5">
        <v>43457.171526999999</v>
      </c>
      <c r="C13" s="5">
        <v>5288.4218600000004</v>
      </c>
      <c r="D13" s="6">
        <v>14553.383658000001</v>
      </c>
      <c r="E13" s="6">
        <v>10729.039744</v>
      </c>
      <c r="F13" s="6">
        <v>8477.7185059999993</v>
      </c>
      <c r="G13" s="6">
        <v>3576.6570919999995</v>
      </c>
      <c r="H13" s="6">
        <v>693.47011999999995</v>
      </c>
      <c r="I13" s="6">
        <v>95.475057000000007</v>
      </c>
      <c r="J13" s="6">
        <v>43.005490000000002</v>
      </c>
    </row>
    <row r="14" spans="1:10" x14ac:dyDescent="0.25">
      <c r="A14" s="11" t="s">
        <v>184</v>
      </c>
      <c r="B14" s="5">
        <v>54662.757473999998</v>
      </c>
      <c r="C14" s="5">
        <v>9851.4703330000011</v>
      </c>
      <c r="D14" s="6">
        <v>19347.909544999999</v>
      </c>
      <c r="E14" s="6">
        <v>12359.629271</v>
      </c>
      <c r="F14" s="6">
        <v>7696.2789189999994</v>
      </c>
      <c r="G14" s="6">
        <v>4215.3942779999998</v>
      </c>
      <c r="H14" s="6">
        <v>1148.436283</v>
      </c>
      <c r="I14" s="6">
        <v>0</v>
      </c>
      <c r="J14" s="6">
        <v>43.638845000000003</v>
      </c>
    </row>
    <row r="15" spans="1:10" x14ac:dyDescent="0.25">
      <c r="A15" s="11" t="s">
        <v>185</v>
      </c>
      <c r="B15" s="5">
        <v>72579.563202000005</v>
      </c>
      <c r="C15" s="5">
        <v>10339.691211999996</v>
      </c>
      <c r="D15" s="6">
        <v>16777.883076000002</v>
      </c>
      <c r="E15" s="6">
        <v>16794.418233</v>
      </c>
      <c r="F15" s="6">
        <v>18573.900522999997</v>
      </c>
      <c r="G15" s="6">
        <v>9283.90517</v>
      </c>
      <c r="H15" s="6">
        <v>674.61818799999992</v>
      </c>
      <c r="I15" s="6">
        <v>91.507954999999995</v>
      </c>
      <c r="J15" s="6">
        <v>43.638845000000003</v>
      </c>
    </row>
    <row r="16" spans="1:10" x14ac:dyDescent="0.25">
      <c r="A16" s="11" t="s">
        <v>186</v>
      </c>
      <c r="B16" s="5">
        <v>62603.895388000004</v>
      </c>
      <c r="C16" s="5">
        <v>7746.1989759999997</v>
      </c>
      <c r="D16" s="6">
        <v>13203.491184000002</v>
      </c>
      <c r="E16" s="6">
        <v>17128.101402</v>
      </c>
      <c r="F16" s="6">
        <v>19378.023200000003</v>
      </c>
      <c r="G16" s="6">
        <v>3112.719521</v>
      </c>
      <c r="H16" s="6">
        <v>1943.8531499999999</v>
      </c>
      <c r="I16" s="6">
        <v>91.507954999999995</v>
      </c>
      <c r="J16" s="6">
        <v>0</v>
      </c>
    </row>
    <row r="17" spans="1:10" x14ac:dyDescent="0.25">
      <c r="A17" s="11" t="s">
        <v>187</v>
      </c>
      <c r="B17" s="5">
        <v>60210.712227999989</v>
      </c>
      <c r="C17" s="5">
        <v>7965.2934830000004</v>
      </c>
      <c r="D17" s="6">
        <v>10468.630658999999</v>
      </c>
      <c r="E17" s="6">
        <v>18350.556163000001</v>
      </c>
      <c r="F17" s="6">
        <v>17858.879527999998</v>
      </c>
      <c r="G17" s="6">
        <v>4880.7359550000001</v>
      </c>
      <c r="H17" s="6">
        <v>616.07463899999993</v>
      </c>
      <c r="I17" s="6">
        <v>47.987417999999998</v>
      </c>
      <c r="J17" s="6">
        <v>22.554383000000001</v>
      </c>
    </row>
    <row r="18" spans="1:10" x14ac:dyDescent="0.25">
      <c r="A18" s="11" t="s">
        <v>188</v>
      </c>
      <c r="B18" s="5">
        <v>56053.953298999986</v>
      </c>
      <c r="C18" s="5">
        <v>7158.1394269999982</v>
      </c>
      <c r="D18" s="6">
        <v>12175.864598999997</v>
      </c>
      <c r="E18" s="6">
        <v>16379.750112000002</v>
      </c>
      <c r="F18" s="6">
        <v>16158.503022999997</v>
      </c>
      <c r="G18" s="6">
        <v>3463.6019639999995</v>
      </c>
      <c r="H18" s="6">
        <v>677.19195999999999</v>
      </c>
      <c r="I18" s="6">
        <v>0</v>
      </c>
      <c r="J18" s="6">
        <v>40.902214000000001</v>
      </c>
    </row>
    <row r="19" spans="1:10" x14ac:dyDescent="0.25">
      <c r="A19" s="11" t="s">
        <v>189</v>
      </c>
      <c r="B19" s="5">
        <v>47558.964311999996</v>
      </c>
      <c r="C19" s="5">
        <v>6461.8589600000005</v>
      </c>
      <c r="D19" s="6">
        <v>14256.235816</v>
      </c>
      <c r="E19" s="6">
        <v>16191.170181000001</v>
      </c>
      <c r="F19" s="6">
        <v>8319.7510829999992</v>
      </c>
      <c r="G19" s="6">
        <v>2281.0168530000001</v>
      </c>
      <c r="H19" s="6">
        <v>25.104303000000002</v>
      </c>
      <c r="I19" s="6">
        <v>23.827116</v>
      </c>
      <c r="J19" s="6">
        <v>0</v>
      </c>
    </row>
    <row r="20" spans="1:10" x14ac:dyDescent="0.25">
      <c r="A20" s="11" t="s">
        <v>190</v>
      </c>
      <c r="B20" s="5">
        <v>45020.854947</v>
      </c>
      <c r="C20" s="5">
        <v>6871.9341020000011</v>
      </c>
      <c r="D20" s="6">
        <v>20921.584253999994</v>
      </c>
      <c r="E20" s="6">
        <v>8891.1995779999997</v>
      </c>
      <c r="F20" s="6">
        <v>6808.9792379999999</v>
      </c>
      <c r="G20" s="6">
        <v>1121.4602970000001</v>
      </c>
      <c r="H20" s="6">
        <v>381.870362</v>
      </c>
      <c r="I20" s="6">
        <v>23.827116</v>
      </c>
      <c r="J20" s="6">
        <v>0</v>
      </c>
    </row>
    <row r="21" spans="1:10" x14ac:dyDescent="0.25">
      <c r="A21" s="11" t="s">
        <v>191</v>
      </c>
      <c r="B21" s="5">
        <v>43043.993208999978</v>
      </c>
      <c r="C21" s="5">
        <v>7306.572223000001</v>
      </c>
      <c r="D21" s="6">
        <v>24459.508652999983</v>
      </c>
      <c r="E21" s="6">
        <v>6692.6647919999996</v>
      </c>
      <c r="F21" s="6">
        <v>2737.5492449999997</v>
      </c>
      <c r="G21" s="6">
        <v>1719.2039949999998</v>
      </c>
      <c r="H21" s="6">
        <v>128.49430100000001</v>
      </c>
      <c r="I21" s="6">
        <v>0</v>
      </c>
      <c r="J21" s="6">
        <v>0</v>
      </c>
    </row>
    <row r="22" spans="1:10" x14ac:dyDescent="0.25">
      <c r="A22" s="11" t="s">
        <v>192</v>
      </c>
      <c r="B22" s="5">
        <v>33540.637353999999</v>
      </c>
      <c r="C22" s="5">
        <v>8095.9854839999989</v>
      </c>
      <c r="D22" s="6">
        <v>18087.968142999998</v>
      </c>
      <c r="E22" s="6">
        <v>5580.4586940000008</v>
      </c>
      <c r="F22" s="6">
        <v>1343.8116660000001</v>
      </c>
      <c r="G22" s="6">
        <v>303.91906599999999</v>
      </c>
      <c r="H22" s="6">
        <v>128.49430100000001</v>
      </c>
      <c r="I22" s="6">
        <v>0</v>
      </c>
      <c r="J22" s="6">
        <v>0</v>
      </c>
    </row>
    <row r="23" spans="1:10" x14ac:dyDescent="0.25">
      <c r="A23" s="11" t="s">
        <v>193</v>
      </c>
      <c r="B23" s="5">
        <v>27425.448728999996</v>
      </c>
      <c r="C23" s="5">
        <v>8910.640497000004</v>
      </c>
      <c r="D23" s="6">
        <v>14042.058317999994</v>
      </c>
      <c r="E23" s="6">
        <v>3482.6266219999998</v>
      </c>
      <c r="F23" s="6">
        <v>666.708393</v>
      </c>
      <c r="G23" s="6">
        <v>300.86051600000002</v>
      </c>
      <c r="H23" s="6">
        <v>0</v>
      </c>
      <c r="I23" s="6">
        <v>0</v>
      </c>
      <c r="J23" s="6">
        <v>22.554383000000001</v>
      </c>
    </row>
    <row r="24" spans="1:10" x14ac:dyDescent="0.25">
      <c r="A24" s="11" t="s">
        <v>194</v>
      </c>
      <c r="B24" s="5">
        <v>22640.810028</v>
      </c>
      <c r="C24" s="5">
        <v>7186.6632100000006</v>
      </c>
      <c r="D24" s="6">
        <v>11884.581643999998</v>
      </c>
      <c r="E24" s="6">
        <v>2102.6227090000002</v>
      </c>
      <c r="F24" s="6">
        <v>737.81131099999993</v>
      </c>
      <c r="G24" s="6">
        <v>681.47246800000005</v>
      </c>
      <c r="H24" s="6">
        <v>25.104303000000002</v>
      </c>
      <c r="I24" s="6">
        <v>0</v>
      </c>
      <c r="J24" s="6">
        <v>22.554383000000001</v>
      </c>
    </row>
    <row r="25" spans="1:10" x14ac:dyDescent="0.25">
      <c r="A25" s="11" t="s">
        <v>195</v>
      </c>
      <c r="B25" s="5">
        <v>20368.956803000001</v>
      </c>
      <c r="C25" s="5">
        <v>8818.0841580000033</v>
      </c>
      <c r="D25" s="6">
        <v>6518.4116809999996</v>
      </c>
      <c r="E25" s="6">
        <v>2946.3014280000002</v>
      </c>
      <c r="F25" s="6">
        <v>1263.5995990000001</v>
      </c>
      <c r="G25" s="6">
        <v>822.55993699999999</v>
      </c>
      <c r="H25" s="6">
        <v>0</v>
      </c>
      <c r="I25" s="6">
        <v>0</v>
      </c>
      <c r="J25" s="6">
        <v>0</v>
      </c>
    </row>
    <row r="26" spans="1:10" x14ac:dyDescent="0.25">
      <c r="A26" s="8" t="s">
        <v>69</v>
      </c>
      <c r="B26" s="5"/>
      <c r="C26" s="5"/>
      <c r="D26" s="6"/>
      <c r="E26" s="6"/>
      <c r="F26" s="6"/>
      <c r="G26" s="6"/>
      <c r="H26" s="6"/>
      <c r="I26" s="6"/>
      <c r="J26" s="6"/>
    </row>
    <row r="27" spans="1:10" x14ac:dyDescent="0.25">
      <c r="A27" s="10" t="s">
        <v>177</v>
      </c>
      <c r="B27" s="5">
        <v>368441.48697099998</v>
      </c>
      <c r="C27" s="5">
        <v>43353.896252999992</v>
      </c>
      <c r="D27" s="6">
        <v>102045.702987</v>
      </c>
      <c r="E27" s="6">
        <v>91528.123828000011</v>
      </c>
      <c r="F27" s="6">
        <v>92339.81186999999</v>
      </c>
      <c r="G27" s="6">
        <v>33505.418449999997</v>
      </c>
      <c r="H27" s="6">
        <v>4974.9724429999997</v>
      </c>
      <c r="I27" s="6">
        <v>393.99263099999996</v>
      </c>
      <c r="J27" s="6">
        <v>299.56850900000006</v>
      </c>
    </row>
    <row r="28" spans="1:10" x14ac:dyDescent="0.25">
      <c r="A28" s="11" t="s">
        <v>178</v>
      </c>
      <c r="B28" s="5">
        <v>12963.116987999998</v>
      </c>
      <c r="C28" s="5">
        <v>0</v>
      </c>
      <c r="D28" s="6">
        <v>550.63282400000003</v>
      </c>
      <c r="E28" s="6">
        <v>2411.2292620000003</v>
      </c>
      <c r="F28" s="6">
        <v>5915.5474239999985</v>
      </c>
      <c r="G28" s="6">
        <v>3873.3054729999994</v>
      </c>
      <c r="H28" s="6">
        <v>128.49430100000001</v>
      </c>
      <c r="I28" s="6">
        <v>0</v>
      </c>
      <c r="J28" s="6">
        <v>83.907703999999995</v>
      </c>
    </row>
    <row r="29" spans="1:10" x14ac:dyDescent="0.25">
      <c r="A29" s="11" t="s">
        <v>179</v>
      </c>
      <c r="B29" s="5">
        <v>18086.534888999999</v>
      </c>
      <c r="C29" s="5">
        <v>0</v>
      </c>
      <c r="D29" s="6">
        <v>1157.4196400000001</v>
      </c>
      <c r="E29" s="6">
        <v>2202.4389430000001</v>
      </c>
      <c r="F29" s="6">
        <v>10813.619638000002</v>
      </c>
      <c r="G29" s="6">
        <v>3161.6896079999997</v>
      </c>
      <c r="H29" s="6">
        <v>502.79127699999998</v>
      </c>
      <c r="I29" s="6">
        <v>183.01590999999999</v>
      </c>
      <c r="J29" s="6">
        <v>65.55987300000001</v>
      </c>
    </row>
    <row r="30" spans="1:10" x14ac:dyDescent="0.25">
      <c r="A30" s="11" t="s">
        <v>180</v>
      </c>
      <c r="B30" s="5">
        <v>15828.647524000004</v>
      </c>
      <c r="C30" s="5">
        <v>0</v>
      </c>
      <c r="D30" s="6">
        <v>239.864769</v>
      </c>
      <c r="E30" s="6">
        <v>4886.765851000001</v>
      </c>
      <c r="F30" s="6">
        <v>5575.9990249999992</v>
      </c>
      <c r="G30" s="6">
        <v>4930.0456199999999</v>
      </c>
      <c r="H30" s="6">
        <v>151.52744300000001</v>
      </c>
      <c r="I30" s="6">
        <v>23.993708999999999</v>
      </c>
      <c r="J30" s="6">
        <v>20.451107</v>
      </c>
    </row>
    <row r="31" spans="1:10" x14ac:dyDescent="0.25">
      <c r="A31" s="11" t="s">
        <v>181</v>
      </c>
      <c r="B31" s="5">
        <v>21582.327275999996</v>
      </c>
      <c r="C31" s="5">
        <v>0</v>
      </c>
      <c r="D31" s="6">
        <v>2887.6330349999998</v>
      </c>
      <c r="E31" s="6">
        <v>6430.656438</v>
      </c>
      <c r="F31" s="6">
        <v>8674.1422179999972</v>
      </c>
      <c r="G31" s="6">
        <v>2739.8416339999994</v>
      </c>
      <c r="H31" s="6">
        <v>827.49956799999995</v>
      </c>
      <c r="I31" s="6">
        <v>0</v>
      </c>
      <c r="J31" s="6">
        <v>22.554383000000001</v>
      </c>
    </row>
    <row r="32" spans="1:10" x14ac:dyDescent="0.25">
      <c r="A32" s="11" t="s">
        <v>182</v>
      </c>
      <c r="B32" s="5">
        <v>21168.692844000001</v>
      </c>
      <c r="C32" s="5">
        <v>264.34547400000002</v>
      </c>
      <c r="D32" s="6">
        <v>1425.2762819999998</v>
      </c>
      <c r="E32" s="6">
        <v>10493.838167999998</v>
      </c>
      <c r="F32" s="6">
        <v>6854.1302219999989</v>
      </c>
      <c r="G32" s="6">
        <v>1503.179423</v>
      </c>
      <c r="H32" s="6">
        <v>604.09615900000006</v>
      </c>
      <c r="I32" s="6">
        <v>23.827116</v>
      </c>
      <c r="J32" s="6">
        <v>0</v>
      </c>
    </row>
    <row r="33" spans="1:10" x14ac:dyDescent="0.25">
      <c r="A33" s="11" t="s">
        <v>183</v>
      </c>
      <c r="B33" s="5">
        <v>17844.915238000001</v>
      </c>
      <c r="C33" s="5">
        <v>1350.832887</v>
      </c>
      <c r="D33" s="6">
        <v>4865.3889010000003</v>
      </c>
      <c r="E33" s="6">
        <v>5321.8931379999995</v>
      </c>
      <c r="F33" s="6">
        <v>4086.1467129999992</v>
      </c>
      <c r="G33" s="6">
        <v>2171.7221799999998</v>
      </c>
      <c r="H33" s="6">
        <v>25.104303000000002</v>
      </c>
      <c r="I33" s="6">
        <v>23.827116</v>
      </c>
      <c r="J33" s="6">
        <v>0</v>
      </c>
    </row>
    <row r="34" spans="1:10" x14ac:dyDescent="0.25">
      <c r="A34" s="11" t="s">
        <v>184</v>
      </c>
      <c r="B34" s="5">
        <v>27567.491764000002</v>
      </c>
      <c r="C34" s="5">
        <v>6712.1882260000011</v>
      </c>
      <c r="D34" s="6">
        <v>10238.614297999999</v>
      </c>
      <c r="E34" s="6">
        <v>5014.7310639999996</v>
      </c>
      <c r="F34" s="6">
        <v>3791.388997</v>
      </c>
      <c r="G34" s="6">
        <v>1121.7522549999999</v>
      </c>
      <c r="H34" s="6">
        <v>668.36581699999999</v>
      </c>
      <c r="I34" s="6">
        <v>0</v>
      </c>
      <c r="J34" s="6">
        <v>20.451107</v>
      </c>
    </row>
    <row r="35" spans="1:10" x14ac:dyDescent="0.25">
      <c r="A35" s="11" t="s">
        <v>185</v>
      </c>
      <c r="B35" s="5">
        <v>42435.097220999996</v>
      </c>
      <c r="C35" s="5">
        <v>8027.8567239999957</v>
      </c>
      <c r="D35" s="6">
        <v>10963.233136000001</v>
      </c>
      <c r="E35" s="6">
        <v>8968.6152399999992</v>
      </c>
      <c r="F35" s="6">
        <v>9011.5151189999997</v>
      </c>
      <c r="G35" s="6">
        <v>5291.7438560000001</v>
      </c>
      <c r="H35" s="6">
        <v>128.49430100000001</v>
      </c>
      <c r="I35" s="6">
        <v>0</v>
      </c>
      <c r="J35" s="6">
        <v>43.638845000000003</v>
      </c>
    </row>
    <row r="36" spans="1:10" x14ac:dyDescent="0.25">
      <c r="A36" s="11" t="s">
        <v>186</v>
      </c>
      <c r="B36" s="5">
        <v>29358.779595000004</v>
      </c>
      <c r="C36" s="5">
        <v>3313.3186300000002</v>
      </c>
      <c r="D36" s="6">
        <v>8038.1741540000012</v>
      </c>
      <c r="E36" s="6">
        <v>6954.5428979999997</v>
      </c>
      <c r="F36" s="6">
        <v>9016.5573760000007</v>
      </c>
      <c r="G36" s="6">
        <v>1154.2281929999999</v>
      </c>
      <c r="H36" s="6">
        <v>790.45038899999997</v>
      </c>
      <c r="I36" s="6">
        <v>91.507954999999995</v>
      </c>
      <c r="J36" s="6">
        <v>0</v>
      </c>
    </row>
    <row r="37" spans="1:10" x14ac:dyDescent="0.25">
      <c r="A37" s="11" t="s">
        <v>187</v>
      </c>
      <c r="B37" s="5">
        <v>31548.206212000001</v>
      </c>
      <c r="C37" s="5">
        <v>3739.396119</v>
      </c>
      <c r="D37" s="6">
        <v>4773.094591</v>
      </c>
      <c r="E37" s="6">
        <v>10685.100587000003</v>
      </c>
      <c r="F37" s="6">
        <v>8979.6418709999998</v>
      </c>
      <c r="G37" s="6">
        <v>3195.4518920000005</v>
      </c>
      <c r="H37" s="6">
        <v>151.52744300000001</v>
      </c>
      <c r="I37" s="6">
        <v>23.993708999999999</v>
      </c>
      <c r="J37" s="6">
        <v>0</v>
      </c>
    </row>
    <row r="38" spans="1:10" x14ac:dyDescent="0.25">
      <c r="A38" s="11" t="s">
        <v>188</v>
      </c>
      <c r="B38" s="5">
        <v>28974.123614999993</v>
      </c>
      <c r="C38" s="5">
        <v>4975.5195209999983</v>
      </c>
      <c r="D38" s="6">
        <v>6134.851378999997</v>
      </c>
      <c r="E38" s="6">
        <v>7040.7914480000009</v>
      </c>
      <c r="F38" s="6">
        <v>8572.1025649999992</v>
      </c>
      <c r="G38" s="6">
        <v>1578.3199379999999</v>
      </c>
      <c r="H38" s="6">
        <v>652.08765700000004</v>
      </c>
      <c r="I38" s="6">
        <v>0</v>
      </c>
      <c r="J38" s="6">
        <v>20.451107</v>
      </c>
    </row>
    <row r="39" spans="1:10" x14ac:dyDescent="0.25">
      <c r="A39" s="11" t="s">
        <v>189</v>
      </c>
      <c r="B39" s="5">
        <v>22172.205388999999</v>
      </c>
      <c r="C39" s="5">
        <v>2996.4560459999993</v>
      </c>
      <c r="D39" s="6">
        <v>5737.1646950000004</v>
      </c>
      <c r="E39" s="6">
        <v>7580.6212460000006</v>
      </c>
      <c r="F39" s="6">
        <v>4674.2582029999994</v>
      </c>
      <c r="G39" s="6">
        <v>1158.6008959999999</v>
      </c>
      <c r="H39" s="6">
        <v>25.104303000000002</v>
      </c>
      <c r="I39" s="6">
        <v>0</v>
      </c>
      <c r="J39" s="6">
        <v>0</v>
      </c>
    </row>
    <row r="40" spans="1:10" x14ac:dyDescent="0.25">
      <c r="A40" s="11" t="s">
        <v>190</v>
      </c>
      <c r="B40" s="5">
        <v>18468.444975999999</v>
      </c>
      <c r="C40" s="5">
        <v>2058.0102060000004</v>
      </c>
      <c r="D40" s="6">
        <v>8485.2389159999984</v>
      </c>
      <c r="E40" s="6">
        <v>3912.6862060000008</v>
      </c>
      <c r="F40" s="6">
        <v>3278.9855109999999</v>
      </c>
      <c r="G40" s="6">
        <v>518.76184000000001</v>
      </c>
      <c r="H40" s="6">
        <v>190.935181</v>
      </c>
      <c r="I40" s="6">
        <v>23.827116</v>
      </c>
      <c r="J40" s="6">
        <v>0</v>
      </c>
    </row>
    <row r="41" spans="1:10" x14ac:dyDescent="0.25">
      <c r="A41" s="11" t="s">
        <v>191</v>
      </c>
      <c r="B41" s="5">
        <v>19845.50635299999</v>
      </c>
      <c r="C41" s="5">
        <v>2538.1163839999999</v>
      </c>
      <c r="D41" s="6">
        <v>11327.489996999991</v>
      </c>
      <c r="E41" s="6">
        <v>3595.1062779999993</v>
      </c>
      <c r="F41" s="6">
        <v>1819.7473189999998</v>
      </c>
      <c r="G41" s="6">
        <v>565.04637500000001</v>
      </c>
      <c r="H41" s="6">
        <v>0</v>
      </c>
      <c r="I41" s="6">
        <v>0</v>
      </c>
      <c r="J41" s="6">
        <v>0</v>
      </c>
    </row>
    <row r="42" spans="1:10" x14ac:dyDescent="0.25">
      <c r="A42" s="11" t="s">
        <v>192</v>
      </c>
      <c r="B42" s="5">
        <v>14654.509962999997</v>
      </c>
      <c r="C42" s="5">
        <v>1906.4979579999997</v>
      </c>
      <c r="D42" s="6">
        <v>9099.8822879999971</v>
      </c>
      <c r="E42" s="6">
        <v>2540.2203149999996</v>
      </c>
      <c r="F42" s="6">
        <v>675.49603500000001</v>
      </c>
      <c r="G42" s="6">
        <v>303.91906599999999</v>
      </c>
      <c r="H42" s="6">
        <v>128.49430100000001</v>
      </c>
      <c r="I42" s="6">
        <v>0</v>
      </c>
      <c r="J42" s="6">
        <v>0</v>
      </c>
    </row>
    <row r="43" spans="1:10" x14ac:dyDescent="0.25">
      <c r="A43" s="11" t="s">
        <v>193</v>
      </c>
      <c r="B43" s="5">
        <v>12376.740442999997</v>
      </c>
      <c r="C43" s="5">
        <v>2063.4194030000003</v>
      </c>
      <c r="D43" s="6">
        <v>7437.3714429999964</v>
      </c>
      <c r="E43" s="6">
        <v>2423.801015</v>
      </c>
      <c r="F43" s="6">
        <v>452.14858199999998</v>
      </c>
      <c r="G43" s="6">
        <v>0</v>
      </c>
      <c r="H43" s="6">
        <v>0</v>
      </c>
      <c r="I43" s="6">
        <v>0</v>
      </c>
      <c r="J43" s="6">
        <v>0</v>
      </c>
    </row>
    <row r="44" spans="1:10" x14ac:dyDescent="0.25">
      <c r="A44" s="11" t="s">
        <v>194</v>
      </c>
      <c r="B44" s="5">
        <v>8685.090467</v>
      </c>
      <c r="C44" s="5">
        <v>1842.4422240000004</v>
      </c>
      <c r="D44" s="6">
        <v>5767.2924569999986</v>
      </c>
      <c r="E44" s="6">
        <v>666.60615000000007</v>
      </c>
      <c r="F44" s="6">
        <v>148.385052</v>
      </c>
      <c r="G44" s="6">
        <v>237.81020100000001</v>
      </c>
      <c r="H44" s="6">
        <v>0</v>
      </c>
      <c r="I44" s="6">
        <v>0</v>
      </c>
      <c r="J44" s="6">
        <v>22.554383000000001</v>
      </c>
    </row>
    <row r="45" spans="1:10" x14ac:dyDescent="0.25">
      <c r="A45" s="11" t="s">
        <v>195</v>
      </c>
      <c r="B45" s="5">
        <v>4881.0562139999993</v>
      </c>
      <c r="C45" s="5">
        <v>1565.496451</v>
      </c>
      <c r="D45" s="6">
        <v>2917.0801819999997</v>
      </c>
      <c r="E45" s="6">
        <v>398.479581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</row>
    <row r="46" spans="1:10" x14ac:dyDescent="0.25">
      <c r="A46" s="8" t="s">
        <v>70</v>
      </c>
      <c r="B46" s="5"/>
      <c r="C46" s="5"/>
      <c r="D46" s="6"/>
      <c r="E46" s="6"/>
      <c r="F46" s="6"/>
      <c r="G46" s="6"/>
      <c r="H46" s="6"/>
      <c r="I46" s="6"/>
      <c r="J46" s="6"/>
    </row>
    <row r="47" spans="1:10" x14ac:dyDescent="0.25">
      <c r="A47" s="10" t="s">
        <v>177</v>
      </c>
      <c r="B47" s="5">
        <v>404887.84171300003</v>
      </c>
      <c r="C47" s="5">
        <v>59426.115688000005</v>
      </c>
      <c r="D47" s="6">
        <v>106643.88868499998</v>
      </c>
      <c r="E47" s="6">
        <v>101219.633204</v>
      </c>
      <c r="F47" s="6">
        <v>98006.38529000002</v>
      </c>
      <c r="G47" s="6">
        <v>32019.550690000004</v>
      </c>
      <c r="H47" s="6">
        <v>6656.6232010000003</v>
      </c>
      <c r="I47" s="6">
        <v>581.30882899999995</v>
      </c>
      <c r="J47" s="6">
        <v>334.33612600000004</v>
      </c>
    </row>
    <row r="48" spans="1:10" x14ac:dyDescent="0.25">
      <c r="A48" s="11" t="s">
        <v>178</v>
      </c>
      <c r="B48" s="5">
        <v>0</v>
      </c>
      <c r="C48" s="6">
        <v>584.42483800000002</v>
      </c>
      <c r="D48" s="6">
        <v>6076.6406760000009</v>
      </c>
      <c r="E48" s="6">
        <v>8963.1024970000017</v>
      </c>
      <c r="F48" s="6">
        <v>2391.9793180000001</v>
      </c>
      <c r="G48" s="6">
        <v>313.01975299999998</v>
      </c>
      <c r="H48" s="6">
        <v>23.993708999999999</v>
      </c>
      <c r="I48" s="6">
        <v>0</v>
      </c>
      <c r="J48" s="6">
        <v>0</v>
      </c>
    </row>
    <row r="49" spans="1:10" x14ac:dyDescent="0.25">
      <c r="A49" s="11" t="s">
        <v>179</v>
      </c>
      <c r="B49" s="5">
        <v>0</v>
      </c>
      <c r="C49" s="6">
        <v>544.77034600000002</v>
      </c>
      <c r="D49" s="6">
        <v>4020.5002330000007</v>
      </c>
      <c r="E49" s="6">
        <v>7326.5270509999991</v>
      </c>
      <c r="F49" s="6">
        <v>4167.1771440000011</v>
      </c>
      <c r="G49" s="6">
        <v>840.38300800000002</v>
      </c>
      <c r="H49" s="6">
        <v>0</v>
      </c>
      <c r="I49" s="6">
        <v>23.187738</v>
      </c>
      <c r="J49" s="6">
        <v>23.187738</v>
      </c>
    </row>
    <row r="50" spans="1:10" x14ac:dyDescent="0.25">
      <c r="A50" s="11" t="s">
        <v>180</v>
      </c>
      <c r="B50" s="5">
        <v>0</v>
      </c>
      <c r="C50" s="6">
        <v>1201.345562</v>
      </c>
      <c r="D50" s="6">
        <v>5350.732152999999</v>
      </c>
      <c r="E50" s="6">
        <v>8196.2210050000031</v>
      </c>
      <c r="F50" s="6">
        <v>2549.8794130000001</v>
      </c>
      <c r="G50" s="6">
        <v>566.82952999999998</v>
      </c>
      <c r="H50" s="6">
        <v>183.01590999999999</v>
      </c>
      <c r="I50" s="6">
        <v>66.826582999999999</v>
      </c>
      <c r="J50" s="6">
        <v>66.826582999999999</v>
      </c>
    </row>
    <row r="51" spans="1:10" x14ac:dyDescent="0.25">
      <c r="A51" s="11" t="s">
        <v>181</v>
      </c>
      <c r="B51" s="5">
        <v>0</v>
      </c>
      <c r="C51" s="6">
        <v>1970.2949919999999</v>
      </c>
      <c r="D51" s="6">
        <v>4739.6654909999988</v>
      </c>
      <c r="E51" s="6">
        <v>8970.097808999999</v>
      </c>
      <c r="F51" s="6">
        <v>2100.1869400000005</v>
      </c>
      <c r="G51" s="6">
        <v>313.01975299999998</v>
      </c>
      <c r="H51" s="6">
        <v>91.507954999999995</v>
      </c>
      <c r="I51" s="6">
        <v>69.563214000000002</v>
      </c>
      <c r="J51" s="6">
        <v>69.563214000000002</v>
      </c>
    </row>
    <row r="52" spans="1:10" x14ac:dyDescent="0.25">
      <c r="A52" s="11" t="s">
        <v>182</v>
      </c>
      <c r="B52" s="5">
        <v>514.71254199999998</v>
      </c>
      <c r="C52" s="6">
        <v>1430.418154</v>
      </c>
      <c r="D52" s="6">
        <v>8506.7508879999987</v>
      </c>
      <c r="E52" s="6">
        <v>9035.2960369999983</v>
      </c>
      <c r="F52" s="6">
        <v>2344.177455</v>
      </c>
      <c r="G52" s="6">
        <v>941.2229420000001</v>
      </c>
      <c r="H52" s="6">
        <v>71.814533999999995</v>
      </c>
      <c r="I52" s="6">
        <v>43.005490000000002</v>
      </c>
      <c r="J52" s="6">
        <v>43.005490000000002</v>
      </c>
    </row>
    <row r="53" spans="1:10" x14ac:dyDescent="0.25">
      <c r="A53" s="11" t="s">
        <v>183</v>
      </c>
      <c r="B53" s="5">
        <v>3937.5889730000004</v>
      </c>
      <c r="C53" s="6">
        <v>9687.9947570000004</v>
      </c>
      <c r="D53" s="6">
        <v>5407.1466060000002</v>
      </c>
      <c r="E53" s="6">
        <v>4391.5717930000001</v>
      </c>
      <c r="F53" s="6">
        <v>1404.9349119999999</v>
      </c>
      <c r="G53" s="6">
        <v>668.36581699999999</v>
      </c>
      <c r="H53" s="6">
        <v>71.647941000000003</v>
      </c>
      <c r="I53" s="6">
        <v>43.005490000000002</v>
      </c>
      <c r="J53" s="6">
        <v>43.005490000000002</v>
      </c>
    </row>
    <row r="54" spans="1:10" x14ac:dyDescent="0.25">
      <c r="A54" s="11" t="s">
        <v>184</v>
      </c>
      <c r="B54" s="5">
        <v>3139.282107</v>
      </c>
      <c r="C54" s="6">
        <v>9109.295247</v>
      </c>
      <c r="D54" s="6">
        <v>7344.8982070000002</v>
      </c>
      <c r="E54" s="6">
        <v>3904.8899219999994</v>
      </c>
      <c r="F54" s="6">
        <v>3093.6420229999994</v>
      </c>
      <c r="G54" s="6">
        <v>480.07046600000001</v>
      </c>
      <c r="H54" s="6">
        <v>0</v>
      </c>
      <c r="I54" s="6">
        <v>23.187738</v>
      </c>
      <c r="J54" s="6">
        <v>23.187738</v>
      </c>
    </row>
    <row r="55" spans="1:10" x14ac:dyDescent="0.25">
      <c r="A55" s="11" t="s">
        <v>185</v>
      </c>
      <c r="B55" s="5">
        <v>2311.8344880000004</v>
      </c>
      <c r="C55" s="6">
        <v>5814.6499400000002</v>
      </c>
      <c r="D55" s="6">
        <v>7825.8029930000002</v>
      </c>
      <c r="E55" s="6">
        <v>9562.3854039999987</v>
      </c>
      <c r="F55" s="6">
        <v>3992.1613139999999</v>
      </c>
      <c r="G55" s="6">
        <v>546.12388699999997</v>
      </c>
      <c r="H55" s="6">
        <v>91.507954999999995</v>
      </c>
      <c r="I55" s="6">
        <v>0</v>
      </c>
      <c r="J55" s="6">
        <v>0</v>
      </c>
    </row>
    <row r="56" spans="1:10" x14ac:dyDescent="0.25">
      <c r="A56" s="11" t="s">
        <v>186</v>
      </c>
      <c r="B56" s="5">
        <v>4432.8803459999999</v>
      </c>
      <c r="C56" s="6">
        <v>5165.3170300000002</v>
      </c>
      <c r="D56" s="6">
        <v>10173.558504000001</v>
      </c>
      <c r="E56" s="6">
        <v>10361.465824000003</v>
      </c>
      <c r="F56" s="6">
        <v>1958.4913280000001</v>
      </c>
      <c r="G56" s="6">
        <v>1153.4027610000001</v>
      </c>
      <c r="H56" s="6">
        <v>0</v>
      </c>
      <c r="I56" s="6">
        <v>0</v>
      </c>
      <c r="J56" s="6">
        <v>0</v>
      </c>
    </row>
    <row r="57" spans="1:10" x14ac:dyDescent="0.25">
      <c r="A57" s="11" t="s">
        <v>187</v>
      </c>
      <c r="B57" s="5">
        <v>4225.8973640000004</v>
      </c>
      <c r="C57" s="6">
        <v>5695.5360679999985</v>
      </c>
      <c r="D57" s="6">
        <v>7665.4555759999994</v>
      </c>
      <c r="E57" s="6">
        <v>8879.2376569999997</v>
      </c>
      <c r="F57" s="6">
        <v>1685.2840630000001</v>
      </c>
      <c r="G57" s="6">
        <v>464.54719599999999</v>
      </c>
      <c r="H57" s="6">
        <v>23.993708999999999</v>
      </c>
      <c r="I57" s="6">
        <v>22.554383000000001</v>
      </c>
      <c r="J57" s="6">
        <v>22.554383000000001</v>
      </c>
    </row>
    <row r="58" spans="1:10" x14ac:dyDescent="0.25">
      <c r="A58" s="11" t="s">
        <v>188</v>
      </c>
      <c r="B58" s="5">
        <v>2182.6199060000004</v>
      </c>
      <c r="C58" s="6">
        <v>6041.0132199999998</v>
      </c>
      <c r="D58" s="6">
        <v>9338.9586639999998</v>
      </c>
      <c r="E58" s="6">
        <v>7586.4004579999983</v>
      </c>
      <c r="F58" s="6">
        <v>1885.2820259999999</v>
      </c>
      <c r="G58" s="6">
        <v>25.104303000000002</v>
      </c>
      <c r="H58" s="6">
        <v>0</v>
      </c>
      <c r="I58" s="6">
        <v>20.451107</v>
      </c>
      <c r="J58" s="6">
        <v>20.451107</v>
      </c>
    </row>
    <row r="59" spans="1:10" x14ac:dyDescent="0.25">
      <c r="A59" s="11" t="s">
        <v>189</v>
      </c>
      <c r="B59" s="5">
        <v>3465.4029140000011</v>
      </c>
      <c r="C59" s="6">
        <v>8519.071120999999</v>
      </c>
      <c r="D59" s="6">
        <v>8610.5489350000007</v>
      </c>
      <c r="E59" s="6">
        <v>3645.4928799999998</v>
      </c>
      <c r="F59" s="6">
        <v>1122.4159569999999</v>
      </c>
      <c r="G59" s="6">
        <v>0</v>
      </c>
      <c r="H59" s="6">
        <v>23.827116</v>
      </c>
      <c r="I59" s="6">
        <v>0</v>
      </c>
      <c r="J59" s="6">
        <v>0</v>
      </c>
    </row>
    <row r="60" spans="1:10" x14ac:dyDescent="0.25">
      <c r="A60" s="11" t="s">
        <v>190</v>
      </c>
      <c r="B60" s="5">
        <v>4813.9238960000012</v>
      </c>
      <c r="C60" s="6">
        <v>12436.345337999997</v>
      </c>
      <c r="D60" s="6">
        <v>4978.5133719999994</v>
      </c>
      <c r="E60" s="6">
        <v>3529.993727</v>
      </c>
      <c r="F60" s="6">
        <v>602.69845699999996</v>
      </c>
      <c r="G60" s="6">
        <v>190.935181</v>
      </c>
      <c r="H60" s="6">
        <v>0</v>
      </c>
      <c r="I60" s="6">
        <v>0</v>
      </c>
      <c r="J60" s="6">
        <v>0</v>
      </c>
    </row>
    <row r="61" spans="1:10" x14ac:dyDescent="0.25">
      <c r="A61" s="11" t="s">
        <v>191</v>
      </c>
      <c r="B61" s="5">
        <v>4768.4558390000011</v>
      </c>
      <c r="C61" s="6">
        <v>13132.018655999989</v>
      </c>
      <c r="D61" s="6">
        <v>3097.5585140000003</v>
      </c>
      <c r="E61" s="6">
        <v>917.80192599999998</v>
      </c>
      <c r="F61" s="6">
        <v>1154.15762</v>
      </c>
      <c r="G61" s="6">
        <v>128.49430100000001</v>
      </c>
      <c r="H61" s="6">
        <v>0</v>
      </c>
      <c r="I61" s="6">
        <v>0</v>
      </c>
      <c r="J61" s="6">
        <v>0</v>
      </c>
    </row>
    <row r="62" spans="1:10" x14ac:dyDescent="0.25">
      <c r="A62" s="11" t="s">
        <v>192</v>
      </c>
      <c r="B62" s="5">
        <v>6189.487525999999</v>
      </c>
      <c r="C62" s="6">
        <v>8988.0858549999994</v>
      </c>
      <c r="D62" s="6">
        <v>3040.2383790000008</v>
      </c>
      <c r="E62" s="6">
        <v>668.31563100000005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</row>
    <row r="63" spans="1:10" x14ac:dyDescent="0.25">
      <c r="A63" s="11" t="s">
        <v>193</v>
      </c>
      <c r="B63" s="5">
        <v>6847.2210940000032</v>
      </c>
      <c r="C63" s="6">
        <v>6604.6868749999976</v>
      </c>
      <c r="D63" s="6">
        <v>1058.825607</v>
      </c>
      <c r="E63" s="6">
        <v>214.559811</v>
      </c>
      <c r="F63" s="6">
        <v>300.86051600000002</v>
      </c>
      <c r="G63" s="6">
        <v>0</v>
      </c>
      <c r="H63" s="6">
        <v>0</v>
      </c>
      <c r="I63" s="6">
        <v>22.554383000000001</v>
      </c>
      <c r="J63" s="6">
        <v>22.554383000000001</v>
      </c>
    </row>
    <row r="64" spans="1:10" x14ac:dyDescent="0.25">
      <c r="A64" s="11" t="s">
        <v>194</v>
      </c>
      <c r="B64" s="5">
        <v>5344.2209860000003</v>
      </c>
      <c r="C64" s="6">
        <v>6117.2891869999985</v>
      </c>
      <c r="D64" s="6">
        <v>1436.0165589999999</v>
      </c>
      <c r="E64" s="6">
        <v>589.42625899999996</v>
      </c>
      <c r="F64" s="6">
        <v>443.66226700000004</v>
      </c>
      <c r="G64" s="6">
        <v>25.104303000000002</v>
      </c>
      <c r="H64" s="6">
        <v>0</v>
      </c>
      <c r="I64" s="6">
        <v>0</v>
      </c>
      <c r="J64" s="6">
        <v>0</v>
      </c>
    </row>
    <row r="65" spans="1:10" x14ac:dyDescent="0.25">
      <c r="A65" s="11" t="s">
        <v>195</v>
      </c>
      <c r="B65" s="5">
        <v>7252.5877070000033</v>
      </c>
      <c r="C65" s="6">
        <v>3601.3314989999999</v>
      </c>
      <c r="D65" s="6">
        <v>2547.8218470000002</v>
      </c>
      <c r="E65" s="6">
        <v>1263.5995990000001</v>
      </c>
      <c r="F65" s="6">
        <v>822.55993699999999</v>
      </c>
      <c r="G65" s="6">
        <v>0</v>
      </c>
      <c r="H65" s="6">
        <v>0</v>
      </c>
      <c r="I65" s="6">
        <v>0</v>
      </c>
      <c r="J65" s="6">
        <v>0</v>
      </c>
    </row>
    <row r="66" spans="1:10" x14ac:dyDescent="0.25">
      <c r="A66" s="4" t="s">
        <v>3</v>
      </c>
    </row>
    <row r="67" spans="1:10" x14ac:dyDescent="0.25">
      <c r="A67" s="4" t="s">
        <v>2</v>
      </c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L16"/>
  <sheetViews>
    <sheetView workbookViewId="0">
      <selection activeCell="C22" sqref="C22"/>
    </sheetView>
  </sheetViews>
  <sheetFormatPr baseColWidth="10" defaultColWidth="9.140625" defaultRowHeight="15" x14ac:dyDescent="0.25"/>
  <cols>
    <col min="1" max="1" width="22.7109375" customWidth="1"/>
    <col min="2" max="12" width="15.5703125" customWidth="1"/>
  </cols>
  <sheetData>
    <row r="1" spans="1:12" x14ac:dyDescent="0.25">
      <c r="A1" s="2" t="s">
        <v>158</v>
      </c>
    </row>
    <row r="2" spans="1:12" x14ac:dyDescent="0.25">
      <c r="A2" s="3" t="s">
        <v>157</v>
      </c>
    </row>
    <row r="4" spans="1:12" ht="38.25" x14ac:dyDescent="0.25">
      <c r="A4" s="24" t="s">
        <v>0</v>
      </c>
      <c r="B4" s="24" t="s">
        <v>4</v>
      </c>
      <c r="C4" s="24" t="s">
        <v>5</v>
      </c>
      <c r="D4" s="24" t="s">
        <v>6</v>
      </c>
      <c r="E4" s="24" t="s">
        <v>152</v>
      </c>
      <c r="F4" s="24" t="s">
        <v>151</v>
      </c>
      <c r="G4" s="24" t="s">
        <v>150</v>
      </c>
      <c r="H4" s="24" t="s">
        <v>149</v>
      </c>
      <c r="I4" s="24" t="s">
        <v>148</v>
      </c>
      <c r="J4" s="24" t="s">
        <v>145</v>
      </c>
      <c r="K4" s="24" t="s">
        <v>146</v>
      </c>
      <c r="L4" s="24" t="s">
        <v>147</v>
      </c>
    </row>
    <row r="5" spans="1:12" x14ac:dyDescent="0.25">
      <c r="A5" s="17" t="s">
        <v>68</v>
      </c>
      <c r="B5" s="7"/>
      <c r="C5" s="5"/>
      <c r="D5" s="6"/>
      <c r="E5" s="6"/>
      <c r="F5" s="6"/>
      <c r="G5" s="6"/>
      <c r="H5" s="6"/>
      <c r="I5" s="6"/>
      <c r="J5" s="6"/>
      <c r="K5" s="6"/>
      <c r="L5" s="6"/>
    </row>
    <row r="6" spans="1:12" x14ac:dyDescent="0.25">
      <c r="A6" s="28" t="s">
        <v>139</v>
      </c>
      <c r="B6" s="5">
        <v>773329.32868400076</v>
      </c>
      <c r="C6" s="5">
        <v>102780.011941</v>
      </c>
      <c r="D6" s="6">
        <v>78489.393427000032</v>
      </c>
      <c r="E6" s="6">
        <v>138267.68490400049</v>
      </c>
      <c r="F6" s="6">
        <v>343343.31298600021</v>
      </c>
      <c r="G6" s="6">
        <v>132066.65075699991</v>
      </c>
      <c r="H6" s="6">
        <v>163788.68998000032</v>
      </c>
      <c r="I6" s="6">
        <v>47487.972249000042</v>
      </c>
      <c r="J6" s="6">
        <v>45865.165213999993</v>
      </c>
      <c r="K6" s="6">
        <v>44702.781409000003</v>
      </c>
      <c r="L6" s="6">
        <v>19880.978802999998</v>
      </c>
    </row>
    <row r="7" spans="1:12" x14ac:dyDescent="0.25">
      <c r="A7" s="8" t="s">
        <v>18</v>
      </c>
      <c r="B7" s="5">
        <v>102780.01194099987</v>
      </c>
      <c r="C7" s="5">
        <v>102780.01194099987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x14ac:dyDescent="0.25">
      <c r="A8" s="8" t="s">
        <v>26</v>
      </c>
      <c r="B8" s="5">
        <v>208689.59167200053</v>
      </c>
      <c r="C8" s="5">
        <v>0</v>
      </c>
      <c r="D8" s="6">
        <v>44663.07089800002</v>
      </c>
      <c r="E8" s="6">
        <v>138267.68490400049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25758.835870000003</v>
      </c>
      <c r="L8" s="6">
        <v>0</v>
      </c>
    </row>
    <row r="9" spans="1:12" x14ac:dyDescent="0.25">
      <c r="A9" s="8" t="s">
        <v>27</v>
      </c>
      <c r="B9" s="5">
        <v>192747.75703199991</v>
      </c>
      <c r="C9" s="5">
        <v>0</v>
      </c>
      <c r="D9" s="6">
        <v>30590.569989000011</v>
      </c>
      <c r="E9" s="6">
        <v>0</v>
      </c>
      <c r="F9" s="6">
        <v>132066.65075699991</v>
      </c>
      <c r="G9" s="6">
        <v>132066.65075699991</v>
      </c>
      <c r="H9" s="6">
        <v>0</v>
      </c>
      <c r="I9" s="6">
        <v>0</v>
      </c>
      <c r="J9" s="6">
        <v>18088.798730999999</v>
      </c>
      <c r="K9" s="6">
        <v>12001.737555</v>
      </c>
      <c r="L9" s="6">
        <v>0</v>
      </c>
    </row>
    <row r="10" spans="1:12" x14ac:dyDescent="0.25">
      <c r="A10" s="8" t="s">
        <v>28</v>
      </c>
      <c r="B10" s="5">
        <v>190346.1971600003</v>
      </c>
      <c r="C10" s="5">
        <v>0</v>
      </c>
      <c r="D10" s="6">
        <v>3235.75254</v>
      </c>
      <c r="E10" s="6">
        <v>0</v>
      </c>
      <c r="F10" s="6">
        <v>163788.68998000032</v>
      </c>
      <c r="G10" s="6">
        <v>0</v>
      </c>
      <c r="H10" s="6">
        <v>163788.68998000032</v>
      </c>
      <c r="I10" s="6">
        <v>0</v>
      </c>
      <c r="J10" s="6">
        <v>10093.901251999996</v>
      </c>
      <c r="K10" s="6">
        <v>6942.2079839999988</v>
      </c>
      <c r="L10" s="6">
        <v>6285.6454040000035</v>
      </c>
    </row>
    <row r="11" spans="1:12" x14ac:dyDescent="0.25">
      <c r="A11" s="8" t="s">
        <v>29</v>
      </c>
      <c r="B11" s="5">
        <v>65524.96914000003</v>
      </c>
      <c r="C11" s="5">
        <v>0</v>
      </c>
      <c r="D11" s="6">
        <v>0</v>
      </c>
      <c r="E11" s="6">
        <v>0</v>
      </c>
      <c r="F11" s="6">
        <v>45585.960190000042</v>
      </c>
      <c r="G11" s="6">
        <v>0</v>
      </c>
      <c r="H11" s="6">
        <v>0</v>
      </c>
      <c r="I11" s="6">
        <v>45585.960190000042</v>
      </c>
      <c r="J11" s="6">
        <v>15653.720894999993</v>
      </c>
      <c r="K11" s="6">
        <v>0</v>
      </c>
      <c r="L11" s="6">
        <v>4285.2880550000009</v>
      </c>
    </row>
    <row r="12" spans="1:12" x14ac:dyDescent="0.25">
      <c r="A12" s="8" t="s">
        <v>30</v>
      </c>
      <c r="B12" s="5">
        <v>11631.595643999997</v>
      </c>
      <c r="C12" s="5">
        <v>0</v>
      </c>
      <c r="D12" s="6">
        <v>0</v>
      </c>
      <c r="E12" s="6">
        <v>0</v>
      </c>
      <c r="F12" s="6">
        <v>909.16465799999992</v>
      </c>
      <c r="G12" s="6">
        <v>0</v>
      </c>
      <c r="H12" s="6">
        <v>0</v>
      </c>
      <c r="I12" s="6">
        <v>909.16465799999992</v>
      </c>
      <c r="J12" s="6">
        <v>2028.7443360000002</v>
      </c>
      <c r="K12" s="6">
        <v>0</v>
      </c>
      <c r="L12" s="6">
        <v>8693.686649999996</v>
      </c>
    </row>
    <row r="13" spans="1:12" x14ac:dyDescent="0.25">
      <c r="A13" s="8" t="s">
        <v>31</v>
      </c>
      <c r="B13" s="5">
        <v>975.30146000000036</v>
      </c>
      <c r="C13" s="5">
        <v>0</v>
      </c>
      <c r="D13" s="6">
        <v>0</v>
      </c>
      <c r="E13" s="6">
        <v>0</v>
      </c>
      <c r="F13" s="6">
        <v>807.34549700000036</v>
      </c>
      <c r="G13" s="6">
        <v>0</v>
      </c>
      <c r="H13" s="6">
        <v>0</v>
      </c>
      <c r="I13" s="6">
        <v>807.34549700000036</v>
      </c>
      <c r="J13" s="6">
        <v>0</v>
      </c>
      <c r="K13" s="6">
        <v>0</v>
      </c>
      <c r="L13" s="6">
        <v>167.955963</v>
      </c>
    </row>
    <row r="14" spans="1:12" x14ac:dyDescent="0.25">
      <c r="A14" s="8" t="s">
        <v>32</v>
      </c>
      <c r="B14" s="5">
        <v>633.90463499999987</v>
      </c>
      <c r="C14" s="5">
        <v>0</v>
      </c>
      <c r="D14" s="6">
        <v>0</v>
      </c>
      <c r="E14" s="6">
        <v>0</v>
      </c>
      <c r="F14" s="6">
        <v>185.501904</v>
      </c>
      <c r="G14" s="6">
        <v>0</v>
      </c>
      <c r="H14" s="6">
        <v>0</v>
      </c>
      <c r="I14" s="6">
        <v>185.501904</v>
      </c>
      <c r="J14" s="6">
        <v>0</v>
      </c>
      <c r="K14" s="6">
        <v>0</v>
      </c>
      <c r="L14" s="6">
        <v>448.40273099999985</v>
      </c>
    </row>
    <row r="15" spans="1:12" x14ac:dyDescent="0.25">
      <c r="A15" s="4" t="s">
        <v>3</v>
      </c>
    </row>
    <row r="16" spans="1:12" x14ac:dyDescent="0.25">
      <c r="A16" s="4" t="s">
        <v>2</v>
      </c>
    </row>
  </sheetData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G18"/>
  <sheetViews>
    <sheetView topLeftCell="B1" workbookViewId="0">
      <selection activeCell="K7" sqref="K7"/>
    </sheetView>
  </sheetViews>
  <sheetFormatPr baseColWidth="10" defaultColWidth="9.140625" defaultRowHeight="15" x14ac:dyDescent="0.25"/>
  <cols>
    <col min="1" max="1" width="55.7109375" customWidth="1"/>
    <col min="2" max="7" width="15.85546875" customWidth="1"/>
    <col min="8" max="8" width="22.140625" customWidth="1"/>
  </cols>
  <sheetData>
    <row r="1" spans="1:7" x14ac:dyDescent="0.25">
      <c r="A1" s="2" t="s">
        <v>154</v>
      </c>
    </row>
    <row r="2" spans="1:7" x14ac:dyDescent="0.25">
      <c r="A2" s="3" t="s">
        <v>153</v>
      </c>
    </row>
    <row r="4" spans="1:7" ht="25.5" x14ac:dyDescent="0.25">
      <c r="A4" s="24" t="s">
        <v>0</v>
      </c>
      <c r="B4" s="24" t="s">
        <v>1</v>
      </c>
      <c r="C4" s="24" t="s">
        <v>101</v>
      </c>
      <c r="D4" s="24" t="s">
        <v>102</v>
      </c>
      <c r="E4" s="24" t="s">
        <v>103</v>
      </c>
      <c r="F4" s="24" t="s">
        <v>104</v>
      </c>
      <c r="G4" s="24" t="s">
        <v>105</v>
      </c>
    </row>
    <row r="5" spans="1:7" ht="15" customHeight="1" x14ac:dyDescent="0.25">
      <c r="A5" s="17" t="s">
        <v>68</v>
      </c>
      <c r="B5" s="14"/>
      <c r="C5" s="15"/>
      <c r="D5" s="16"/>
      <c r="E5" s="16"/>
      <c r="F5" s="16"/>
      <c r="G5" s="16"/>
    </row>
    <row r="6" spans="1:7" x14ac:dyDescent="0.25">
      <c r="A6" s="9" t="s">
        <v>4</v>
      </c>
      <c r="B6" s="5">
        <v>773329.3286840003</v>
      </c>
      <c r="C6" s="5">
        <v>245.41328400000006</v>
      </c>
      <c r="D6" s="6">
        <v>75827.996593999997</v>
      </c>
      <c r="E6" s="6">
        <v>215534.72093100002</v>
      </c>
      <c r="F6" s="6">
        <v>348780.53122100042</v>
      </c>
      <c r="G6" s="6">
        <v>132940.66665399988</v>
      </c>
    </row>
    <row r="7" spans="1:7" x14ac:dyDescent="0.25">
      <c r="A7" s="10" t="s">
        <v>5</v>
      </c>
      <c r="B7" s="5">
        <v>102780.01194099984</v>
      </c>
      <c r="C7" s="5">
        <v>0</v>
      </c>
      <c r="D7" s="6">
        <v>0</v>
      </c>
      <c r="E7" s="6">
        <v>0</v>
      </c>
      <c r="F7" s="6">
        <v>6930.6409879999965</v>
      </c>
      <c r="G7" s="6">
        <v>95849.370952999845</v>
      </c>
    </row>
    <row r="8" spans="1:7" x14ac:dyDescent="0.25">
      <c r="A8" s="10" t="s">
        <v>6</v>
      </c>
      <c r="B8" s="5">
        <v>78489.393426999988</v>
      </c>
      <c r="C8" s="5">
        <v>0</v>
      </c>
      <c r="D8" s="6">
        <v>792.41069099999993</v>
      </c>
      <c r="E8" s="6">
        <v>12885.839695999997</v>
      </c>
      <c r="F8" s="6">
        <v>58489.796803999998</v>
      </c>
      <c r="G8" s="6">
        <v>6321.3462359999985</v>
      </c>
    </row>
    <row r="9" spans="1:7" x14ac:dyDescent="0.25">
      <c r="A9" s="10" t="s">
        <v>152</v>
      </c>
      <c r="B9" s="5">
        <v>138267.68490400052</v>
      </c>
      <c r="C9" s="5">
        <v>0</v>
      </c>
      <c r="D9" s="6">
        <v>656.78119000000004</v>
      </c>
      <c r="E9" s="6">
        <v>1515.2964339999999</v>
      </c>
      <c r="F9" s="6">
        <v>111565.2522160005</v>
      </c>
      <c r="G9" s="6">
        <v>24530.355064000014</v>
      </c>
    </row>
    <row r="10" spans="1:7" x14ac:dyDescent="0.25">
      <c r="A10" s="10" t="s">
        <v>151</v>
      </c>
      <c r="B10" s="5">
        <v>343343.31298599992</v>
      </c>
      <c r="C10" s="5">
        <v>0</v>
      </c>
      <c r="D10" s="6">
        <v>48118.574909000003</v>
      </c>
      <c r="E10" s="6">
        <v>164407.84715100002</v>
      </c>
      <c r="F10" s="6">
        <v>130297.26236899992</v>
      </c>
      <c r="G10" s="6">
        <v>519.628557</v>
      </c>
    </row>
    <row r="11" spans="1:7" x14ac:dyDescent="0.25">
      <c r="A11" s="11" t="s">
        <v>150</v>
      </c>
      <c r="B11" s="5">
        <v>132066.65075699994</v>
      </c>
      <c r="C11" s="5">
        <v>0</v>
      </c>
      <c r="D11" s="6">
        <v>2363.4412860000002</v>
      </c>
      <c r="E11" s="6">
        <v>42113.536332000018</v>
      </c>
      <c r="F11" s="6">
        <v>87070.044581999915</v>
      </c>
      <c r="G11" s="6">
        <v>519.628557</v>
      </c>
    </row>
    <row r="12" spans="1:7" x14ac:dyDescent="0.25">
      <c r="A12" s="11" t="s">
        <v>149</v>
      </c>
      <c r="B12" s="5">
        <v>163788.68998000002</v>
      </c>
      <c r="C12" s="5">
        <v>0</v>
      </c>
      <c r="D12" s="6">
        <v>21488.076823999985</v>
      </c>
      <c r="E12" s="6">
        <v>104804.77608000001</v>
      </c>
      <c r="F12" s="6">
        <v>37495.837076000011</v>
      </c>
      <c r="G12" s="6">
        <v>0</v>
      </c>
    </row>
    <row r="13" spans="1:7" x14ac:dyDescent="0.25">
      <c r="A13" s="11" t="s">
        <v>148</v>
      </c>
      <c r="B13" s="5">
        <v>47487.97224900002</v>
      </c>
      <c r="C13" s="5">
        <v>0</v>
      </c>
      <c r="D13" s="6">
        <v>24267.056799000016</v>
      </c>
      <c r="E13" s="6">
        <v>17489.534739000006</v>
      </c>
      <c r="F13" s="6">
        <v>5731.380710999998</v>
      </c>
      <c r="G13" s="6">
        <v>0</v>
      </c>
    </row>
    <row r="14" spans="1:7" x14ac:dyDescent="0.25">
      <c r="A14" s="10" t="s">
        <v>145</v>
      </c>
      <c r="B14" s="5">
        <v>45865.165213999993</v>
      </c>
      <c r="C14" s="5">
        <v>0</v>
      </c>
      <c r="D14" s="6">
        <v>14443.939096000004</v>
      </c>
      <c r="E14" s="6">
        <v>19648.863520999996</v>
      </c>
      <c r="F14" s="6">
        <v>11772.362596999996</v>
      </c>
      <c r="G14" s="6">
        <v>0</v>
      </c>
    </row>
    <row r="15" spans="1:7" x14ac:dyDescent="0.25">
      <c r="A15" s="10" t="s">
        <v>146</v>
      </c>
      <c r="B15" s="5">
        <v>44702.78140900001</v>
      </c>
      <c r="C15" s="5">
        <v>0</v>
      </c>
      <c r="D15" s="6">
        <v>2978.7469160000005</v>
      </c>
      <c r="E15" s="6">
        <v>11813.003501999996</v>
      </c>
      <c r="F15" s="6">
        <v>26368.779379000011</v>
      </c>
      <c r="G15" s="6">
        <v>3542.2516120000005</v>
      </c>
    </row>
    <row r="16" spans="1:7" x14ac:dyDescent="0.25">
      <c r="A16" s="10" t="s">
        <v>147</v>
      </c>
      <c r="B16" s="5">
        <v>19880.978802999998</v>
      </c>
      <c r="C16" s="5">
        <v>245.41328400000006</v>
      </c>
      <c r="D16" s="6">
        <v>8837.5437920000004</v>
      </c>
      <c r="E16" s="6">
        <v>5263.8706269999993</v>
      </c>
      <c r="F16" s="6">
        <v>3356.4368679999998</v>
      </c>
      <c r="G16" s="6">
        <v>2177.7142320000003</v>
      </c>
    </row>
    <row r="17" spans="1:1" x14ac:dyDescent="0.25">
      <c r="A17" s="4" t="s">
        <v>3</v>
      </c>
    </row>
    <row r="18" spans="1:1" x14ac:dyDescent="0.25">
      <c r="A18" s="4" t="s">
        <v>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17"/>
  <sheetViews>
    <sheetView workbookViewId="0">
      <selection activeCell="D25" sqref="D25"/>
    </sheetView>
  </sheetViews>
  <sheetFormatPr baseColWidth="10" defaultColWidth="9.140625" defaultRowHeight="15" x14ac:dyDescent="0.25"/>
  <cols>
    <col min="1" max="1" width="17" customWidth="1"/>
    <col min="2" max="2" width="11.140625" customWidth="1"/>
    <col min="3" max="5" width="14.42578125" customWidth="1"/>
    <col min="6" max="6" width="18.7109375" customWidth="1"/>
  </cols>
  <sheetData>
    <row r="1" spans="1:5" x14ac:dyDescent="0.25">
      <c r="A1" s="2" t="s">
        <v>35</v>
      </c>
    </row>
    <row r="2" spans="1:5" x14ac:dyDescent="0.25">
      <c r="A2" s="3" t="s">
        <v>36</v>
      </c>
    </row>
    <row r="4" spans="1:5" x14ac:dyDescent="0.25">
      <c r="A4" s="19" t="s">
        <v>0</v>
      </c>
      <c r="B4" s="26" t="s">
        <v>1</v>
      </c>
      <c r="C4" s="26" t="s">
        <v>7</v>
      </c>
      <c r="D4" s="26" t="s">
        <v>8</v>
      </c>
      <c r="E4" s="26" t="s">
        <v>9</v>
      </c>
    </row>
    <row r="5" spans="1:5" ht="38.25" x14ac:dyDescent="0.25">
      <c r="A5" s="20" t="s">
        <v>0</v>
      </c>
      <c r="B5" s="23" t="s">
        <v>1</v>
      </c>
      <c r="C5" s="23" t="s">
        <v>7</v>
      </c>
      <c r="D5" s="23" t="s">
        <v>204</v>
      </c>
      <c r="E5" s="23" t="s">
        <v>244</v>
      </c>
    </row>
    <row r="6" spans="1:5" x14ac:dyDescent="0.25">
      <c r="A6" s="17" t="s">
        <v>68</v>
      </c>
      <c r="B6" s="14"/>
      <c r="C6" s="15"/>
      <c r="D6" s="16"/>
      <c r="E6" s="16"/>
    </row>
    <row r="7" spans="1:5" x14ac:dyDescent="0.25">
      <c r="A7" s="28" t="s">
        <v>1</v>
      </c>
      <c r="B7" s="5">
        <v>334209.72452100011</v>
      </c>
      <c r="C7" s="5">
        <v>2872.4540750000001</v>
      </c>
      <c r="D7" s="6">
        <v>309354.02797100012</v>
      </c>
      <c r="E7" s="6">
        <v>21983.242474999999</v>
      </c>
    </row>
    <row r="8" spans="1:5" x14ac:dyDescent="0.25">
      <c r="A8" s="8" t="s">
        <v>18</v>
      </c>
      <c r="B8" s="5">
        <v>102780.01194099986</v>
      </c>
      <c r="C8" s="5">
        <v>2552.4805900000001</v>
      </c>
      <c r="D8" s="6">
        <v>94361.015143999844</v>
      </c>
      <c r="E8" s="6">
        <v>5866.5162070000006</v>
      </c>
    </row>
    <row r="9" spans="1:5" x14ac:dyDescent="0.25">
      <c r="A9" s="8" t="s">
        <v>26</v>
      </c>
      <c r="B9" s="5">
        <v>104344.79583600028</v>
      </c>
      <c r="C9" s="5">
        <v>319.97348499999998</v>
      </c>
      <c r="D9" s="6">
        <v>96056.376263000289</v>
      </c>
      <c r="E9" s="6">
        <v>7968.4460879999988</v>
      </c>
    </row>
    <row r="10" spans="1:5" x14ac:dyDescent="0.25">
      <c r="A10" s="8" t="s">
        <v>27</v>
      </c>
      <c r="B10" s="5">
        <v>64249.252344000008</v>
      </c>
      <c r="C10" s="5">
        <v>0</v>
      </c>
      <c r="D10" s="6">
        <v>59998.279769000008</v>
      </c>
      <c r="E10" s="6">
        <v>4250.9725749999989</v>
      </c>
    </row>
    <row r="11" spans="1:5" x14ac:dyDescent="0.25">
      <c r="A11" s="8" t="s">
        <v>28</v>
      </c>
      <c r="B11" s="5">
        <v>47586.549289999995</v>
      </c>
      <c r="C11" s="5">
        <v>0</v>
      </c>
      <c r="D11" s="6">
        <v>44484.684359999992</v>
      </c>
      <c r="E11" s="6">
        <v>3101.8649299999997</v>
      </c>
    </row>
    <row r="12" spans="1:5" x14ac:dyDescent="0.25">
      <c r="A12" s="8" t="s">
        <v>29</v>
      </c>
      <c r="B12" s="5">
        <v>13104.993827999997</v>
      </c>
      <c r="C12" s="5">
        <v>0</v>
      </c>
      <c r="D12" s="6">
        <v>12487.233210999997</v>
      </c>
      <c r="E12" s="6">
        <v>617.76061699999991</v>
      </c>
    </row>
    <row r="13" spans="1:5" x14ac:dyDescent="0.25">
      <c r="A13" s="8" t="s">
        <v>30</v>
      </c>
      <c r="B13" s="5">
        <v>1938.5992740000002</v>
      </c>
      <c r="C13" s="5">
        <v>0</v>
      </c>
      <c r="D13" s="6">
        <v>1784.7443320000002</v>
      </c>
      <c r="E13" s="6">
        <v>153.85494199999999</v>
      </c>
    </row>
    <row r="14" spans="1:5" x14ac:dyDescent="0.25">
      <c r="A14" s="8" t="s">
        <v>31</v>
      </c>
      <c r="B14" s="5">
        <v>139.32877999999999</v>
      </c>
      <c r="C14" s="5">
        <v>0</v>
      </c>
      <c r="D14" s="6">
        <v>115.50166399999999</v>
      </c>
      <c r="E14" s="6">
        <v>23.827116</v>
      </c>
    </row>
    <row r="15" spans="1:5" x14ac:dyDescent="0.25">
      <c r="A15" s="8" t="s">
        <v>32</v>
      </c>
      <c r="B15" s="5">
        <v>66.193228000000005</v>
      </c>
      <c r="C15" s="5">
        <v>0</v>
      </c>
      <c r="D15" s="6">
        <v>66.193228000000005</v>
      </c>
      <c r="E15" s="6">
        <v>0</v>
      </c>
    </row>
    <row r="16" spans="1:5" x14ac:dyDescent="0.25">
      <c r="A16" s="4" t="s">
        <v>3</v>
      </c>
    </row>
    <row r="17" spans="1:1" x14ac:dyDescent="0.25">
      <c r="A17" s="4" t="s">
        <v>2</v>
      </c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G16"/>
  <sheetViews>
    <sheetView workbookViewId="0">
      <selection activeCell="C19" sqref="C19"/>
    </sheetView>
  </sheetViews>
  <sheetFormatPr baseColWidth="10" defaultColWidth="9.140625" defaultRowHeight="15" x14ac:dyDescent="0.25"/>
  <cols>
    <col min="1" max="1" width="25.7109375" customWidth="1"/>
    <col min="2" max="8" width="15.28515625" customWidth="1"/>
  </cols>
  <sheetData>
    <row r="1" spans="1:7" x14ac:dyDescent="0.25">
      <c r="A1" s="2" t="s">
        <v>155</v>
      </c>
    </row>
    <row r="2" spans="1:7" x14ac:dyDescent="0.25">
      <c r="A2" s="3" t="s">
        <v>156</v>
      </c>
    </row>
    <row r="4" spans="1:7" ht="38.25" x14ac:dyDescent="0.25">
      <c r="A4" s="24" t="s">
        <v>0</v>
      </c>
      <c r="B4" s="24" t="s">
        <v>1</v>
      </c>
      <c r="C4" s="24" t="s">
        <v>101</v>
      </c>
      <c r="D4" s="24" t="s">
        <v>102</v>
      </c>
      <c r="E4" s="24" t="s">
        <v>103</v>
      </c>
      <c r="F4" s="24" t="s">
        <v>104</v>
      </c>
      <c r="G4" s="24" t="s">
        <v>105</v>
      </c>
    </row>
    <row r="5" spans="1:7" ht="15" customHeight="1" x14ac:dyDescent="0.25">
      <c r="A5" s="17" t="s">
        <v>68</v>
      </c>
      <c r="B5" s="14"/>
      <c r="C5" s="15"/>
      <c r="D5" s="16"/>
      <c r="E5" s="16"/>
      <c r="F5" s="16"/>
      <c r="G5" s="16"/>
    </row>
    <row r="6" spans="1:7" x14ac:dyDescent="0.25">
      <c r="A6" s="9" t="s">
        <v>140</v>
      </c>
      <c r="B6" s="5">
        <v>773329.32868400007</v>
      </c>
      <c r="C6" s="5">
        <v>245.41328400000006</v>
      </c>
      <c r="D6" s="6">
        <v>75827.996593999982</v>
      </c>
      <c r="E6" s="6">
        <v>215534.72093099996</v>
      </c>
      <c r="F6" s="6">
        <v>348780.5312210003</v>
      </c>
      <c r="G6" s="6">
        <v>132940.66665399986</v>
      </c>
    </row>
    <row r="7" spans="1:7" x14ac:dyDescent="0.25">
      <c r="A7" s="8" t="s">
        <v>18</v>
      </c>
      <c r="B7" s="5">
        <v>102780.01194099984</v>
      </c>
      <c r="C7" s="5">
        <v>0</v>
      </c>
      <c r="D7" s="6">
        <v>0</v>
      </c>
      <c r="E7" s="6">
        <v>0</v>
      </c>
      <c r="F7" s="6">
        <v>6930.6409879999965</v>
      </c>
      <c r="G7" s="6">
        <v>95849.370952999845</v>
      </c>
    </row>
    <row r="8" spans="1:7" x14ac:dyDescent="0.25">
      <c r="A8" s="8" t="s">
        <v>26</v>
      </c>
      <c r="B8" s="5">
        <v>208689.5916720003</v>
      </c>
      <c r="C8" s="5">
        <v>0</v>
      </c>
      <c r="D8" s="6">
        <v>656.78119000000004</v>
      </c>
      <c r="E8" s="6">
        <v>4745.1750400000001</v>
      </c>
      <c r="F8" s="6">
        <v>169625.12595200029</v>
      </c>
      <c r="G8" s="6">
        <v>33662.509490000011</v>
      </c>
    </row>
    <row r="9" spans="1:7" x14ac:dyDescent="0.25">
      <c r="A9" s="8" t="s">
        <v>27</v>
      </c>
      <c r="B9" s="5">
        <v>192747.75703199999</v>
      </c>
      <c r="C9" s="5">
        <v>0</v>
      </c>
      <c r="D9" s="6">
        <v>5817.2361660000015</v>
      </c>
      <c r="E9" s="6">
        <v>63364.801208999976</v>
      </c>
      <c r="F9" s="6">
        <v>122314.64767800004</v>
      </c>
      <c r="G9" s="6">
        <v>1251.0719789999998</v>
      </c>
    </row>
    <row r="10" spans="1:7" x14ac:dyDescent="0.25">
      <c r="A10" s="8" t="s">
        <v>28</v>
      </c>
      <c r="B10" s="5">
        <v>190346.19715999992</v>
      </c>
      <c r="C10" s="5">
        <v>0</v>
      </c>
      <c r="D10" s="6">
        <v>25125.629843999992</v>
      </c>
      <c r="E10" s="6">
        <v>121041.83142399997</v>
      </c>
      <c r="F10" s="6">
        <v>44178.735891999968</v>
      </c>
      <c r="G10" s="6">
        <v>0</v>
      </c>
    </row>
    <row r="11" spans="1:7" x14ac:dyDescent="0.25">
      <c r="A11" s="8" t="s">
        <v>29</v>
      </c>
      <c r="B11" s="5">
        <v>65524.969140000001</v>
      </c>
      <c r="C11" s="5">
        <v>0</v>
      </c>
      <c r="D11" s="6">
        <v>35782.86654499999</v>
      </c>
      <c r="E11" s="6">
        <v>24162.885730000009</v>
      </c>
      <c r="F11" s="6">
        <v>5579.2168649999985</v>
      </c>
      <c r="G11" s="6">
        <v>0</v>
      </c>
    </row>
    <row r="12" spans="1:7" x14ac:dyDescent="0.25">
      <c r="A12" s="8" t="s">
        <v>30</v>
      </c>
      <c r="B12" s="5">
        <v>11631.595644000001</v>
      </c>
      <c r="C12" s="5">
        <v>0</v>
      </c>
      <c r="D12" s="6">
        <v>7248.4798500000006</v>
      </c>
      <c r="E12" s="6">
        <v>2053.2377160000001</v>
      </c>
      <c r="F12" s="6">
        <v>152.16384600000001</v>
      </c>
      <c r="G12" s="6">
        <v>2177.7142320000003</v>
      </c>
    </row>
    <row r="13" spans="1:7" x14ac:dyDescent="0.25">
      <c r="A13" s="8" t="s">
        <v>31</v>
      </c>
      <c r="B13" s="5">
        <v>975.30145999999979</v>
      </c>
      <c r="C13" s="5">
        <v>0</v>
      </c>
      <c r="D13" s="6">
        <v>808.51164799999981</v>
      </c>
      <c r="E13" s="6">
        <v>166.78981199999998</v>
      </c>
      <c r="F13" s="6">
        <v>0</v>
      </c>
      <c r="G13" s="6">
        <v>0</v>
      </c>
    </row>
    <row r="14" spans="1:7" x14ac:dyDescent="0.25">
      <c r="A14" s="8" t="s">
        <v>32</v>
      </c>
      <c r="B14" s="5">
        <v>633.90463500000021</v>
      </c>
      <c r="C14" s="5">
        <v>245.41328400000006</v>
      </c>
      <c r="D14" s="6">
        <v>388.49135100000012</v>
      </c>
      <c r="E14" s="6">
        <v>0</v>
      </c>
      <c r="F14" s="6">
        <v>0</v>
      </c>
      <c r="G14" s="6">
        <v>0</v>
      </c>
    </row>
    <row r="15" spans="1:7" x14ac:dyDescent="0.25">
      <c r="A15" s="4" t="s">
        <v>3</v>
      </c>
    </row>
    <row r="16" spans="1:7" x14ac:dyDescent="0.25">
      <c r="A16" s="4" t="s">
        <v>2</v>
      </c>
    </row>
  </sheetData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I34"/>
  <sheetViews>
    <sheetView topLeftCell="A13" workbookViewId="0">
      <selection activeCell="E29" sqref="E29"/>
    </sheetView>
  </sheetViews>
  <sheetFormatPr baseColWidth="10" defaultColWidth="9.140625" defaultRowHeight="15" x14ac:dyDescent="0.25"/>
  <cols>
    <col min="1" max="1" width="22.7109375" customWidth="1"/>
    <col min="2" max="10" width="18" customWidth="1"/>
  </cols>
  <sheetData>
    <row r="1" spans="1:9" x14ac:dyDescent="0.25">
      <c r="A1" s="2" t="s">
        <v>163</v>
      </c>
    </row>
    <row r="2" spans="1:9" x14ac:dyDescent="0.25">
      <c r="A2" s="3" t="s">
        <v>162</v>
      </c>
    </row>
    <row r="4" spans="1:9" ht="63.75" x14ac:dyDescent="0.25">
      <c r="A4" s="24" t="s">
        <v>0</v>
      </c>
      <c r="B4" s="24" t="s">
        <v>126</v>
      </c>
      <c r="C4" s="24" t="s">
        <v>159</v>
      </c>
      <c r="D4" s="24" t="s">
        <v>160</v>
      </c>
      <c r="E4" s="24" t="s">
        <v>129</v>
      </c>
      <c r="F4" s="24" t="s">
        <v>161</v>
      </c>
      <c r="G4" s="24" t="s">
        <v>132</v>
      </c>
      <c r="H4" s="24" t="s">
        <v>133</v>
      </c>
      <c r="I4" s="24" t="s">
        <v>134</v>
      </c>
    </row>
    <row r="5" spans="1:9" ht="17.25" customHeight="1" x14ac:dyDescent="0.25">
      <c r="A5" s="18" t="s">
        <v>68</v>
      </c>
      <c r="B5" s="7"/>
      <c r="C5" s="5"/>
      <c r="D5" s="6"/>
      <c r="E5" s="6"/>
      <c r="F5" s="6"/>
      <c r="G5" s="6"/>
      <c r="H5" s="6"/>
      <c r="I5" s="6"/>
    </row>
    <row r="6" spans="1:9" ht="17.25" customHeight="1" x14ac:dyDescent="0.25">
      <c r="A6" s="9" t="s">
        <v>67</v>
      </c>
      <c r="B6" s="7"/>
      <c r="C6" s="5"/>
      <c r="D6" s="6"/>
      <c r="E6" s="6"/>
      <c r="F6" s="6"/>
      <c r="G6" s="6"/>
      <c r="H6" s="6"/>
      <c r="I6" s="6"/>
    </row>
    <row r="7" spans="1:9" ht="17.25" customHeight="1" x14ac:dyDescent="0.25">
      <c r="A7" s="10" t="s">
        <v>71</v>
      </c>
      <c r="B7" s="5">
        <v>773329.32868399995</v>
      </c>
      <c r="C7" s="5">
        <v>150887.51322199998</v>
      </c>
      <c r="D7" s="6">
        <v>202317.24032200003</v>
      </c>
      <c r="E7" s="6">
        <v>40199.208117999995</v>
      </c>
      <c r="F7" s="6">
        <v>219634.57472099995</v>
      </c>
      <c r="G7" s="6">
        <v>102780.011941</v>
      </c>
      <c r="H7" s="6">
        <v>25267.402805999995</v>
      </c>
      <c r="I7" s="6">
        <v>32243.377553999995</v>
      </c>
    </row>
    <row r="8" spans="1:9" ht="17.25" customHeight="1" x14ac:dyDescent="0.25">
      <c r="A8" s="11" t="s">
        <v>167</v>
      </c>
      <c r="B8" s="5">
        <v>100268.85586799993</v>
      </c>
      <c r="C8" s="5">
        <v>0</v>
      </c>
      <c r="D8" s="6">
        <v>0</v>
      </c>
      <c r="E8" s="6">
        <v>0</v>
      </c>
      <c r="F8" s="6">
        <v>99808.295372999928</v>
      </c>
      <c r="G8" s="6">
        <v>0</v>
      </c>
      <c r="H8" s="6">
        <v>460.56049499999995</v>
      </c>
      <c r="I8" s="6">
        <v>0</v>
      </c>
    </row>
    <row r="9" spans="1:9" ht="17.25" customHeight="1" x14ac:dyDescent="0.25">
      <c r="A9" s="11" t="s">
        <v>168</v>
      </c>
      <c r="B9" s="5">
        <v>83892.754316000006</v>
      </c>
      <c r="C9" s="5">
        <v>695.49007200000005</v>
      </c>
      <c r="D9" s="6">
        <v>0</v>
      </c>
      <c r="E9" s="6">
        <v>927.22432800000001</v>
      </c>
      <c r="F9" s="6">
        <v>66483.119788000011</v>
      </c>
      <c r="G9" s="6">
        <v>779.05801599999995</v>
      </c>
      <c r="H9" s="6">
        <v>3166.0248879999999</v>
      </c>
      <c r="I9" s="6">
        <v>11841.837223999995</v>
      </c>
    </row>
    <row r="10" spans="1:9" ht="17.25" customHeight="1" x14ac:dyDescent="0.25">
      <c r="A10" s="11" t="s">
        <v>169</v>
      </c>
      <c r="B10" s="5">
        <v>98119.929000999997</v>
      </c>
      <c r="C10" s="5">
        <v>25104.485695000003</v>
      </c>
      <c r="D10" s="6">
        <v>13534.980806999996</v>
      </c>
      <c r="E10" s="6">
        <v>2441.7473909999999</v>
      </c>
      <c r="F10" s="6">
        <v>30916.124195999997</v>
      </c>
      <c r="G10" s="6">
        <v>15139.892193</v>
      </c>
      <c r="H10" s="6">
        <v>3541.9443230000006</v>
      </c>
      <c r="I10" s="6">
        <v>7440.7543960000003</v>
      </c>
    </row>
    <row r="11" spans="1:9" ht="17.25" customHeight="1" x14ac:dyDescent="0.25">
      <c r="A11" s="11" t="s">
        <v>170</v>
      </c>
      <c r="B11" s="5">
        <v>135183.45859000002</v>
      </c>
      <c r="C11" s="5">
        <v>18464.835137000002</v>
      </c>
      <c r="D11" s="6">
        <v>65795.35394900004</v>
      </c>
      <c r="E11" s="6">
        <v>7633.6426459999993</v>
      </c>
      <c r="F11" s="6">
        <v>15366.586604</v>
      </c>
      <c r="G11" s="6">
        <v>18085.890187999994</v>
      </c>
      <c r="H11" s="6">
        <v>3322.0760129999999</v>
      </c>
      <c r="I11" s="6">
        <v>6515.0740530000003</v>
      </c>
    </row>
    <row r="12" spans="1:9" ht="17.25" customHeight="1" x14ac:dyDescent="0.25">
      <c r="A12" s="11" t="s">
        <v>171</v>
      </c>
      <c r="B12" s="5">
        <v>116264.665527</v>
      </c>
      <c r="C12" s="5">
        <v>15258.487209999996</v>
      </c>
      <c r="D12" s="6">
        <v>66212.607911000014</v>
      </c>
      <c r="E12" s="6">
        <v>10120.921917</v>
      </c>
      <c r="F12" s="6">
        <v>4789.013841</v>
      </c>
      <c r="G12" s="6">
        <v>15123.43291</v>
      </c>
      <c r="H12" s="6">
        <v>1799.114828</v>
      </c>
      <c r="I12" s="6">
        <v>2961.08691</v>
      </c>
    </row>
    <row r="13" spans="1:9" ht="17.25" customHeight="1" x14ac:dyDescent="0.25">
      <c r="A13" s="11" t="s">
        <v>172</v>
      </c>
      <c r="B13" s="5">
        <v>92579.819258999996</v>
      </c>
      <c r="C13" s="5">
        <v>26397.20081799999</v>
      </c>
      <c r="D13" s="6">
        <v>38413.912790000002</v>
      </c>
      <c r="E13" s="6">
        <v>8365.3337360000005</v>
      </c>
      <c r="F13" s="6">
        <v>1722.7012009999999</v>
      </c>
      <c r="G13" s="6">
        <v>13333.793062000001</v>
      </c>
      <c r="H13" s="6">
        <v>2549.757854</v>
      </c>
      <c r="I13" s="6">
        <v>1797.1197979999999</v>
      </c>
    </row>
    <row r="14" spans="1:9" ht="17.25" customHeight="1" x14ac:dyDescent="0.25">
      <c r="A14" s="11" t="s">
        <v>166</v>
      </c>
      <c r="B14" s="5">
        <v>147019.846123</v>
      </c>
      <c r="C14" s="5">
        <v>64967.014289999992</v>
      </c>
      <c r="D14" s="6">
        <v>18360.384865</v>
      </c>
      <c r="E14" s="6">
        <v>10710.338100000001</v>
      </c>
      <c r="F14" s="6">
        <v>548.73371799999995</v>
      </c>
      <c r="G14" s="6">
        <v>40317.945572000004</v>
      </c>
      <c r="H14" s="6">
        <v>10427.924404999998</v>
      </c>
      <c r="I14" s="6">
        <v>1687.505173</v>
      </c>
    </row>
    <row r="15" spans="1:9" ht="17.25" customHeight="1" x14ac:dyDescent="0.25">
      <c r="A15" s="8" t="s">
        <v>69</v>
      </c>
      <c r="B15" s="5"/>
      <c r="C15" s="5"/>
      <c r="D15" s="6"/>
      <c r="E15" s="6"/>
      <c r="F15" s="6"/>
      <c r="G15" s="6"/>
      <c r="H15" s="6"/>
      <c r="I15" s="6"/>
    </row>
    <row r="16" spans="1:9" ht="17.25" customHeight="1" x14ac:dyDescent="0.25">
      <c r="A16" s="10" t="s">
        <v>71</v>
      </c>
      <c r="B16" s="5">
        <v>368441.48697099998</v>
      </c>
      <c r="C16" s="5">
        <v>76995.623950999987</v>
      </c>
      <c r="D16" s="6">
        <v>101158.620161</v>
      </c>
      <c r="E16" s="6">
        <v>6774.9879139999994</v>
      </c>
      <c r="F16" s="6">
        <v>113014.65419899998</v>
      </c>
      <c r="G16" s="6">
        <v>43353.896252999999</v>
      </c>
      <c r="H16" s="6">
        <v>7831.9892430000009</v>
      </c>
      <c r="I16" s="6">
        <v>19311.715249999997</v>
      </c>
    </row>
    <row r="17" spans="1:9" ht="17.25" customHeight="1" x14ac:dyDescent="0.25">
      <c r="A17" s="11" t="s">
        <v>167</v>
      </c>
      <c r="B17" s="5">
        <v>46878.299400999982</v>
      </c>
      <c r="C17" s="5">
        <v>0</v>
      </c>
      <c r="D17" s="6">
        <v>0</v>
      </c>
      <c r="E17" s="6">
        <v>0</v>
      </c>
      <c r="F17" s="6">
        <v>46595.148547999983</v>
      </c>
      <c r="G17" s="6">
        <v>0</v>
      </c>
      <c r="H17" s="6">
        <v>283.15085299999998</v>
      </c>
      <c r="I17" s="6">
        <v>0</v>
      </c>
    </row>
    <row r="18" spans="1:9" ht="17.25" customHeight="1" x14ac:dyDescent="0.25">
      <c r="A18" s="11" t="s">
        <v>168</v>
      </c>
      <c r="B18" s="5">
        <v>42751.020119999994</v>
      </c>
      <c r="C18" s="5">
        <v>443.66439400000002</v>
      </c>
      <c r="D18" s="6">
        <v>0</v>
      </c>
      <c r="E18" s="6">
        <v>0</v>
      </c>
      <c r="F18" s="6">
        <v>35014.512289999999</v>
      </c>
      <c r="G18" s="6">
        <v>264.34547400000002</v>
      </c>
      <c r="H18" s="6">
        <v>454.25704400000001</v>
      </c>
      <c r="I18" s="6">
        <v>6574.2409179999977</v>
      </c>
    </row>
    <row r="19" spans="1:9" ht="17.25" customHeight="1" x14ac:dyDescent="0.25">
      <c r="A19" s="11" t="s">
        <v>169</v>
      </c>
      <c r="B19" s="5">
        <v>45412.407002</v>
      </c>
      <c r="C19" s="5">
        <v>10652.511157000001</v>
      </c>
      <c r="D19" s="6">
        <v>4891.716793999999</v>
      </c>
      <c r="E19" s="6">
        <v>0</v>
      </c>
      <c r="F19" s="6">
        <v>16734.823088000001</v>
      </c>
      <c r="G19" s="6">
        <v>8063.0211129999998</v>
      </c>
      <c r="H19" s="6">
        <v>1379.803498</v>
      </c>
      <c r="I19" s="6">
        <v>3690.5313520000004</v>
      </c>
    </row>
    <row r="20" spans="1:9" ht="17.25" customHeight="1" x14ac:dyDescent="0.25">
      <c r="A20" s="11" t="s">
        <v>170</v>
      </c>
      <c r="B20" s="5">
        <v>71793.876816000004</v>
      </c>
      <c r="C20" s="5">
        <v>11558.635164000001</v>
      </c>
      <c r="D20" s="6">
        <v>30087.889355000007</v>
      </c>
      <c r="E20" s="6">
        <v>828.80397600000003</v>
      </c>
      <c r="F20" s="6">
        <v>10551.470578999999</v>
      </c>
      <c r="G20" s="6">
        <v>11341.175353999995</v>
      </c>
      <c r="H20" s="6">
        <v>2556.6632199999999</v>
      </c>
      <c r="I20" s="6">
        <v>4869.2391680000001</v>
      </c>
    </row>
    <row r="21" spans="1:9" ht="17.25" customHeight="1" x14ac:dyDescent="0.25">
      <c r="A21" s="11" t="s">
        <v>171</v>
      </c>
      <c r="B21" s="5">
        <v>60522.329827000001</v>
      </c>
      <c r="C21" s="5">
        <v>8418.6328169999979</v>
      </c>
      <c r="D21" s="6">
        <v>35193.852125000005</v>
      </c>
      <c r="E21" s="6">
        <v>2020.348156</v>
      </c>
      <c r="F21" s="6">
        <v>3557.5914130000001</v>
      </c>
      <c r="G21" s="6">
        <v>8714.9156399999993</v>
      </c>
      <c r="H21" s="6">
        <v>616.48332000000005</v>
      </c>
      <c r="I21" s="6">
        <v>2000.5063560000001</v>
      </c>
    </row>
    <row r="22" spans="1:9" ht="17.25" customHeight="1" x14ac:dyDescent="0.25">
      <c r="A22" s="11" t="s">
        <v>172</v>
      </c>
      <c r="B22" s="5">
        <v>40640.650365000001</v>
      </c>
      <c r="C22" s="5">
        <v>11822.711600999995</v>
      </c>
      <c r="D22" s="6">
        <v>19860.310815000008</v>
      </c>
      <c r="E22" s="6">
        <v>1510.7996659999999</v>
      </c>
      <c r="F22" s="6">
        <v>390.83211300000005</v>
      </c>
      <c r="G22" s="6">
        <v>5054.4662519999993</v>
      </c>
      <c r="H22" s="6">
        <v>646.94607700000006</v>
      </c>
      <c r="I22" s="6">
        <v>1354.5838409999999</v>
      </c>
    </row>
    <row r="23" spans="1:9" ht="17.25" customHeight="1" x14ac:dyDescent="0.25">
      <c r="A23" s="11" t="s">
        <v>166</v>
      </c>
      <c r="B23" s="5">
        <v>60442.903440000002</v>
      </c>
      <c r="C23" s="5">
        <v>34099.468817999994</v>
      </c>
      <c r="D23" s="6">
        <v>11124.851071999998</v>
      </c>
      <c r="E23" s="6">
        <v>2415.0361159999998</v>
      </c>
      <c r="F23" s="6">
        <v>170.27616800000001</v>
      </c>
      <c r="G23" s="6">
        <v>9915.9724200000037</v>
      </c>
      <c r="H23" s="6">
        <v>1894.6852310000004</v>
      </c>
      <c r="I23" s="6">
        <v>822.61361499999998</v>
      </c>
    </row>
    <row r="24" spans="1:9" ht="17.25" customHeight="1" x14ac:dyDescent="0.25">
      <c r="A24" s="8" t="s">
        <v>70</v>
      </c>
      <c r="B24" s="5"/>
      <c r="C24" s="5"/>
      <c r="D24" s="6"/>
      <c r="E24" s="6"/>
      <c r="F24" s="6"/>
      <c r="G24" s="6"/>
      <c r="H24" s="6"/>
      <c r="I24" s="6"/>
    </row>
    <row r="25" spans="1:9" ht="17.25" customHeight="1" x14ac:dyDescent="0.25">
      <c r="A25" s="10" t="s">
        <v>71</v>
      </c>
      <c r="B25" s="5">
        <v>404887.84171299997</v>
      </c>
      <c r="C25" s="5">
        <v>73891.889270999993</v>
      </c>
      <c r="D25" s="6">
        <v>101158.62016100003</v>
      </c>
      <c r="E25" s="6">
        <v>33424.220203999997</v>
      </c>
      <c r="F25" s="6">
        <v>106619.92052199997</v>
      </c>
      <c r="G25" s="6">
        <v>59426.115687999998</v>
      </c>
      <c r="H25" s="6">
        <v>17435.413562999995</v>
      </c>
      <c r="I25" s="6">
        <v>12931.662303999998</v>
      </c>
    </row>
    <row r="26" spans="1:9" ht="17.25" customHeight="1" x14ac:dyDescent="0.25">
      <c r="A26" s="11" t="s">
        <v>167</v>
      </c>
      <c r="B26" s="5">
        <v>53390.556466999944</v>
      </c>
      <c r="C26" s="5">
        <v>0</v>
      </c>
      <c r="D26" s="6">
        <v>0</v>
      </c>
      <c r="E26" s="6">
        <v>0</v>
      </c>
      <c r="F26" s="6">
        <v>53213.146824999945</v>
      </c>
      <c r="G26" s="6">
        <v>0</v>
      </c>
      <c r="H26" s="6">
        <v>177.40964199999999</v>
      </c>
      <c r="I26" s="6">
        <v>0</v>
      </c>
    </row>
    <row r="27" spans="1:9" ht="17.25" customHeight="1" x14ac:dyDescent="0.25">
      <c r="A27" s="11" t="s">
        <v>168</v>
      </c>
      <c r="B27" s="5">
        <v>41141.734196000012</v>
      </c>
      <c r="C27" s="5">
        <v>251.82567800000001</v>
      </c>
      <c r="D27" s="6">
        <v>0</v>
      </c>
      <c r="E27" s="6">
        <v>927.22432800000001</v>
      </c>
      <c r="F27" s="6">
        <v>31468.607498000008</v>
      </c>
      <c r="G27" s="6">
        <v>514.71254199999998</v>
      </c>
      <c r="H27" s="6">
        <v>2711.767844</v>
      </c>
      <c r="I27" s="6">
        <v>5267.5963059999985</v>
      </c>
    </row>
    <row r="28" spans="1:9" ht="17.25" customHeight="1" x14ac:dyDescent="0.25">
      <c r="A28" s="11" t="s">
        <v>169</v>
      </c>
      <c r="B28" s="5">
        <v>52707.521998999997</v>
      </c>
      <c r="C28" s="5">
        <v>14451.974538000002</v>
      </c>
      <c r="D28" s="6">
        <v>8643.2640129999982</v>
      </c>
      <c r="E28" s="6">
        <v>2441.7473909999999</v>
      </c>
      <c r="F28" s="6">
        <v>14181.301107999996</v>
      </c>
      <c r="G28" s="6">
        <v>7076.871079999999</v>
      </c>
      <c r="H28" s="6">
        <v>2162.1408250000004</v>
      </c>
      <c r="I28" s="6">
        <v>3750.2230440000003</v>
      </c>
    </row>
    <row r="29" spans="1:9" ht="17.25" customHeight="1" x14ac:dyDescent="0.25">
      <c r="A29" s="11" t="s">
        <v>170</v>
      </c>
      <c r="B29" s="5">
        <v>63389.581774000028</v>
      </c>
      <c r="C29" s="5">
        <v>6906.1999730000007</v>
      </c>
      <c r="D29" s="6">
        <v>35707.464594000026</v>
      </c>
      <c r="E29" s="6">
        <v>6804.8386699999992</v>
      </c>
      <c r="F29" s="6">
        <v>4815.1160250000003</v>
      </c>
      <c r="G29" s="6">
        <v>6744.7148339999985</v>
      </c>
      <c r="H29" s="6">
        <v>765.41279299999997</v>
      </c>
      <c r="I29" s="6">
        <v>1645.834885</v>
      </c>
    </row>
    <row r="30" spans="1:9" ht="17.25" customHeight="1" x14ac:dyDescent="0.25">
      <c r="A30" s="11" t="s">
        <v>171</v>
      </c>
      <c r="B30" s="5">
        <v>55742.335700000003</v>
      </c>
      <c r="C30" s="5">
        <v>6839.8543929999978</v>
      </c>
      <c r="D30" s="6">
        <v>31018.755786000005</v>
      </c>
      <c r="E30" s="6">
        <v>8100.5737609999996</v>
      </c>
      <c r="F30" s="6">
        <v>1231.4224279999999</v>
      </c>
      <c r="G30" s="6">
        <v>6408.5172700000003</v>
      </c>
      <c r="H30" s="6">
        <v>1182.6315079999999</v>
      </c>
      <c r="I30" s="6">
        <v>960.58055400000012</v>
      </c>
    </row>
    <row r="31" spans="1:9" ht="17.25" customHeight="1" x14ac:dyDescent="0.25">
      <c r="A31" s="11" t="s">
        <v>172</v>
      </c>
      <c r="B31" s="5">
        <v>51939.168893999995</v>
      </c>
      <c r="C31" s="5">
        <v>14574.489216999997</v>
      </c>
      <c r="D31" s="6">
        <v>18553.601974999994</v>
      </c>
      <c r="E31" s="6">
        <v>6854.5340700000006</v>
      </c>
      <c r="F31" s="6">
        <v>1331.8690879999999</v>
      </c>
      <c r="G31" s="6">
        <v>8279.3268100000005</v>
      </c>
      <c r="H31" s="6">
        <v>1902.8117769999999</v>
      </c>
      <c r="I31" s="6">
        <v>442.535957</v>
      </c>
    </row>
    <row r="32" spans="1:9" ht="17.25" customHeight="1" x14ac:dyDescent="0.25">
      <c r="A32" s="11" t="s">
        <v>166</v>
      </c>
      <c r="B32" s="5">
        <v>86576.942683000001</v>
      </c>
      <c r="C32" s="5">
        <v>30867.545471999998</v>
      </c>
      <c r="D32" s="6">
        <v>7235.5337930000014</v>
      </c>
      <c r="E32" s="6">
        <v>8295.3019840000015</v>
      </c>
      <c r="F32" s="6">
        <v>378.45754999999997</v>
      </c>
      <c r="G32" s="6">
        <v>30401.973151999999</v>
      </c>
      <c r="H32" s="6">
        <v>8533.2391739999966</v>
      </c>
      <c r="I32" s="6">
        <v>864.89155800000003</v>
      </c>
    </row>
    <row r="33" spans="1:1" x14ac:dyDescent="0.25">
      <c r="A33" s="4" t="s">
        <v>3</v>
      </c>
    </row>
    <row r="34" spans="1:1" x14ac:dyDescent="0.25">
      <c r="A34" s="4" t="s">
        <v>2</v>
      </c>
    </row>
  </sheetData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I19"/>
  <sheetViews>
    <sheetView tabSelected="1" workbookViewId="0">
      <selection activeCell="G25" sqref="G25"/>
    </sheetView>
  </sheetViews>
  <sheetFormatPr baseColWidth="10" defaultColWidth="9.140625" defaultRowHeight="15" x14ac:dyDescent="0.25"/>
  <cols>
    <col min="1" max="1" width="20.7109375" customWidth="1"/>
    <col min="2" max="2" width="11.42578125" customWidth="1"/>
    <col min="3" max="9" width="15.7109375" customWidth="1"/>
  </cols>
  <sheetData>
    <row r="1" spans="1:9" x14ac:dyDescent="0.25">
      <c r="A1" s="2" t="s">
        <v>72</v>
      </c>
    </row>
    <row r="2" spans="1:9" x14ac:dyDescent="0.25">
      <c r="A2" s="3" t="s">
        <v>73</v>
      </c>
    </row>
    <row r="4" spans="1:9" ht="26.25" customHeight="1" x14ac:dyDescent="0.25">
      <c r="A4" s="12" t="s">
        <v>0</v>
      </c>
      <c r="B4" s="12" t="s">
        <v>126</v>
      </c>
      <c r="C4" s="12" t="s">
        <v>159</v>
      </c>
      <c r="D4" s="12" t="s">
        <v>160</v>
      </c>
      <c r="E4" s="12" t="s">
        <v>129</v>
      </c>
      <c r="F4" s="12" t="s">
        <v>161</v>
      </c>
      <c r="G4" s="12" t="s">
        <v>132</v>
      </c>
      <c r="H4" s="12" t="s">
        <v>133</v>
      </c>
      <c r="I4" s="12" t="s">
        <v>134</v>
      </c>
    </row>
    <row r="5" spans="1:9" x14ac:dyDescent="0.25">
      <c r="A5" s="18" t="s">
        <v>68</v>
      </c>
      <c r="B5" s="7"/>
      <c r="C5" s="5"/>
      <c r="D5" s="6"/>
      <c r="E5" s="6"/>
      <c r="F5" s="6"/>
      <c r="G5" s="6"/>
      <c r="H5" s="6"/>
      <c r="I5" s="6"/>
    </row>
    <row r="6" spans="1:9" x14ac:dyDescent="0.25">
      <c r="A6" s="9" t="s">
        <v>112</v>
      </c>
      <c r="B6" s="7"/>
      <c r="C6" s="5"/>
      <c r="D6" s="6"/>
      <c r="E6" s="6"/>
      <c r="F6" s="6"/>
      <c r="G6" s="6"/>
      <c r="H6" s="6"/>
      <c r="I6" s="6"/>
    </row>
    <row r="7" spans="1:9" x14ac:dyDescent="0.25">
      <c r="A7" s="10" t="s">
        <v>67</v>
      </c>
      <c r="B7" s="5">
        <v>773329.32868399983</v>
      </c>
      <c r="C7" s="5">
        <v>150887.51322200015</v>
      </c>
      <c r="D7" s="6">
        <v>202317.24032199982</v>
      </c>
      <c r="E7" s="6">
        <v>40199.20811799998</v>
      </c>
      <c r="F7" s="6">
        <v>219634.57472099992</v>
      </c>
      <c r="G7" s="6">
        <v>102780.01194099995</v>
      </c>
      <c r="H7" s="6">
        <v>25267.402805999995</v>
      </c>
      <c r="I7" s="6">
        <v>32243.377553999995</v>
      </c>
    </row>
    <row r="8" spans="1:9" x14ac:dyDescent="0.25">
      <c r="A8" s="11" t="s">
        <v>69</v>
      </c>
      <c r="B8" s="5">
        <v>368441.48697099998</v>
      </c>
      <c r="C8" s="5">
        <v>76995.623951000103</v>
      </c>
      <c r="D8" s="6">
        <v>101158.62016099988</v>
      </c>
      <c r="E8" s="6">
        <v>6774.9879140000012</v>
      </c>
      <c r="F8" s="6">
        <v>113014.65419899998</v>
      </c>
      <c r="G8" s="6">
        <v>43353.896253000021</v>
      </c>
      <c r="H8" s="6">
        <v>7831.9892429999991</v>
      </c>
      <c r="I8" s="6">
        <v>19311.715249999997</v>
      </c>
    </row>
    <row r="9" spans="1:9" x14ac:dyDescent="0.25">
      <c r="A9" s="11" t="s">
        <v>70</v>
      </c>
      <c r="B9" s="5">
        <v>404887.8417129998</v>
      </c>
      <c r="C9" s="5">
        <v>73891.889271000065</v>
      </c>
      <c r="D9" s="6">
        <v>101158.62016099993</v>
      </c>
      <c r="E9" s="6">
        <v>33424.220203999983</v>
      </c>
      <c r="F9" s="6">
        <v>106619.92052199994</v>
      </c>
      <c r="G9" s="6">
        <v>59426.115687999918</v>
      </c>
      <c r="H9" s="6">
        <v>17435.413562999995</v>
      </c>
      <c r="I9" s="6">
        <v>12931.662303999998</v>
      </c>
    </row>
    <row r="10" spans="1:9" x14ac:dyDescent="0.25">
      <c r="A10" s="8" t="s">
        <v>113</v>
      </c>
      <c r="B10" s="5"/>
      <c r="C10" s="5"/>
      <c r="D10" s="6"/>
      <c r="E10" s="6"/>
      <c r="F10" s="6"/>
      <c r="G10" s="6"/>
      <c r="H10" s="6"/>
      <c r="I10" s="6"/>
    </row>
    <row r="11" spans="1:9" x14ac:dyDescent="0.25">
      <c r="A11" s="10" t="s">
        <v>67</v>
      </c>
      <c r="B11" s="5">
        <v>671136.94745099987</v>
      </c>
      <c r="C11" s="5">
        <v>132944.10189300016</v>
      </c>
      <c r="D11" s="6">
        <v>174560.70812299981</v>
      </c>
      <c r="E11" s="6">
        <v>36114.106017999984</v>
      </c>
      <c r="F11" s="6">
        <v>194890.90276899992</v>
      </c>
      <c r="G11" s="6">
        <v>90434.311196999945</v>
      </c>
      <c r="H11" s="6">
        <v>22255.695408999996</v>
      </c>
      <c r="I11" s="6">
        <v>19937.122041999995</v>
      </c>
    </row>
    <row r="12" spans="1:9" x14ac:dyDescent="0.25">
      <c r="A12" s="11" t="s">
        <v>69</v>
      </c>
      <c r="B12" s="5">
        <v>315426.77742699999</v>
      </c>
      <c r="C12" s="5">
        <v>68110.983341000101</v>
      </c>
      <c r="D12" s="6">
        <v>88467.360763999881</v>
      </c>
      <c r="E12" s="6">
        <v>6258.2832460000009</v>
      </c>
      <c r="F12" s="6">
        <v>98955.471490999989</v>
      </c>
      <c r="G12" s="6">
        <v>35889.990046000021</v>
      </c>
      <c r="H12" s="6">
        <v>6582.3116619999992</v>
      </c>
      <c r="I12" s="6">
        <v>11162.376876999999</v>
      </c>
    </row>
    <row r="13" spans="1:9" x14ac:dyDescent="0.25">
      <c r="A13" s="11" t="s">
        <v>70</v>
      </c>
      <c r="B13" s="5">
        <v>355710.17002399982</v>
      </c>
      <c r="C13" s="5">
        <v>64833.118552000065</v>
      </c>
      <c r="D13" s="6">
        <v>86093.347358999919</v>
      </c>
      <c r="E13" s="6">
        <v>29855.822771999985</v>
      </c>
      <c r="F13" s="6">
        <v>95935.431277999945</v>
      </c>
      <c r="G13" s="6">
        <v>54544.321150999916</v>
      </c>
      <c r="H13" s="6">
        <v>15673.383746999996</v>
      </c>
      <c r="I13" s="6">
        <v>8774.7451649999966</v>
      </c>
    </row>
    <row r="14" spans="1:9" x14ac:dyDescent="0.25">
      <c r="A14" s="8" t="s">
        <v>114</v>
      </c>
      <c r="B14" s="5"/>
      <c r="C14" s="5"/>
      <c r="D14" s="6"/>
      <c r="E14" s="6"/>
      <c r="F14" s="6"/>
      <c r="G14" s="6"/>
      <c r="H14" s="6"/>
      <c r="I14" s="6"/>
    </row>
    <row r="15" spans="1:9" x14ac:dyDescent="0.25">
      <c r="A15" s="10" t="s">
        <v>67</v>
      </c>
      <c r="B15" s="5">
        <v>102192.38123299999</v>
      </c>
      <c r="C15" s="5">
        <v>17943.411328999999</v>
      </c>
      <c r="D15" s="6">
        <v>27756.532199000001</v>
      </c>
      <c r="E15" s="6">
        <v>4085.1021000000001</v>
      </c>
      <c r="F15" s="6">
        <v>24743.671951999997</v>
      </c>
      <c r="G15" s="6">
        <v>12345.700743999998</v>
      </c>
      <c r="H15" s="6">
        <v>3011.7073969999997</v>
      </c>
      <c r="I15" s="6">
        <v>12306.255512</v>
      </c>
    </row>
    <row r="16" spans="1:9" x14ac:dyDescent="0.25">
      <c r="A16" s="11" t="s">
        <v>69</v>
      </c>
      <c r="B16" s="5">
        <v>53014.70954399999</v>
      </c>
      <c r="C16" s="5">
        <v>8884.6406099999986</v>
      </c>
      <c r="D16" s="6">
        <v>12691.259396999998</v>
      </c>
      <c r="E16" s="6">
        <v>516.70466799999997</v>
      </c>
      <c r="F16" s="6">
        <v>14059.182708</v>
      </c>
      <c r="G16" s="6">
        <v>7463.9062069999991</v>
      </c>
      <c r="H16" s="6">
        <v>1249.6775809999999</v>
      </c>
      <c r="I16" s="6">
        <v>8149.3383729999996</v>
      </c>
    </row>
    <row r="17" spans="1:9" x14ac:dyDescent="0.25">
      <c r="A17" s="11" t="s">
        <v>70</v>
      </c>
      <c r="B17" s="5">
        <v>49177.671689000003</v>
      </c>
      <c r="C17" s="5">
        <v>9058.7707190000001</v>
      </c>
      <c r="D17" s="6">
        <v>15065.272802000001</v>
      </c>
      <c r="E17" s="6">
        <v>3568.3974320000002</v>
      </c>
      <c r="F17" s="6">
        <v>10684.489243999999</v>
      </c>
      <c r="G17" s="6">
        <v>4881.7945369999998</v>
      </c>
      <c r="H17" s="6">
        <v>1762.0298159999998</v>
      </c>
      <c r="I17" s="6">
        <v>4156.9171390000001</v>
      </c>
    </row>
    <row r="18" spans="1:9" x14ac:dyDescent="0.25">
      <c r="A18" s="4" t="s">
        <v>3</v>
      </c>
    </row>
    <row r="19" spans="1:9" x14ac:dyDescent="0.25">
      <c r="A19" s="4" t="s">
        <v>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E18"/>
  <sheetViews>
    <sheetView workbookViewId="0">
      <selection activeCell="H7" sqref="H7"/>
    </sheetView>
  </sheetViews>
  <sheetFormatPr baseColWidth="10" defaultColWidth="9.140625" defaultRowHeight="15" x14ac:dyDescent="0.25"/>
  <cols>
    <col min="1" max="1" width="53.85546875" customWidth="1"/>
    <col min="2" max="5" width="10.85546875" customWidth="1"/>
  </cols>
  <sheetData>
    <row r="1" spans="1:5" x14ac:dyDescent="0.25">
      <c r="A1" s="2" t="s">
        <v>37</v>
      </c>
    </row>
    <row r="2" spans="1:5" x14ac:dyDescent="0.25">
      <c r="A2" s="3" t="s">
        <v>38</v>
      </c>
    </row>
    <row r="4" spans="1:5" ht="25.5" x14ac:dyDescent="0.25">
      <c r="A4" s="19" t="s">
        <v>0</v>
      </c>
      <c r="B4" s="24" t="s">
        <v>1</v>
      </c>
      <c r="C4" s="24" t="s">
        <v>14</v>
      </c>
      <c r="D4" s="24" t="s">
        <v>207</v>
      </c>
      <c r="E4" s="24" t="s">
        <v>15</v>
      </c>
    </row>
    <row r="5" spans="1:5" ht="15" customHeight="1" x14ac:dyDescent="0.25">
      <c r="A5" s="17" t="s">
        <v>68</v>
      </c>
      <c r="B5" s="14"/>
      <c r="C5" s="15"/>
      <c r="D5" s="16"/>
      <c r="E5" s="16"/>
    </row>
    <row r="6" spans="1:5" x14ac:dyDescent="0.25">
      <c r="A6" s="9" t="s">
        <v>4</v>
      </c>
      <c r="B6" s="5">
        <v>334209.72452099994</v>
      </c>
      <c r="C6" s="5">
        <v>2872.4540750000001</v>
      </c>
      <c r="D6" s="6">
        <v>309354.02797099994</v>
      </c>
      <c r="E6" s="6">
        <v>21983.242474999999</v>
      </c>
    </row>
    <row r="7" spans="1:5" x14ac:dyDescent="0.25">
      <c r="A7" s="8" t="s">
        <v>5</v>
      </c>
      <c r="B7" s="5">
        <v>102780.011941</v>
      </c>
      <c r="C7" s="5">
        <v>2552.4805900000001</v>
      </c>
      <c r="D7" s="6">
        <v>94361.015143999844</v>
      </c>
      <c r="E7" s="6">
        <v>5866.5162070000006</v>
      </c>
    </row>
    <row r="8" spans="1:5" x14ac:dyDescent="0.25">
      <c r="A8" s="8" t="s">
        <v>6</v>
      </c>
      <c r="B8" s="5">
        <v>33337.330246999984</v>
      </c>
      <c r="C8" s="5">
        <v>0</v>
      </c>
      <c r="D8" s="6">
        <v>30594.71461799998</v>
      </c>
      <c r="E8" s="6">
        <v>2742.6156290000004</v>
      </c>
    </row>
    <row r="9" spans="1:5" x14ac:dyDescent="0.25">
      <c r="A9" s="8" t="s">
        <v>152</v>
      </c>
      <c r="B9" s="5">
        <v>69133.84245200007</v>
      </c>
      <c r="C9" s="5">
        <v>319.97348499999998</v>
      </c>
      <c r="D9" s="6">
        <v>63685.383862000075</v>
      </c>
      <c r="E9" s="6">
        <v>5128.4851049999997</v>
      </c>
    </row>
    <row r="10" spans="1:5" x14ac:dyDescent="0.25">
      <c r="A10" s="8" t="s">
        <v>151</v>
      </c>
      <c r="B10" s="5">
        <v>94376.631704000029</v>
      </c>
      <c r="C10" s="5">
        <v>0</v>
      </c>
      <c r="D10" s="6">
        <v>89081.852175000022</v>
      </c>
      <c r="E10" s="6">
        <v>5294.7795289999995</v>
      </c>
    </row>
    <row r="11" spans="1:5" x14ac:dyDescent="0.25">
      <c r="A11" s="27" t="s">
        <v>150</v>
      </c>
      <c r="B11" s="5">
        <v>44022.21691900002</v>
      </c>
      <c r="C11" s="5">
        <v>0</v>
      </c>
      <c r="D11" s="6">
        <v>41327.723772000019</v>
      </c>
      <c r="E11" s="6">
        <v>2694.4931469999997</v>
      </c>
    </row>
    <row r="12" spans="1:5" x14ac:dyDescent="0.25">
      <c r="A12" s="27" t="s">
        <v>149</v>
      </c>
      <c r="B12" s="5">
        <v>40947.172495000006</v>
      </c>
      <c r="C12" s="5">
        <v>0</v>
      </c>
      <c r="D12" s="6">
        <v>39013.834487000007</v>
      </c>
      <c r="E12" s="6">
        <v>1933.3380080000002</v>
      </c>
    </row>
    <row r="13" spans="1:5" x14ac:dyDescent="0.25">
      <c r="A13" s="27" t="s">
        <v>148</v>
      </c>
      <c r="B13" s="5">
        <v>9407.2422900000001</v>
      </c>
      <c r="C13" s="5">
        <v>0</v>
      </c>
      <c r="D13" s="6">
        <v>8740.2939160000005</v>
      </c>
      <c r="E13" s="6">
        <v>666.94837399999994</v>
      </c>
    </row>
    <row r="14" spans="1:5" x14ac:dyDescent="0.25">
      <c r="A14" s="8" t="s">
        <v>145</v>
      </c>
      <c r="B14" s="5">
        <v>12021.943124999998</v>
      </c>
      <c r="C14" s="5">
        <v>0</v>
      </c>
      <c r="D14" s="6">
        <v>11467.878592999998</v>
      </c>
      <c r="E14" s="6">
        <v>554.06453199999999</v>
      </c>
    </row>
    <row r="15" spans="1:5" x14ac:dyDescent="0.25">
      <c r="A15" s="8" t="s">
        <v>146</v>
      </c>
      <c r="B15" s="5">
        <v>18615.549116000002</v>
      </c>
      <c r="C15" s="5">
        <v>0</v>
      </c>
      <c r="D15" s="6">
        <v>17001.00172</v>
      </c>
      <c r="E15" s="6">
        <v>1614.5473959999999</v>
      </c>
    </row>
    <row r="16" spans="1:5" x14ac:dyDescent="0.25">
      <c r="A16" s="8" t="s">
        <v>147</v>
      </c>
      <c r="B16" s="5">
        <v>3944.4159360000003</v>
      </c>
      <c r="C16" s="5">
        <v>0</v>
      </c>
      <c r="D16" s="6">
        <v>3162.1818590000003</v>
      </c>
      <c r="E16" s="6">
        <v>782.23407700000007</v>
      </c>
    </row>
    <row r="17" spans="1:1" x14ac:dyDescent="0.25">
      <c r="A17" s="4" t="s">
        <v>3</v>
      </c>
    </row>
    <row r="18" spans="1:1" x14ac:dyDescent="0.25">
      <c r="A18" s="4" t="s">
        <v>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H18"/>
  <sheetViews>
    <sheetView workbookViewId="0">
      <selection activeCell="I10" sqref="I10"/>
    </sheetView>
  </sheetViews>
  <sheetFormatPr baseColWidth="10" defaultColWidth="9.140625" defaultRowHeight="15" x14ac:dyDescent="0.25"/>
  <cols>
    <col min="1" max="1" width="50.140625" customWidth="1"/>
    <col min="2" max="7" width="12.28515625" customWidth="1"/>
  </cols>
  <sheetData>
    <row r="1" spans="1:8" x14ac:dyDescent="0.25">
      <c r="A1" s="2" t="s">
        <v>39</v>
      </c>
    </row>
    <row r="2" spans="1:8" x14ac:dyDescent="0.25">
      <c r="A2" s="3" t="s">
        <v>40</v>
      </c>
    </row>
    <row r="4" spans="1:8" ht="26.25" x14ac:dyDescent="0.25">
      <c r="A4" s="20" t="s">
        <v>0</v>
      </c>
      <c r="B4" s="24" t="s">
        <v>1</v>
      </c>
      <c r="C4" s="24" t="s">
        <v>16</v>
      </c>
      <c r="D4" s="24" t="s">
        <v>11</v>
      </c>
      <c r="E4" s="31" t="s">
        <v>12</v>
      </c>
      <c r="F4" s="24" t="s">
        <v>13</v>
      </c>
      <c r="G4" s="24" t="s">
        <v>17</v>
      </c>
    </row>
    <row r="5" spans="1:8" ht="15" customHeight="1" x14ac:dyDescent="0.25">
      <c r="A5" s="17" t="s">
        <v>68</v>
      </c>
      <c r="B5" s="14"/>
      <c r="C5" s="15"/>
      <c r="D5" s="16"/>
      <c r="E5" s="16"/>
      <c r="F5" s="16"/>
      <c r="G5" s="16"/>
      <c r="H5" s="21"/>
    </row>
    <row r="6" spans="1:8" x14ac:dyDescent="0.25">
      <c r="A6" s="9" t="s">
        <v>4</v>
      </c>
      <c r="B6" s="5">
        <v>334209.724521</v>
      </c>
      <c r="C6" s="5">
        <v>3674.7256550000002</v>
      </c>
      <c r="D6" s="6">
        <v>72137.232266000021</v>
      </c>
      <c r="E6" s="6">
        <v>176173.25837199998</v>
      </c>
      <c r="F6" s="6">
        <v>72665.954003999985</v>
      </c>
      <c r="G6" s="6">
        <v>9558.5542239999995</v>
      </c>
      <c r="H6" s="21"/>
    </row>
    <row r="7" spans="1:8" x14ac:dyDescent="0.25">
      <c r="A7" s="8" t="s">
        <v>5</v>
      </c>
      <c r="B7" s="5">
        <v>102780.01194099996</v>
      </c>
      <c r="C7" s="5">
        <v>2459.2069970000002</v>
      </c>
      <c r="D7" s="6">
        <v>28836.488484000005</v>
      </c>
      <c r="E7" s="6">
        <v>55901.249496999946</v>
      </c>
      <c r="F7" s="6">
        <v>13900.087024999997</v>
      </c>
      <c r="G7" s="6">
        <v>1682.9799379999999</v>
      </c>
      <c r="H7" s="21"/>
    </row>
    <row r="8" spans="1:8" x14ac:dyDescent="0.25">
      <c r="A8" s="8" t="s">
        <v>6</v>
      </c>
      <c r="B8" s="5">
        <v>33337.330246999998</v>
      </c>
      <c r="C8" s="5">
        <v>0</v>
      </c>
      <c r="D8" s="6">
        <v>7107.7803730000032</v>
      </c>
      <c r="E8" s="6">
        <v>18359.439863999996</v>
      </c>
      <c r="F8" s="6">
        <v>7162.7655589999986</v>
      </c>
      <c r="G8" s="6">
        <v>707.34445099999994</v>
      </c>
      <c r="H8" s="21"/>
    </row>
    <row r="9" spans="1:8" x14ac:dyDescent="0.25">
      <c r="A9" s="8" t="s">
        <v>152</v>
      </c>
      <c r="B9" s="5">
        <v>69133.842452000012</v>
      </c>
      <c r="C9" s="5">
        <v>328.39059500000002</v>
      </c>
      <c r="D9" s="6">
        <v>16095.308885000006</v>
      </c>
      <c r="E9" s="6">
        <v>34851.434831000013</v>
      </c>
      <c r="F9" s="6">
        <v>15413.838143999994</v>
      </c>
      <c r="G9" s="6">
        <v>2444.8699969999998</v>
      </c>
      <c r="H9" s="21"/>
    </row>
    <row r="10" spans="1:8" x14ac:dyDescent="0.25">
      <c r="A10" s="8" t="s">
        <v>151</v>
      </c>
      <c r="B10" s="5">
        <v>94376.631704000014</v>
      </c>
      <c r="C10" s="5">
        <v>0</v>
      </c>
      <c r="D10" s="6">
        <v>12695.243493999998</v>
      </c>
      <c r="E10" s="6">
        <v>49411.351064000017</v>
      </c>
      <c r="F10" s="6">
        <v>28950.449388000001</v>
      </c>
      <c r="G10" s="6">
        <v>3319.5877580000001</v>
      </c>
      <c r="H10" s="21"/>
    </row>
    <row r="11" spans="1:8" x14ac:dyDescent="0.25">
      <c r="A11" s="27" t="s">
        <v>150</v>
      </c>
      <c r="B11" s="5">
        <v>44022.216919000013</v>
      </c>
      <c r="C11" s="5">
        <v>0</v>
      </c>
      <c r="D11" s="6">
        <v>7462.0818790000003</v>
      </c>
      <c r="E11" s="6">
        <v>22786.682464000009</v>
      </c>
      <c r="F11" s="6">
        <v>13203.077815000001</v>
      </c>
      <c r="G11" s="6">
        <v>570.37476100000003</v>
      </c>
      <c r="H11" s="21"/>
    </row>
    <row r="12" spans="1:8" x14ac:dyDescent="0.25">
      <c r="A12" s="27" t="s">
        <v>149</v>
      </c>
      <c r="B12" s="5">
        <v>40947.172494999999</v>
      </c>
      <c r="C12" s="5">
        <v>0</v>
      </c>
      <c r="D12" s="6">
        <v>4778.9628639999992</v>
      </c>
      <c r="E12" s="6">
        <v>21687.277413000003</v>
      </c>
      <c r="F12" s="6">
        <v>12896.750350999997</v>
      </c>
      <c r="G12" s="6">
        <v>1584.1818670000002</v>
      </c>
      <c r="H12" s="21"/>
    </row>
    <row r="13" spans="1:8" x14ac:dyDescent="0.25">
      <c r="A13" s="27" t="s">
        <v>148</v>
      </c>
      <c r="B13" s="5">
        <v>9407.2422900000001</v>
      </c>
      <c r="C13" s="5">
        <v>0</v>
      </c>
      <c r="D13" s="6">
        <v>454.19875099999996</v>
      </c>
      <c r="E13" s="6">
        <v>4937.3911870000002</v>
      </c>
      <c r="F13" s="6">
        <v>2850.6212220000002</v>
      </c>
      <c r="G13" s="6">
        <v>1165.0311299999998</v>
      </c>
      <c r="H13" s="21"/>
    </row>
    <row r="14" spans="1:8" x14ac:dyDescent="0.25">
      <c r="A14" s="8" t="s">
        <v>145</v>
      </c>
      <c r="B14" s="5">
        <v>12021.943125</v>
      </c>
      <c r="C14" s="5">
        <v>581.44459500000005</v>
      </c>
      <c r="D14" s="6">
        <v>2422.4378529999999</v>
      </c>
      <c r="E14" s="6">
        <v>5612.3120499999995</v>
      </c>
      <c r="F14" s="6">
        <v>3240.349024000001</v>
      </c>
      <c r="G14" s="6">
        <v>165.39960300000001</v>
      </c>
      <c r="H14" s="21"/>
    </row>
    <row r="15" spans="1:8" x14ac:dyDescent="0.25">
      <c r="A15" s="8" t="s">
        <v>146</v>
      </c>
      <c r="B15" s="5">
        <v>18615.549116000002</v>
      </c>
      <c r="C15" s="5">
        <v>305.683468</v>
      </c>
      <c r="D15" s="6">
        <v>4959.52207</v>
      </c>
      <c r="E15" s="6">
        <v>9744.3132079999996</v>
      </c>
      <c r="F15" s="6">
        <v>3121.2475920000006</v>
      </c>
      <c r="G15" s="6">
        <v>484.78277800000001</v>
      </c>
      <c r="H15" s="21"/>
    </row>
    <row r="16" spans="1:8" x14ac:dyDescent="0.25">
      <c r="A16" s="8" t="s">
        <v>147</v>
      </c>
      <c r="B16" s="5">
        <v>3944.4159359999994</v>
      </c>
      <c r="C16" s="5">
        <v>0</v>
      </c>
      <c r="D16" s="6">
        <v>20.451107</v>
      </c>
      <c r="E16" s="6">
        <v>2293.1578579999996</v>
      </c>
      <c r="F16" s="6">
        <v>877.21727199999998</v>
      </c>
      <c r="G16" s="6">
        <v>753.58969900000011</v>
      </c>
      <c r="H16" s="21"/>
    </row>
    <row r="17" spans="1:1" x14ac:dyDescent="0.25">
      <c r="A17" s="4" t="s">
        <v>3</v>
      </c>
    </row>
    <row r="18" spans="1:1" x14ac:dyDescent="0.25">
      <c r="A18" s="4" t="s">
        <v>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E16"/>
  <sheetViews>
    <sheetView workbookViewId="0">
      <selection activeCell="J11" sqref="J11"/>
    </sheetView>
  </sheetViews>
  <sheetFormatPr baseColWidth="10" defaultColWidth="9.140625" defaultRowHeight="15" x14ac:dyDescent="0.25"/>
  <cols>
    <col min="1" max="1" width="18.7109375" customWidth="1"/>
    <col min="2" max="5" width="13.5703125" customWidth="1"/>
  </cols>
  <sheetData>
    <row r="1" spans="1:5" x14ac:dyDescent="0.25">
      <c r="A1" s="2" t="s">
        <v>41</v>
      </c>
    </row>
    <row r="2" spans="1:5" x14ac:dyDescent="0.25">
      <c r="A2" s="3" t="s">
        <v>42</v>
      </c>
    </row>
    <row r="4" spans="1:5" ht="26.25" x14ac:dyDescent="0.25">
      <c r="A4" s="20" t="s">
        <v>0</v>
      </c>
      <c r="B4" s="24" t="s">
        <v>1</v>
      </c>
      <c r="C4" s="24" t="s">
        <v>14</v>
      </c>
      <c r="D4" s="24" t="s">
        <v>207</v>
      </c>
      <c r="E4" s="31" t="s">
        <v>15</v>
      </c>
    </row>
    <row r="5" spans="1:5" ht="15" customHeight="1" x14ac:dyDescent="0.25">
      <c r="A5" s="17" t="s">
        <v>68</v>
      </c>
      <c r="B5" s="14"/>
      <c r="C5" s="15"/>
      <c r="D5" s="16"/>
      <c r="E5" s="16"/>
    </row>
    <row r="6" spans="1:5" x14ac:dyDescent="0.25">
      <c r="A6" s="9" t="s">
        <v>1</v>
      </c>
      <c r="B6" s="5">
        <v>334209.72452100011</v>
      </c>
      <c r="C6" s="5">
        <v>2872.4540750000001</v>
      </c>
      <c r="D6" s="6">
        <v>309354.02797100012</v>
      </c>
      <c r="E6" s="6">
        <v>21983.242474999999</v>
      </c>
    </row>
    <row r="7" spans="1:5" x14ac:dyDescent="0.25">
      <c r="A7" s="8" t="s">
        <v>18</v>
      </c>
      <c r="B7" s="5">
        <v>102780.01194099986</v>
      </c>
      <c r="C7" s="5">
        <v>2552.4805900000001</v>
      </c>
      <c r="D7" s="6">
        <v>94361.015143999844</v>
      </c>
      <c r="E7" s="6">
        <v>5866.5162070000006</v>
      </c>
    </row>
    <row r="8" spans="1:5" x14ac:dyDescent="0.25">
      <c r="A8" s="8" t="s">
        <v>26</v>
      </c>
      <c r="B8" s="5">
        <v>104344.79583600028</v>
      </c>
      <c r="C8" s="5">
        <v>319.97348499999998</v>
      </c>
      <c r="D8" s="6">
        <v>96056.376263000289</v>
      </c>
      <c r="E8" s="6">
        <v>7968.4460879999988</v>
      </c>
    </row>
    <row r="9" spans="1:5" x14ac:dyDescent="0.25">
      <c r="A9" s="8" t="s">
        <v>27</v>
      </c>
      <c r="B9" s="5">
        <v>64249.252344000008</v>
      </c>
      <c r="C9" s="5">
        <v>0</v>
      </c>
      <c r="D9" s="6">
        <v>59998.279769000008</v>
      </c>
      <c r="E9" s="6">
        <v>4250.9725749999989</v>
      </c>
    </row>
    <row r="10" spans="1:5" x14ac:dyDescent="0.25">
      <c r="A10" s="8" t="s">
        <v>28</v>
      </c>
      <c r="B10" s="5">
        <v>47586.549289999995</v>
      </c>
      <c r="C10" s="5">
        <v>0</v>
      </c>
      <c r="D10" s="6">
        <v>44484.684359999992</v>
      </c>
      <c r="E10" s="6">
        <v>3101.8649299999997</v>
      </c>
    </row>
    <row r="11" spans="1:5" x14ac:dyDescent="0.25">
      <c r="A11" s="8" t="s">
        <v>29</v>
      </c>
      <c r="B11" s="5">
        <v>13104.993827999997</v>
      </c>
      <c r="C11" s="5">
        <v>0</v>
      </c>
      <c r="D11" s="6">
        <v>12487.233210999997</v>
      </c>
      <c r="E11" s="6">
        <v>617.76061699999991</v>
      </c>
    </row>
    <row r="12" spans="1:5" x14ac:dyDescent="0.25">
      <c r="A12" s="8" t="s">
        <v>30</v>
      </c>
      <c r="B12" s="5">
        <v>1938.5992740000002</v>
      </c>
      <c r="C12" s="5">
        <v>0</v>
      </c>
      <c r="D12" s="6">
        <v>1784.7443320000002</v>
      </c>
      <c r="E12" s="6">
        <v>153.85494199999999</v>
      </c>
    </row>
    <row r="13" spans="1:5" x14ac:dyDescent="0.25">
      <c r="A13" s="8" t="s">
        <v>31</v>
      </c>
      <c r="B13" s="5">
        <v>139.32877999999999</v>
      </c>
      <c r="C13" s="5">
        <v>0</v>
      </c>
      <c r="D13" s="6">
        <v>115.50166399999999</v>
      </c>
      <c r="E13" s="6">
        <v>23.827116</v>
      </c>
    </row>
    <row r="14" spans="1:5" x14ac:dyDescent="0.25">
      <c r="A14" s="8" t="s">
        <v>32</v>
      </c>
      <c r="B14" s="5">
        <v>66.193228000000005</v>
      </c>
      <c r="C14" s="5">
        <v>0</v>
      </c>
      <c r="D14" s="6">
        <v>66.193228000000005</v>
      </c>
      <c r="E14" s="6">
        <v>0</v>
      </c>
    </row>
    <row r="15" spans="1:5" x14ac:dyDescent="0.25">
      <c r="A15" s="4" t="s">
        <v>3</v>
      </c>
    </row>
    <row r="16" spans="1:5" x14ac:dyDescent="0.25">
      <c r="A16" s="4" t="s">
        <v>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G16"/>
  <sheetViews>
    <sheetView workbookViewId="0">
      <selection activeCell="H20" sqref="H20"/>
    </sheetView>
  </sheetViews>
  <sheetFormatPr baseColWidth="10" defaultColWidth="9.140625" defaultRowHeight="15" x14ac:dyDescent="0.25"/>
  <cols>
    <col min="1" max="1" width="18.7109375" customWidth="1"/>
    <col min="2" max="2" width="11.5703125" customWidth="1"/>
    <col min="3" max="7" width="14.42578125" customWidth="1"/>
  </cols>
  <sheetData>
    <row r="1" spans="1:7" x14ac:dyDescent="0.25">
      <c r="A1" s="2" t="s">
        <v>43</v>
      </c>
    </row>
    <row r="2" spans="1:7" x14ac:dyDescent="0.25">
      <c r="A2" s="3" t="s">
        <v>44</v>
      </c>
    </row>
    <row r="4" spans="1:7" ht="26.25" x14ac:dyDescent="0.25">
      <c r="A4" s="20" t="s">
        <v>0</v>
      </c>
      <c r="B4" s="22" t="s">
        <v>1</v>
      </c>
      <c r="C4" s="24" t="s">
        <v>16</v>
      </c>
      <c r="D4" s="24" t="s">
        <v>11</v>
      </c>
      <c r="E4" s="31" t="s">
        <v>12</v>
      </c>
      <c r="F4" s="24" t="s">
        <v>13</v>
      </c>
      <c r="G4" s="24" t="s">
        <v>17</v>
      </c>
    </row>
    <row r="5" spans="1:7" ht="15" customHeight="1" x14ac:dyDescent="0.25">
      <c r="A5" s="17" t="s">
        <v>68</v>
      </c>
      <c r="B5" s="14"/>
      <c r="C5" s="15"/>
      <c r="D5" s="16"/>
      <c r="E5" s="16"/>
      <c r="F5" s="16"/>
      <c r="G5" s="16"/>
    </row>
    <row r="6" spans="1:7" x14ac:dyDescent="0.25">
      <c r="A6" s="9" t="s">
        <v>1</v>
      </c>
      <c r="B6" s="5">
        <v>334209.72452099988</v>
      </c>
      <c r="C6" s="5">
        <v>3674.7256550000002</v>
      </c>
      <c r="D6" s="6">
        <v>72137.232265999992</v>
      </c>
      <c r="E6" s="6">
        <v>176173.25837199995</v>
      </c>
      <c r="F6" s="6">
        <v>72665.954003999985</v>
      </c>
      <c r="G6" s="6">
        <v>9558.5542240000013</v>
      </c>
    </row>
    <row r="7" spans="1:7" x14ac:dyDescent="0.25">
      <c r="A7" s="8" t="s">
        <v>18</v>
      </c>
      <c r="B7" s="5">
        <v>102780.01194099996</v>
      </c>
      <c r="C7" s="5">
        <v>2459.2069970000002</v>
      </c>
      <c r="D7" s="6">
        <v>28836.488484000005</v>
      </c>
      <c r="E7" s="6">
        <v>55901.249496999946</v>
      </c>
      <c r="F7" s="6">
        <v>13900.087024999997</v>
      </c>
      <c r="G7" s="6">
        <v>1682.9799379999999</v>
      </c>
    </row>
    <row r="8" spans="1:7" x14ac:dyDescent="0.25">
      <c r="A8" s="8" t="s">
        <v>26</v>
      </c>
      <c r="B8" s="5">
        <v>104344.79583599999</v>
      </c>
      <c r="C8" s="5">
        <v>328.39059500000002</v>
      </c>
      <c r="D8" s="6">
        <v>25392.156284999997</v>
      </c>
      <c r="E8" s="6">
        <v>54458.024741999987</v>
      </c>
      <c r="F8" s="6">
        <v>21257.824239999998</v>
      </c>
      <c r="G8" s="6">
        <v>2908.3999739999999</v>
      </c>
    </row>
    <row r="9" spans="1:7" x14ac:dyDescent="0.25">
      <c r="A9" s="8" t="s">
        <v>27</v>
      </c>
      <c r="B9" s="5">
        <v>64249.252344</v>
      </c>
      <c r="C9" s="5">
        <v>887.12806300000011</v>
      </c>
      <c r="D9" s="6">
        <v>11124.930297000001</v>
      </c>
      <c r="E9" s="6">
        <v>32480.547077000007</v>
      </c>
      <c r="F9" s="6">
        <v>18457.674893999996</v>
      </c>
      <c r="G9" s="6">
        <v>1298.9720130000001</v>
      </c>
    </row>
    <row r="10" spans="1:7" x14ac:dyDescent="0.25">
      <c r="A10" s="8" t="s">
        <v>28</v>
      </c>
      <c r="B10" s="5">
        <v>47586.54929000001</v>
      </c>
      <c r="C10" s="5">
        <v>0</v>
      </c>
      <c r="D10" s="6">
        <v>5688.3511190000008</v>
      </c>
      <c r="E10" s="6">
        <v>25293.700558000008</v>
      </c>
      <c r="F10" s="6">
        <v>14655.213996999999</v>
      </c>
      <c r="G10" s="6">
        <v>1949.2836160000002</v>
      </c>
    </row>
    <row r="11" spans="1:7" x14ac:dyDescent="0.25">
      <c r="A11" s="8" t="s">
        <v>29</v>
      </c>
      <c r="B11" s="5">
        <v>13104.993828000001</v>
      </c>
      <c r="C11" s="5">
        <v>0</v>
      </c>
      <c r="D11" s="6">
        <v>983.34701899999993</v>
      </c>
      <c r="E11" s="6">
        <v>6785.1084310000006</v>
      </c>
      <c r="F11" s="6">
        <v>4220.6950050000005</v>
      </c>
      <c r="G11" s="6">
        <v>1115.8433730000002</v>
      </c>
    </row>
    <row r="12" spans="1:7" x14ac:dyDescent="0.25">
      <c r="A12" s="8" t="s">
        <v>30</v>
      </c>
      <c r="B12" s="5">
        <v>1938.5992740000002</v>
      </c>
      <c r="C12" s="5">
        <v>0</v>
      </c>
      <c r="D12" s="6">
        <v>0</v>
      </c>
      <c r="E12" s="6">
        <v>1208.0799750000001</v>
      </c>
      <c r="F12" s="6">
        <v>151.27110500000001</v>
      </c>
      <c r="G12" s="6">
        <v>579.24819400000001</v>
      </c>
    </row>
    <row r="13" spans="1:7" x14ac:dyDescent="0.25">
      <c r="A13" s="8" t="s">
        <v>31</v>
      </c>
      <c r="B13" s="5">
        <v>139.32877999999999</v>
      </c>
      <c r="C13" s="5">
        <v>0</v>
      </c>
      <c r="D13" s="6">
        <v>91.507954999999995</v>
      </c>
      <c r="E13" s="6">
        <v>23.993708999999999</v>
      </c>
      <c r="F13" s="6">
        <v>0</v>
      </c>
      <c r="G13" s="6">
        <v>23.827116</v>
      </c>
    </row>
    <row r="14" spans="1:7" x14ac:dyDescent="0.25">
      <c r="A14" s="8" t="s">
        <v>32</v>
      </c>
      <c r="B14" s="5">
        <v>66.193228000000005</v>
      </c>
      <c r="C14" s="5">
        <v>0</v>
      </c>
      <c r="D14" s="6">
        <v>20.451107</v>
      </c>
      <c r="E14" s="6">
        <v>22.554383000000001</v>
      </c>
      <c r="F14" s="6">
        <v>23.187738</v>
      </c>
      <c r="G14" s="6">
        <v>0</v>
      </c>
    </row>
    <row r="15" spans="1:7" x14ac:dyDescent="0.25">
      <c r="A15" s="4" t="s">
        <v>3</v>
      </c>
    </row>
    <row r="16" spans="1:7" x14ac:dyDescent="0.25">
      <c r="A16" s="4" t="s">
        <v>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J18"/>
  <sheetViews>
    <sheetView workbookViewId="0">
      <selection activeCell="J19" sqref="J19"/>
    </sheetView>
  </sheetViews>
  <sheetFormatPr baseColWidth="10" defaultColWidth="9.140625" defaultRowHeight="15" x14ac:dyDescent="0.25"/>
  <cols>
    <col min="1" max="1" width="53.42578125" customWidth="1"/>
    <col min="2" max="2" width="9.140625" customWidth="1"/>
    <col min="3" max="9" width="12.140625" customWidth="1"/>
    <col min="10" max="10" width="15" customWidth="1"/>
  </cols>
  <sheetData>
    <row r="1" spans="1:10" x14ac:dyDescent="0.25">
      <c r="A1" s="2" t="s">
        <v>45</v>
      </c>
    </row>
    <row r="2" spans="1:10" x14ac:dyDescent="0.25">
      <c r="A2" s="3" t="s">
        <v>46</v>
      </c>
    </row>
    <row r="4" spans="1:10" x14ac:dyDescent="0.25">
      <c r="A4" s="13" t="s">
        <v>0</v>
      </c>
      <c r="B4" s="24" t="s">
        <v>1</v>
      </c>
      <c r="C4" s="24" t="s">
        <v>18</v>
      </c>
      <c r="D4" s="24" t="s">
        <v>19</v>
      </c>
      <c r="E4" s="24" t="s">
        <v>20</v>
      </c>
      <c r="F4" s="24" t="s">
        <v>21</v>
      </c>
      <c r="G4" s="24" t="s">
        <v>22</v>
      </c>
      <c r="H4" s="24" t="s">
        <v>23</v>
      </c>
      <c r="I4" s="24" t="s">
        <v>24</v>
      </c>
      <c r="J4" s="24" t="s">
        <v>202</v>
      </c>
    </row>
    <row r="5" spans="1:10" ht="15" customHeight="1" x14ac:dyDescent="0.25">
      <c r="A5" s="17" t="s">
        <v>68</v>
      </c>
      <c r="B5" s="14"/>
      <c r="C5" s="15"/>
      <c r="D5" s="16"/>
      <c r="E5" s="16"/>
      <c r="F5" s="16"/>
      <c r="G5" s="16"/>
      <c r="H5" s="16"/>
      <c r="I5" s="16"/>
      <c r="J5" s="16"/>
    </row>
    <row r="6" spans="1:10" x14ac:dyDescent="0.25">
      <c r="A6" s="9" t="s">
        <v>4</v>
      </c>
      <c r="B6" s="5">
        <v>334209.724521</v>
      </c>
      <c r="C6" s="5">
        <v>102780.01194099987</v>
      </c>
      <c r="D6" s="6">
        <v>104344.79583600012</v>
      </c>
      <c r="E6" s="6">
        <v>64249.252344000022</v>
      </c>
      <c r="F6" s="6">
        <v>47586.549290000003</v>
      </c>
      <c r="G6" s="6">
        <v>13104.993828000002</v>
      </c>
      <c r="H6" s="6">
        <v>1938.5992740000002</v>
      </c>
      <c r="I6" s="6">
        <v>139.32877999999999</v>
      </c>
      <c r="J6" s="6">
        <v>66.193228000000005</v>
      </c>
    </row>
    <row r="7" spans="1:10" x14ac:dyDescent="0.25">
      <c r="A7" s="8" t="s">
        <v>5</v>
      </c>
      <c r="B7" s="5">
        <v>102780.01194099987</v>
      </c>
      <c r="C7" s="5">
        <v>102780.01194099987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</row>
    <row r="8" spans="1:10" x14ac:dyDescent="0.25">
      <c r="A8" s="8" t="s">
        <v>6</v>
      </c>
      <c r="B8" s="5">
        <v>33337.330246999984</v>
      </c>
      <c r="C8" s="5">
        <v>0</v>
      </c>
      <c r="D8" s="6">
        <v>22331.535448999988</v>
      </c>
      <c r="E8" s="6">
        <v>10196.856662999997</v>
      </c>
      <c r="F8" s="6">
        <v>808.93813499999999</v>
      </c>
      <c r="G8" s="6">
        <v>0</v>
      </c>
      <c r="H8" s="6">
        <v>0</v>
      </c>
      <c r="I8" s="6">
        <v>0</v>
      </c>
      <c r="J8" s="6">
        <v>0</v>
      </c>
    </row>
    <row r="9" spans="1:10" x14ac:dyDescent="0.25">
      <c r="A9" s="8" t="s">
        <v>152</v>
      </c>
      <c r="B9" s="5">
        <v>69133.842452000143</v>
      </c>
      <c r="C9" s="5">
        <v>0</v>
      </c>
      <c r="D9" s="6">
        <v>69133.842452000143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</row>
    <row r="10" spans="1:10" x14ac:dyDescent="0.25">
      <c r="A10" s="8" t="s">
        <v>151</v>
      </c>
      <c r="B10" s="5">
        <v>94376.631703999999</v>
      </c>
      <c r="C10" s="5">
        <v>0</v>
      </c>
      <c r="D10" s="6">
        <v>0</v>
      </c>
      <c r="E10" s="6">
        <v>44022.21691900002</v>
      </c>
      <c r="F10" s="6">
        <v>40947.172494999999</v>
      </c>
      <c r="G10" s="6">
        <v>9117.192038000001</v>
      </c>
      <c r="H10" s="6">
        <v>151.52744300000001</v>
      </c>
      <c r="I10" s="6">
        <v>115.335071</v>
      </c>
      <c r="J10" s="6">
        <v>23.187738</v>
      </c>
    </row>
    <row r="11" spans="1:10" x14ac:dyDescent="0.25">
      <c r="A11" s="27" t="s">
        <v>150</v>
      </c>
      <c r="B11" s="5">
        <v>44022.21691900002</v>
      </c>
      <c r="C11" s="5">
        <v>0</v>
      </c>
      <c r="D11" s="6">
        <v>0</v>
      </c>
      <c r="E11" s="6">
        <v>44022.21691900002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</row>
    <row r="12" spans="1:10" x14ac:dyDescent="0.25">
      <c r="A12" s="27" t="s">
        <v>149</v>
      </c>
      <c r="B12" s="5">
        <v>40947.172494999999</v>
      </c>
      <c r="C12" s="5">
        <v>0</v>
      </c>
      <c r="D12" s="6">
        <v>0</v>
      </c>
      <c r="E12" s="6">
        <v>0</v>
      </c>
      <c r="F12" s="6">
        <v>40947.172494999999</v>
      </c>
      <c r="G12" s="6">
        <v>0</v>
      </c>
      <c r="H12" s="6">
        <v>0</v>
      </c>
      <c r="I12" s="6">
        <v>0</v>
      </c>
      <c r="J12" s="6">
        <v>0</v>
      </c>
    </row>
    <row r="13" spans="1:10" x14ac:dyDescent="0.25">
      <c r="A13" s="27" t="s">
        <v>148</v>
      </c>
      <c r="B13" s="5">
        <v>9407.242290000002</v>
      </c>
      <c r="C13" s="5">
        <v>0</v>
      </c>
      <c r="D13" s="6">
        <v>0</v>
      </c>
      <c r="E13" s="6">
        <v>0</v>
      </c>
      <c r="F13" s="6">
        <v>0</v>
      </c>
      <c r="G13" s="6">
        <v>9117.192038000001</v>
      </c>
      <c r="H13" s="6">
        <v>151.52744300000001</v>
      </c>
      <c r="I13" s="6">
        <v>115.335071</v>
      </c>
      <c r="J13" s="6">
        <v>23.187738</v>
      </c>
    </row>
    <row r="14" spans="1:10" x14ac:dyDescent="0.25">
      <c r="A14" s="8" t="s">
        <v>145</v>
      </c>
      <c r="B14" s="5">
        <v>12021.943125000002</v>
      </c>
      <c r="C14" s="5">
        <v>0</v>
      </c>
      <c r="D14" s="6">
        <v>0</v>
      </c>
      <c r="E14" s="6">
        <v>6029.599577</v>
      </c>
      <c r="F14" s="6">
        <v>2523.4753129999999</v>
      </c>
      <c r="G14" s="6">
        <v>3130.7441790000003</v>
      </c>
      <c r="H14" s="6">
        <v>338.124056</v>
      </c>
      <c r="I14" s="6">
        <v>0</v>
      </c>
      <c r="J14" s="6">
        <v>0</v>
      </c>
    </row>
    <row r="15" spans="1:10" x14ac:dyDescent="0.25">
      <c r="A15" s="8" t="s">
        <v>146</v>
      </c>
      <c r="B15" s="5">
        <v>18615.549115999995</v>
      </c>
      <c r="C15" s="5">
        <v>0</v>
      </c>
      <c r="D15" s="6">
        <v>12879.417934999998</v>
      </c>
      <c r="E15" s="6">
        <v>4000.5791850000001</v>
      </c>
      <c r="F15" s="6">
        <v>1735.5519959999999</v>
      </c>
      <c r="G15" s="6">
        <v>0</v>
      </c>
      <c r="H15" s="6">
        <v>0</v>
      </c>
      <c r="I15" s="6">
        <v>0</v>
      </c>
      <c r="J15" s="6">
        <v>0</v>
      </c>
    </row>
    <row r="16" spans="1:10" x14ac:dyDescent="0.25">
      <c r="A16" s="8" t="s">
        <v>147</v>
      </c>
      <c r="B16" s="5">
        <v>3944.4159359999999</v>
      </c>
      <c r="C16" s="5">
        <v>0</v>
      </c>
      <c r="D16" s="6">
        <v>0</v>
      </c>
      <c r="E16" s="6">
        <v>0</v>
      </c>
      <c r="F16" s="6">
        <v>1571.411351</v>
      </c>
      <c r="G16" s="6">
        <v>857.05761099999995</v>
      </c>
      <c r="H16" s="6">
        <v>1448.9477750000001</v>
      </c>
      <c r="I16" s="6">
        <v>23.993708999999999</v>
      </c>
      <c r="J16" s="6">
        <v>43.005490000000002</v>
      </c>
    </row>
    <row r="17" spans="1:1" x14ac:dyDescent="0.25">
      <c r="A17" s="4" t="s">
        <v>3</v>
      </c>
    </row>
    <row r="18" spans="1:1" x14ac:dyDescent="0.25">
      <c r="A18" s="4" t="s">
        <v>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B16"/>
  <sheetViews>
    <sheetView workbookViewId="0">
      <selection activeCell="B18" sqref="B18"/>
    </sheetView>
  </sheetViews>
  <sheetFormatPr baseColWidth="10" defaultColWidth="9.140625" defaultRowHeight="15" x14ac:dyDescent="0.25"/>
  <cols>
    <col min="1" max="2" width="18.7109375" customWidth="1"/>
  </cols>
  <sheetData>
    <row r="1" spans="1:2" x14ac:dyDescent="0.25">
      <c r="A1" s="2" t="s">
        <v>47</v>
      </c>
    </row>
    <row r="2" spans="1:2" x14ac:dyDescent="0.25">
      <c r="A2" s="3" t="s">
        <v>48</v>
      </c>
    </row>
    <row r="4" spans="1:2" x14ac:dyDescent="0.25">
      <c r="A4" s="22" t="s">
        <v>0</v>
      </c>
      <c r="B4" s="22" t="s">
        <v>1</v>
      </c>
    </row>
    <row r="5" spans="1:2" ht="15" customHeight="1" x14ac:dyDescent="0.25">
      <c r="A5" s="17" t="s">
        <v>68</v>
      </c>
      <c r="B5" s="14"/>
    </row>
    <row r="6" spans="1:2" x14ac:dyDescent="0.25">
      <c r="A6" s="9" t="s">
        <v>1</v>
      </c>
      <c r="B6" s="5">
        <v>334209.72452100011</v>
      </c>
    </row>
    <row r="7" spans="1:2" x14ac:dyDescent="0.25">
      <c r="A7" s="8" t="s">
        <v>18</v>
      </c>
      <c r="B7" s="5">
        <v>102780.01194099987</v>
      </c>
    </row>
    <row r="8" spans="1:2" x14ac:dyDescent="0.25">
      <c r="A8" s="8" t="s">
        <v>26</v>
      </c>
      <c r="B8" s="5">
        <v>104344.79583600031</v>
      </c>
    </row>
    <row r="9" spans="1:2" x14ac:dyDescent="0.25">
      <c r="A9" s="8" t="s">
        <v>27</v>
      </c>
      <c r="B9" s="5">
        <v>64249.252344000008</v>
      </c>
    </row>
    <row r="10" spans="1:2" x14ac:dyDescent="0.25">
      <c r="A10" s="8" t="s">
        <v>28</v>
      </c>
      <c r="B10" s="5">
        <v>47586.549289999981</v>
      </c>
    </row>
    <row r="11" spans="1:2" x14ac:dyDescent="0.25">
      <c r="A11" s="8" t="s">
        <v>29</v>
      </c>
      <c r="B11" s="5">
        <v>13104.993827999997</v>
      </c>
    </row>
    <row r="12" spans="1:2" x14ac:dyDescent="0.25">
      <c r="A12" s="8" t="s">
        <v>30</v>
      </c>
      <c r="B12" s="5">
        <v>1938.5992739999999</v>
      </c>
    </row>
    <row r="13" spans="1:2" x14ac:dyDescent="0.25">
      <c r="A13" s="8" t="s">
        <v>31</v>
      </c>
      <c r="B13" s="5">
        <v>139.32877999999999</v>
      </c>
    </row>
    <row r="14" spans="1:2" x14ac:dyDescent="0.25">
      <c r="A14" s="8" t="s">
        <v>32</v>
      </c>
      <c r="B14" s="5">
        <v>66.193228000000005</v>
      </c>
    </row>
    <row r="15" spans="1:2" x14ac:dyDescent="0.25">
      <c r="A15" s="4" t="s">
        <v>3</v>
      </c>
    </row>
    <row r="16" spans="1:2" x14ac:dyDescent="0.25">
      <c r="A16" s="4" t="s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32</vt:i4>
      </vt:variant>
    </vt:vector>
  </HeadingPairs>
  <TitlesOfParts>
    <vt:vector size="32" baseType="lpstr">
      <vt:lpstr>Llars</vt:lpstr>
      <vt:lpstr>H.1</vt:lpstr>
      <vt:lpstr>H.2</vt:lpstr>
      <vt:lpstr>H.3</vt:lpstr>
      <vt:lpstr>H.4</vt:lpstr>
      <vt:lpstr>H.5</vt:lpstr>
      <vt:lpstr>H.6</vt:lpstr>
      <vt:lpstr>H.7</vt:lpstr>
      <vt:lpstr>H.8</vt:lpstr>
      <vt:lpstr>H.9</vt:lpstr>
      <vt:lpstr>H.10</vt:lpstr>
      <vt:lpstr>H.11</vt:lpstr>
      <vt:lpstr>H.13</vt:lpstr>
      <vt:lpstr>H.14</vt:lpstr>
      <vt:lpstr>H.15</vt:lpstr>
      <vt:lpstr>H.16</vt:lpstr>
      <vt:lpstr>H.17</vt:lpstr>
      <vt:lpstr>H.18</vt:lpstr>
      <vt:lpstr>H.19</vt:lpstr>
      <vt:lpstr>H.20</vt:lpstr>
      <vt:lpstr>Població</vt:lpstr>
      <vt:lpstr>P.1</vt:lpstr>
      <vt:lpstr>P.2</vt:lpstr>
      <vt:lpstr>P.3</vt:lpstr>
      <vt:lpstr>P.4</vt:lpstr>
      <vt:lpstr>P.6</vt:lpstr>
      <vt:lpstr>P.7</vt:lpstr>
      <vt:lpstr>P.9</vt:lpstr>
      <vt:lpstr>P.10</vt:lpstr>
      <vt:lpstr>P.11</vt:lpstr>
      <vt:lpstr>P.12</vt:lpstr>
      <vt:lpstr>P.13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2019-11-22T11:43:17Z</dcterms:modified>
</cp:coreProperties>
</file>