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drawings/drawing21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20" windowHeight="5745" tabRatio="708" firstSheet="8" activeTab="26"/>
  </bookViews>
  <sheets>
    <sheet name="Índex" sheetId="1" r:id="rId1"/>
    <sheet name="Índice" sheetId="2" r:id="rId2"/>
    <sheet name="1" sheetId="3" r:id="rId3"/>
    <sheet name="1.1" sheetId="4" r:id="rId4"/>
    <sheet name="1.2" sheetId="5" r:id="rId5"/>
    <sheet name="1.3" sheetId="6" r:id="rId6"/>
    <sheet name="1.4" sheetId="7" r:id="rId7"/>
    <sheet name="2" sheetId="8" r:id="rId8"/>
    <sheet name="2.1" sheetId="9" r:id="rId9"/>
    <sheet name="2.2" sheetId="10" r:id="rId10"/>
    <sheet name="2.3" sheetId="11" r:id="rId11"/>
    <sheet name="2.4" sheetId="12" r:id="rId12"/>
    <sheet name="2.5" sheetId="13" r:id="rId13"/>
    <sheet name="2.6" sheetId="14" r:id="rId14"/>
    <sheet name="2.7" sheetId="15" r:id="rId15"/>
    <sheet name="2.8" sheetId="16" r:id="rId16"/>
    <sheet name="2.9" sheetId="17" r:id="rId17"/>
    <sheet name="2.10" sheetId="18" r:id="rId18"/>
    <sheet name="2.11" sheetId="19" r:id="rId19"/>
    <sheet name="2.12" sheetId="20" r:id="rId20"/>
    <sheet name="2.13" sheetId="21" r:id="rId21"/>
    <sheet name="2.14" sheetId="22" r:id="rId22"/>
    <sheet name="2.15" sheetId="23" r:id="rId23"/>
    <sheet name="2.16" sheetId="24" r:id="rId24"/>
    <sheet name="2.17" sheetId="25" r:id="rId25"/>
    <sheet name="2.18" sheetId="26" r:id="rId26"/>
    <sheet name="2.19" sheetId="27" r:id="rId27"/>
    <sheet name="2.20" sheetId="28" r:id="rId28"/>
    <sheet name="2.21" sheetId="29" r:id="rId29"/>
    <sheet name="3" sheetId="30" r:id="rId30"/>
    <sheet name="3.1" sheetId="31" r:id="rId31"/>
    <sheet name="3.2" sheetId="32" r:id="rId32"/>
    <sheet name="3.3" sheetId="33" r:id="rId33"/>
  </sheets>
  <definedNames/>
  <calcPr fullCalcOnLoad="1"/>
</workbook>
</file>

<file path=xl/sharedStrings.xml><?xml version="1.0" encoding="utf-8"?>
<sst xmlns="http://schemas.openxmlformats.org/spreadsheetml/2006/main" count="1249" uniqueCount="128">
  <si>
    <t>Total</t>
  </si>
  <si>
    <t>Homes</t>
  </si>
  <si>
    <t>Dones</t>
  </si>
  <si>
    <t>L.inf IC 95%</t>
  </si>
  <si>
    <t>L.sup IC 95%</t>
  </si>
  <si>
    <t>VALÈNCIA</t>
  </si>
  <si>
    <t>1. CIUTAT VELLA</t>
  </si>
  <si>
    <t>2. L'EIXAMPLE</t>
  </si>
  <si>
    <t>3. EXTRAMURS</t>
  </si>
  <si>
    <t>4. CAMPANAR</t>
  </si>
  <si>
    <t>5. LA SAÏDIA</t>
  </si>
  <si>
    <t>6. EL PLA DEL REAL</t>
  </si>
  <si>
    <t>7. L'OLIVERETA</t>
  </si>
  <si>
    <t>8. PATRAIX</t>
  </si>
  <si>
    <t>9. JESÚS</t>
  </si>
  <si>
    <t>11. POBLATS MARÍTIMS</t>
  </si>
  <si>
    <t>12. CAMINS AL GRAU</t>
  </si>
  <si>
    <t>13. ALGIRÓS</t>
  </si>
  <si>
    <t>14. BENIMACLET</t>
  </si>
  <si>
    <t>15. RASCANYA</t>
  </si>
  <si>
    <t>16. BENICALAP</t>
  </si>
  <si>
    <t>17. POBLES DEL NORD</t>
  </si>
  <si>
    <t>18. POBLES DE L'OEST</t>
  </si>
  <si>
    <t>19. POBLES DEL SUD</t>
  </si>
  <si>
    <r>
      <t>e</t>
    </r>
    <r>
      <rPr>
        <vertAlign val="subscript"/>
        <sz val="9"/>
        <rFont val="Arial"/>
        <family val="2"/>
      </rPr>
      <t>0</t>
    </r>
  </si>
  <si>
    <t>Límit inferior IC 95%</t>
  </si>
  <si>
    <t>Límit superior IC 95%</t>
  </si>
  <si>
    <t>Edat</t>
  </si>
  <si>
    <r>
      <t>m</t>
    </r>
    <r>
      <rPr>
        <vertAlign val="subscript"/>
        <sz val="9"/>
        <rFont val="Arial"/>
        <family val="2"/>
      </rPr>
      <t>i</t>
    </r>
  </si>
  <si>
    <r>
      <t>q</t>
    </r>
    <r>
      <rPr>
        <vertAlign val="subscript"/>
        <sz val="9"/>
        <rFont val="Arial"/>
        <family val="2"/>
      </rPr>
      <t>i</t>
    </r>
  </si>
  <si>
    <r>
      <t>p</t>
    </r>
    <r>
      <rPr>
        <vertAlign val="subscript"/>
        <sz val="9"/>
        <rFont val="Arial"/>
        <family val="2"/>
      </rPr>
      <t>i</t>
    </r>
  </si>
  <si>
    <r>
      <t>l</t>
    </r>
    <r>
      <rPr>
        <vertAlign val="subscript"/>
        <sz val="9"/>
        <rFont val="Arial"/>
        <family val="2"/>
      </rPr>
      <t>i</t>
    </r>
  </si>
  <si>
    <r>
      <t>d</t>
    </r>
    <r>
      <rPr>
        <vertAlign val="subscript"/>
        <sz val="9"/>
        <rFont val="Arial"/>
        <family val="2"/>
      </rPr>
      <t>i</t>
    </r>
  </si>
  <si>
    <r>
      <t>L</t>
    </r>
    <r>
      <rPr>
        <vertAlign val="subscript"/>
        <sz val="9"/>
        <rFont val="Arial"/>
        <family val="2"/>
      </rPr>
      <t>i</t>
    </r>
  </si>
  <si>
    <r>
      <t>e</t>
    </r>
    <r>
      <rPr>
        <vertAlign val="subscript"/>
        <sz val="9"/>
        <rFont val="Arial"/>
        <family val="2"/>
      </rPr>
      <t>i</t>
    </r>
  </si>
  <si>
    <r>
      <t>Var(e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</t>
    </r>
  </si>
  <si>
    <t>Any de la defunció</t>
  </si>
  <si>
    <t>Any de naixement</t>
  </si>
  <si>
    <t>100 i més</t>
  </si>
  <si>
    <r>
      <t>q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>*1000</t>
    </r>
  </si>
  <si>
    <r>
      <t>p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>*1000</t>
    </r>
  </si>
  <si>
    <r>
      <t>l</t>
    </r>
    <r>
      <rPr>
        <vertAlign val="subscript"/>
        <sz val="9"/>
        <rFont val="Arial"/>
        <family val="2"/>
      </rPr>
      <t>x</t>
    </r>
  </si>
  <si>
    <r>
      <t>d</t>
    </r>
    <r>
      <rPr>
        <vertAlign val="subscript"/>
        <sz val="9"/>
        <rFont val="Arial"/>
        <family val="2"/>
      </rPr>
      <t>x</t>
    </r>
  </si>
  <si>
    <r>
      <t>L</t>
    </r>
    <r>
      <rPr>
        <vertAlign val="subscript"/>
        <sz val="9"/>
        <rFont val="Arial"/>
        <family val="2"/>
      </rPr>
      <t>x</t>
    </r>
  </si>
  <si>
    <r>
      <t>e</t>
    </r>
    <r>
      <rPr>
        <vertAlign val="subscript"/>
        <sz val="9"/>
        <rFont val="Arial"/>
        <family val="2"/>
      </rPr>
      <t>x</t>
    </r>
  </si>
  <si>
    <t>ÍNDEX</t>
  </si>
  <si>
    <t>ÍNDICE</t>
  </si>
  <si>
    <t>90 i més</t>
  </si>
  <si>
    <t>-</t>
  </si>
  <si>
    <t>00-03</t>
  </si>
  <si>
    <t>04-07</t>
  </si>
  <si>
    <t>1. TAULES DE MORTALITAT PER A EDATS SIMPLES PER LA CIUTAT DE VALÈNCIA</t>
  </si>
  <si>
    <t>2. TAULES DE MORTALITAT ABREVIADES</t>
  </si>
  <si>
    <t>3. DADES UTILITZADES A L'ELABORACIÓ DELS INDICADORS DE MORTALITAT</t>
  </si>
  <si>
    <t>1.4. Evolució de l'esperança de vida al naixement. Ciutat de València</t>
  </si>
  <si>
    <t>2.21. Evolució de l'esperança de vida al naixement</t>
  </si>
  <si>
    <t>1. TABLAS DE MORTALIDAD PARA EDADES SIMPLES PARA LA CIUDAD DE VALENCIA</t>
  </si>
  <si>
    <t>1.4. Evolución de la esperanza de vida al nacimiento. Ciudad de Valencia</t>
  </si>
  <si>
    <t>2. TABLAS DE MORTALIDAD ABREVIADAS</t>
  </si>
  <si>
    <t>2.21. Evolución de la esperanza de vida al nacimiento</t>
  </si>
  <si>
    <t>3. DATOS UTILIZADOS EN LA ELABORACIÓN DE LOS INDICADORES DE MORTALIDAD</t>
  </si>
  <si>
    <t>1.21. Evolució de l'esperança de vida al naixement</t>
  </si>
  <si>
    <t>1.21. Evolución de la esperanza de vida al nacimiento</t>
  </si>
  <si>
    <t>10. QUATRE CARRERES</t>
  </si>
  <si>
    <t>1.1. Tabla de Mortalidad para edades simples de la ciudad de Valencia 2008-11. Total</t>
  </si>
  <si>
    <t>1.1. Taula de Mortalitat per a edats simples de la ciutat de Valéncia 2008-11. Total</t>
  </si>
  <si>
    <t>1.2. Taula de Mortalitat per a edats simples de la ciutat de Valéncia 2008-11. Homes</t>
  </si>
  <si>
    <t>1.3. Taula de Mortalitat per a edats simples de la ciutat de Valéncia 2008-11. Dones</t>
  </si>
  <si>
    <t>2.1. Taules Mortalitat 2008-11. Districte 1. Ciutat Vella</t>
  </si>
  <si>
    <t>2.2. Taules Mortalitat 2008-11. Districte 2. l'Eixample</t>
  </si>
  <si>
    <t>2.3. Taules Mortalitat 2008-11. Districte 3. Extramurs</t>
  </si>
  <si>
    <t>2.4. Taules Mortalitat 2008-11. Districte 4. Campanar</t>
  </si>
  <si>
    <t>2.5. Taules Mortalitat 2008-11. Districte 5. la Saïdia</t>
  </si>
  <si>
    <t>2.6. Taules Mortalitat 2008-11. Districte 6. el Pla del Real</t>
  </si>
  <si>
    <t>2.7. Taules Mortalitat 2008-11. Districte 7. l'Olivereta</t>
  </si>
  <si>
    <t>2.8. Taules Mortalitat 2008-11. Districte 8. Patraix</t>
  </si>
  <si>
    <t>2.9. Taules Mortalitat 2008-11. Districte 9. Jesús</t>
  </si>
  <si>
    <t>2.10. Taules Mortalitat 2008-11. Districte 10. Quatre Carreres</t>
  </si>
  <si>
    <t>2.11. Taules Mortalitat 2008-11. Districte 11. Poblats Marítims</t>
  </si>
  <si>
    <t>2.12. Taules Mortalitat 2008-11. Districte 12. Camins al Grau</t>
  </si>
  <si>
    <t>2.13. Taules Mortalitat 2008-11. Districte 13. Algirós</t>
  </si>
  <si>
    <t>2.14. Taules Mortalitat 2008-11. Districte 14. Benimaclet</t>
  </si>
  <si>
    <t>2.15. Taules Mortalitat 2008-11. Districte 15. Rascanya</t>
  </si>
  <si>
    <t>2.16. Taules Mortalitat 2008-11. Districte 16. Benicalap</t>
  </si>
  <si>
    <t>2.17. Taules Mortalitat 2008-11. Districte 17. Pobles del Nord</t>
  </si>
  <si>
    <t>2.18. Taules Mortalitat 2008-11. Districte 18. Pobles de l'Oest</t>
  </si>
  <si>
    <t>2.19. Taules Mortalitat 2008-11. Districte 19. Pobles del Sud</t>
  </si>
  <si>
    <t>2.20. Esperança de Vida al naixement per districte i sexe. 2008-11</t>
  </si>
  <si>
    <t>3.1. Defuncions 2008-11, Població 01/01/2010 i Naixements 2010. Total</t>
  </si>
  <si>
    <t>3.2. Defuncions 2008-11, Població 01/01/2010 i Naixements 2010. Homes</t>
  </si>
  <si>
    <t>3.3. Defuncions 2008-11, Població 01/01/2010 i Naixements 2010. Dones</t>
  </si>
  <si>
    <t>1.2. Tabla de Mortalidad para edades simples de la ciudad de Valencia 2008-11. Hombres</t>
  </si>
  <si>
    <t>1.3. Tabla de Mortalidad para edades simples de la ciudad de Valencia 2008-11. Mujeres</t>
  </si>
  <si>
    <t>2.1. Tablas Mortalidad 2008-11. Distrito 1. Ciutat Vella</t>
  </si>
  <si>
    <t>2.2. Tablas Mortalidad 2008-11. Distrito 2. l'Eixample</t>
  </si>
  <si>
    <t>2.3. Tablas Mortalidad 2008-11. Distrito 3. Extramurs</t>
  </si>
  <si>
    <t>2.4. Tablas Mortalidad 2008-11. Distrito 4. Campanar</t>
  </si>
  <si>
    <t>2.5. Tablas Mortalidad 2008-11. Distrito 5. la Saïdia</t>
  </si>
  <si>
    <t>2.6. Tablas Mortalidad 2008-11. Distrito 6. el Pla del Real</t>
  </si>
  <si>
    <t>2.7. Tablas Mortalidad 2008-11. Distrito 7. l'Olivereta</t>
  </si>
  <si>
    <t>2.8. Tablas Mortalidad 2008-11. Distrito 8. Patraix</t>
  </si>
  <si>
    <t>2.9. Tablas Mortalidad 2008-11. Distrito 9. Jesús</t>
  </si>
  <si>
    <t>2.10. Tablas Mortalidad 2008-11. Distrito 10. Quatre Carreres</t>
  </si>
  <si>
    <t>2.11. Tablas Mortalidad 2008-11. Distrito 12. Poblats Marítims</t>
  </si>
  <si>
    <t>2.12. Tablas Mortalidad 2008-11. Distrito 12. Camins al Grau</t>
  </si>
  <si>
    <t>2.13. Tablas Mortalidad 2008-11. Distrito 13. Algirós</t>
  </si>
  <si>
    <t>2.14. Tablas Mortalidad 2008-11. Distrito 14. Benimaclet</t>
  </si>
  <si>
    <t>2.15. Tablas Mortalidad 2008-11. Distrito 15. Rascanya</t>
  </si>
  <si>
    <t>2.16. Tablas Mortalidad 2008-11. Distrito 16. Benicalap</t>
  </si>
  <si>
    <t>2.17. Tablas Mortalidad 2008-11. Distrito 17. Pobles del Nord</t>
  </si>
  <si>
    <t>2.18. Tablas Mortalidad 2008-11. Distrito 18. Pobles de l'Oest</t>
  </si>
  <si>
    <t>2.19. Tablas Mortalidad 2008-11. Distrito 19. Pobles del Sud</t>
  </si>
  <si>
    <t>2.20. Esperanza de Vida al nacimiento por distrito y sexo. 2008-11</t>
  </si>
  <si>
    <t>3.1. Defunciones 2008-11, Población 01/01/2010 y Nacimientos 2010. Total</t>
  </si>
  <si>
    <t>3.2. Defunciones 2008-11, Población 01/01/2010 y Nacimientos 2010. Hombres</t>
  </si>
  <si>
    <t>3.3. Defunciones 2008-11, Población 01/01/2010 y Nacimientos 2010. Mujeres</t>
  </si>
  <si>
    <t>2008-(edat+1)</t>
  </si>
  <si>
    <t>2008-edat</t>
  </si>
  <si>
    <t>2009-(edat+1)</t>
  </si>
  <si>
    <t>2009-edat</t>
  </si>
  <si>
    <t>2010-(edat+1)</t>
  </si>
  <si>
    <t>2010-edat</t>
  </si>
  <si>
    <t>2011-(edat+1)</t>
  </si>
  <si>
    <t>2011-edat</t>
  </si>
  <si>
    <t>Població a 01/01/2010</t>
  </si>
  <si>
    <t>Naixements 2010</t>
  </si>
  <si>
    <t>08-11</t>
  </si>
  <si>
    <t>Defuncions 08-11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</si>
</sst>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000000000000"/>
    <numFmt numFmtId="181" formatCode="#,##0.000000"/>
    <numFmt numFmtId="182" formatCode="#,##0.00000000"/>
    <numFmt numFmtId="183" formatCode="0.00000"/>
    <numFmt numFmtId="184" formatCode="#,##0.000"/>
    <numFmt numFmtId="185" formatCode="#,##0.0000"/>
    <numFmt numFmtId="186" formatCode="#,##0.00000"/>
    <numFmt numFmtId="187" formatCode="0.000"/>
    <numFmt numFmtId="188" formatCode="0.0"/>
    <numFmt numFmtId="189" formatCode="0.000%"/>
    <numFmt numFmtId="190" formatCode="0.0000000"/>
    <numFmt numFmtId="191" formatCode="0.000000"/>
    <numFmt numFmtId="192" formatCode="#,##0.0"/>
    <numFmt numFmtId="193" formatCode="0.000000000"/>
    <numFmt numFmtId="194" formatCode="0.0000"/>
    <numFmt numFmtId="195" formatCode="\ \ #"/>
    <numFmt numFmtId="196" formatCode="\ \ \ \ \ #"/>
    <numFmt numFmtId="197" formatCode="\ \ \ \ #"/>
    <numFmt numFmtId="198" formatCode="#"/>
    <numFmt numFmtId="199" formatCode="[$-C0A]dddd\,\ dd&quot; de &quot;mmmm&quot; de &quot;yyyy"/>
    <numFmt numFmtId="200" formatCode="d\-m;@"/>
    <numFmt numFmtId="201" formatCode="##\-##"/>
  </numFmts>
  <fonts count="21">
    <font>
      <sz val="10"/>
      <name val="Arial"/>
      <family val="0"/>
    </font>
    <font>
      <sz val="9"/>
      <name val="Arial"/>
      <family val="2"/>
    </font>
    <font>
      <i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vertAlign val="subscript"/>
      <sz val="10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8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2" fontId="1" fillId="0" borderId="3" xfId="0" applyNumberFormat="1" applyFont="1" applyFill="1" applyBorder="1" applyAlignment="1">
      <alignment/>
    </xf>
    <xf numFmtId="2" fontId="1" fillId="0" borderId="4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left" indent="1"/>
    </xf>
    <xf numFmtId="188" fontId="1" fillId="0" borderId="0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left" indent="1"/>
    </xf>
    <xf numFmtId="2" fontId="1" fillId="0" borderId="6" xfId="0" applyNumberFormat="1" applyFont="1" applyFill="1" applyBorder="1" applyAlignment="1">
      <alignment/>
    </xf>
    <xf numFmtId="2" fontId="1" fillId="0" borderId="7" xfId="0" applyNumberFormat="1" applyFont="1" applyFill="1" applyBorder="1" applyAlignment="1">
      <alignment/>
    </xf>
    <xf numFmtId="2" fontId="1" fillId="0" borderId="8" xfId="0" applyNumberFormat="1" applyFont="1" applyFill="1" applyBorder="1" applyAlignment="1">
      <alignment/>
    </xf>
    <xf numFmtId="0" fontId="1" fillId="0" borderId="0" xfId="0" applyFont="1" applyFill="1" applyAlignment="1">
      <alignment horizontal="left" indent="1"/>
    </xf>
    <xf numFmtId="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184" fontId="1" fillId="0" borderId="0" xfId="0" applyNumberFormat="1" applyFont="1" applyFill="1" applyBorder="1" applyAlignment="1">
      <alignment horizontal="right"/>
    </xf>
    <xf numFmtId="192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/>
    </xf>
    <xf numFmtId="183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8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86" fontId="1" fillId="0" borderId="0" xfId="0" applyNumberFormat="1" applyFont="1" applyBorder="1" applyAlignment="1">
      <alignment/>
    </xf>
    <xf numFmtId="18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183" fontId="1" fillId="0" borderId="0" xfId="0" applyNumberFormat="1" applyFont="1" applyBorder="1" applyAlignment="1" quotePrefix="1">
      <alignment horizontal="right"/>
    </xf>
    <xf numFmtId="2" fontId="8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 quotePrefix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87" fontId="1" fillId="0" borderId="0" xfId="0" applyNumberFormat="1" applyFont="1" applyFill="1" applyAlignment="1">
      <alignment/>
    </xf>
    <xf numFmtId="187" fontId="1" fillId="0" borderId="0" xfId="0" applyNumberFormat="1" applyFont="1" applyBorder="1" applyAlignment="1">
      <alignment/>
    </xf>
    <xf numFmtId="187" fontId="1" fillId="0" borderId="0" xfId="0" applyNumberFormat="1" applyFont="1" applyBorder="1" applyAlignment="1" quotePrefix="1">
      <alignment horizontal="right"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188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83" fontId="1" fillId="0" borderId="0" xfId="0" applyNumberFormat="1" applyFont="1" applyFill="1" applyBorder="1" applyAlignment="1">
      <alignment horizontal="right"/>
    </xf>
    <xf numFmtId="187" fontId="1" fillId="0" borderId="0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7" xfId="0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184" fontId="12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49" fontId="0" fillId="0" borderId="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Esperança de vida 
Ciutat de València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3475"/>
          <c:w val="0.96425"/>
          <c:h val="0.8365"/>
        </c:manualLayout>
      </c:layout>
      <c:lineChart>
        <c:grouping val="standard"/>
        <c:varyColors val="0"/>
        <c:ser>
          <c:idx val="0"/>
          <c:order val="0"/>
          <c:tx>
            <c:v>Homes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'1.4'!$K$9:$K$109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'1.4'!$L$9:$L$109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Dones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'1.4'!$K$9:$K$109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'1.4'!$M$9:$M$109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axId val="65014972"/>
        <c:axId val="39992589"/>
      </c:lineChart>
      <c:catAx>
        <c:axId val="6501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92589"/>
        <c:crosses val="autoZero"/>
        <c:auto val="1"/>
        <c:lblOffset val="0"/>
        <c:tickMarkSkip val="5"/>
        <c:noMultiLvlLbl val="0"/>
      </c:catAx>
      <c:valAx>
        <c:axId val="3999258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149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75"/>
          <c:y val="0.16675"/>
          <c:w val="0.3042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Esperança de vida        
9. Jesús
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375"/>
          <c:w val="0.90775"/>
          <c:h val="0.80375"/>
        </c:manualLayout>
      </c:layout>
      <c:scatterChart>
        <c:scatterStyle val="lineMarker"/>
        <c:varyColors val="0"/>
        <c:ser>
          <c:idx val="0"/>
          <c:order val="0"/>
          <c:tx>
            <c:v>Homes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'2.9'!$J$80:$J$99</c:f>
              <c:numCache/>
            </c:numRef>
          </c:xVal>
          <c:yVal>
            <c:numRef>
              <c:f>'2.9'!$J$30:$J$49</c:f>
              <c:numCache/>
            </c:numRef>
          </c:yVal>
          <c:smooth val="0"/>
        </c:ser>
        <c:ser>
          <c:idx val="1"/>
          <c:order val="1"/>
          <c:tx>
            <c:v>Dones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'2.9'!$J$80:$J$99</c:f>
              <c:numCache/>
            </c:numRef>
          </c:xVal>
          <c:yVal>
            <c:numRef>
              <c:f>'2.9'!$J$54:$J$73</c:f>
              <c:numCache/>
            </c:numRef>
          </c:yVal>
          <c:smooth val="0"/>
        </c:ser>
        <c:axId val="4705914"/>
        <c:axId val="10439539"/>
      </c:scatterChart>
      <c:valAx>
        <c:axId val="4705914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Edat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0439539"/>
        <c:crossesAt val="0"/>
        <c:crossBetween val="midCat"/>
        <c:dispUnits/>
        <c:majorUnit val="5"/>
      </c:valAx>
      <c:valAx>
        <c:axId val="10439539"/>
        <c:scaling>
          <c:orientation val="minMax"/>
          <c:max val="9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Anys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05914"/>
        <c:crossesAt val="0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15"/>
          <c:y val="0.20525"/>
          <c:w val="0.37575"/>
          <c:h val="0.06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Esperança de vida        
10. Quatre Carreres
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325"/>
          <c:w val="0.90775"/>
          <c:h val="0.8045"/>
        </c:manualLayout>
      </c:layout>
      <c:scatterChart>
        <c:scatterStyle val="lineMarker"/>
        <c:varyColors val="0"/>
        <c:ser>
          <c:idx val="0"/>
          <c:order val="0"/>
          <c:tx>
            <c:v>Homes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'2.10'!$J$77:$J$96</c:f>
              <c:numCache/>
            </c:numRef>
          </c:xVal>
          <c:yVal>
            <c:numRef>
              <c:f>'2.10'!$J$30:$J$49</c:f>
              <c:numCache/>
            </c:numRef>
          </c:yVal>
          <c:smooth val="0"/>
        </c:ser>
        <c:ser>
          <c:idx val="1"/>
          <c:order val="1"/>
          <c:tx>
            <c:v>Dones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'2.10'!$J$77:$J$96</c:f>
              <c:numCache/>
            </c:numRef>
          </c:xVal>
          <c:yVal>
            <c:numRef>
              <c:f>'2.10'!$J$54:$J$73</c:f>
              <c:numCache/>
            </c:numRef>
          </c:yVal>
          <c:smooth val="0"/>
        </c:ser>
        <c:axId val="17208"/>
        <c:axId val="774361"/>
      </c:scatterChart>
      <c:valAx>
        <c:axId val="17208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Edat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774361"/>
        <c:crossesAt val="0"/>
        <c:crossBetween val="midCat"/>
        <c:dispUnits/>
        <c:majorUnit val="5"/>
      </c:valAx>
      <c:valAx>
        <c:axId val="774361"/>
        <c:scaling>
          <c:orientation val="minMax"/>
          <c:max val="9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Anys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208"/>
        <c:crossesAt val="0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25"/>
          <c:y val="0.20475"/>
          <c:w val="0.375"/>
          <c:h val="0.06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Esperança de vida        
11. Poblats Marítims
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325"/>
          <c:w val="0.90775"/>
          <c:h val="0.8045"/>
        </c:manualLayout>
      </c:layout>
      <c:scatterChart>
        <c:scatterStyle val="lineMarker"/>
        <c:varyColors val="0"/>
        <c:ser>
          <c:idx val="0"/>
          <c:order val="0"/>
          <c:tx>
            <c:v>Homes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'2.11'!$K$81:$K$100</c:f>
              <c:numCache/>
            </c:numRef>
          </c:xVal>
          <c:yVal>
            <c:numRef>
              <c:f>'2.11'!$J$30:$J$49</c:f>
              <c:numCache/>
            </c:numRef>
          </c:yVal>
          <c:smooth val="0"/>
        </c:ser>
        <c:ser>
          <c:idx val="1"/>
          <c:order val="1"/>
          <c:tx>
            <c:v>Dones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'2.11'!$K$81:$K$100</c:f>
              <c:numCache/>
            </c:numRef>
          </c:xVal>
          <c:yVal>
            <c:numRef>
              <c:f>'2.11'!$J$54:$J$73</c:f>
              <c:numCache/>
            </c:numRef>
          </c:yVal>
          <c:smooth val="0"/>
        </c:ser>
        <c:axId val="34846246"/>
        <c:axId val="24577199"/>
      </c:scatterChart>
      <c:valAx>
        <c:axId val="34846246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Edat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4577199"/>
        <c:crossesAt val="0"/>
        <c:crossBetween val="midCat"/>
        <c:dispUnits/>
        <c:majorUnit val="5"/>
      </c:valAx>
      <c:valAx>
        <c:axId val="24577199"/>
        <c:scaling>
          <c:orientation val="minMax"/>
          <c:max val="9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Anys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846246"/>
        <c:crossesAt val="0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25"/>
          <c:y val="0.20475"/>
          <c:w val="0.375"/>
          <c:h val="0.06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Esperança de vida        
12. Camins al Grau
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325"/>
          <c:w val="0.90775"/>
          <c:h val="0.8045"/>
        </c:manualLayout>
      </c:layout>
      <c:scatterChart>
        <c:scatterStyle val="lineMarker"/>
        <c:varyColors val="0"/>
        <c:ser>
          <c:idx val="0"/>
          <c:order val="0"/>
          <c:tx>
            <c:v>Homes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'2.12'!$K$76:$K$95</c:f>
              <c:numCache/>
            </c:numRef>
          </c:xVal>
          <c:yVal>
            <c:numRef>
              <c:f>'2.12'!$J$30:$J$49</c:f>
              <c:numCache/>
            </c:numRef>
          </c:yVal>
          <c:smooth val="0"/>
        </c:ser>
        <c:ser>
          <c:idx val="1"/>
          <c:order val="1"/>
          <c:tx>
            <c:v>Dones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'2.12'!$K$76:$K$95</c:f>
              <c:numCache/>
            </c:numRef>
          </c:xVal>
          <c:yVal>
            <c:numRef>
              <c:f>'2.12'!$J$54:$J$73</c:f>
              <c:numCache/>
            </c:numRef>
          </c:yVal>
          <c:smooth val="0"/>
        </c:ser>
        <c:axId val="32232132"/>
        <c:axId val="41159797"/>
      </c:scatterChart>
      <c:valAx>
        <c:axId val="32232132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Edat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1159797"/>
        <c:crossesAt val="0"/>
        <c:crossBetween val="midCat"/>
        <c:dispUnits/>
        <c:majorUnit val="5"/>
      </c:valAx>
      <c:valAx>
        <c:axId val="41159797"/>
        <c:scaling>
          <c:orientation val="minMax"/>
          <c:max val="9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Anys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232132"/>
        <c:crossesAt val="0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25"/>
          <c:y val="0.20475"/>
          <c:w val="0.375"/>
          <c:h val="0.06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Esperança de vida        
13. Algirós
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325"/>
          <c:w val="0.90775"/>
          <c:h val="0.8045"/>
        </c:manualLayout>
      </c:layout>
      <c:scatterChart>
        <c:scatterStyle val="lineMarker"/>
        <c:varyColors val="0"/>
        <c:ser>
          <c:idx val="0"/>
          <c:order val="0"/>
          <c:tx>
            <c:v>Homes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'2.13'!$K$76:$K$95</c:f>
              <c:numCache/>
            </c:numRef>
          </c:xVal>
          <c:yVal>
            <c:numRef>
              <c:f>'2.13'!$J$30:$J$49</c:f>
              <c:numCache/>
            </c:numRef>
          </c:yVal>
          <c:smooth val="0"/>
        </c:ser>
        <c:ser>
          <c:idx val="1"/>
          <c:order val="1"/>
          <c:tx>
            <c:v>Dones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'2.13'!$K$76:$K$95</c:f>
              <c:numCache/>
            </c:numRef>
          </c:xVal>
          <c:yVal>
            <c:numRef>
              <c:f>'2.9'!$J$54:$J$73</c:f>
              <c:numCache>
                <c:ptCount val="20"/>
                <c:pt idx="0">
                  <c:v>84.09119161116094</c:v>
                </c:pt>
                <c:pt idx="1">
                  <c:v>83.36282621911096</c:v>
                </c:pt>
                <c:pt idx="2">
                  <c:v>79.36282621911096</c:v>
                </c:pt>
                <c:pt idx="3">
                  <c:v>74.4502199953692</c:v>
                </c:pt>
                <c:pt idx="4">
                  <c:v>69.4502199953692</c:v>
                </c:pt>
                <c:pt idx="5">
                  <c:v>64.4502199953692</c:v>
                </c:pt>
                <c:pt idx="6">
                  <c:v>59.4502199953692</c:v>
                </c:pt>
                <c:pt idx="7">
                  <c:v>54.45021999536921</c:v>
                </c:pt>
                <c:pt idx="8">
                  <c:v>49.55988902639173</c:v>
                </c:pt>
                <c:pt idx="9">
                  <c:v>44.61448919929623</c:v>
                </c:pt>
                <c:pt idx="10">
                  <c:v>39.85925549709523</c:v>
                </c:pt>
                <c:pt idx="11">
                  <c:v>35.46049522912216</c:v>
                </c:pt>
                <c:pt idx="12">
                  <c:v>30.754298191816492</c:v>
                </c:pt>
                <c:pt idx="13">
                  <c:v>26.218659883300102</c:v>
                </c:pt>
                <c:pt idx="14">
                  <c:v>21.76495575862033</c:v>
                </c:pt>
                <c:pt idx="15">
                  <c:v>17.55656768743925</c:v>
                </c:pt>
                <c:pt idx="16">
                  <c:v>13.715019806719036</c:v>
                </c:pt>
                <c:pt idx="17">
                  <c:v>9.959200699030701</c:v>
                </c:pt>
                <c:pt idx="18">
                  <c:v>6.822864493425942</c:v>
                </c:pt>
                <c:pt idx="19">
                  <c:v>4.43298969072165</c:v>
                </c:pt>
              </c:numCache>
            </c:numRef>
          </c:yVal>
          <c:smooth val="0"/>
        </c:ser>
        <c:axId val="40251538"/>
        <c:axId val="66488747"/>
      </c:scatterChart>
      <c:valAx>
        <c:axId val="40251538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Edat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6488747"/>
        <c:crossesAt val="0"/>
        <c:crossBetween val="midCat"/>
        <c:dispUnits/>
        <c:majorUnit val="5"/>
      </c:valAx>
      <c:valAx>
        <c:axId val="66488747"/>
        <c:scaling>
          <c:orientation val="minMax"/>
          <c:max val="9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Anys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251538"/>
        <c:crossesAt val="0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25"/>
          <c:y val="0.20475"/>
          <c:w val="0.375"/>
          <c:h val="0.06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Esperança de vida        
14. Benimaclet
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325"/>
          <c:w val="0.90775"/>
          <c:h val="0.8045"/>
        </c:manualLayout>
      </c:layout>
      <c:scatterChart>
        <c:scatterStyle val="lineMarker"/>
        <c:varyColors val="0"/>
        <c:ser>
          <c:idx val="0"/>
          <c:order val="0"/>
          <c:tx>
            <c:v>Homes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'2.14'!$K$76:$K$95</c:f>
              <c:numCache/>
            </c:numRef>
          </c:xVal>
          <c:yVal>
            <c:numRef>
              <c:f>'2.14'!$J$30:$J$49</c:f>
              <c:numCache/>
            </c:numRef>
          </c:yVal>
          <c:smooth val="0"/>
        </c:ser>
        <c:ser>
          <c:idx val="1"/>
          <c:order val="1"/>
          <c:tx>
            <c:v>Dones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'2.14'!$K$76:$K$95</c:f>
              <c:numCache/>
            </c:numRef>
          </c:xVal>
          <c:yVal>
            <c:numRef>
              <c:f>'2.14'!$J$54:$J$73</c:f>
              <c:numCache/>
            </c:numRef>
          </c:yVal>
          <c:smooth val="0"/>
        </c:ser>
        <c:axId val="39203600"/>
        <c:axId val="19331537"/>
      </c:scatterChart>
      <c:valAx>
        <c:axId val="39203600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Edat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9331537"/>
        <c:crossesAt val="0"/>
        <c:crossBetween val="midCat"/>
        <c:dispUnits/>
        <c:majorUnit val="5"/>
      </c:valAx>
      <c:valAx>
        <c:axId val="19331537"/>
        <c:scaling>
          <c:orientation val="minMax"/>
          <c:max val="9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Anys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203600"/>
        <c:crossesAt val="0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25"/>
          <c:y val="0.20475"/>
          <c:w val="0.375"/>
          <c:h val="0.06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Esperança de vida        
15. Rascanya 
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325"/>
          <c:w val="0.90775"/>
          <c:h val="0.8045"/>
        </c:manualLayout>
      </c:layout>
      <c:scatterChart>
        <c:scatterStyle val="lineMarker"/>
        <c:varyColors val="0"/>
        <c:ser>
          <c:idx val="0"/>
          <c:order val="0"/>
          <c:tx>
            <c:v>Homes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'2.15'!$K$76:$K$95</c:f>
              <c:numCache/>
            </c:numRef>
          </c:xVal>
          <c:yVal>
            <c:numRef>
              <c:f>'2.15'!$J$30:$J$49</c:f>
              <c:numCache/>
            </c:numRef>
          </c:yVal>
          <c:smooth val="0"/>
        </c:ser>
        <c:ser>
          <c:idx val="1"/>
          <c:order val="1"/>
          <c:tx>
            <c:v>Dones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'2.15'!$K$76:$K$95</c:f>
              <c:numCache/>
            </c:numRef>
          </c:xVal>
          <c:yVal>
            <c:numRef>
              <c:f>'2.9'!$J$54:$J$73</c:f>
              <c:numCache>
                <c:ptCount val="20"/>
                <c:pt idx="0">
                  <c:v>84.09119161116094</c:v>
                </c:pt>
                <c:pt idx="1">
                  <c:v>83.36282621911096</c:v>
                </c:pt>
                <c:pt idx="2">
                  <c:v>79.36282621911096</c:v>
                </c:pt>
                <c:pt idx="3">
                  <c:v>74.4502199953692</c:v>
                </c:pt>
                <c:pt idx="4">
                  <c:v>69.4502199953692</c:v>
                </c:pt>
                <c:pt idx="5">
                  <c:v>64.4502199953692</c:v>
                </c:pt>
                <c:pt idx="6">
                  <c:v>59.4502199953692</c:v>
                </c:pt>
                <c:pt idx="7">
                  <c:v>54.45021999536921</c:v>
                </c:pt>
                <c:pt idx="8">
                  <c:v>49.55988902639173</c:v>
                </c:pt>
                <c:pt idx="9">
                  <c:v>44.61448919929623</c:v>
                </c:pt>
                <c:pt idx="10">
                  <c:v>39.85925549709523</c:v>
                </c:pt>
                <c:pt idx="11">
                  <c:v>35.46049522912216</c:v>
                </c:pt>
                <c:pt idx="12">
                  <c:v>30.754298191816492</c:v>
                </c:pt>
                <c:pt idx="13">
                  <c:v>26.218659883300102</c:v>
                </c:pt>
                <c:pt idx="14">
                  <c:v>21.76495575862033</c:v>
                </c:pt>
                <c:pt idx="15">
                  <c:v>17.55656768743925</c:v>
                </c:pt>
                <c:pt idx="16">
                  <c:v>13.715019806719036</c:v>
                </c:pt>
                <c:pt idx="17">
                  <c:v>9.959200699030701</c:v>
                </c:pt>
                <c:pt idx="18">
                  <c:v>6.822864493425942</c:v>
                </c:pt>
                <c:pt idx="19">
                  <c:v>4.43298969072165</c:v>
                </c:pt>
              </c:numCache>
            </c:numRef>
          </c:yVal>
          <c:smooth val="0"/>
        </c:ser>
        <c:axId val="64612798"/>
        <c:axId val="21894759"/>
      </c:scatterChart>
      <c:valAx>
        <c:axId val="64612798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Edat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1894759"/>
        <c:crossesAt val="0"/>
        <c:crossBetween val="midCat"/>
        <c:dispUnits/>
        <c:majorUnit val="5"/>
      </c:valAx>
      <c:valAx>
        <c:axId val="21894759"/>
        <c:scaling>
          <c:orientation val="minMax"/>
          <c:max val="9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Anys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612798"/>
        <c:crossesAt val="0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25"/>
          <c:y val="0.20475"/>
          <c:w val="0.375"/>
          <c:h val="0.06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Esperança de vida        
16. Benicalap
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325"/>
          <c:w val="0.90775"/>
          <c:h val="0.8045"/>
        </c:manualLayout>
      </c:layout>
      <c:scatterChart>
        <c:scatterStyle val="lineMarker"/>
        <c:varyColors val="0"/>
        <c:ser>
          <c:idx val="0"/>
          <c:order val="0"/>
          <c:tx>
            <c:v>Homes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'2.16'!$K$76:$K$95</c:f>
              <c:numCache/>
            </c:numRef>
          </c:xVal>
          <c:yVal>
            <c:numRef>
              <c:f>'2.16'!$J$30:$J$49</c:f>
              <c:numCache/>
            </c:numRef>
          </c:yVal>
          <c:smooth val="0"/>
        </c:ser>
        <c:ser>
          <c:idx val="1"/>
          <c:order val="1"/>
          <c:tx>
            <c:v>Dones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'2.16'!$K$76:$K$95</c:f>
              <c:numCache/>
            </c:numRef>
          </c:xVal>
          <c:yVal>
            <c:numRef>
              <c:f>'2.9'!$J$54:$J$73</c:f>
              <c:numCache>
                <c:ptCount val="20"/>
                <c:pt idx="0">
                  <c:v>84.09119161116094</c:v>
                </c:pt>
                <c:pt idx="1">
                  <c:v>83.36282621911096</c:v>
                </c:pt>
                <c:pt idx="2">
                  <c:v>79.36282621911096</c:v>
                </c:pt>
                <c:pt idx="3">
                  <c:v>74.4502199953692</c:v>
                </c:pt>
                <c:pt idx="4">
                  <c:v>69.4502199953692</c:v>
                </c:pt>
                <c:pt idx="5">
                  <c:v>64.4502199953692</c:v>
                </c:pt>
                <c:pt idx="6">
                  <c:v>59.4502199953692</c:v>
                </c:pt>
                <c:pt idx="7">
                  <c:v>54.45021999536921</c:v>
                </c:pt>
                <c:pt idx="8">
                  <c:v>49.55988902639173</c:v>
                </c:pt>
                <c:pt idx="9">
                  <c:v>44.61448919929623</c:v>
                </c:pt>
                <c:pt idx="10">
                  <c:v>39.85925549709523</c:v>
                </c:pt>
                <c:pt idx="11">
                  <c:v>35.46049522912216</c:v>
                </c:pt>
                <c:pt idx="12">
                  <c:v>30.754298191816492</c:v>
                </c:pt>
                <c:pt idx="13">
                  <c:v>26.218659883300102</c:v>
                </c:pt>
                <c:pt idx="14">
                  <c:v>21.76495575862033</c:v>
                </c:pt>
                <c:pt idx="15">
                  <c:v>17.55656768743925</c:v>
                </c:pt>
                <c:pt idx="16">
                  <c:v>13.715019806719036</c:v>
                </c:pt>
                <c:pt idx="17">
                  <c:v>9.959200699030701</c:v>
                </c:pt>
                <c:pt idx="18">
                  <c:v>6.822864493425942</c:v>
                </c:pt>
                <c:pt idx="19">
                  <c:v>4.43298969072165</c:v>
                </c:pt>
              </c:numCache>
            </c:numRef>
          </c:yVal>
          <c:smooth val="0"/>
        </c:ser>
        <c:axId val="45740060"/>
        <c:axId val="45036781"/>
      </c:scatterChart>
      <c:valAx>
        <c:axId val="45740060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Edat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5036781"/>
        <c:crossesAt val="0"/>
        <c:crossBetween val="midCat"/>
        <c:dispUnits/>
        <c:majorUnit val="5"/>
      </c:valAx>
      <c:valAx>
        <c:axId val="45036781"/>
        <c:scaling>
          <c:orientation val="minMax"/>
          <c:max val="9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Anys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740060"/>
        <c:crossesAt val="0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25"/>
          <c:y val="0.20475"/>
          <c:w val="0.375"/>
          <c:h val="0.06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Esperança de vida        
17. Pobles del Nord
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325"/>
          <c:w val="0.90775"/>
          <c:h val="0.8045"/>
        </c:manualLayout>
      </c:layout>
      <c:scatterChart>
        <c:scatterStyle val="lineMarker"/>
        <c:varyColors val="0"/>
        <c:ser>
          <c:idx val="0"/>
          <c:order val="0"/>
          <c:tx>
            <c:v>Homes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'2.17'!$K$76:$K$95</c:f>
              <c:numCache/>
            </c:numRef>
          </c:xVal>
          <c:yVal>
            <c:numRef>
              <c:f>'2.17'!$J$30:$J$49</c:f>
              <c:numCache/>
            </c:numRef>
          </c:yVal>
          <c:smooth val="0"/>
        </c:ser>
        <c:ser>
          <c:idx val="1"/>
          <c:order val="1"/>
          <c:tx>
            <c:v>Dones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'2.17'!$K$76:$K$95</c:f>
              <c:numCache/>
            </c:numRef>
          </c:xVal>
          <c:yVal>
            <c:numRef>
              <c:f>'2.17'!$J$54:$J$73</c:f>
              <c:numCache/>
            </c:numRef>
          </c:yVal>
          <c:smooth val="0"/>
        </c:ser>
        <c:axId val="13389226"/>
        <c:axId val="65644259"/>
      </c:scatterChart>
      <c:valAx>
        <c:axId val="13389226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Edat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5644259"/>
        <c:crossesAt val="0"/>
        <c:crossBetween val="midCat"/>
        <c:dispUnits/>
        <c:majorUnit val="5"/>
      </c:valAx>
      <c:valAx>
        <c:axId val="65644259"/>
        <c:scaling>
          <c:orientation val="minMax"/>
          <c:max val="9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Anys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389226"/>
        <c:crossesAt val="0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25"/>
          <c:y val="0.20475"/>
          <c:w val="0.375"/>
          <c:h val="0.06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Esperança de vida        
18. Pobles de l'Oest
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325"/>
          <c:w val="0.90775"/>
          <c:h val="0.8045"/>
        </c:manualLayout>
      </c:layout>
      <c:scatterChart>
        <c:scatterStyle val="lineMarker"/>
        <c:varyColors val="0"/>
        <c:ser>
          <c:idx val="0"/>
          <c:order val="0"/>
          <c:tx>
            <c:v>Homes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'2.18'!$K$76:$K$95</c:f>
              <c:numCache/>
            </c:numRef>
          </c:xVal>
          <c:yVal>
            <c:numRef>
              <c:f>'2.18'!$J$30:$J$49</c:f>
              <c:numCache/>
            </c:numRef>
          </c:yVal>
          <c:smooth val="0"/>
        </c:ser>
        <c:ser>
          <c:idx val="1"/>
          <c:order val="1"/>
          <c:tx>
            <c:v>Dones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'2.18'!$K$76:$K$95</c:f>
              <c:numCache/>
            </c:numRef>
          </c:xVal>
          <c:yVal>
            <c:numRef>
              <c:f>'2.18'!$J$54:$J$73</c:f>
              <c:numCache/>
            </c:numRef>
          </c:yVal>
          <c:smooth val="0"/>
        </c:ser>
        <c:axId val="1201640"/>
        <c:axId val="54073801"/>
      </c:scatterChart>
      <c:valAx>
        <c:axId val="1201640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Edat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4073801"/>
        <c:crossesAt val="0"/>
        <c:crossBetween val="midCat"/>
        <c:dispUnits/>
        <c:majorUnit val="5"/>
      </c:valAx>
      <c:valAx>
        <c:axId val="54073801"/>
        <c:scaling>
          <c:orientation val="minMax"/>
          <c:max val="9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Anys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01640"/>
        <c:crossesAt val="0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25"/>
          <c:y val="0.20475"/>
          <c:w val="0.375"/>
          <c:h val="0.06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Esperança de vida        
1.Ciutat Vella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375"/>
          <c:w val="0.90775"/>
          <c:h val="0.80375"/>
        </c:manualLayout>
      </c:layout>
      <c:scatterChart>
        <c:scatterStyle val="lineMarker"/>
        <c:varyColors val="0"/>
        <c:ser>
          <c:idx val="0"/>
          <c:order val="0"/>
          <c:tx>
            <c:v>Homes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'2.1'!$L$78:$L$97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'2.1'!$J$30:$J$49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Dones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'2.1'!$L$78:$L$97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'2.1'!$J$54:$J$73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54836042"/>
        <c:axId val="51702787"/>
      </c:scatterChart>
      <c:valAx>
        <c:axId val="54836042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Edat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1702787"/>
        <c:crossesAt val="0"/>
        <c:crossBetween val="midCat"/>
        <c:dispUnits/>
        <c:majorUnit val="5"/>
      </c:valAx>
      <c:valAx>
        <c:axId val="51702787"/>
        <c:scaling>
          <c:orientation val="minMax"/>
          <c:max val="9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Anys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836042"/>
        <c:crossesAt val="0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95"/>
          <c:y val="0.2025"/>
          <c:w val="0.37575"/>
          <c:h val="0.06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Esperança de vida        
19. Pobles del Sud
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325"/>
          <c:w val="0.90775"/>
          <c:h val="0.8045"/>
        </c:manualLayout>
      </c:layout>
      <c:scatterChart>
        <c:scatterStyle val="lineMarker"/>
        <c:varyColors val="0"/>
        <c:ser>
          <c:idx val="0"/>
          <c:order val="0"/>
          <c:tx>
            <c:v>Homes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'2.19'!$K$76:$K$95</c:f>
              <c:numCache/>
            </c:numRef>
          </c:xVal>
          <c:yVal>
            <c:numRef>
              <c:f>'2.19'!$J$30:$J$49</c:f>
              <c:numCache/>
            </c:numRef>
          </c:yVal>
          <c:smooth val="0"/>
        </c:ser>
        <c:ser>
          <c:idx val="1"/>
          <c:order val="1"/>
          <c:tx>
            <c:v>Dones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'2.19'!$K$76:$K$95</c:f>
              <c:numCache/>
            </c:numRef>
          </c:xVal>
          <c:yVal>
            <c:numRef>
              <c:f>'2.19'!$J$54:$J$73</c:f>
              <c:numCache/>
            </c:numRef>
          </c:yVal>
          <c:smooth val="0"/>
        </c:ser>
        <c:axId val="17401942"/>
        <c:axId val="44889887"/>
      </c:scatterChart>
      <c:valAx>
        <c:axId val="17401942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Edat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4889887"/>
        <c:crossesAt val="0"/>
        <c:crossBetween val="midCat"/>
        <c:dispUnits/>
        <c:majorUnit val="5"/>
      </c:valAx>
      <c:valAx>
        <c:axId val="44889887"/>
        <c:scaling>
          <c:orientation val="minMax"/>
          <c:max val="9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Anys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401942"/>
        <c:crossesAt val="0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25"/>
          <c:y val="0.20475"/>
          <c:w val="0.375"/>
          <c:h val="0.06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Esperança de Vida al Naixement per districte</a:t>
            </a:r>
          </a:p>
        </c:rich>
      </c:tx>
      <c:layout>
        <c:manualLayout>
          <c:xMode val="factor"/>
          <c:yMode val="factor"/>
          <c:x val="-0.01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25"/>
          <c:w val="1"/>
          <c:h val="0.82675"/>
        </c:manualLayout>
      </c:layout>
      <c:scatterChart>
        <c:scatterStyle val="lineMarker"/>
        <c:varyColors val="0"/>
        <c:ser>
          <c:idx val="0"/>
          <c:order val="0"/>
          <c:tx>
            <c:v>Homes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9"/>
                <c:pt idx="0">
                  <c:v>2.385185892854963</c:v>
                </c:pt>
                <c:pt idx="1">
                  <c:v>1.7573254343480897</c:v>
                </c:pt>
                <c:pt idx="2">
                  <c:v>1.8406480304692536</c:v>
                </c:pt>
                <c:pt idx="3">
                  <c:v>2.2953016899099907</c:v>
                </c:pt>
                <c:pt idx="4">
                  <c:v>1.7160880397142364</c:v>
                </c:pt>
                <c:pt idx="5">
                  <c:v>2.1088661312282113</c:v>
                </c:pt>
                <c:pt idx="6">
                  <c:v>1.9035811190332907</c:v>
                </c:pt>
                <c:pt idx="7">
                  <c:v>1.6237108780585885</c:v>
                </c:pt>
                <c:pt idx="8">
                  <c:v>1.8103024579836813</c:v>
                </c:pt>
                <c:pt idx="9">
                  <c:v>1.5011057305004698</c:v>
                </c:pt>
                <c:pt idx="10">
                  <c:v>1.6576677145214518</c:v>
                </c:pt>
                <c:pt idx="11">
                  <c:v>1.6420141905873464</c:v>
                </c:pt>
                <c:pt idx="12">
                  <c:v>2.0205788868638024</c:v>
                </c:pt>
                <c:pt idx="13">
                  <c:v>2.5000630777932713</c:v>
                </c:pt>
                <c:pt idx="14">
                  <c:v>1.8748860245564742</c:v>
                </c:pt>
                <c:pt idx="15">
                  <c:v>1.9503376168423614</c:v>
                </c:pt>
                <c:pt idx="16">
                  <c:v>6.350181263766871</c:v>
                </c:pt>
                <c:pt idx="17">
                  <c:v>3.117119885604936</c:v>
                </c:pt>
                <c:pt idx="18">
                  <c:v>2.6788342115680734</c:v>
                </c:pt>
              </c:numLit>
            </c:plus>
            <c:minus>
              <c:numLit>
                <c:ptCount val="19"/>
                <c:pt idx="0">
                  <c:v>2.385185892854963</c:v>
                </c:pt>
                <c:pt idx="1">
                  <c:v>1.7573254343480897</c:v>
                </c:pt>
                <c:pt idx="2">
                  <c:v>1.8406480304692536</c:v>
                </c:pt>
                <c:pt idx="3">
                  <c:v>2.2953016899099907</c:v>
                </c:pt>
                <c:pt idx="4">
                  <c:v>1.7160880397142364</c:v>
                </c:pt>
                <c:pt idx="5">
                  <c:v>2.1088661312282113</c:v>
                </c:pt>
                <c:pt idx="6">
                  <c:v>1.9035811190332907</c:v>
                </c:pt>
                <c:pt idx="7">
                  <c:v>1.6237108780585885</c:v>
                </c:pt>
                <c:pt idx="8">
                  <c:v>1.8103024579836813</c:v>
                </c:pt>
                <c:pt idx="9">
                  <c:v>1.5011057305004698</c:v>
                </c:pt>
                <c:pt idx="10">
                  <c:v>1.6576677145214518</c:v>
                </c:pt>
                <c:pt idx="11">
                  <c:v>1.6420141905873464</c:v>
                </c:pt>
                <c:pt idx="12">
                  <c:v>2.0205788868638024</c:v>
                </c:pt>
                <c:pt idx="13">
                  <c:v>2.5000630777932713</c:v>
                </c:pt>
                <c:pt idx="14">
                  <c:v>1.8748860245564742</c:v>
                </c:pt>
                <c:pt idx="15">
                  <c:v>1.9503376168423614</c:v>
                </c:pt>
                <c:pt idx="16">
                  <c:v>6.350181263766871</c:v>
                </c:pt>
                <c:pt idx="17">
                  <c:v>3.117119885604936</c:v>
                </c:pt>
                <c:pt idx="18">
                  <c:v>2.6788342115680734</c:v>
                </c:pt>
              </c:numLit>
            </c:minus>
            <c:noEndCap val="0"/>
            <c:spPr>
              <a:ln w="12700">
                <a:solidFill>
                  <a:srgbClr val="000080"/>
                </a:solidFill>
              </a:ln>
            </c:spPr>
          </c:errBars>
          <c:xVal>
            <c:numRef>
              <c:f>'2.20'!$N$28:$N$46</c:f>
              <c:numCache/>
            </c:numRef>
          </c:xVal>
          <c:yVal>
            <c:numRef>
              <c:f>'2.20'!$E$6:$E$24</c:f>
              <c:numCache/>
            </c:numRef>
          </c:yVal>
          <c:smooth val="0"/>
        </c:ser>
        <c:ser>
          <c:idx val="1"/>
          <c:order val="1"/>
          <c:tx>
            <c:v>Dones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9"/>
                <c:pt idx="0">
                  <c:v>3.129278699178201</c:v>
                </c:pt>
                <c:pt idx="1">
                  <c:v>1.556731338619798</c:v>
                </c:pt>
                <c:pt idx="2">
                  <c:v>1.556059113398888</c:v>
                </c:pt>
                <c:pt idx="3">
                  <c:v>2.1336247547920664</c:v>
                </c:pt>
                <c:pt idx="4">
                  <c:v>1.336893733295625</c:v>
                </c:pt>
                <c:pt idx="5">
                  <c:v>1.6985678236042787</c:v>
                </c:pt>
                <c:pt idx="6">
                  <c:v>1.4623571944867564</c:v>
                </c:pt>
                <c:pt idx="7">
                  <c:v>1.4685429194488648</c:v>
                </c:pt>
                <c:pt idx="8">
                  <c:v>1.6447996015417772</c:v>
                </c:pt>
                <c:pt idx="9">
                  <c:v>1.1798601008946576</c:v>
                </c:pt>
                <c:pt idx="10">
                  <c:v>1.2909938554293916</c:v>
                </c:pt>
                <c:pt idx="11">
                  <c:v>1.3816310343363654</c:v>
                </c:pt>
                <c:pt idx="12">
                  <c:v>1.7084804254179176</c:v>
                </c:pt>
                <c:pt idx="13">
                  <c:v>2.257110530722869</c:v>
                </c:pt>
                <c:pt idx="14">
                  <c:v>1.7603647416381847</c:v>
                </c:pt>
                <c:pt idx="15">
                  <c:v>1.7590878086532058</c:v>
                </c:pt>
                <c:pt idx="16">
                  <c:v>4.060375193888703</c:v>
                </c:pt>
                <c:pt idx="17">
                  <c:v>2.662613860315531</c:v>
                </c:pt>
                <c:pt idx="18">
                  <c:v>2.4849602315177037</c:v>
                </c:pt>
              </c:numLit>
            </c:plus>
            <c:minus>
              <c:numLit>
                <c:ptCount val="19"/>
                <c:pt idx="0">
                  <c:v>3.129278699178201</c:v>
                </c:pt>
                <c:pt idx="1">
                  <c:v>1.556731338619798</c:v>
                </c:pt>
                <c:pt idx="2">
                  <c:v>1.556059113398888</c:v>
                </c:pt>
                <c:pt idx="3">
                  <c:v>2.1336247547920664</c:v>
                </c:pt>
                <c:pt idx="4">
                  <c:v>1.336893733295625</c:v>
                </c:pt>
                <c:pt idx="5">
                  <c:v>1.6985678236042787</c:v>
                </c:pt>
                <c:pt idx="6">
                  <c:v>1.4623571944867564</c:v>
                </c:pt>
                <c:pt idx="7">
                  <c:v>1.4685429194488648</c:v>
                </c:pt>
                <c:pt idx="8">
                  <c:v>1.6447996015417772</c:v>
                </c:pt>
                <c:pt idx="9">
                  <c:v>1.1798601008946576</c:v>
                </c:pt>
                <c:pt idx="10">
                  <c:v>1.2909938554293916</c:v>
                </c:pt>
                <c:pt idx="11">
                  <c:v>1.3816310343363654</c:v>
                </c:pt>
                <c:pt idx="12">
                  <c:v>1.7084804254179176</c:v>
                </c:pt>
                <c:pt idx="13">
                  <c:v>2.257110530722869</c:v>
                </c:pt>
                <c:pt idx="14">
                  <c:v>1.7603647416381847</c:v>
                </c:pt>
                <c:pt idx="15">
                  <c:v>1.7590878086532058</c:v>
                </c:pt>
                <c:pt idx="16">
                  <c:v>4.060375193888703</c:v>
                </c:pt>
                <c:pt idx="17">
                  <c:v>2.662613860315531</c:v>
                </c:pt>
                <c:pt idx="18">
                  <c:v>2.4849602315177037</c:v>
                </c:pt>
              </c:numLit>
            </c:minus>
            <c:noEndCap val="0"/>
            <c:spPr>
              <a:ln w="12700">
                <a:solidFill>
                  <a:srgbClr val="993300"/>
                </a:solidFill>
              </a:ln>
            </c:spPr>
          </c:errBars>
          <c:xVal>
            <c:numRef>
              <c:f>'2.20'!$O$28:$O$46</c:f>
              <c:numCache/>
            </c:numRef>
          </c:xVal>
          <c:yVal>
            <c:numRef>
              <c:f>'2.20'!$H$6:$H$24</c:f>
              <c:numCache/>
            </c:numRef>
          </c:yVal>
          <c:smooth val="0"/>
        </c:ser>
        <c:axId val="6778996"/>
        <c:axId val="36619365"/>
      </c:scatterChart>
      <c:valAx>
        <c:axId val="6778996"/>
        <c:scaling>
          <c:orientation val="minMax"/>
          <c:max val="19.6"/>
          <c:min val="0"/>
        </c:scaling>
        <c:axPos val="b"/>
        <c:delete val="0"/>
        <c:numFmt formatCode="#" sourceLinked="0"/>
        <c:majorTickMark val="none"/>
        <c:minorTickMark val="none"/>
        <c:tickLblPos val="nextTo"/>
        <c:spPr>
          <a:ln w="3175">
            <a:solidFill/>
          </a:ln>
        </c:spPr>
        <c:crossAx val="36619365"/>
        <c:crosses val="autoZero"/>
        <c:crossBetween val="midCat"/>
        <c:dispUnits/>
        <c:majorUnit val="1"/>
      </c:valAx>
      <c:valAx>
        <c:axId val="36619365"/>
        <c:scaling>
          <c:orientation val="minMax"/>
          <c:max val="90"/>
          <c:min val="6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778996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55"/>
          <c:y val="0.91725"/>
          <c:w val="0.395"/>
          <c:h val="0.051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Esperança de vida        
2. L'Eixample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375"/>
          <c:w val="0.90775"/>
          <c:h val="0.80375"/>
        </c:manualLayout>
      </c:layout>
      <c:scatterChart>
        <c:scatterStyle val="lineMarker"/>
        <c:varyColors val="0"/>
        <c:ser>
          <c:idx val="0"/>
          <c:order val="0"/>
          <c:tx>
            <c:v>Homes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'2.2'!$K$79:$K$98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'2.2'!$J$30:$J$49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Dones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'2.2'!$K$79:$K$98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'2.2'!$J$54:$J$73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44924040"/>
        <c:axId val="8315881"/>
      </c:scatterChart>
      <c:valAx>
        <c:axId val="44924040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Edat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8315881"/>
        <c:crossesAt val="0"/>
        <c:crossBetween val="midCat"/>
        <c:dispUnits/>
        <c:majorUnit val="5"/>
      </c:valAx>
      <c:valAx>
        <c:axId val="8315881"/>
        <c:scaling>
          <c:orientation val="minMax"/>
          <c:max val="9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Anys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924040"/>
        <c:crossesAt val="0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15"/>
          <c:y val="0.20825"/>
          <c:w val="0.37575"/>
          <c:h val="0.06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Esperança de vida        
3. Extramurs</a:t>
            </a:r>
          </a:p>
        </c:rich>
      </c:tx>
      <c:layout>
        <c:manualLayout>
          <c:xMode val="factor"/>
          <c:yMode val="factor"/>
          <c:x val="0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375"/>
          <c:w val="0.90775"/>
          <c:h val="0.80375"/>
        </c:manualLayout>
      </c:layout>
      <c:scatterChart>
        <c:scatterStyle val="lineMarker"/>
        <c:varyColors val="0"/>
        <c:ser>
          <c:idx val="0"/>
          <c:order val="0"/>
          <c:tx>
            <c:v>Homes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'2.3'!$J$78:$J$97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'2.3'!$J$30:$J$49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Dones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'2.3'!$J$78:$J$97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'2.3'!$J$54:$J$73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38670326"/>
        <c:axId val="62443071"/>
      </c:scatterChart>
      <c:valAx>
        <c:axId val="38670326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Edat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2443071"/>
        <c:crossesAt val="0"/>
        <c:crossBetween val="midCat"/>
        <c:dispUnits/>
        <c:majorUnit val="5"/>
      </c:valAx>
      <c:valAx>
        <c:axId val="62443071"/>
        <c:scaling>
          <c:orientation val="minMax"/>
          <c:max val="9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Anys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670326"/>
        <c:crossesAt val="0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15"/>
          <c:y val="0.20825"/>
          <c:w val="0.37575"/>
          <c:h val="0.06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Esperança de vida        
4. Campanar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375"/>
          <c:w val="0.90775"/>
          <c:h val="0.80375"/>
        </c:manualLayout>
      </c:layout>
      <c:scatterChart>
        <c:scatterStyle val="lineMarker"/>
        <c:varyColors val="0"/>
        <c:ser>
          <c:idx val="0"/>
          <c:order val="0"/>
          <c:tx>
            <c:v>Homes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'2.4'!$L$80:$L$99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'2.4'!$J$30:$J$49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Dones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'2.4'!$L$80:$L$99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'2.4'!$J$54:$J$73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58474772"/>
        <c:axId val="14119045"/>
      </c:scatterChart>
      <c:valAx>
        <c:axId val="58474772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Edat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4119045"/>
        <c:crossesAt val="0"/>
        <c:crossBetween val="midCat"/>
        <c:dispUnits/>
        <c:majorUnit val="5"/>
      </c:valAx>
      <c:valAx>
        <c:axId val="14119045"/>
        <c:scaling>
          <c:orientation val="minMax"/>
          <c:max val="9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Anys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474772"/>
        <c:crossesAt val="0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35"/>
          <c:y val="0.21125"/>
          <c:w val="0.37575"/>
          <c:h val="0.06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Esperança de vida        
5. la Saïdia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375"/>
          <c:w val="0.90775"/>
          <c:h val="0.80375"/>
        </c:manualLayout>
      </c:layout>
      <c:scatterChart>
        <c:scatterStyle val="lineMarker"/>
        <c:varyColors val="0"/>
        <c:ser>
          <c:idx val="0"/>
          <c:order val="0"/>
          <c:tx>
            <c:v>Homes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'2.5'!$J$78:$J$97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'2.5'!$J$30:$J$49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Dones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'2.5'!$J$78:$J$97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'2.5'!$J$54:$J$73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31377250"/>
        <c:axId val="2690107"/>
      </c:scatterChart>
      <c:valAx>
        <c:axId val="31377250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Edat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690107"/>
        <c:crossesAt val="0"/>
        <c:crossBetween val="midCat"/>
        <c:dispUnits/>
        <c:majorUnit val="5"/>
      </c:valAx>
      <c:valAx>
        <c:axId val="2690107"/>
        <c:scaling>
          <c:orientation val="minMax"/>
          <c:max val="9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Anys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377250"/>
        <c:crossesAt val="0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775"/>
          <c:y val="0.21125"/>
          <c:w val="0.37575"/>
          <c:h val="0.06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Esperança de vida        
6. el Pla del Real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375"/>
          <c:w val="0.90775"/>
          <c:h val="0.80375"/>
        </c:manualLayout>
      </c:layout>
      <c:scatterChart>
        <c:scatterStyle val="lineMarker"/>
        <c:varyColors val="0"/>
        <c:ser>
          <c:idx val="0"/>
          <c:order val="0"/>
          <c:tx>
            <c:v>Homes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'2.6'!$J$81:$J$100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'2.6'!$J$30:$J$49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Dones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'2.6'!$J$81:$J$100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'2.6'!$J$54:$J$73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53945952"/>
        <c:axId val="11648737"/>
      </c:scatterChart>
      <c:valAx>
        <c:axId val="53945952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Edat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1648737"/>
        <c:crossesAt val="0"/>
        <c:crossBetween val="midCat"/>
        <c:dispUnits/>
        <c:majorUnit val="5"/>
      </c:valAx>
      <c:valAx>
        <c:axId val="11648737"/>
        <c:scaling>
          <c:orientation val="minMax"/>
          <c:max val="9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Anys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945952"/>
        <c:crossesAt val="0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35"/>
          <c:y val="0.20525"/>
          <c:w val="0.37575"/>
          <c:h val="0.06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Esperança de vida        
7. l'Olivereta
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375"/>
          <c:w val="0.90775"/>
          <c:h val="0.80375"/>
        </c:manualLayout>
      </c:layout>
      <c:scatterChart>
        <c:scatterStyle val="lineMarker"/>
        <c:varyColors val="0"/>
        <c:ser>
          <c:idx val="0"/>
          <c:order val="0"/>
          <c:tx>
            <c:v>Homes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'2.7'!$J$79:$J$98</c:f>
              <c:numCache/>
            </c:numRef>
          </c:xVal>
          <c:yVal>
            <c:numRef>
              <c:f>'2.7'!$J$30:$J$49</c:f>
              <c:numCache/>
            </c:numRef>
          </c:yVal>
          <c:smooth val="0"/>
        </c:ser>
        <c:ser>
          <c:idx val="1"/>
          <c:order val="1"/>
          <c:tx>
            <c:v>Dones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'2.7'!$J$79:$J$98</c:f>
              <c:numCache/>
            </c:numRef>
          </c:xVal>
          <c:yVal>
            <c:numRef>
              <c:f>'2.7'!$J$54:$J$73</c:f>
              <c:numCache/>
            </c:numRef>
          </c:yVal>
          <c:smooth val="0"/>
        </c:ser>
        <c:axId val="54431118"/>
        <c:axId val="33481207"/>
      </c:scatterChart>
      <c:valAx>
        <c:axId val="54431118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Edat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3481207"/>
        <c:crossesAt val="0"/>
        <c:crossBetween val="midCat"/>
        <c:dispUnits/>
        <c:majorUnit val="5"/>
      </c:valAx>
      <c:valAx>
        <c:axId val="33481207"/>
        <c:scaling>
          <c:orientation val="minMax"/>
          <c:max val="9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Anys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431118"/>
        <c:crossesAt val="0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575"/>
          <c:y val="0.20525"/>
          <c:w val="0.37575"/>
          <c:h val="0.06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Esperança de vida        
8. Patraix
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375"/>
          <c:w val="0.90775"/>
          <c:h val="0.80375"/>
        </c:manualLayout>
      </c:layout>
      <c:scatterChart>
        <c:scatterStyle val="lineMarker"/>
        <c:varyColors val="0"/>
        <c:ser>
          <c:idx val="0"/>
          <c:order val="0"/>
          <c:tx>
            <c:v>Homes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'2.8'!$J$79:$J$98</c:f>
              <c:numCache/>
            </c:numRef>
          </c:xVal>
          <c:yVal>
            <c:numRef>
              <c:f>'2.8'!$J$30:$J$49</c:f>
              <c:numCache/>
            </c:numRef>
          </c:yVal>
          <c:smooth val="0"/>
        </c:ser>
        <c:ser>
          <c:idx val="1"/>
          <c:order val="1"/>
          <c:tx>
            <c:v>Dones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'2.8'!$J$79:$J$98</c:f>
              <c:numCache/>
            </c:numRef>
          </c:xVal>
          <c:yVal>
            <c:numRef>
              <c:f>'2.8'!$J$54:$J$73</c:f>
              <c:numCache/>
            </c:numRef>
          </c:yVal>
          <c:smooth val="0"/>
        </c:ser>
        <c:axId val="30259308"/>
        <c:axId val="19491581"/>
      </c:scatterChart>
      <c:valAx>
        <c:axId val="30259308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Edat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9491581"/>
        <c:crossesAt val="0"/>
        <c:crossBetween val="midCat"/>
        <c:dispUnits/>
        <c:majorUnit val="5"/>
      </c:valAx>
      <c:valAx>
        <c:axId val="19491581"/>
        <c:scaling>
          <c:orientation val="minMax"/>
          <c:max val="9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Anys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259308"/>
        <c:crossesAt val="0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35"/>
          <c:y val="0.20825"/>
          <c:w val="0.37575"/>
          <c:h val="0.06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7</xdr:row>
      <xdr:rowOff>47625</xdr:rowOff>
    </xdr:from>
    <xdr:to>
      <xdr:col>9</xdr:col>
      <xdr:colOff>95250</xdr:colOff>
      <xdr:row>28</xdr:row>
      <xdr:rowOff>47625</xdr:rowOff>
    </xdr:to>
    <xdr:graphicFrame>
      <xdr:nvGraphicFramePr>
        <xdr:cNvPr id="1" name="Chart 2"/>
        <xdr:cNvGraphicFramePr/>
      </xdr:nvGraphicFramePr>
      <xdr:xfrm>
        <a:off x="457200" y="1181100"/>
        <a:ext cx="5124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74</xdr:row>
      <xdr:rowOff>0</xdr:rowOff>
    </xdr:from>
    <xdr:to>
      <xdr:col>8</xdr:col>
      <xdr:colOff>304800</xdr:colOff>
      <xdr:row>95</xdr:row>
      <xdr:rowOff>85725</xdr:rowOff>
    </xdr:to>
    <xdr:graphicFrame>
      <xdr:nvGraphicFramePr>
        <xdr:cNvPr id="1" name="Chart 2"/>
        <xdr:cNvGraphicFramePr/>
      </xdr:nvGraphicFramePr>
      <xdr:xfrm>
        <a:off x="533400" y="12239625"/>
        <a:ext cx="47244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76</xdr:row>
      <xdr:rowOff>0</xdr:rowOff>
    </xdr:from>
    <xdr:to>
      <xdr:col>8</xdr:col>
      <xdr:colOff>314325</xdr:colOff>
      <xdr:row>97</xdr:row>
      <xdr:rowOff>95250</xdr:rowOff>
    </xdr:to>
    <xdr:graphicFrame>
      <xdr:nvGraphicFramePr>
        <xdr:cNvPr id="1" name="Chart 1"/>
        <xdr:cNvGraphicFramePr/>
      </xdr:nvGraphicFramePr>
      <xdr:xfrm>
        <a:off x="533400" y="12544425"/>
        <a:ext cx="47339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75</xdr:row>
      <xdr:rowOff>0</xdr:rowOff>
    </xdr:from>
    <xdr:to>
      <xdr:col>9</xdr:col>
      <xdr:colOff>352425</xdr:colOff>
      <xdr:row>96</xdr:row>
      <xdr:rowOff>95250</xdr:rowOff>
    </xdr:to>
    <xdr:graphicFrame>
      <xdr:nvGraphicFramePr>
        <xdr:cNvPr id="1" name="Chart 1"/>
        <xdr:cNvGraphicFramePr/>
      </xdr:nvGraphicFramePr>
      <xdr:xfrm>
        <a:off x="1190625" y="12392025"/>
        <a:ext cx="47339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75</xdr:row>
      <xdr:rowOff>0</xdr:rowOff>
    </xdr:from>
    <xdr:to>
      <xdr:col>9</xdr:col>
      <xdr:colOff>352425</xdr:colOff>
      <xdr:row>96</xdr:row>
      <xdr:rowOff>95250</xdr:rowOff>
    </xdr:to>
    <xdr:graphicFrame>
      <xdr:nvGraphicFramePr>
        <xdr:cNvPr id="1" name="Chart 1"/>
        <xdr:cNvGraphicFramePr/>
      </xdr:nvGraphicFramePr>
      <xdr:xfrm>
        <a:off x="1190625" y="12392025"/>
        <a:ext cx="47339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75</xdr:row>
      <xdr:rowOff>0</xdr:rowOff>
    </xdr:from>
    <xdr:to>
      <xdr:col>9</xdr:col>
      <xdr:colOff>352425</xdr:colOff>
      <xdr:row>96</xdr:row>
      <xdr:rowOff>95250</xdr:rowOff>
    </xdr:to>
    <xdr:graphicFrame>
      <xdr:nvGraphicFramePr>
        <xdr:cNvPr id="1" name="Chart 1"/>
        <xdr:cNvGraphicFramePr/>
      </xdr:nvGraphicFramePr>
      <xdr:xfrm>
        <a:off x="1190625" y="12392025"/>
        <a:ext cx="47339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75</xdr:row>
      <xdr:rowOff>0</xdr:rowOff>
    </xdr:from>
    <xdr:to>
      <xdr:col>9</xdr:col>
      <xdr:colOff>352425</xdr:colOff>
      <xdr:row>96</xdr:row>
      <xdr:rowOff>95250</xdr:rowOff>
    </xdr:to>
    <xdr:graphicFrame>
      <xdr:nvGraphicFramePr>
        <xdr:cNvPr id="1" name="Chart 1"/>
        <xdr:cNvGraphicFramePr/>
      </xdr:nvGraphicFramePr>
      <xdr:xfrm>
        <a:off x="1190625" y="12392025"/>
        <a:ext cx="47339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75</xdr:row>
      <xdr:rowOff>0</xdr:rowOff>
    </xdr:from>
    <xdr:to>
      <xdr:col>9</xdr:col>
      <xdr:colOff>352425</xdr:colOff>
      <xdr:row>96</xdr:row>
      <xdr:rowOff>95250</xdr:rowOff>
    </xdr:to>
    <xdr:graphicFrame>
      <xdr:nvGraphicFramePr>
        <xdr:cNvPr id="1" name="Chart 1"/>
        <xdr:cNvGraphicFramePr/>
      </xdr:nvGraphicFramePr>
      <xdr:xfrm>
        <a:off x="1190625" y="12392025"/>
        <a:ext cx="47339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75</xdr:row>
      <xdr:rowOff>0</xdr:rowOff>
    </xdr:from>
    <xdr:to>
      <xdr:col>9</xdr:col>
      <xdr:colOff>352425</xdr:colOff>
      <xdr:row>96</xdr:row>
      <xdr:rowOff>95250</xdr:rowOff>
    </xdr:to>
    <xdr:graphicFrame>
      <xdr:nvGraphicFramePr>
        <xdr:cNvPr id="1" name="Chart 1"/>
        <xdr:cNvGraphicFramePr/>
      </xdr:nvGraphicFramePr>
      <xdr:xfrm>
        <a:off x="1190625" y="12392025"/>
        <a:ext cx="47339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75</xdr:row>
      <xdr:rowOff>0</xdr:rowOff>
    </xdr:from>
    <xdr:to>
      <xdr:col>9</xdr:col>
      <xdr:colOff>352425</xdr:colOff>
      <xdr:row>96</xdr:row>
      <xdr:rowOff>95250</xdr:rowOff>
    </xdr:to>
    <xdr:graphicFrame>
      <xdr:nvGraphicFramePr>
        <xdr:cNvPr id="1" name="Chart 1"/>
        <xdr:cNvGraphicFramePr/>
      </xdr:nvGraphicFramePr>
      <xdr:xfrm>
        <a:off x="1190625" y="12392025"/>
        <a:ext cx="47339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75</xdr:row>
      <xdr:rowOff>0</xdr:rowOff>
    </xdr:from>
    <xdr:to>
      <xdr:col>9</xdr:col>
      <xdr:colOff>352425</xdr:colOff>
      <xdr:row>96</xdr:row>
      <xdr:rowOff>95250</xdr:rowOff>
    </xdr:to>
    <xdr:graphicFrame>
      <xdr:nvGraphicFramePr>
        <xdr:cNvPr id="1" name="Chart 1"/>
        <xdr:cNvGraphicFramePr/>
      </xdr:nvGraphicFramePr>
      <xdr:xfrm>
        <a:off x="1190625" y="12392025"/>
        <a:ext cx="47339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74</xdr:row>
      <xdr:rowOff>85725</xdr:rowOff>
    </xdr:from>
    <xdr:to>
      <xdr:col>8</xdr:col>
      <xdr:colOff>314325</xdr:colOff>
      <xdr:row>96</xdr:row>
      <xdr:rowOff>19050</xdr:rowOff>
    </xdr:to>
    <xdr:graphicFrame>
      <xdr:nvGraphicFramePr>
        <xdr:cNvPr id="1" name="Chart 2"/>
        <xdr:cNvGraphicFramePr/>
      </xdr:nvGraphicFramePr>
      <xdr:xfrm>
        <a:off x="542925" y="12325350"/>
        <a:ext cx="47244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75</xdr:row>
      <xdr:rowOff>0</xdr:rowOff>
    </xdr:from>
    <xdr:to>
      <xdr:col>9</xdr:col>
      <xdr:colOff>352425</xdr:colOff>
      <xdr:row>96</xdr:row>
      <xdr:rowOff>95250</xdr:rowOff>
    </xdr:to>
    <xdr:graphicFrame>
      <xdr:nvGraphicFramePr>
        <xdr:cNvPr id="1" name="Chart 1"/>
        <xdr:cNvGraphicFramePr/>
      </xdr:nvGraphicFramePr>
      <xdr:xfrm>
        <a:off x="1190625" y="12392025"/>
        <a:ext cx="47339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12</xdr:col>
      <xdr:colOff>28575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533525" y="3971925"/>
        <a:ext cx="57531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75</xdr:row>
      <xdr:rowOff>9525</xdr:rowOff>
    </xdr:from>
    <xdr:to>
      <xdr:col>8</xdr:col>
      <xdr:colOff>323850</xdr:colOff>
      <xdr:row>96</xdr:row>
      <xdr:rowOff>95250</xdr:rowOff>
    </xdr:to>
    <xdr:graphicFrame>
      <xdr:nvGraphicFramePr>
        <xdr:cNvPr id="1" name="Chart 2"/>
        <xdr:cNvGraphicFramePr/>
      </xdr:nvGraphicFramePr>
      <xdr:xfrm>
        <a:off x="552450" y="12401550"/>
        <a:ext cx="47244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74</xdr:row>
      <xdr:rowOff>0</xdr:rowOff>
    </xdr:from>
    <xdr:to>
      <xdr:col>8</xdr:col>
      <xdr:colOff>304800</xdr:colOff>
      <xdr:row>95</xdr:row>
      <xdr:rowOff>85725</xdr:rowOff>
    </xdr:to>
    <xdr:graphicFrame>
      <xdr:nvGraphicFramePr>
        <xdr:cNvPr id="1" name="Chart 2"/>
        <xdr:cNvGraphicFramePr/>
      </xdr:nvGraphicFramePr>
      <xdr:xfrm>
        <a:off x="533400" y="12239625"/>
        <a:ext cx="47244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76</xdr:row>
      <xdr:rowOff>0</xdr:rowOff>
    </xdr:from>
    <xdr:to>
      <xdr:col>9</xdr:col>
      <xdr:colOff>342900</xdr:colOff>
      <xdr:row>97</xdr:row>
      <xdr:rowOff>85725</xdr:rowOff>
    </xdr:to>
    <xdr:graphicFrame>
      <xdr:nvGraphicFramePr>
        <xdr:cNvPr id="1" name="Chart 2"/>
        <xdr:cNvGraphicFramePr/>
      </xdr:nvGraphicFramePr>
      <xdr:xfrm>
        <a:off x="1190625" y="12544425"/>
        <a:ext cx="47244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74</xdr:row>
      <xdr:rowOff>0</xdr:rowOff>
    </xdr:from>
    <xdr:to>
      <xdr:col>8</xdr:col>
      <xdr:colOff>304800</xdr:colOff>
      <xdr:row>95</xdr:row>
      <xdr:rowOff>85725</xdr:rowOff>
    </xdr:to>
    <xdr:graphicFrame>
      <xdr:nvGraphicFramePr>
        <xdr:cNvPr id="1" name="Chart 2"/>
        <xdr:cNvGraphicFramePr/>
      </xdr:nvGraphicFramePr>
      <xdr:xfrm>
        <a:off x="533400" y="12239625"/>
        <a:ext cx="47244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75</xdr:row>
      <xdr:rowOff>0</xdr:rowOff>
    </xdr:from>
    <xdr:to>
      <xdr:col>8</xdr:col>
      <xdr:colOff>304800</xdr:colOff>
      <xdr:row>96</xdr:row>
      <xdr:rowOff>85725</xdr:rowOff>
    </xdr:to>
    <xdr:graphicFrame>
      <xdr:nvGraphicFramePr>
        <xdr:cNvPr id="1" name="Chart 2"/>
        <xdr:cNvGraphicFramePr/>
      </xdr:nvGraphicFramePr>
      <xdr:xfrm>
        <a:off x="533400" y="12392025"/>
        <a:ext cx="47244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74</xdr:row>
      <xdr:rowOff>0</xdr:rowOff>
    </xdr:from>
    <xdr:to>
      <xdr:col>8</xdr:col>
      <xdr:colOff>304800</xdr:colOff>
      <xdr:row>95</xdr:row>
      <xdr:rowOff>85725</xdr:rowOff>
    </xdr:to>
    <xdr:graphicFrame>
      <xdr:nvGraphicFramePr>
        <xdr:cNvPr id="1" name="Chart 2"/>
        <xdr:cNvGraphicFramePr/>
      </xdr:nvGraphicFramePr>
      <xdr:xfrm>
        <a:off x="533400" y="12239625"/>
        <a:ext cx="47244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74</xdr:row>
      <xdr:rowOff>0</xdr:rowOff>
    </xdr:from>
    <xdr:to>
      <xdr:col>8</xdr:col>
      <xdr:colOff>304800</xdr:colOff>
      <xdr:row>95</xdr:row>
      <xdr:rowOff>85725</xdr:rowOff>
    </xdr:to>
    <xdr:graphicFrame>
      <xdr:nvGraphicFramePr>
        <xdr:cNvPr id="1" name="Chart 2"/>
        <xdr:cNvGraphicFramePr/>
      </xdr:nvGraphicFramePr>
      <xdr:xfrm>
        <a:off x="533400" y="12239625"/>
        <a:ext cx="47244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P70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38" customWidth="1"/>
  </cols>
  <sheetData>
    <row r="1" s="36" customFormat="1" ht="12.75">
      <c r="A1" s="3" t="s">
        <v>45</v>
      </c>
    </row>
    <row r="2" s="36" customFormat="1" ht="12.75">
      <c r="A2" s="3"/>
    </row>
    <row r="3" s="36" customFormat="1" ht="12.75">
      <c r="A3" s="38" t="s">
        <v>51</v>
      </c>
    </row>
    <row r="4" s="36" customFormat="1" ht="12.75">
      <c r="A4" s="39" t="s">
        <v>65</v>
      </c>
    </row>
    <row r="5" s="36" customFormat="1" ht="12.75">
      <c r="A5" s="39" t="s">
        <v>66</v>
      </c>
    </row>
    <row r="6" s="36" customFormat="1" ht="12.75">
      <c r="A6" s="39" t="s">
        <v>67</v>
      </c>
    </row>
    <row r="7" ht="12.75">
      <c r="A7" s="90" t="s">
        <v>54</v>
      </c>
    </row>
    <row r="8" ht="12.75">
      <c r="A8" s="90"/>
    </row>
    <row r="9" ht="12.75">
      <c r="A9" s="38" t="s">
        <v>52</v>
      </c>
    </row>
    <row r="10" spans="1:6" ht="12.75">
      <c r="A10" s="37" t="s">
        <v>68</v>
      </c>
      <c r="B10" s="36"/>
      <c r="C10" s="36"/>
      <c r="D10" s="36"/>
      <c r="F10" s="36"/>
    </row>
    <row r="11" ht="12.75">
      <c r="A11" s="39" t="s">
        <v>69</v>
      </c>
    </row>
    <row r="12" ht="12.75">
      <c r="A12" s="39" t="s">
        <v>70</v>
      </c>
    </row>
    <row r="13" ht="12.75">
      <c r="A13" s="39" t="s">
        <v>71</v>
      </c>
    </row>
    <row r="14" ht="12.75">
      <c r="A14" s="39" t="s">
        <v>72</v>
      </c>
    </row>
    <row r="15" ht="12.75">
      <c r="A15" s="39" t="s">
        <v>73</v>
      </c>
    </row>
    <row r="16" ht="12.75">
      <c r="A16" s="39" t="s">
        <v>74</v>
      </c>
    </row>
    <row r="17" ht="12.75">
      <c r="A17" s="39" t="s">
        <v>75</v>
      </c>
    </row>
    <row r="18" ht="12.75">
      <c r="A18" s="39" t="s">
        <v>76</v>
      </c>
    </row>
    <row r="19" ht="12.75">
      <c r="A19" s="39" t="s">
        <v>77</v>
      </c>
    </row>
    <row r="20" ht="12.75">
      <c r="A20" s="39" t="s">
        <v>78</v>
      </c>
    </row>
    <row r="21" ht="12.75">
      <c r="A21" s="39" t="s">
        <v>79</v>
      </c>
    </row>
    <row r="22" ht="12.75">
      <c r="A22" s="39" t="s">
        <v>80</v>
      </c>
    </row>
    <row r="23" ht="12.75">
      <c r="A23" s="39" t="s">
        <v>81</v>
      </c>
    </row>
    <row r="24" ht="12.75">
      <c r="A24" s="39" t="s">
        <v>82</v>
      </c>
    </row>
    <row r="25" ht="12.75">
      <c r="A25" s="39" t="s">
        <v>83</v>
      </c>
    </row>
    <row r="26" ht="12.75">
      <c r="A26" s="39" t="s">
        <v>84</v>
      </c>
    </row>
    <row r="27" ht="12.75">
      <c r="A27" s="39" t="s">
        <v>85</v>
      </c>
    </row>
    <row r="28" ht="12.75">
      <c r="A28" s="39" t="s">
        <v>86</v>
      </c>
    </row>
    <row r="29" ht="12.75">
      <c r="A29" s="39" t="s">
        <v>87</v>
      </c>
    </row>
    <row r="30" ht="12.75">
      <c r="A30" s="39" t="s">
        <v>55</v>
      </c>
    </row>
    <row r="31" ht="12.75">
      <c r="A31" s="39"/>
    </row>
    <row r="32" ht="12.75">
      <c r="A32" s="86" t="s">
        <v>53</v>
      </c>
    </row>
    <row r="33" ht="12.75">
      <c r="A33" s="90" t="s">
        <v>88</v>
      </c>
    </row>
    <row r="34" spans="1:16" ht="12.75">
      <c r="A34" s="90" t="s">
        <v>89</v>
      </c>
      <c r="B34" s="1"/>
      <c r="C34" s="1"/>
      <c r="D34" s="1"/>
      <c r="E34" s="1"/>
      <c r="F34" s="1"/>
      <c r="G34" s="1"/>
      <c r="H34" s="70"/>
      <c r="I34" s="1"/>
      <c r="J34" s="1"/>
      <c r="K34" s="1"/>
      <c r="L34" s="1"/>
      <c r="M34" s="1"/>
      <c r="N34" s="1"/>
      <c r="O34" s="1"/>
      <c r="P34" s="1"/>
    </row>
    <row r="35" spans="1:16" ht="12.75">
      <c r="A35" s="90" t="s">
        <v>90</v>
      </c>
      <c r="B35" s="1"/>
      <c r="C35" s="1"/>
      <c r="D35" s="1"/>
      <c r="E35" s="1"/>
      <c r="F35" s="1"/>
      <c r="G35" s="1"/>
      <c r="H35" s="70"/>
      <c r="I35" s="1"/>
      <c r="J35" s="1"/>
      <c r="K35" s="1"/>
      <c r="L35" s="1"/>
      <c r="M35" s="1"/>
      <c r="N35" s="1"/>
      <c r="O35" s="1"/>
      <c r="P35" s="1"/>
    </row>
    <row r="36" spans="2:16" ht="12.75">
      <c r="B36" s="1"/>
      <c r="C36" s="1"/>
      <c r="D36" s="1"/>
      <c r="E36" s="1"/>
      <c r="F36" s="1"/>
      <c r="G36" s="1"/>
      <c r="H36" s="70"/>
      <c r="I36" s="1"/>
      <c r="J36" s="1"/>
      <c r="K36" s="1"/>
      <c r="L36" s="1"/>
      <c r="M36" s="1"/>
      <c r="N36" s="1"/>
      <c r="O36" s="1"/>
      <c r="P36" s="1"/>
    </row>
    <row r="37" spans="2:16" ht="12.75">
      <c r="B37" s="1"/>
      <c r="C37" s="1"/>
      <c r="D37" s="1"/>
      <c r="E37" s="1"/>
      <c r="F37" s="1"/>
      <c r="G37" s="1"/>
      <c r="H37" s="70"/>
      <c r="I37" s="1"/>
      <c r="J37" s="1"/>
      <c r="K37" s="1"/>
      <c r="L37" s="1"/>
      <c r="M37" s="1"/>
      <c r="N37" s="1"/>
      <c r="O37" s="1"/>
      <c r="P37" s="1"/>
    </row>
    <row r="38" spans="2:16" ht="12.75">
      <c r="B38" s="1"/>
      <c r="C38" s="1"/>
      <c r="D38" s="1"/>
      <c r="E38" s="1"/>
      <c r="F38" s="1"/>
      <c r="G38" s="1"/>
      <c r="H38" s="70"/>
      <c r="I38" s="1"/>
      <c r="J38" s="1"/>
      <c r="K38" s="1"/>
      <c r="L38" s="1"/>
      <c r="M38" s="1"/>
      <c r="N38" s="1"/>
      <c r="O38" s="1"/>
      <c r="P38" s="1"/>
    </row>
    <row r="39" spans="2:16" ht="12.75">
      <c r="B39" s="1"/>
      <c r="C39" s="1"/>
      <c r="D39" s="1"/>
      <c r="E39" s="1"/>
      <c r="F39" s="1"/>
      <c r="G39" s="1"/>
      <c r="H39" s="70"/>
      <c r="I39" s="1"/>
      <c r="J39" s="1"/>
      <c r="K39" s="1"/>
      <c r="L39" s="1"/>
      <c r="M39" s="1"/>
      <c r="N39" s="1"/>
      <c r="O39" s="1"/>
      <c r="P39" s="1"/>
    </row>
    <row r="40" spans="2:16" ht="12.75">
      <c r="B40" s="1"/>
      <c r="C40" s="1"/>
      <c r="D40" s="1"/>
      <c r="E40" s="1"/>
      <c r="F40" s="1"/>
      <c r="G40" s="1"/>
      <c r="H40" s="70"/>
      <c r="I40" s="1"/>
      <c r="J40" s="1"/>
      <c r="K40" s="1"/>
      <c r="L40" s="1"/>
      <c r="M40" s="1"/>
      <c r="N40" s="1"/>
      <c r="O40" s="1"/>
      <c r="P40" s="1"/>
    </row>
    <row r="70" ht="12.75">
      <c r="H70" s="69"/>
    </row>
  </sheetData>
  <printOptions/>
  <pageMargins left="0.75" right="0.75" top="1" bottom="1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M100"/>
  <sheetViews>
    <sheetView workbookViewId="0" topLeftCell="A1">
      <selection activeCell="F5" sqref="F5:F73"/>
    </sheetView>
  </sheetViews>
  <sheetFormatPr defaultColWidth="11.421875" defaultRowHeight="12" customHeight="1"/>
  <cols>
    <col min="1" max="1" width="8.00390625" style="10" customWidth="1"/>
    <col min="2" max="2" width="9.8515625" style="7" bestFit="1" customWidth="1"/>
    <col min="3" max="3" width="10.00390625" style="7" bestFit="1" customWidth="1"/>
    <col min="4" max="10" width="9.28125" style="7" customWidth="1"/>
    <col min="11" max="13" width="9.28125" style="10" customWidth="1"/>
    <col min="14" max="16384" width="9.421875" style="10" customWidth="1"/>
  </cols>
  <sheetData>
    <row r="1" spans="1:9" ht="12" customHeight="1">
      <c r="A1" s="50" t="str">
        <f>Índex!A11</f>
        <v>2.2. Taules Mortalitat 2008-11. Districte 2. l'Eixample</v>
      </c>
      <c r="H1" s="46"/>
      <c r="I1" s="10"/>
    </row>
    <row r="2" spans="1:9" ht="12" customHeight="1">
      <c r="A2" s="51" t="str">
        <f>Índice!A11</f>
        <v>2.2. Tablas Mortalidad 2008-11. Distrito 2. l'Eixample</v>
      </c>
      <c r="H2" s="46"/>
      <c r="I2" s="10"/>
    </row>
    <row r="4" spans="1:9" ht="12" customHeight="1">
      <c r="A4" s="7" t="s">
        <v>0</v>
      </c>
      <c r="H4" s="40"/>
      <c r="I4" s="41"/>
    </row>
    <row r="5" spans="1:13" ht="39.75" customHeight="1">
      <c r="A5" s="45" t="s">
        <v>27</v>
      </c>
      <c r="B5" s="18" t="s">
        <v>124</v>
      </c>
      <c r="C5" s="42" t="s">
        <v>127</v>
      </c>
      <c r="D5" s="42" t="s">
        <v>28</v>
      </c>
      <c r="E5" s="43" t="s">
        <v>29</v>
      </c>
      <c r="F5" s="43" t="s">
        <v>30</v>
      </c>
      <c r="G5" s="44" t="s">
        <v>31</v>
      </c>
      <c r="H5" s="45" t="s">
        <v>32</v>
      </c>
      <c r="I5" s="44" t="s">
        <v>33</v>
      </c>
      <c r="J5" s="68" t="s">
        <v>34</v>
      </c>
      <c r="K5" s="52" t="s">
        <v>35</v>
      </c>
      <c r="L5" s="65" t="s">
        <v>25</v>
      </c>
      <c r="M5" s="65" t="s">
        <v>26</v>
      </c>
    </row>
    <row r="6" spans="1:13" ht="12" customHeight="1">
      <c r="A6" s="10">
        <v>0</v>
      </c>
      <c r="B6" s="5">
        <v>391</v>
      </c>
      <c r="C6" s="5">
        <v>5</v>
      </c>
      <c r="D6" s="47">
        <v>0.00319693094629156</v>
      </c>
      <c r="E6" s="47">
        <v>0.0031876573905836596</v>
      </c>
      <c r="F6" s="47">
        <f>1-E6</f>
        <v>0.9968123426094163</v>
      </c>
      <c r="G6" s="5">
        <v>100000</v>
      </c>
      <c r="H6" s="5">
        <v>318.76573905836597</v>
      </c>
      <c r="I6" s="5">
        <v>99709.92317745689</v>
      </c>
      <c r="J6" s="61">
        <v>82.28963885768002</v>
      </c>
      <c r="K6" s="48">
        <v>0.38547936426073487</v>
      </c>
      <c r="L6" s="6">
        <v>81.0727339617477</v>
      </c>
      <c r="M6" s="6">
        <v>83.50654375361233</v>
      </c>
    </row>
    <row r="7" spans="1:13" ht="12" customHeight="1">
      <c r="A7" s="10">
        <v>1</v>
      </c>
      <c r="B7" s="5">
        <v>1784</v>
      </c>
      <c r="C7" s="5">
        <v>3</v>
      </c>
      <c r="D7" s="47">
        <v>0.0004204035874439462</v>
      </c>
      <c r="E7" s="47">
        <v>0.0016802016241949033</v>
      </c>
      <c r="F7" s="47">
        <f aca="true" t="shared" si="0" ref="F7:F25">1-E7</f>
        <v>0.9983197983758051</v>
      </c>
      <c r="G7" s="5">
        <v>99681.23426094164</v>
      </c>
      <c r="H7" s="5">
        <v>167.48457170698677</v>
      </c>
      <c r="I7" s="5">
        <v>398389.9679003526</v>
      </c>
      <c r="J7" s="61">
        <v>81.55250105862557</v>
      </c>
      <c r="K7" s="48">
        <v>0.33249471975020917</v>
      </c>
      <c r="L7" s="6">
        <v>80.42231889835564</v>
      </c>
      <c r="M7" s="6">
        <v>82.68268321889549</v>
      </c>
    </row>
    <row r="8" spans="1:13" ht="12" customHeight="1">
      <c r="A8" s="10">
        <v>5</v>
      </c>
      <c r="B8" s="5">
        <v>1944</v>
      </c>
      <c r="C8" s="5">
        <v>2</v>
      </c>
      <c r="D8" s="47">
        <v>0.000257201646090535</v>
      </c>
      <c r="E8" s="47">
        <v>0.0012851818532322325</v>
      </c>
      <c r="F8" s="47">
        <f t="shared" si="0"/>
        <v>0.9987148181467678</v>
      </c>
      <c r="G8" s="5">
        <v>99513.74968923465</v>
      </c>
      <c r="H8" s="5">
        <v>127.89326524769909</v>
      </c>
      <c r="I8" s="5">
        <v>497249.01528305403</v>
      </c>
      <c r="J8" s="61">
        <v>77.68639026096827</v>
      </c>
      <c r="K8" s="48">
        <v>0.3096728730154418</v>
      </c>
      <c r="L8" s="6">
        <v>76.59568438449371</v>
      </c>
      <c r="M8" s="6">
        <v>78.77709613744283</v>
      </c>
    </row>
    <row r="9" spans="1:13" ht="12" customHeight="1">
      <c r="A9" s="10">
        <v>10</v>
      </c>
      <c r="B9" s="5">
        <v>1734</v>
      </c>
      <c r="C9" s="5">
        <v>1</v>
      </c>
      <c r="D9" s="47">
        <v>0.0001441753171856978</v>
      </c>
      <c r="E9" s="47">
        <v>0.0007206168480219067</v>
      </c>
      <c r="F9" s="47">
        <f t="shared" si="0"/>
        <v>0.9992793831519781</v>
      </c>
      <c r="G9" s="5">
        <v>99385.85642398696</v>
      </c>
      <c r="H9" s="5">
        <v>71.61912259421125</v>
      </c>
      <c r="I9" s="5">
        <v>496750.23431344924</v>
      </c>
      <c r="J9" s="61">
        <v>72.78314278993618</v>
      </c>
      <c r="K9" s="48">
        <v>0.2917241860214538</v>
      </c>
      <c r="L9" s="6">
        <v>71.72451743929507</v>
      </c>
      <c r="M9" s="6">
        <v>73.84176814057729</v>
      </c>
    </row>
    <row r="10" spans="1:13" ht="12" customHeight="1">
      <c r="A10" s="10">
        <v>15</v>
      </c>
      <c r="B10" s="5">
        <v>1666</v>
      </c>
      <c r="C10" s="5">
        <v>1</v>
      </c>
      <c r="D10" s="47">
        <v>0.00015006002400960383</v>
      </c>
      <c r="E10" s="47">
        <v>0.0007500187504687617</v>
      </c>
      <c r="F10" s="47">
        <f t="shared" si="0"/>
        <v>0.9992499812495312</v>
      </c>
      <c r="G10" s="5">
        <v>99314.23730139274</v>
      </c>
      <c r="H10" s="5">
        <v>74.48754016454866</v>
      </c>
      <c r="I10" s="5">
        <v>496384.9676565523</v>
      </c>
      <c r="J10" s="61">
        <v>67.83382653031978</v>
      </c>
      <c r="K10" s="48">
        <v>0.2818623075537345</v>
      </c>
      <c r="L10" s="6">
        <v>66.79324869051229</v>
      </c>
      <c r="M10" s="6">
        <v>68.87440437012728</v>
      </c>
    </row>
    <row r="11" spans="1:13" ht="12" customHeight="1">
      <c r="A11" s="10">
        <v>20</v>
      </c>
      <c r="B11" s="5">
        <v>2070</v>
      </c>
      <c r="C11" s="5">
        <v>0</v>
      </c>
      <c r="D11" s="47">
        <v>0</v>
      </c>
      <c r="E11" s="47">
        <v>0</v>
      </c>
      <c r="F11" s="47">
        <f t="shared" si="0"/>
        <v>1</v>
      </c>
      <c r="G11" s="5">
        <v>99239.74976122819</v>
      </c>
      <c r="H11" s="5">
        <v>0</v>
      </c>
      <c r="I11" s="5">
        <v>496198.74880614097</v>
      </c>
      <c r="J11" s="61">
        <v>62.88286490495787</v>
      </c>
      <c r="K11" s="48">
        <v>0.2726593190971671</v>
      </c>
      <c r="L11" s="6">
        <v>61.85941581475178</v>
      </c>
      <c r="M11" s="6">
        <v>63.90631399516396</v>
      </c>
    </row>
    <row r="12" spans="1:13" ht="12" customHeight="1">
      <c r="A12" s="10">
        <v>25</v>
      </c>
      <c r="B12" s="5">
        <v>2804</v>
      </c>
      <c r="C12" s="5">
        <v>4</v>
      </c>
      <c r="D12" s="47">
        <v>0.0003566333808844508</v>
      </c>
      <c r="E12" s="47">
        <v>0.0017815784785319793</v>
      </c>
      <c r="F12" s="47">
        <f t="shared" si="0"/>
        <v>0.998218421521468</v>
      </c>
      <c r="G12" s="5">
        <v>99239.74976122819</v>
      </c>
      <c r="H12" s="5">
        <v>176.80340238950328</v>
      </c>
      <c r="I12" s="5">
        <v>495756.74030016724</v>
      </c>
      <c r="J12" s="61">
        <v>57.88286490495787</v>
      </c>
      <c r="K12" s="48">
        <v>0.2726593190971671</v>
      </c>
      <c r="L12" s="6">
        <v>56.85941581475178</v>
      </c>
      <c r="M12" s="6">
        <v>58.90631399516396</v>
      </c>
    </row>
    <row r="13" spans="1:13" ht="12" customHeight="1">
      <c r="A13" s="10">
        <v>30</v>
      </c>
      <c r="B13" s="5">
        <v>3543</v>
      </c>
      <c r="C13" s="5">
        <v>5</v>
      </c>
      <c r="D13" s="47">
        <v>0.0003528083545018346</v>
      </c>
      <c r="E13" s="47">
        <v>0.0017624872219676407</v>
      </c>
      <c r="F13" s="47">
        <f t="shared" si="0"/>
        <v>0.9982375127780324</v>
      </c>
      <c r="G13" s="5">
        <v>99062.94635883869</v>
      </c>
      <c r="H13" s="5">
        <v>174.597177127919</v>
      </c>
      <c r="I13" s="5">
        <v>494878.23885137367</v>
      </c>
      <c r="J13" s="61">
        <v>52.981709925312956</v>
      </c>
      <c r="K13" s="48">
        <v>0.26384567376830326</v>
      </c>
      <c r="L13" s="6">
        <v>51.97493808405581</v>
      </c>
      <c r="M13" s="6">
        <v>53.988481766570104</v>
      </c>
    </row>
    <row r="14" spans="1:13" ht="12" customHeight="1">
      <c r="A14" s="10">
        <v>35</v>
      </c>
      <c r="B14" s="5">
        <v>3739</v>
      </c>
      <c r="C14" s="5">
        <v>4</v>
      </c>
      <c r="D14" s="47">
        <v>0.0002674511901577962</v>
      </c>
      <c r="E14" s="47">
        <v>0.0013363624214887077</v>
      </c>
      <c r="F14" s="47">
        <f t="shared" si="0"/>
        <v>0.9986636375785113</v>
      </c>
      <c r="G14" s="5">
        <v>98888.34918171077</v>
      </c>
      <c r="H14" s="5">
        <v>132.15067376949187</v>
      </c>
      <c r="I14" s="5">
        <v>494111.3692241302</v>
      </c>
      <c r="J14" s="61">
        <v>48.0708403852962</v>
      </c>
      <c r="K14" s="48">
        <v>0.25841157542617865</v>
      </c>
      <c r="L14" s="6">
        <v>47.0744900913949</v>
      </c>
      <c r="M14" s="6">
        <v>49.0671906791975</v>
      </c>
    </row>
    <row r="15" spans="1:13" ht="12" customHeight="1">
      <c r="A15" s="10">
        <v>40</v>
      </c>
      <c r="B15" s="5">
        <v>3526</v>
      </c>
      <c r="C15" s="5">
        <v>13</v>
      </c>
      <c r="D15" s="47">
        <v>0.000921724333522405</v>
      </c>
      <c r="E15" s="47">
        <v>0.004598026385597566</v>
      </c>
      <c r="F15" s="47">
        <f t="shared" si="0"/>
        <v>0.9954019736144024</v>
      </c>
      <c r="G15" s="5">
        <v>98756.19850794128</v>
      </c>
      <c r="H15" s="5">
        <v>454.083606480825</v>
      </c>
      <c r="I15" s="5">
        <v>492645.7835235044</v>
      </c>
      <c r="J15" s="61">
        <v>43.13182103615301</v>
      </c>
      <c r="K15" s="48">
        <v>0.2553800095194617</v>
      </c>
      <c r="L15" s="6">
        <v>42.14133234637914</v>
      </c>
      <c r="M15" s="6">
        <v>44.12230972592689</v>
      </c>
    </row>
    <row r="16" spans="1:13" ht="12" customHeight="1">
      <c r="A16" s="10">
        <v>45</v>
      </c>
      <c r="B16" s="5">
        <v>3271</v>
      </c>
      <c r="C16" s="5">
        <v>26</v>
      </c>
      <c r="D16" s="47">
        <v>0.0019871598899419136</v>
      </c>
      <c r="E16" s="47">
        <v>0.009886683397977032</v>
      </c>
      <c r="F16" s="47">
        <f t="shared" si="0"/>
        <v>0.990113316602023</v>
      </c>
      <c r="G16" s="5">
        <v>98302.11490146046</v>
      </c>
      <c r="H16" s="5">
        <v>971.8818873822997</v>
      </c>
      <c r="I16" s="5">
        <v>489080.8697888465</v>
      </c>
      <c r="J16" s="61">
        <v>38.31951022119725</v>
      </c>
      <c r="K16" s="48">
        <v>0.24685557840138547</v>
      </c>
      <c r="L16" s="6">
        <v>37.34569278964924</v>
      </c>
      <c r="M16" s="6">
        <v>39.293327652745255</v>
      </c>
    </row>
    <row r="17" spans="1:13" ht="12" customHeight="1">
      <c r="A17" s="10">
        <v>50</v>
      </c>
      <c r="B17" s="5">
        <v>2833</v>
      </c>
      <c r="C17" s="5">
        <v>47</v>
      </c>
      <c r="D17" s="47">
        <v>0.004147546770208259</v>
      </c>
      <c r="E17" s="47">
        <v>0.020524913751692214</v>
      </c>
      <c r="F17" s="47">
        <f t="shared" si="0"/>
        <v>0.9794750862483078</v>
      </c>
      <c r="G17" s="5">
        <v>97330.23301407816</v>
      </c>
      <c r="H17" s="5">
        <v>1997.6946380460604</v>
      </c>
      <c r="I17" s="5">
        <v>481656.92847527564</v>
      </c>
      <c r="J17" s="61">
        <v>33.67718257151261</v>
      </c>
      <c r="K17" s="48">
        <v>0.2319321077763273</v>
      </c>
      <c r="L17" s="6">
        <v>32.73325970112884</v>
      </c>
      <c r="M17" s="6">
        <v>34.62110544189638</v>
      </c>
    </row>
    <row r="18" spans="1:13" ht="12" customHeight="1">
      <c r="A18" s="10">
        <v>55</v>
      </c>
      <c r="B18" s="5">
        <v>2461</v>
      </c>
      <c r="C18" s="5">
        <v>52</v>
      </c>
      <c r="D18" s="47">
        <v>0.005282405526208858</v>
      </c>
      <c r="E18" s="47">
        <v>0.026067776218167235</v>
      </c>
      <c r="F18" s="47">
        <f t="shared" si="0"/>
        <v>0.9739322237818328</v>
      </c>
      <c r="G18" s="5">
        <v>95332.5383760321</v>
      </c>
      <c r="H18" s="5">
        <v>2485.1072766962448</v>
      </c>
      <c r="I18" s="5">
        <v>470449.92368841986</v>
      </c>
      <c r="J18" s="61">
        <v>29.33050085626052</v>
      </c>
      <c r="K18" s="48">
        <v>0.20466751811332853</v>
      </c>
      <c r="L18" s="6">
        <v>28.443793047800394</v>
      </c>
      <c r="M18" s="6">
        <v>30.217208664720648</v>
      </c>
    </row>
    <row r="19" spans="1:13" ht="12" customHeight="1">
      <c r="A19" s="10">
        <v>60</v>
      </c>
      <c r="B19" s="5">
        <v>2404</v>
      </c>
      <c r="C19" s="5">
        <v>73</v>
      </c>
      <c r="D19" s="47">
        <v>0.007591514143094842</v>
      </c>
      <c r="E19" s="47">
        <v>0.037250599581568615</v>
      </c>
      <c r="F19" s="47">
        <f t="shared" si="0"/>
        <v>0.9627494004184314</v>
      </c>
      <c r="G19" s="5">
        <v>92847.43109933585</v>
      </c>
      <c r="H19" s="5">
        <v>3458.622478058641</v>
      </c>
      <c r="I19" s="5">
        <v>455590.5993015327</v>
      </c>
      <c r="J19" s="61">
        <v>25.048632441871778</v>
      </c>
      <c r="K19" s="48">
        <v>0.17503817227355278</v>
      </c>
      <c r="L19" s="6">
        <v>24.228616196541186</v>
      </c>
      <c r="M19" s="6">
        <v>25.86864868720237</v>
      </c>
    </row>
    <row r="20" spans="1:13" ht="12" customHeight="1">
      <c r="A20" s="10">
        <v>65</v>
      </c>
      <c r="B20" s="5">
        <v>2316</v>
      </c>
      <c r="C20" s="5">
        <v>81</v>
      </c>
      <c r="D20" s="47">
        <v>0.008743523316062176</v>
      </c>
      <c r="E20" s="47">
        <v>0.04278244335287593</v>
      </c>
      <c r="F20" s="47">
        <f t="shared" si="0"/>
        <v>0.957217556647124</v>
      </c>
      <c r="G20" s="5">
        <v>89388.80862127722</v>
      </c>
      <c r="H20" s="5">
        <v>3824.2716412208606</v>
      </c>
      <c r="I20" s="5">
        <v>437383.36400333396</v>
      </c>
      <c r="J20" s="61">
        <v>20.921081781065418</v>
      </c>
      <c r="K20" s="48">
        <v>0.14552375061014186</v>
      </c>
      <c r="L20" s="6">
        <v>20.173389303944028</v>
      </c>
      <c r="M20" s="6">
        <v>21.668774258186808</v>
      </c>
    </row>
    <row r="21" spans="1:13" ht="12" customHeight="1">
      <c r="A21" s="10">
        <v>70</v>
      </c>
      <c r="B21" s="5">
        <v>1937</v>
      </c>
      <c r="C21" s="5">
        <v>148</v>
      </c>
      <c r="D21" s="47">
        <v>0.019101703665462055</v>
      </c>
      <c r="E21" s="47">
        <v>0.09115545700911555</v>
      </c>
      <c r="F21" s="47">
        <f t="shared" si="0"/>
        <v>0.9088445429908845</v>
      </c>
      <c r="G21" s="5">
        <v>85564.53698005636</v>
      </c>
      <c r="H21" s="5">
        <v>7799.674472190406</v>
      </c>
      <c r="I21" s="5">
        <v>408323.4987198058</v>
      </c>
      <c r="J21" s="61">
        <v>16.744404423159054</v>
      </c>
      <c r="K21" s="48">
        <v>0.12385198879170463</v>
      </c>
      <c r="L21" s="6">
        <v>16.054629242290524</v>
      </c>
      <c r="M21" s="6">
        <v>17.434179604027584</v>
      </c>
    </row>
    <row r="22" spans="1:13" ht="12" customHeight="1">
      <c r="A22" s="10">
        <v>75</v>
      </c>
      <c r="B22" s="5">
        <v>2065</v>
      </c>
      <c r="C22" s="5">
        <v>242</v>
      </c>
      <c r="D22" s="47">
        <v>0.02929782082324455</v>
      </c>
      <c r="E22" s="47">
        <v>0.1364918217710096</v>
      </c>
      <c r="F22" s="47">
        <f t="shared" si="0"/>
        <v>0.8635081782289904</v>
      </c>
      <c r="G22" s="5">
        <v>77764.86250786595</v>
      </c>
      <c r="H22" s="5">
        <v>10614.267753470707</v>
      </c>
      <c r="I22" s="5">
        <v>362288.64315565303</v>
      </c>
      <c r="J22" s="61">
        <v>13.173092315967091</v>
      </c>
      <c r="K22" s="48">
        <v>0.0892429042936818</v>
      </c>
      <c r="L22" s="6">
        <v>12.5875707184708</v>
      </c>
      <c r="M22" s="6">
        <v>13.758613913463382</v>
      </c>
    </row>
    <row r="23" spans="1:13" ht="12" customHeight="1">
      <c r="A23" s="10">
        <v>80</v>
      </c>
      <c r="B23" s="5">
        <v>1821</v>
      </c>
      <c r="C23" s="5">
        <v>331</v>
      </c>
      <c r="D23" s="47">
        <v>0.04544206479956068</v>
      </c>
      <c r="E23" s="47">
        <v>0.20403131356715776</v>
      </c>
      <c r="F23" s="47">
        <f t="shared" si="0"/>
        <v>0.7959686864328422</v>
      </c>
      <c r="G23" s="5">
        <v>67150.59475439525</v>
      </c>
      <c r="H23" s="5">
        <v>13700.824054555156</v>
      </c>
      <c r="I23" s="5">
        <v>301500.91363558837</v>
      </c>
      <c r="J23" s="61">
        <v>9.860151976622893</v>
      </c>
      <c r="K23" s="48">
        <v>0.06520504734689789</v>
      </c>
      <c r="L23" s="6">
        <v>9.359660508276185</v>
      </c>
      <c r="M23" s="6">
        <v>10.3606434449696</v>
      </c>
    </row>
    <row r="24" spans="1:13" ht="12" customHeight="1">
      <c r="A24" s="10">
        <v>85</v>
      </c>
      <c r="B24" s="5">
        <v>1034</v>
      </c>
      <c r="C24" s="5">
        <v>432</v>
      </c>
      <c r="D24" s="47">
        <v>0.10444874274661509</v>
      </c>
      <c r="E24" s="47">
        <v>0.41411042944785276</v>
      </c>
      <c r="F24" s="47">
        <f t="shared" si="0"/>
        <v>0.5858895705521472</v>
      </c>
      <c r="G24" s="5">
        <v>53449.7706998401</v>
      </c>
      <c r="H24" s="5">
        <v>22134.10749840004</v>
      </c>
      <c r="I24" s="5">
        <v>211913.58475320038</v>
      </c>
      <c r="J24" s="61">
        <v>6.746785837276635</v>
      </c>
      <c r="K24" s="48">
        <v>0.04887801213621019</v>
      </c>
      <c r="L24" s="6">
        <v>6.313461742144059</v>
      </c>
      <c r="M24" s="6">
        <v>7.18010993240921</v>
      </c>
    </row>
    <row r="25" spans="1:13" ht="12" customHeight="1">
      <c r="A25" s="49" t="s">
        <v>47</v>
      </c>
      <c r="B25" s="5">
        <v>571</v>
      </c>
      <c r="C25" s="5">
        <v>481</v>
      </c>
      <c r="D25" s="47">
        <v>0.2105954465849387</v>
      </c>
      <c r="E25" s="47">
        <v>1</v>
      </c>
      <c r="F25" s="47">
        <f t="shared" si="0"/>
        <v>0</v>
      </c>
      <c r="G25" s="5">
        <v>31315.663201440057</v>
      </c>
      <c r="H25" s="5">
        <v>31315.663201440057</v>
      </c>
      <c r="I25" s="5">
        <v>148700.57121016443</v>
      </c>
      <c r="J25" s="61">
        <v>4.748440748440749</v>
      </c>
      <c r="K25" s="96" t="s">
        <v>48</v>
      </c>
      <c r="L25" s="96" t="s">
        <v>48</v>
      </c>
      <c r="M25" s="96" t="s">
        <v>48</v>
      </c>
    </row>
    <row r="28" spans="1:8" ht="12" customHeight="1">
      <c r="A28" s="10" t="s">
        <v>1</v>
      </c>
      <c r="H28" s="40"/>
    </row>
    <row r="29" spans="1:13" ht="36">
      <c r="A29" s="45" t="s">
        <v>27</v>
      </c>
      <c r="B29" s="18" t="s">
        <v>124</v>
      </c>
      <c r="C29" s="42" t="s">
        <v>127</v>
      </c>
      <c r="D29" s="42" t="s">
        <v>28</v>
      </c>
      <c r="E29" s="43" t="s">
        <v>29</v>
      </c>
      <c r="F29" s="43" t="s">
        <v>30</v>
      </c>
      <c r="G29" s="44" t="s">
        <v>31</v>
      </c>
      <c r="H29" s="45" t="s">
        <v>32</v>
      </c>
      <c r="I29" s="44" t="s">
        <v>33</v>
      </c>
      <c r="J29" s="68" t="s">
        <v>34</v>
      </c>
      <c r="K29" s="52" t="s">
        <v>35</v>
      </c>
      <c r="L29" s="65" t="s">
        <v>25</v>
      </c>
      <c r="M29" s="65" t="s">
        <v>26</v>
      </c>
    </row>
    <row r="30" spans="1:13" ht="12" customHeight="1">
      <c r="A30" s="10">
        <v>0</v>
      </c>
      <c r="B30" s="5">
        <v>219</v>
      </c>
      <c r="C30" s="5">
        <v>4</v>
      </c>
      <c r="D30" s="47">
        <v>0.0045662100456621</v>
      </c>
      <c r="E30" s="47">
        <v>0.004547314810604337</v>
      </c>
      <c r="F30" s="47">
        <f>1-E30</f>
        <v>0.9954526851893957</v>
      </c>
      <c r="G30" s="5">
        <v>100000</v>
      </c>
      <c r="H30" s="5">
        <v>454.73148106043374</v>
      </c>
      <c r="I30" s="5">
        <v>99586.194352235</v>
      </c>
      <c r="J30" s="61">
        <v>78.5692833338187</v>
      </c>
      <c r="K30" s="48">
        <v>0.8335644014495326</v>
      </c>
      <c r="L30" s="6">
        <v>76.77980826983806</v>
      </c>
      <c r="M30" s="6">
        <v>80.35875839779935</v>
      </c>
    </row>
    <row r="31" spans="1:13" ht="12" customHeight="1">
      <c r="A31" s="10">
        <v>1</v>
      </c>
      <c r="B31" s="5">
        <v>963</v>
      </c>
      <c r="C31" s="5">
        <v>2</v>
      </c>
      <c r="D31" s="47">
        <v>0.0005192107995846313</v>
      </c>
      <c r="E31" s="47">
        <v>0.002074688796680498</v>
      </c>
      <c r="F31" s="47">
        <f aca="true" t="shared" si="1" ref="F31:F49">1-E31</f>
        <v>0.9979253112033195</v>
      </c>
      <c r="G31" s="5">
        <v>99545.26851893957</v>
      </c>
      <c r="H31" s="5">
        <v>206.5254533587958</v>
      </c>
      <c r="I31" s="5">
        <v>397768.0231690407</v>
      </c>
      <c r="J31" s="61">
        <v>77.9277835546118</v>
      </c>
      <c r="K31" s="48">
        <v>0.7120878758761122</v>
      </c>
      <c r="L31" s="6">
        <v>76.273831685915</v>
      </c>
      <c r="M31" s="6">
        <v>79.58173542330861</v>
      </c>
    </row>
    <row r="32" spans="1:13" ht="12" customHeight="1">
      <c r="A32" s="10">
        <v>5</v>
      </c>
      <c r="B32" s="5">
        <v>997</v>
      </c>
      <c r="C32" s="5">
        <v>1</v>
      </c>
      <c r="D32" s="47">
        <v>0.00025075225677031093</v>
      </c>
      <c r="E32" s="47">
        <v>0.0012529758175667208</v>
      </c>
      <c r="F32" s="47">
        <f t="shared" si="1"/>
        <v>0.9987470241824333</v>
      </c>
      <c r="G32" s="5">
        <v>99338.74306558077</v>
      </c>
      <c r="H32" s="5">
        <v>124.46904280864649</v>
      </c>
      <c r="I32" s="5">
        <v>496382.5427208822</v>
      </c>
      <c r="J32" s="61">
        <v>74.08563757447587</v>
      </c>
      <c r="K32" s="48">
        <v>0.6651124261751247</v>
      </c>
      <c r="L32" s="6">
        <v>72.48717084151131</v>
      </c>
      <c r="M32" s="6">
        <v>75.68410430744042</v>
      </c>
    </row>
    <row r="33" spans="1:13" ht="12" customHeight="1">
      <c r="A33" s="10">
        <v>10</v>
      </c>
      <c r="B33" s="5">
        <v>854</v>
      </c>
      <c r="C33" s="5">
        <v>0</v>
      </c>
      <c r="D33" s="47">
        <v>0</v>
      </c>
      <c r="E33" s="47">
        <v>0</v>
      </c>
      <c r="F33" s="47">
        <f t="shared" si="1"/>
        <v>1</v>
      </c>
      <c r="G33" s="5">
        <v>99214.27402277212</v>
      </c>
      <c r="H33" s="5">
        <v>0</v>
      </c>
      <c r="I33" s="5">
        <v>496071.3701138606</v>
      </c>
      <c r="J33" s="61">
        <v>69.1754451739922</v>
      </c>
      <c r="K33" s="48">
        <v>0.6344802100996922</v>
      </c>
      <c r="L33" s="6">
        <v>67.61422155928514</v>
      </c>
      <c r="M33" s="6">
        <v>70.73666878869926</v>
      </c>
    </row>
    <row r="34" spans="1:13" ht="12" customHeight="1">
      <c r="A34" s="10">
        <v>15</v>
      </c>
      <c r="B34" s="5">
        <v>870</v>
      </c>
      <c r="C34" s="5">
        <v>1</v>
      </c>
      <c r="D34" s="47">
        <v>0.00028735632183908046</v>
      </c>
      <c r="E34" s="47">
        <v>0.0014357501794687723</v>
      </c>
      <c r="F34" s="47">
        <f t="shared" si="1"/>
        <v>0.9985642498205313</v>
      </c>
      <c r="G34" s="5">
        <v>99214.27402277212</v>
      </c>
      <c r="H34" s="5">
        <v>142.44691173405903</v>
      </c>
      <c r="I34" s="5">
        <v>495715.2528345254</v>
      </c>
      <c r="J34" s="61">
        <v>64.1754451739922</v>
      </c>
      <c r="K34" s="48">
        <v>0.6344802100996922</v>
      </c>
      <c r="L34" s="6">
        <v>62.61422155928514</v>
      </c>
      <c r="M34" s="6">
        <v>65.73666878869926</v>
      </c>
    </row>
    <row r="35" spans="1:13" ht="12" customHeight="1">
      <c r="A35" s="10">
        <v>20</v>
      </c>
      <c r="B35" s="5">
        <v>1077</v>
      </c>
      <c r="C35" s="5">
        <v>0</v>
      </c>
      <c r="D35" s="47">
        <v>0</v>
      </c>
      <c r="E35" s="47">
        <v>0</v>
      </c>
      <c r="F35" s="47">
        <f t="shared" si="1"/>
        <v>1</v>
      </c>
      <c r="G35" s="5">
        <v>99071.82711103806</v>
      </c>
      <c r="H35" s="5">
        <v>0</v>
      </c>
      <c r="I35" s="5">
        <v>495359.13555519027</v>
      </c>
      <c r="J35" s="61">
        <v>59.26412302470966</v>
      </c>
      <c r="K35" s="48">
        <v>0.6048057801355509</v>
      </c>
      <c r="L35" s="6">
        <v>57.73984552865826</v>
      </c>
      <c r="M35" s="6">
        <v>60.788400520761066</v>
      </c>
    </row>
    <row r="36" spans="1:13" ht="12" customHeight="1">
      <c r="A36" s="10">
        <v>25</v>
      </c>
      <c r="B36" s="5">
        <v>1393</v>
      </c>
      <c r="C36" s="5">
        <v>3</v>
      </c>
      <c r="D36" s="47">
        <v>0.0005384063173007897</v>
      </c>
      <c r="E36" s="47">
        <v>0.002688412940227619</v>
      </c>
      <c r="F36" s="47">
        <f t="shared" si="1"/>
        <v>0.9973115870597724</v>
      </c>
      <c r="G36" s="5">
        <v>99071.82711103806</v>
      </c>
      <c r="H36" s="5">
        <v>266.3459820173082</v>
      </c>
      <c r="I36" s="5">
        <v>494693.2706001471</v>
      </c>
      <c r="J36" s="61">
        <v>54.26412302470966</v>
      </c>
      <c r="K36" s="48">
        <v>0.6048057801355509</v>
      </c>
      <c r="L36" s="6">
        <v>52.73984552865826</v>
      </c>
      <c r="M36" s="6">
        <v>55.788400520761066</v>
      </c>
    </row>
    <row r="37" spans="1:13" ht="12" customHeight="1">
      <c r="A37" s="10">
        <v>30</v>
      </c>
      <c r="B37" s="5">
        <v>1819</v>
      </c>
      <c r="C37" s="5">
        <v>4</v>
      </c>
      <c r="D37" s="47">
        <v>0.0005497526113249038</v>
      </c>
      <c r="E37" s="47">
        <v>0.002744990392533626</v>
      </c>
      <c r="F37" s="47">
        <f t="shared" si="1"/>
        <v>0.9972550096074664</v>
      </c>
      <c r="G37" s="5">
        <v>98805.48112902076</v>
      </c>
      <c r="H37" s="5">
        <v>271.22009642882443</v>
      </c>
      <c r="I37" s="5">
        <v>493349.35540403175</v>
      </c>
      <c r="J37" s="61">
        <v>49.40366149993127</v>
      </c>
      <c r="K37" s="48">
        <v>0.5820395788565162</v>
      </c>
      <c r="L37" s="6">
        <v>47.908347738162455</v>
      </c>
      <c r="M37" s="6">
        <v>50.89897526170008</v>
      </c>
    </row>
    <row r="38" spans="1:13" ht="12" customHeight="1">
      <c r="A38" s="10">
        <v>35</v>
      </c>
      <c r="B38" s="5">
        <v>1836</v>
      </c>
      <c r="C38" s="5">
        <v>2</v>
      </c>
      <c r="D38" s="47">
        <v>0.0002723311546840959</v>
      </c>
      <c r="E38" s="47">
        <v>0.0013607293509320995</v>
      </c>
      <c r="F38" s="47">
        <f t="shared" si="1"/>
        <v>0.9986392706490679</v>
      </c>
      <c r="G38" s="5">
        <v>98534.26103259194</v>
      </c>
      <c r="H38" s="5">
        <v>134.0784610594529</v>
      </c>
      <c r="I38" s="5">
        <v>492336.1090103111</v>
      </c>
      <c r="J38" s="61">
        <v>44.53276599071005</v>
      </c>
      <c r="K38" s="48">
        <v>0.5685343213430031</v>
      </c>
      <c r="L38" s="6">
        <v>43.054902178015766</v>
      </c>
      <c r="M38" s="6">
        <v>46.01062980340433</v>
      </c>
    </row>
    <row r="39" spans="1:13" ht="12" customHeight="1">
      <c r="A39" s="10">
        <v>40</v>
      </c>
      <c r="B39" s="5">
        <v>1739</v>
      </c>
      <c r="C39" s="5">
        <v>9</v>
      </c>
      <c r="D39" s="47">
        <v>0.0012938470385278895</v>
      </c>
      <c r="E39" s="47">
        <v>0.006448377158415132</v>
      </c>
      <c r="F39" s="47">
        <f t="shared" si="1"/>
        <v>0.9935516228415848</v>
      </c>
      <c r="G39" s="5">
        <v>98400.18257153248</v>
      </c>
      <c r="H39" s="5">
        <v>634.5214896781488</v>
      </c>
      <c r="I39" s="5">
        <v>490414.609133467</v>
      </c>
      <c r="J39" s="61">
        <v>39.59003914235293</v>
      </c>
      <c r="K39" s="48">
        <v>0.5635153608977629</v>
      </c>
      <c r="L39" s="6">
        <v>38.118713002292594</v>
      </c>
      <c r="M39" s="6">
        <v>41.06136528241326</v>
      </c>
    </row>
    <row r="40" spans="1:13" ht="12" customHeight="1">
      <c r="A40" s="10">
        <v>45</v>
      </c>
      <c r="B40" s="5">
        <v>1565</v>
      </c>
      <c r="C40" s="5">
        <v>15</v>
      </c>
      <c r="D40" s="47">
        <v>0.0023961661341853034</v>
      </c>
      <c r="E40" s="47">
        <v>0.011909487892020643</v>
      </c>
      <c r="F40" s="47">
        <f t="shared" si="1"/>
        <v>0.9880905121079794</v>
      </c>
      <c r="G40" s="5">
        <v>97765.66108185433</v>
      </c>
      <c r="H40" s="5">
        <v>1164.3389569097378</v>
      </c>
      <c r="I40" s="5">
        <v>485917.4580169973</v>
      </c>
      <c r="J40" s="61">
        <v>34.83076197517992</v>
      </c>
      <c r="K40" s="48">
        <v>0.5449321961835113</v>
      </c>
      <c r="L40" s="6">
        <v>33.38389932625343</v>
      </c>
      <c r="M40" s="6">
        <v>36.27762462410641</v>
      </c>
    </row>
    <row r="41" spans="1:13" ht="12" customHeight="1">
      <c r="A41" s="10">
        <v>50</v>
      </c>
      <c r="B41" s="5">
        <v>1304</v>
      </c>
      <c r="C41" s="5">
        <v>26</v>
      </c>
      <c r="D41" s="47">
        <v>0.004984662576687116</v>
      </c>
      <c r="E41" s="47">
        <v>0.02461654989585306</v>
      </c>
      <c r="F41" s="47">
        <f t="shared" si="1"/>
        <v>0.975383450104147</v>
      </c>
      <c r="G41" s="5">
        <v>96601.32212494459</v>
      </c>
      <c r="H41" s="5">
        <v>2377.9912660940727</v>
      </c>
      <c r="I41" s="5">
        <v>477061.63245948777</v>
      </c>
      <c r="J41" s="61">
        <v>30.220445727391805</v>
      </c>
      <c r="K41" s="48">
        <v>0.5171652077657591</v>
      </c>
      <c r="L41" s="6">
        <v>28.810927418836382</v>
      </c>
      <c r="M41" s="6">
        <v>31.62996403594723</v>
      </c>
    </row>
    <row r="42" spans="1:13" ht="12" customHeight="1">
      <c r="A42" s="10">
        <v>55</v>
      </c>
      <c r="B42" s="5">
        <v>1100</v>
      </c>
      <c r="C42" s="5">
        <v>37</v>
      </c>
      <c r="D42" s="47">
        <v>0.00840909090909091</v>
      </c>
      <c r="E42" s="47">
        <v>0.04117974401780746</v>
      </c>
      <c r="F42" s="47">
        <f t="shared" si="1"/>
        <v>0.9588202559821926</v>
      </c>
      <c r="G42" s="5">
        <v>94223.33085885052</v>
      </c>
      <c r="H42" s="5">
        <v>3880.0926452726426</v>
      </c>
      <c r="I42" s="5">
        <v>461416.422681071</v>
      </c>
      <c r="J42" s="61">
        <v>25.92004928875095</v>
      </c>
      <c r="K42" s="48">
        <v>0.4663992158932538</v>
      </c>
      <c r="L42" s="6">
        <v>24.58149812134063</v>
      </c>
      <c r="M42" s="6">
        <v>27.25860045616127</v>
      </c>
    </row>
    <row r="43" spans="1:13" ht="12" customHeight="1">
      <c r="A43" s="10">
        <v>60</v>
      </c>
      <c r="B43" s="5">
        <v>1028</v>
      </c>
      <c r="C43" s="5">
        <v>49</v>
      </c>
      <c r="D43" s="47">
        <v>0.011916342412451361</v>
      </c>
      <c r="E43" s="47">
        <v>0.05785807061046168</v>
      </c>
      <c r="F43" s="47">
        <f t="shared" si="1"/>
        <v>0.9421419293895383</v>
      </c>
      <c r="G43" s="5">
        <v>90343.23821357788</v>
      </c>
      <c r="H43" s="5">
        <v>5227.085455738948</v>
      </c>
      <c r="I43" s="5">
        <v>438648.477428542</v>
      </c>
      <c r="J43" s="61">
        <v>21.92590166679365</v>
      </c>
      <c r="K43" s="48">
        <v>0.39324690786798366</v>
      </c>
      <c r="L43" s="6">
        <v>20.696797390800093</v>
      </c>
      <c r="M43" s="6">
        <v>23.155005942787206</v>
      </c>
    </row>
    <row r="44" spans="1:13" ht="12" customHeight="1">
      <c r="A44" s="10">
        <v>65</v>
      </c>
      <c r="B44" s="5">
        <v>975</v>
      </c>
      <c r="C44" s="5">
        <v>46</v>
      </c>
      <c r="D44" s="47">
        <v>0.011794871794871795</v>
      </c>
      <c r="E44" s="47">
        <v>0.05728518057285181</v>
      </c>
      <c r="F44" s="47">
        <f t="shared" si="1"/>
        <v>0.9427148194271482</v>
      </c>
      <c r="G44" s="5">
        <v>85116.15275783892</v>
      </c>
      <c r="H44" s="5">
        <v>4875.894180399241</v>
      </c>
      <c r="I44" s="5">
        <v>413391.0283381966</v>
      </c>
      <c r="J44" s="61">
        <v>18.118869684932374</v>
      </c>
      <c r="K44" s="48">
        <v>0.31971755218407166</v>
      </c>
      <c r="L44" s="6">
        <v>17.010615675929778</v>
      </c>
      <c r="M44" s="6">
        <v>19.22712369393497</v>
      </c>
    </row>
    <row r="45" spans="1:13" ht="12" customHeight="1">
      <c r="A45" s="10">
        <v>70</v>
      </c>
      <c r="B45" s="5">
        <v>781</v>
      </c>
      <c r="C45" s="5">
        <v>84</v>
      </c>
      <c r="D45" s="47">
        <v>0.026888604353393086</v>
      </c>
      <c r="E45" s="47">
        <v>0.12597480503899222</v>
      </c>
      <c r="F45" s="47">
        <f t="shared" si="1"/>
        <v>0.8740251949610078</v>
      </c>
      <c r="G45" s="5">
        <v>80240.25857743969</v>
      </c>
      <c r="H45" s="5">
        <v>10108.250930571288</v>
      </c>
      <c r="I45" s="5">
        <v>375930.6655607702</v>
      </c>
      <c r="J45" s="61">
        <v>14.067968767504219</v>
      </c>
      <c r="K45" s="48">
        <v>0.2766648806707669</v>
      </c>
      <c r="L45" s="6">
        <v>13.037029484333372</v>
      </c>
      <c r="M45" s="6">
        <v>15.098908050675066</v>
      </c>
    </row>
    <row r="46" spans="1:13" ht="12" customHeight="1">
      <c r="A46" s="10">
        <v>75</v>
      </c>
      <c r="B46" s="5">
        <v>724</v>
      </c>
      <c r="C46" s="5">
        <v>145</v>
      </c>
      <c r="D46" s="47">
        <v>0.05006906077348066</v>
      </c>
      <c r="E46" s="47">
        <v>0.22249501304281105</v>
      </c>
      <c r="F46" s="47">
        <f t="shared" si="1"/>
        <v>0.777504986957189</v>
      </c>
      <c r="G46" s="5">
        <v>70132.0076468684</v>
      </c>
      <c r="H46" s="5">
        <v>15604.021956108509</v>
      </c>
      <c r="I46" s="5">
        <v>311649.98334407073</v>
      </c>
      <c r="J46" s="61">
        <v>10.735280669478062</v>
      </c>
      <c r="K46" s="48">
        <v>0.21070732558631827</v>
      </c>
      <c r="L46" s="6">
        <v>9.835584464099602</v>
      </c>
      <c r="M46" s="6">
        <v>11.634976874856521</v>
      </c>
    </row>
    <row r="47" spans="1:13" ht="12" customHeight="1">
      <c r="A47" s="10">
        <v>80</v>
      </c>
      <c r="B47" s="5">
        <v>611</v>
      </c>
      <c r="C47" s="5">
        <v>159</v>
      </c>
      <c r="D47" s="47">
        <v>0.06505728314238952</v>
      </c>
      <c r="E47" s="47">
        <v>0.27978180538448</v>
      </c>
      <c r="F47" s="47">
        <f t="shared" si="1"/>
        <v>0.72021819461552</v>
      </c>
      <c r="G47" s="5">
        <v>54527.98569075989</v>
      </c>
      <c r="H47" s="5">
        <v>15255.938280539893</v>
      </c>
      <c r="I47" s="5">
        <v>234500.0827524497</v>
      </c>
      <c r="J47" s="61">
        <v>8.091932923423826</v>
      </c>
      <c r="K47" s="48">
        <v>0.1515050357148744</v>
      </c>
      <c r="L47" s="6">
        <v>7.329029426772866</v>
      </c>
      <c r="M47" s="6">
        <v>8.854836420074786</v>
      </c>
    </row>
    <row r="48" spans="1:13" ht="12" customHeight="1">
      <c r="A48" s="10">
        <v>85</v>
      </c>
      <c r="B48" s="5">
        <v>258</v>
      </c>
      <c r="C48" s="5">
        <v>153</v>
      </c>
      <c r="D48" s="47">
        <v>0.14825581395348839</v>
      </c>
      <c r="E48" s="47">
        <v>0.5408271474019088</v>
      </c>
      <c r="F48" s="47">
        <f t="shared" si="1"/>
        <v>0.45917285259809115</v>
      </c>
      <c r="G48" s="5">
        <v>39272.047410219995</v>
      </c>
      <c r="H48" s="5">
        <v>21239.389373501803</v>
      </c>
      <c r="I48" s="5">
        <v>143261.76361734545</v>
      </c>
      <c r="J48" s="61">
        <v>5.264220572640508</v>
      </c>
      <c r="K48" s="48">
        <v>0.12724909824088848</v>
      </c>
      <c r="L48" s="6">
        <v>4.565049537912812</v>
      </c>
      <c r="M48" s="6">
        <v>5.963391607368204</v>
      </c>
    </row>
    <row r="49" spans="1:13" ht="12" customHeight="1">
      <c r="A49" s="49" t="s">
        <v>47</v>
      </c>
      <c r="B49" s="5">
        <v>110</v>
      </c>
      <c r="C49" s="5">
        <v>125</v>
      </c>
      <c r="D49" s="47">
        <v>0.2840909090909091</v>
      </c>
      <c r="E49" s="47">
        <v>1</v>
      </c>
      <c r="F49" s="47">
        <f t="shared" si="1"/>
        <v>0</v>
      </c>
      <c r="G49" s="5">
        <v>18032.658036718192</v>
      </c>
      <c r="H49" s="5">
        <v>18032.658036718192</v>
      </c>
      <c r="I49" s="5">
        <v>63474.95628924803</v>
      </c>
      <c r="J49" s="61">
        <v>3.52</v>
      </c>
      <c r="K49" s="96" t="s">
        <v>48</v>
      </c>
      <c r="L49" s="96" t="s">
        <v>48</v>
      </c>
      <c r="M49" s="96" t="s">
        <v>48</v>
      </c>
    </row>
    <row r="52" spans="1:8" ht="12" customHeight="1">
      <c r="A52" s="10" t="s">
        <v>2</v>
      </c>
      <c r="H52" s="40"/>
    </row>
    <row r="53" spans="1:13" ht="36">
      <c r="A53" s="45" t="s">
        <v>27</v>
      </c>
      <c r="B53" s="18" t="s">
        <v>124</v>
      </c>
      <c r="C53" s="42" t="s">
        <v>127</v>
      </c>
      <c r="D53" s="42" t="s">
        <v>28</v>
      </c>
      <c r="E53" s="43" t="s">
        <v>29</v>
      </c>
      <c r="F53" s="43" t="s">
        <v>30</v>
      </c>
      <c r="G53" s="44" t="s">
        <v>31</v>
      </c>
      <c r="H53" s="45" t="s">
        <v>32</v>
      </c>
      <c r="I53" s="44" t="s">
        <v>33</v>
      </c>
      <c r="J53" s="68" t="s">
        <v>34</v>
      </c>
      <c r="K53" s="52" t="s">
        <v>35</v>
      </c>
      <c r="L53" s="65" t="s">
        <v>25</v>
      </c>
      <c r="M53" s="65" t="s">
        <v>26</v>
      </c>
    </row>
    <row r="54" spans="1:13" ht="12" customHeight="1">
      <c r="A54" s="10">
        <v>0</v>
      </c>
      <c r="B54" s="5">
        <v>172</v>
      </c>
      <c r="C54" s="5">
        <v>1</v>
      </c>
      <c r="D54" s="47">
        <v>0.0014534883720930232</v>
      </c>
      <c r="E54" s="47">
        <v>0.0014515684196774617</v>
      </c>
      <c r="F54" s="47">
        <f>1-E54</f>
        <v>0.9985484315803226</v>
      </c>
      <c r="G54" s="5">
        <v>100000</v>
      </c>
      <c r="H54" s="5">
        <v>145.15684196774617</v>
      </c>
      <c r="I54" s="5">
        <v>99867.90727380935</v>
      </c>
      <c r="J54" s="61">
        <v>85.23492879978438</v>
      </c>
      <c r="K54" s="48">
        <v>0.6047831837473344</v>
      </c>
      <c r="L54" s="6">
        <v>83.71067977856647</v>
      </c>
      <c r="M54" s="6">
        <v>86.7591778210023</v>
      </c>
    </row>
    <row r="55" spans="1:13" ht="12" customHeight="1">
      <c r="A55" s="10">
        <v>1</v>
      </c>
      <c r="B55" s="5">
        <v>821</v>
      </c>
      <c r="C55" s="5">
        <v>1</v>
      </c>
      <c r="D55" s="47">
        <v>0.0003045066991473812</v>
      </c>
      <c r="E55" s="47">
        <v>0.0012172854534388314</v>
      </c>
      <c r="F55" s="47">
        <f aca="true" t="shared" si="2" ref="F55:F73">1-E55</f>
        <v>0.9987827145465612</v>
      </c>
      <c r="G55" s="5">
        <v>99854.84315803225</v>
      </c>
      <c r="H55" s="5">
        <v>121.55184803168868</v>
      </c>
      <c r="I55" s="5">
        <v>399176.26893606567</v>
      </c>
      <c r="J55" s="61">
        <v>84.35870215501951</v>
      </c>
      <c r="K55" s="48">
        <v>0.5451743280521799</v>
      </c>
      <c r="L55" s="6">
        <v>82.91151809670308</v>
      </c>
      <c r="M55" s="6">
        <v>85.80588621333595</v>
      </c>
    </row>
    <row r="56" spans="1:13" ht="12" customHeight="1">
      <c r="A56" s="10">
        <v>5</v>
      </c>
      <c r="B56" s="5">
        <v>947</v>
      </c>
      <c r="C56" s="5">
        <v>1</v>
      </c>
      <c r="D56" s="47">
        <v>0.00026399155227032733</v>
      </c>
      <c r="E56" s="47">
        <v>0.001319087191663369</v>
      </c>
      <c r="F56" s="47">
        <f t="shared" si="2"/>
        <v>0.9986809128083366</v>
      </c>
      <c r="G56" s="5">
        <v>99733.29131000057</v>
      </c>
      <c r="H56" s="5">
        <v>131.55690714945334</v>
      </c>
      <c r="I56" s="5">
        <v>498337.56428212917</v>
      </c>
      <c r="J56" s="61">
        <v>80.45907839164964</v>
      </c>
      <c r="K56" s="48">
        <v>0.5061533472330804</v>
      </c>
      <c r="L56" s="6">
        <v>79.06464707432684</v>
      </c>
      <c r="M56" s="6">
        <v>81.85350970897244</v>
      </c>
    </row>
    <row r="57" spans="1:13" ht="12" customHeight="1">
      <c r="A57" s="10">
        <v>10</v>
      </c>
      <c r="B57" s="5">
        <v>880</v>
      </c>
      <c r="C57" s="5">
        <v>1</v>
      </c>
      <c r="D57" s="47">
        <v>0.0002840909090909091</v>
      </c>
      <c r="E57" s="47">
        <v>0.0014194464158978</v>
      </c>
      <c r="F57" s="47">
        <f t="shared" si="2"/>
        <v>0.9985805535841022</v>
      </c>
      <c r="G57" s="5">
        <v>99601.73440285111</v>
      </c>
      <c r="H57" s="5">
        <v>141.3793249153316</v>
      </c>
      <c r="I57" s="5">
        <v>497655.22370196716</v>
      </c>
      <c r="J57" s="61">
        <v>75.56204904069422</v>
      </c>
      <c r="K57" s="48">
        <v>0.4650234777506465</v>
      </c>
      <c r="L57" s="6">
        <v>74.22547349396037</v>
      </c>
      <c r="M57" s="6">
        <v>76.89862458742807</v>
      </c>
    </row>
    <row r="58" spans="1:13" ht="12" customHeight="1">
      <c r="A58" s="10">
        <v>15</v>
      </c>
      <c r="B58" s="5">
        <v>796</v>
      </c>
      <c r="C58" s="5">
        <v>0</v>
      </c>
      <c r="D58" s="47">
        <v>0</v>
      </c>
      <c r="E58" s="47">
        <v>0</v>
      </c>
      <c r="F58" s="47">
        <f t="shared" si="2"/>
        <v>1</v>
      </c>
      <c r="G58" s="5">
        <v>99460.35507793578</v>
      </c>
      <c r="H58" s="5">
        <v>0</v>
      </c>
      <c r="I58" s="5">
        <v>497301.7753896789</v>
      </c>
      <c r="J58" s="61">
        <v>70.66590412106478</v>
      </c>
      <c r="K58" s="48">
        <v>0.42314160789729993</v>
      </c>
      <c r="L58" s="6">
        <v>69.39093714074794</v>
      </c>
      <c r="M58" s="6">
        <v>71.94087110138163</v>
      </c>
    </row>
    <row r="59" spans="1:13" ht="12" customHeight="1">
      <c r="A59" s="10">
        <v>20</v>
      </c>
      <c r="B59" s="5">
        <v>993</v>
      </c>
      <c r="C59" s="5">
        <v>0</v>
      </c>
      <c r="D59" s="47">
        <v>0</v>
      </c>
      <c r="E59" s="47">
        <v>0</v>
      </c>
      <c r="F59" s="47">
        <f t="shared" si="2"/>
        <v>1</v>
      </c>
      <c r="G59" s="5">
        <v>99460.35507793578</v>
      </c>
      <c r="H59" s="5">
        <v>0</v>
      </c>
      <c r="I59" s="5">
        <v>497301.7753896789</v>
      </c>
      <c r="J59" s="61">
        <v>65.66590412106478</v>
      </c>
      <c r="K59" s="48">
        <v>0.42314160789729993</v>
      </c>
      <c r="L59" s="6">
        <v>64.39093714074794</v>
      </c>
      <c r="M59" s="6">
        <v>66.94087110138163</v>
      </c>
    </row>
    <row r="60" spans="1:13" ht="12" customHeight="1">
      <c r="A60" s="10">
        <v>25</v>
      </c>
      <c r="B60" s="5">
        <v>1411</v>
      </c>
      <c r="C60" s="5">
        <v>1</v>
      </c>
      <c r="D60" s="47">
        <v>0.00017717930545712261</v>
      </c>
      <c r="E60" s="47">
        <v>0.0008855042946958294</v>
      </c>
      <c r="F60" s="47">
        <f t="shared" si="2"/>
        <v>0.9991144957053042</v>
      </c>
      <c r="G60" s="5">
        <v>99460.35507793578</v>
      </c>
      <c r="H60" s="5">
        <v>88.07257157348428</v>
      </c>
      <c r="I60" s="5">
        <v>497081.59396074514</v>
      </c>
      <c r="J60" s="61">
        <v>60.66590412106479</v>
      </c>
      <c r="K60" s="48">
        <v>0.42314160789729993</v>
      </c>
      <c r="L60" s="6">
        <v>59.390937140747944</v>
      </c>
      <c r="M60" s="6">
        <v>61.94087110138164</v>
      </c>
    </row>
    <row r="61" spans="1:13" ht="12" customHeight="1">
      <c r="A61" s="10">
        <v>30</v>
      </c>
      <c r="B61" s="5">
        <v>1724</v>
      </c>
      <c r="C61" s="5">
        <v>1</v>
      </c>
      <c r="D61" s="47">
        <v>0.00014501160092807424</v>
      </c>
      <c r="E61" s="47">
        <v>0.0007247952453431905</v>
      </c>
      <c r="F61" s="47">
        <f t="shared" si="2"/>
        <v>0.9992752047546568</v>
      </c>
      <c r="G61" s="5">
        <v>99372.28250636229</v>
      </c>
      <c r="H61" s="5">
        <v>72.02455787951169</v>
      </c>
      <c r="I61" s="5">
        <v>496681.35113711265</v>
      </c>
      <c r="J61" s="61">
        <v>55.71745592831558</v>
      </c>
      <c r="K61" s="48">
        <v>0.41325221498318265</v>
      </c>
      <c r="L61" s="6">
        <v>54.45747588518815</v>
      </c>
      <c r="M61" s="6">
        <v>56.97743597144301</v>
      </c>
    </row>
    <row r="62" spans="1:13" ht="12" customHeight="1">
      <c r="A62" s="10">
        <v>35</v>
      </c>
      <c r="B62" s="5">
        <v>1903</v>
      </c>
      <c r="C62" s="5">
        <v>2</v>
      </c>
      <c r="D62" s="47">
        <v>0.0002627430373095113</v>
      </c>
      <c r="E62" s="47">
        <v>0.001312852829197847</v>
      </c>
      <c r="F62" s="47">
        <f t="shared" si="2"/>
        <v>0.9986871471708022</v>
      </c>
      <c r="G62" s="5">
        <v>99300.25794848277</v>
      </c>
      <c r="H62" s="5">
        <v>130.36662458774163</v>
      </c>
      <c r="I62" s="5">
        <v>496175.37318094453</v>
      </c>
      <c r="J62" s="61">
        <v>50.75605566424676</v>
      </c>
      <c r="K62" s="48">
        <v>0.40788783217978325</v>
      </c>
      <c r="L62" s="6">
        <v>49.50428016676254</v>
      </c>
      <c r="M62" s="6">
        <v>52.00783116173098</v>
      </c>
    </row>
    <row r="63" spans="1:13" ht="12" customHeight="1">
      <c r="A63" s="10">
        <v>40</v>
      </c>
      <c r="B63" s="5">
        <v>1787</v>
      </c>
      <c r="C63" s="5">
        <v>4</v>
      </c>
      <c r="D63" s="47">
        <v>0.0005595970900951316</v>
      </c>
      <c r="E63" s="47">
        <v>0.0027940765576976814</v>
      </c>
      <c r="F63" s="47">
        <f t="shared" si="2"/>
        <v>0.9972059234423023</v>
      </c>
      <c r="G63" s="5">
        <v>99169.89132389503</v>
      </c>
      <c r="H63" s="5">
        <v>277.0882685775218</v>
      </c>
      <c r="I63" s="5">
        <v>495156.73594803136</v>
      </c>
      <c r="J63" s="61">
        <v>45.81949204608486</v>
      </c>
      <c r="K63" s="48">
        <v>0.4009020090822271</v>
      </c>
      <c r="L63" s="6">
        <v>44.57848231280704</v>
      </c>
      <c r="M63" s="6">
        <v>47.06050177936268</v>
      </c>
    </row>
    <row r="64" spans="1:13" ht="12" customHeight="1">
      <c r="A64" s="10">
        <v>45</v>
      </c>
      <c r="B64" s="5">
        <v>1706</v>
      </c>
      <c r="C64" s="5">
        <v>11</v>
      </c>
      <c r="D64" s="47">
        <v>0.001611957796014068</v>
      </c>
      <c r="E64" s="47">
        <v>0.008027439246880246</v>
      </c>
      <c r="F64" s="47">
        <f t="shared" si="2"/>
        <v>0.9919725607531198</v>
      </c>
      <c r="G64" s="5">
        <v>98892.8030553175</v>
      </c>
      <c r="H64" s="5">
        <v>793.8559684802544</v>
      </c>
      <c r="I64" s="5">
        <v>492479.3753553869</v>
      </c>
      <c r="J64" s="61">
        <v>40.94086916025153</v>
      </c>
      <c r="K64" s="48">
        <v>0.3883780527136742</v>
      </c>
      <c r="L64" s="6">
        <v>39.719397454764724</v>
      </c>
      <c r="M64" s="6">
        <v>42.16234086573834</v>
      </c>
    </row>
    <row r="65" spans="1:13" ht="12" customHeight="1">
      <c r="A65" s="10">
        <v>50</v>
      </c>
      <c r="B65" s="5">
        <v>1529</v>
      </c>
      <c r="C65" s="5">
        <v>21</v>
      </c>
      <c r="D65" s="47">
        <v>0.0034336167429692608</v>
      </c>
      <c r="E65" s="47">
        <v>0.01702196644240901</v>
      </c>
      <c r="F65" s="47">
        <f t="shared" si="2"/>
        <v>0.982978033557591</v>
      </c>
      <c r="G65" s="5">
        <v>98098.94708683724</v>
      </c>
      <c r="H65" s="5">
        <v>1669.836985347801</v>
      </c>
      <c r="I65" s="5">
        <v>486320.1429708167</v>
      </c>
      <c r="J65" s="61">
        <v>36.25194806907429</v>
      </c>
      <c r="K65" s="48">
        <v>0.3592154206954261</v>
      </c>
      <c r="L65" s="6">
        <v>35.07723024757691</v>
      </c>
      <c r="M65" s="6">
        <v>37.42666589057167</v>
      </c>
    </row>
    <row r="66" spans="1:13" ht="12" customHeight="1">
      <c r="A66" s="10">
        <v>55</v>
      </c>
      <c r="B66" s="5">
        <v>1361</v>
      </c>
      <c r="C66" s="5">
        <v>15</v>
      </c>
      <c r="D66" s="47">
        <v>0.002755326965466569</v>
      </c>
      <c r="E66" s="47">
        <v>0.013682386208154701</v>
      </c>
      <c r="F66" s="47">
        <f t="shared" si="2"/>
        <v>0.9863176137918453</v>
      </c>
      <c r="G66" s="5">
        <v>96429.11010148944</v>
      </c>
      <c r="H66" s="5">
        <v>1319.3803261172502</v>
      </c>
      <c r="I66" s="5">
        <v>478847.0996921541</v>
      </c>
      <c r="J66" s="61">
        <v>31.836421483315704</v>
      </c>
      <c r="K66" s="48">
        <v>0.30556882620005926</v>
      </c>
      <c r="L66" s="6">
        <v>30.752967191372502</v>
      </c>
      <c r="M66" s="6">
        <v>32.91987577525891</v>
      </c>
    </row>
    <row r="67" spans="1:13" ht="12" customHeight="1">
      <c r="A67" s="10">
        <v>60</v>
      </c>
      <c r="B67" s="5">
        <v>1376</v>
      </c>
      <c r="C67" s="5">
        <v>24</v>
      </c>
      <c r="D67" s="47">
        <v>0.00436046511627907</v>
      </c>
      <c r="E67" s="47">
        <v>0.021567217828900073</v>
      </c>
      <c r="F67" s="47">
        <f t="shared" si="2"/>
        <v>0.9784327821711</v>
      </c>
      <c r="G67" s="5">
        <v>95109.7297753722</v>
      </c>
      <c r="H67" s="5">
        <v>2051.252259713275</v>
      </c>
      <c r="I67" s="5">
        <v>470420.5182275778</v>
      </c>
      <c r="J67" s="61">
        <v>27.24338192190789</v>
      </c>
      <c r="K67" s="48">
        <v>0.2693283096122942</v>
      </c>
      <c r="L67" s="6">
        <v>26.226203651295215</v>
      </c>
      <c r="M67" s="6">
        <v>28.260560192520565</v>
      </c>
    </row>
    <row r="68" spans="1:13" ht="12" customHeight="1">
      <c r="A68" s="10">
        <v>65</v>
      </c>
      <c r="B68" s="5">
        <v>1341</v>
      </c>
      <c r="C68" s="5">
        <v>35</v>
      </c>
      <c r="D68" s="47">
        <v>0.0065249813571961225</v>
      </c>
      <c r="E68" s="47">
        <v>0.03210125653489865</v>
      </c>
      <c r="F68" s="47">
        <f t="shared" si="2"/>
        <v>0.9678987434651014</v>
      </c>
      <c r="G68" s="5">
        <v>93058.47751565892</v>
      </c>
      <c r="H68" s="5">
        <v>2987.294059477265</v>
      </c>
      <c r="I68" s="5">
        <v>457824.1524296014</v>
      </c>
      <c r="J68" s="61">
        <v>22.78879078131806</v>
      </c>
      <c r="K68" s="48">
        <v>0.23066126105255996</v>
      </c>
      <c r="L68" s="6">
        <v>21.847457524463977</v>
      </c>
      <c r="M68" s="6">
        <v>23.730124038172143</v>
      </c>
    </row>
    <row r="69" spans="1:13" ht="12" customHeight="1">
      <c r="A69" s="10">
        <v>70</v>
      </c>
      <c r="B69" s="5">
        <v>1156</v>
      </c>
      <c r="C69" s="5">
        <v>64</v>
      </c>
      <c r="D69" s="47">
        <v>0.01384083044982699</v>
      </c>
      <c r="E69" s="47">
        <v>0.06688963210702341</v>
      </c>
      <c r="F69" s="47">
        <f t="shared" si="2"/>
        <v>0.9331103678929766</v>
      </c>
      <c r="G69" s="5">
        <v>90071.18345618165</v>
      </c>
      <c r="H69" s="5">
        <v>6024.828324828204</v>
      </c>
      <c r="I69" s="5">
        <v>435293.8464688377</v>
      </c>
      <c r="J69" s="61">
        <v>18.461687282167233</v>
      </c>
      <c r="K69" s="48">
        <v>0.19275152682095226</v>
      </c>
      <c r="L69" s="6">
        <v>17.601179138431586</v>
      </c>
      <c r="M69" s="6">
        <v>19.32219542590288</v>
      </c>
    </row>
    <row r="70" spans="1:13" ht="12" customHeight="1">
      <c r="A70" s="10">
        <v>75</v>
      </c>
      <c r="B70" s="5">
        <v>1341</v>
      </c>
      <c r="C70" s="5">
        <v>97</v>
      </c>
      <c r="D70" s="47">
        <v>0.01808351976137211</v>
      </c>
      <c r="E70" s="47">
        <v>0.08650673325604209</v>
      </c>
      <c r="F70" s="47">
        <f t="shared" si="2"/>
        <v>0.9134932667439579</v>
      </c>
      <c r="G70" s="5">
        <v>84046.35513135344</v>
      </c>
      <c r="H70" s="5">
        <v>7270.575624490577</v>
      </c>
      <c r="I70" s="5">
        <v>402055.33659554075</v>
      </c>
      <c r="J70" s="61">
        <v>14.605894255799294</v>
      </c>
      <c r="K70" s="48">
        <v>0.13368540845438429</v>
      </c>
      <c r="L70" s="6">
        <v>13.889259156799557</v>
      </c>
      <c r="M70" s="6">
        <v>15.32252935479903</v>
      </c>
    </row>
    <row r="71" spans="1:13" ht="12" customHeight="1">
      <c r="A71" s="10">
        <v>80</v>
      </c>
      <c r="B71" s="5">
        <v>1210</v>
      </c>
      <c r="C71" s="5">
        <v>172</v>
      </c>
      <c r="D71" s="47">
        <v>0.03553719008264463</v>
      </c>
      <c r="E71" s="47">
        <v>0.1631878557874763</v>
      </c>
      <c r="F71" s="47">
        <f t="shared" si="2"/>
        <v>0.8368121442125237</v>
      </c>
      <c r="G71" s="5">
        <v>76775.77950686286</v>
      </c>
      <c r="H71" s="5">
        <v>12528.874834137016</v>
      </c>
      <c r="I71" s="5">
        <v>352556.7104489718</v>
      </c>
      <c r="J71" s="61">
        <v>10.752308141196668</v>
      </c>
      <c r="K71" s="48">
        <v>0.10087515213174708</v>
      </c>
      <c r="L71" s="6">
        <v>10.129795503229117</v>
      </c>
      <c r="M71" s="6">
        <v>11.374820779164219</v>
      </c>
    </row>
    <row r="72" spans="1:13" ht="12" customHeight="1">
      <c r="A72" s="10">
        <v>85</v>
      </c>
      <c r="B72" s="5">
        <v>776</v>
      </c>
      <c r="C72" s="5">
        <v>279</v>
      </c>
      <c r="D72" s="47">
        <v>0.0898840206185567</v>
      </c>
      <c r="E72" s="47">
        <v>0.36696041036432986</v>
      </c>
      <c r="F72" s="47">
        <f t="shared" si="2"/>
        <v>0.6330395896356702</v>
      </c>
      <c r="G72" s="5">
        <v>64246.90467272585</v>
      </c>
      <c r="H72" s="5">
        <v>23576.07050334146</v>
      </c>
      <c r="I72" s="5">
        <v>262294.34710527555</v>
      </c>
      <c r="J72" s="61">
        <v>7.361601792314387</v>
      </c>
      <c r="K72" s="48">
        <v>0.07208121679944883</v>
      </c>
      <c r="L72" s="6">
        <v>6.835382064009981</v>
      </c>
      <c r="M72" s="6">
        <v>7.887821520618792</v>
      </c>
    </row>
    <row r="73" spans="1:13" ht="12" customHeight="1">
      <c r="A73" s="49" t="s">
        <v>47</v>
      </c>
      <c r="B73" s="5">
        <v>461</v>
      </c>
      <c r="C73" s="5">
        <v>356</v>
      </c>
      <c r="D73" s="47">
        <v>0.19305856832971802</v>
      </c>
      <c r="E73" s="47">
        <v>1</v>
      </c>
      <c r="F73" s="47">
        <f t="shared" si="2"/>
        <v>0</v>
      </c>
      <c r="G73" s="5">
        <v>40670.83416938438</v>
      </c>
      <c r="H73" s="5">
        <v>40670.83416938438</v>
      </c>
      <c r="I73" s="5">
        <v>210665.7814841146</v>
      </c>
      <c r="J73" s="61">
        <v>5.179775280898876</v>
      </c>
      <c r="K73" s="96" t="s">
        <v>48</v>
      </c>
      <c r="L73" s="96" t="s">
        <v>48</v>
      </c>
      <c r="M73" s="96" t="s">
        <v>48</v>
      </c>
    </row>
    <row r="78" spans="11:12" ht="12" customHeight="1">
      <c r="K78" s="108"/>
      <c r="L78" s="108"/>
    </row>
    <row r="79" spans="11:12" ht="12" customHeight="1">
      <c r="K79" s="108">
        <v>0</v>
      </c>
      <c r="L79" s="108"/>
    </row>
    <row r="80" spans="11:12" ht="12" customHeight="1">
      <c r="K80" s="108">
        <v>1</v>
      </c>
      <c r="L80" s="108"/>
    </row>
    <row r="81" spans="11:12" ht="12" customHeight="1">
      <c r="K81" s="108">
        <v>5</v>
      </c>
      <c r="L81" s="108"/>
    </row>
    <row r="82" spans="11:12" ht="12" customHeight="1">
      <c r="K82" s="108">
        <v>10</v>
      </c>
      <c r="L82" s="108"/>
    </row>
    <row r="83" spans="11:12" ht="12" customHeight="1">
      <c r="K83" s="108">
        <v>15</v>
      </c>
      <c r="L83" s="108"/>
    </row>
    <row r="84" spans="11:12" ht="12" customHeight="1">
      <c r="K84" s="108">
        <v>20</v>
      </c>
      <c r="L84" s="108"/>
    </row>
    <row r="85" spans="11:12" ht="12" customHeight="1">
      <c r="K85" s="108">
        <v>25</v>
      </c>
      <c r="L85" s="108"/>
    </row>
    <row r="86" spans="11:12" ht="12" customHeight="1">
      <c r="K86" s="108">
        <v>30</v>
      </c>
      <c r="L86" s="108"/>
    </row>
    <row r="87" spans="11:12" ht="12" customHeight="1">
      <c r="K87" s="108">
        <v>35</v>
      </c>
      <c r="L87" s="108"/>
    </row>
    <row r="88" spans="11:12" ht="12" customHeight="1">
      <c r="K88" s="108">
        <v>40</v>
      </c>
      <c r="L88" s="108"/>
    </row>
    <row r="89" spans="11:12" ht="12" customHeight="1">
      <c r="K89" s="108">
        <v>45</v>
      </c>
      <c r="L89" s="108"/>
    </row>
    <row r="90" spans="11:12" ht="12" customHeight="1">
      <c r="K90" s="108">
        <v>50</v>
      </c>
      <c r="L90" s="108"/>
    </row>
    <row r="91" spans="11:12" ht="12" customHeight="1">
      <c r="K91" s="108">
        <v>55</v>
      </c>
      <c r="L91" s="108"/>
    </row>
    <row r="92" spans="11:12" ht="12" customHeight="1">
      <c r="K92" s="108">
        <v>60</v>
      </c>
      <c r="L92" s="108"/>
    </row>
    <row r="93" spans="11:12" ht="12" customHeight="1">
      <c r="K93" s="108">
        <v>65</v>
      </c>
      <c r="L93" s="108"/>
    </row>
    <row r="94" spans="11:12" ht="12" customHeight="1">
      <c r="K94" s="108">
        <v>70</v>
      </c>
      <c r="L94" s="108"/>
    </row>
    <row r="95" spans="11:12" ht="12" customHeight="1">
      <c r="K95" s="108">
        <v>75</v>
      </c>
      <c r="L95" s="108"/>
    </row>
    <row r="96" spans="11:12" ht="12" customHeight="1">
      <c r="K96" s="108">
        <v>80</v>
      </c>
      <c r="L96" s="108"/>
    </row>
    <row r="97" spans="11:12" ht="12" customHeight="1">
      <c r="K97" s="108">
        <v>85</v>
      </c>
      <c r="L97" s="108"/>
    </row>
    <row r="98" spans="11:12" ht="12" customHeight="1">
      <c r="K98" s="109">
        <v>90</v>
      </c>
      <c r="L98" s="108"/>
    </row>
    <row r="99" spans="11:12" ht="12" customHeight="1">
      <c r="K99" s="108"/>
      <c r="L99" s="108"/>
    </row>
    <row r="100" spans="11:12" ht="12" customHeight="1">
      <c r="K100" s="108"/>
      <c r="L100" s="108"/>
    </row>
  </sheetData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M98"/>
  <sheetViews>
    <sheetView workbookViewId="0" topLeftCell="A23">
      <selection activeCell="I76" sqref="I76:M104"/>
    </sheetView>
  </sheetViews>
  <sheetFormatPr defaultColWidth="11.421875" defaultRowHeight="12" customHeight="1"/>
  <cols>
    <col min="1" max="1" width="8.00390625" style="10" customWidth="1"/>
    <col min="2" max="2" width="9.8515625" style="7" bestFit="1" customWidth="1"/>
    <col min="3" max="3" width="10.00390625" style="7" bestFit="1" customWidth="1"/>
    <col min="4" max="10" width="9.28125" style="7" customWidth="1"/>
    <col min="11" max="13" width="9.28125" style="10" customWidth="1"/>
    <col min="14" max="16384" width="9.421875" style="10" customWidth="1"/>
  </cols>
  <sheetData>
    <row r="1" spans="1:9" ht="12" customHeight="1">
      <c r="A1" s="50" t="str">
        <f>Índex!A12</f>
        <v>2.3. Taules Mortalitat 2008-11. Districte 3. Extramurs</v>
      </c>
      <c r="H1" s="46"/>
      <c r="I1" s="10"/>
    </row>
    <row r="2" spans="1:9" ht="12" customHeight="1">
      <c r="A2" s="51" t="str">
        <f>Índice!A12</f>
        <v>2.3. Tablas Mortalidad 2008-11. Distrito 3. Extramurs</v>
      </c>
      <c r="H2" s="46"/>
      <c r="I2" s="10"/>
    </row>
    <row r="4" spans="1:9" ht="12" customHeight="1">
      <c r="A4" s="7" t="s">
        <v>0</v>
      </c>
      <c r="H4" s="40"/>
      <c r="I4" s="41"/>
    </row>
    <row r="5" spans="1:13" ht="39.75" customHeight="1">
      <c r="A5" s="45" t="s">
        <v>27</v>
      </c>
      <c r="B5" s="18" t="s">
        <v>124</v>
      </c>
      <c r="C5" s="42" t="s">
        <v>127</v>
      </c>
      <c r="D5" s="42" t="s">
        <v>28</v>
      </c>
      <c r="E5" s="43" t="s">
        <v>29</v>
      </c>
      <c r="F5" s="43" t="s">
        <v>30</v>
      </c>
      <c r="G5" s="44" t="s">
        <v>31</v>
      </c>
      <c r="H5" s="45" t="s">
        <v>32</v>
      </c>
      <c r="I5" s="44" t="s">
        <v>33</v>
      </c>
      <c r="J5" s="68" t="s">
        <v>34</v>
      </c>
      <c r="K5" s="52" t="s">
        <v>35</v>
      </c>
      <c r="L5" s="65" t="s">
        <v>25</v>
      </c>
      <c r="M5" s="65" t="s">
        <v>26</v>
      </c>
    </row>
    <row r="6" spans="1:13" ht="12" customHeight="1">
      <c r="A6" s="10">
        <v>0</v>
      </c>
      <c r="B6" s="5">
        <v>412</v>
      </c>
      <c r="C6" s="5">
        <v>2</v>
      </c>
      <c r="D6" s="47">
        <v>0.0012135922330097086</v>
      </c>
      <c r="E6" s="47">
        <v>0.0012122534579529886</v>
      </c>
      <c r="F6" s="47">
        <f>1-E6</f>
        <v>0.998787746542047</v>
      </c>
      <c r="G6" s="5">
        <v>100000</v>
      </c>
      <c r="H6" s="5">
        <v>121.22534579529886</v>
      </c>
      <c r="I6" s="5">
        <v>99889.68493532627</v>
      </c>
      <c r="J6" s="61">
        <v>83.01846785721281</v>
      </c>
      <c r="K6" s="48">
        <v>0.2688749651114699</v>
      </c>
      <c r="L6" s="6">
        <v>82.00214602532479</v>
      </c>
      <c r="M6" s="6">
        <v>84.03478968910083</v>
      </c>
    </row>
    <row r="7" spans="1:13" ht="12" customHeight="1">
      <c r="A7" s="10">
        <v>1</v>
      </c>
      <c r="B7" s="5">
        <v>1881</v>
      </c>
      <c r="C7" s="5">
        <v>0</v>
      </c>
      <c r="D7" s="47">
        <v>0</v>
      </c>
      <c r="E7" s="47">
        <v>0</v>
      </c>
      <c r="F7" s="47">
        <f aca="true" t="shared" si="0" ref="F7:F25">1-E7</f>
        <v>1</v>
      </c>
      <c r="G7" s="5">
        <v>99878.7746542047</v>
      </c>
      <c r="H7" s="5">
        <v>0</v>
      </c>
      <c r="I7" s="5">
        <v>399515.0986168188</v>
      </c>
      <c r="J7" s="61">
        <v>82.11912019528035</v>
      </c>
      <c r="K7" s="48">
        <v>0.24924166307574697</v>
      </c>
      <c r="L7" s="6">
        <v>81.14060766451144</v>
      </c>
      <c r="M7" s="6">
        <v>83.09763272604926</v>
      </c>
    </row>
    <row r="8" spans="1:13" ht="12" customHeight="1">
      <c r="A8" s="10">
        <v>5</v>
      </c>
      <c r="B8" s="5">
        <v>2171</v>
      </c>
      <c r="C8" s="5">
        <v>0</v>
      </c>
      <c r="D8" s="47">
        <v>0</v>
      </c>
      <c r="E8" s="47">
        <v>0</v>
      </c>
      <c r="F8" s="47">
        <f t="shared" si="0"/>
        <v>1</v>
      </c>
      <c r="G8" s="5">
        <v>99878.7746542047</v>
      </c>
      <c r="H8" s="5">
        <v>0</v>
      </c>
      <c r="I8" s="5">
        <v>499393.8732710235</v>
      </c>
      <c r="J8" s="61">
        <v>78.11912019528033</v>
      </c>
      <c r="K8" s="48">
        <v>0.24924166307574697</v>
      </c>
      <c r="L8" s="6">
        <v>77.14060766451142</v>
      </c>
      <c r="M8" s="6">
        <v>79.09763272604924</v>
      </c>
    </row>
    <row r="9" spans="1:13" ht="12" customHeight="1">
      <c r="A9" s="10">
        <v>10</v>
      </c>
      <c r="B9" s="5">
        <v>1918</v>
      </c>
      <c r="C9" s="5">
        <v>0</v>
      </c>
      <c r="D9" s="47">
        <v>0</v>
      </c>
      <c r="E9" s="47">
        <v>0</v>
      </c>
      <c r="F9" s="47">
        <f t="shared" si="0"/>
        <v>1</v>
      </c>
      <c r="G9" s="5">
        <v>99878.7746542047</v>
      </c>
      <c r="H9" s="5">
        <v>0</v>
      </c>
      <c r="I9" s="5">
        <v>499393.8732710235</v>
      </c>
      <c r="J9" s="61">
        <v>73.11912019528033</v>
      </c>
      <c r="K9" s="48">
        <v>0.24924166307574697</v>
      </c>
      <c r="L9" s="6">
        <v>72.14060766451142</v>
      </c>
      <c r="M9" s="6">
        <v>74.09763272604924</v>
      </c>
    </row>
    <row r="10" spans="1:13" ht="12" customHeight="1">
      <c r="A10" s="10">
        <v>15</v>
      </c>
      <c r="B10" s="5">
        <v>2037</v>
      </c>
      <c r="C10" s="5">
        <v>2</v>
      </c>
      <c r="D10" s="47">
        <v>0.0002454590083456063</v>
      </c>
      <c r="E10" s="47">
        <v>0.0012265423770391267</v>
      </c>
      <c r="F10" s="47">
        <f t="shared" si="0"/>
        <v>0.9987734576229609</v>
      </c>
      <c r="G10" s="5">
        <v>99878.7746542047</v>
      </c>
      <c r="H10" s="5">
        <v>122.50554968012351</v>
      </c>
      <c r="I10" s="5">
        <v>499087.60939682316</v>
      </c>
      <c r="J10" s="61">
        <v>68.11912019528033</v>
      </c>
      <c r="K10" s="48">
        <v>0.24924166307574697</v>
      </c>
      <c r="L10" s="6">
        <v>67.14060766451142</v>
      </c>
      <c r="M10" s="6">
        <v>69.09763272604924</v>
      </c>
    </row>
    <row r="11" spans="1:13" ht="12" customHeight="1">
      <c r="A11" s="10">
        <v>20</v>
      </c>
      <c r="B11" s="5">
        <v>2439</v>
      </c>
      <c r="C11" s="5">
        <v>1</v>
      </c>
      <c r="D11" s="47">
        <v>0.0001025010250102501</v>
      </c>
      <c r="E11" s="47">
        <v>0.0005123738279448686</v>
      </c>
      <c r="F11" s="47">
        <f t="shared" si="0"/>
        <v>0.9994876261720551</v>
      </c>
      <c r="G11" s="5">
        <v>99756.26910452457</v>
      </c>
      <c r="H11" s="5">
        <v>51.11250146258369</v>
      </c>
      <c r="I11" s="5">
        <v>498653.5642689664</v>
      </c>
      <c r="J11" s="61">
        <v>63.19970366598558</v>
      </c>
      <c r="K11" s="48">
        <v>0.23685086007391987</v>
      </c>
      <c r="L11" s="6">
        <v>62.24582408026212</v>
      </c>
      <c r="M11" s="6">
        <v>64.15358325170905</v>
      </c>
    </row>
    <row r="12" spans="1:13" ht="12" customHeight="1">
      <c r="A12" s="10">
        <v>25</v>
      </c>
      <c r="B12" s="5">
        <v>3287</v>
      </c>
      <c r="C12" s="5">
        <v>3</v>
      </c>
      <c r="D12" s="47">
        <v>0.00022817158503194403</v>
      </c>
      <c r="E12" s="47">
        <v>0.001140207517768234</v>
      </c>
      <c r="F12" s="47">
        <f t="shared" si="0"/>
        <v>0.9988597924822318</v>
      </c>
      <c r="G12" s="5">
        <v>99705.15660306199</v>
      </c>
      <c r="H12" s="5">
        <v>113.68456911907035</v>
      </c>
      <c r="I12" s="5">
        <v>498241.57159251225</v>
      </c>
      <c r="J12" s="61">
        <v>58.2308205489845</v>
      </c>
      <c r="K12" s="48">
        <v>0.23321873201155127</v>
      </c>
      <c r="L12" s="6">
        <v>57.28428313245223</v>
      </c>
      <c r="M12" s="6">
        <v>59.17735796551676</v>
      </c>
    </row>
    <row r="13" spans="1:13" ht="12" customHeight="1">
      <c r="A13" s="10">
        <v>30</v>
      </c>
      <c r="B13" s="5">
        <v>3917</v>
      </c>
      <c r="C13" s="5">
        <v>7</v>
      </c>
      <c r="D13" s="47">
        <v>0.0004467704876180751</v>
      </c>
      <c r="E13" s="47">
        <v>0.002231360173408562</v>
      </c>
      <c r="F13" s="47">
        <f t="shared" si="0"/>
        <v>0.9977686398265915</v>
      </c>
      <c r="G13" s="5">
        <v>99591.47203394292</v>
      </c>
      <c r="H13" s="5">
        <v>222.22444430767285</v>
      </c>
      <c r="I13" s="5">
        <v>497401.7990589454</v>
      </c>
      <c r="J13" s="61">
        <v>53.2944377863982</v>
      </c>
      <c r="K13" s="48">
        <v>0.22834911482646733</v>
      </c>
      <c r="L13" s="6">
        <v>52.357834370048806</v>
      </c>
      <c r="M13" s="6">
        <v>54.23104120274759</v>
      </c>
    </row>
    <row r="14" spans="1:13" ht="12" customHeight="1">
      <c r="A14" s="10">
        <v>35</v>
      </c>
      <c r="B14" s="5">
        <v>4247</v>
      </c>
      <c r="C14" s="5">
        <v>12</v>
      </c>
      <c r="D14" s="47">
        <v>0.0007063809748057452</v>
      </c>
      <c r="E14" s="47">
        <v>0.0035256786931484306</v>
      </c>
      <c r="F14" s="47">
        <f t="shared" si="0"/>
        <v>0.9964743213068515</v>
      </c>
      <c r="G14" s="5">
        <v>99369.24758963524</v>
      </c>
      <c r="H14" s="5">
        <v>350.344038980968</v>
      </c>
      <c r="I14" s="5">
        <v>495970.37785072374</v>
      </c>
      <c r="J14" s="61">
        <v>48.4080319413788</v>
      </c>
      <c r="K14" s="48">
        <v>0.2219816003085244</v>
      </c>
      <c r="L14" s="6">
        <v>47.48457944355056</v>
      </c>
      <c r="M14" s="6">
        <v>49.331484439207046</v>
      </c>
    </row>
    <row r="15" spans="1:13" ht="12" customHeight="1">
      <c r="A15" s="10">
        <v>40</v>
      </c>
      <c r="B15" s="5">
        <v>3925</v>
      </c>
      <c r="C15" s="5">
        <v>21</v>
      </c>
      <c r="D15" s="47">
        <v>0.001337579617834395</v>
      </c>
      <c r="E15" s="47">
        <v>0.006665608633550231</v>
      </c>
      <c r="F15" s="47">
        <f t="shared" si="0"/>
        <v>0.9933343913664497</v>
      </c>
      <c r="G15" s="5">
        <v>99018.90355065427</v>
      </c>
      <c r="H15" s="5">
        <v>660.0212583919188</v>
      </c>
      <c r="I15" s="5">
        <v>493444.4646072915</v>
      </c>
      <c r="J15" s="61">
        <v>43.5704615861767</v>
      </c>
      <c r="K15" s="48">
        <v>0.21472960963201135</v>
      </c>
      <c r="L15" s="6">
        <v>42.66221862949477</v>
      </c>
      <c r="M15" s="6">
        <v>44.47870454285863</v>
      </c>
    </row>
    <row r="16" spans="1:13" ht="12" customHeight="1">
      <c r="A16" s="10">
        <v>45</v>
      </c>
      <c r="B16" s="5">
        <v>3691</v>
      </c>
      <c r="C16" s="5">
        <v>18</v>
      </c>
      <c r="D16" s="47">
        <v>0.001219181793551883</v>
      </c>
      <c r="E16" s="47">
        <v>0.0060773853737592</v>
      </c>
      <c r="F16" s="47">
        <f t="shared" si="0"/>
        <v>0.9939226146262408</v>
      </c>
      <c r="G16" s="5">
        <v>98358.88229226235</v>
      </c>
      <c r="H16" s="5">
        <v>597.764832622298</v>
      </c>
      <c r="I16" s="5">
        <v>490299.999379756</v>
      </c>
      <c r="J16" s="61">
        <v>38.846058228870326</v>
      </c>
      <c r="K16" s="48">
        <v>0.2030566789172096</v>
      </c>
      <c r="L16" s="6">
        <v>37.962846737930384</v>
      </c>
      <c r="M16" s="6">
        <v>39.72926971981027</v>
      </c>
    </row>
    <row r="17" spans="1:13" ht="12" customHeight="1">
      <c r="A17" s="10">
        <v>50</v>
      </c>
      <c r="B17" s="5">
        <v>3317</v>
      </c>
      <c r="C17" s="5">
        <v>56</v>
      </c>
      <c r="D17" s="47">
        <v>0.004220681338558939</v>
      </c>
      <c r="E17" s="47">
        <v>0.020883054892601432</v>
      </c>
      <c r="F17" s="47">
        <f t="shared" si="0"/>
        <v>0.9791169451073986</v>
      </c>
      <c r="G17" s="5">
        <v>97761.11745964005</v>
      </c>
      <c r="H17" s="5">
        <v>2041.5507822717195</v>
      </c>
      <c r="I17" s="5">
        <v>483701.71034252096</v>
      </c>
      <c r="J17" s="61">
        <v>34.068297867473376</v>
      </c>
      <c r="K17" s="48">
        <v>0.19450470120814833</v>
      </c>
      <c r="L17" s="6">
        <v>33.20388519972653</v>
      </c>
      <c r="M17" s="6">
        <v>34.932710535220224</v>
      </c>
    </row>
    <row r="18" spans="1:13" ht="12" customHeight="1">
      <c r="A18" s="10">
        <v>55</v>
      </c>
      <c r="B18" s="5">
        <v>2807</v>
      </c>
      <c r="C18" s="5">
        <v>47</v>
      </c>
      <c r="D18" s="47">
        <v>0.004185963662272889</v>
      </c>
      <c r="E18" s="47">
        <v>0.02071305804063285</v>
      </c>
      <c r="F18" s="47">
        <f t="shared" si="0"/>
        <v>0.9792869419593672</v>
      </c>
      <c r="G18" s="5">
        <v>95719.56667736833</v>
      </c>
      <c r="H18" s="5">
        <v>1982.6449402125565</v>
      </c>
      <c r="I18" s="5">
        <v>473641.22103631025</v>
      </c>
      <c r="J18" s="61">
        <v>29.741600990789387</v>
      </c>
      <c r="K18" s="48">
        <v>0.16981829015030056</v>
      </c>
      <c r="L18" s="6">
        <v>28.93390430053902</v>
      </c>
      <c r="M18" s="6">
        <v>30.549297681039754</v>
      </c>
    </row>
    <row r="19" spans="1:13" ht="12" customHeight="1">
      <c r="A19" s="10">
        <v>60</v>
      </c>
      <c r="B19" s="5">
        <v>2782</v>
      </c>
      <c r="C19" s="5">
        <v>73</v>
      </c>
      <c r="D19" s="47">
        <v>0.006560028756290438</v>
      </c>
      <c r="E19" s="47">
        <v>0.03227089872242606</v>
      </c>
      <c r="F19" s="47">
        <f t="shared" si="0"/>
        <v>0.9677291012775739</v>
      </c>
      <c r="G19" s="5">
        <v>93736.92173715578</v>
      </c>
      <c r="H19" s="5">
        <v>3024.974707931732</v>
      </c>
      <c r="I19" s="5">
        <v>461122.17191594956</v>
      </c>
      <c r="J19" s="61">
        <v>25.317792542279914</v>
      </c>
      <c r="K19" s="48">
        <v>0.14822530525064895</v>
      </c>
      <c r="L19" s="6">
        <v>24.563191765278663</v>
      </c>
      <c r="M19" s="6">
        <v>26.072393319281165</v>
      </c>
    </row>
    <row r="20" spans="1:13" ht="12" customHeight="1">
      <c r="A20" s="10">
        <v>65</v>
      </c>
      <c r="B20" s="5">
        <v>2575</v>
      </c>
      <c r="C20" s="5">
        <v>102</v>
      </c>
      <c r="D20" s="47">
        <v>0.009902912621359223</v>
      </c>
      <c r="E20" s="47">
        <v>0.04831833254381809</v>
      </c>
      <c r="F20" s="47">
        <f t="shared" si="0"/>
        <v>0.9516816674561819</v>
      </c>
      <c r="G20" s="5">
        <v>90711.94702922404</v>
      </c>
      <c r="H20" s="5">
        <v>4383.050022255259</v>
      </c>
      <c r="I20" s="5">
        <v>442602.11009048205</v>
      </c>
      <c r="J20" s="61">
        <v>21.078698328030423</v>
      </c>
      <c r="K20" s="48">
        <v>0.125493156201219</v>
      </c>
      <c r="L20" s="6">
        <v>20.38436806881468</v>
      </c>
      <c r="M20" s="6">
        <v>21.773028587246166</v>
      </c>
    </row>
    <row r="21" spans="1:13" ht="12" customHeight="1">
      <c r="A21" s="10">
        <v>70</v>
      </c>
      <c r="B21" s="5">
        <v>2318</v>
      </c>
      <c r="C21" s="5">
        <v>137</v>
      </c>
      <c r="D21" s="47">
        <v>0.014775668679896463</v>
      </c>
      <c r="E21" s="47">
        <v>0.07124655468303083</v>
      </c>
      <c r="F21" s="47">
        <f t="shared" si="0"/>
        <v>0.9287534453169691</v>
      </c>
      <c r="G21" s="5">
        <v>86328.89700696878</v>
      </c>
      <c r="H21" s="5">
        <v>6150.636481332737</v>
      </c>
      <c r="I21" s="5">
        <v>416267.8938315121</v>
      </c>
      <c r="J21" s="61">
        <v>17.02196723268901</v>
      </c>
      <c r="K21" s="48">
        <v>0.10189566300120251</v>
      </c>
      <c r="L21" s="6">
        <v>16.396313671214756</v>
      </c>
      <c r="M21" s="6">
        <v>17.647620794163267</v>
      </c>
    </row>
    <row r="22" spans="1:13" ht="12" customHeight="1">
      <c r="A22" s="10">
        <v>75</v>
      </c>
      <c r="B22" s="5">
        <v>2510</v>
      </c>
      <c r="C22" s="5">
        <v>278</v>
      </c>
      <c r="D22" s="47">
        <v>0.027689243027888447</v>
      </c>
      <c r="E22" s="47">
        <v>0.1294829995342338</v>
      </c>
      <c r="F22" s="47">
        <f t="shared" si="0"/>
        <v>0.8705170004657662</v>
      </c>
      <c r="G22" s="5">
        <v>80178.26052563604</v>
      </c>
      <c r="H22" s="5">
        <v>10381.721670296609</v>
      </c>
      <c r="I22" s="5">
        <v>374936.9984524386</v>
      </c>
      <c r="J22" s="61">
        <v>13.135976701796128</v>
      </c>
      <c r="K22" s="48">
        <v>0.07911487152592672</v>
      </c>
      <c r="L22" s="6">
        <v>12.58468032918517</v>
      </c>
      <c r="M22" s="6">
        <v>13.687273074407086</v>
      </c>
    </row>
    <row r="23" spans="1:13" ht="12" customHeight="1">
      <c r="A23" s="10">
        <v>80</v>
      </c>
      <c r="B23" s="5">
        <v>1967</v>
      </c>
      <c r="C23" s="5">
        <v>451</v>
      </c>
      <c r="D23" s="47">
        <v>0.05732079308591764</v>
      </c>
      <c r="E23" s="47">
        <v>0.25068089600355736</v>
      </c>
      <c r="F23" s="47">
        <f t="shared" si="0"/>
        <v>0.7493191039964426</v>
      </c>
      <c r="G23" s="5">
        <v>69796.53885533943</v>
      </c>
      <c r="H23" s="5">
        <v>17496.658898203594</v>
      </c>
      <c r="I23" s="5">
        <v>305241.04703118815</v>
      </c>
      <c r="J23" s="61">
        <v>9.717999988633649</v>
      </c>
      <c r="K23" s="48">
        <v>0.0630328289813374</v>
      </c>
      <c r="L23" s="6">
        <v>9.22591573180896</v>
      </c>
      <c r="M23" s="6">
        <v>10.210084245458336</v>
      </c>
    </row>
    <row r="24" spans="1:13" ht="12" customHeight="1">
      <c r="A24" s="10">
        <v>85</v>
      </c>
      <c r="B24" s="5">
        <v>1251</v>
      </c>
      <c r="C24" s="5">
        <v>476</v>
      </c>
      <c r="D24" s="47">
        <v>0.09512390087929656</v>
      </c>
      <c r="E24" s="47">
        <v>0.38424281562802715</v>
      </c>
      <c r="F24" s="47">
        <f t="shared" si="0"/>
        <v>0.6157571843719729</v>
      </c>
      <c r="G24" s="5">
        <v>52299.87995713584</v>
      </c>
      <c r="H24" s="5">
        <v>20095.8531317377</v>
      </c>
      <c r="I24" s="5">
        <v>211259.76695633493</v>
      </c>
      <c r="J24" s="61">
        <v>7.13274518177494</v>
      </c>
      <c r="K24" s="48">
        <v>0.0432446004699951</v>
      </c>
      <c r="L24" s="6">
        <v>6.72515659365509</v>
      </c>
      <c r="M24" s="6">
        <v>7.54033376989479</v>
      </c>
    </row>
    <row r="25" spans="1:13" ht="12" customHeight="1">
      <c r="A25" s="49" t="s">
        <v>47</v>
      </c>
      <c r="B25" s="5">
        <v>584</v>
      </c>
      <c r="C25" s="5">
        <v>465</v>
      </c>
      <c r="D25" s="47">
        <v>0.1990582191780822</v>
      </c>
      <c r="E25" s="47">
        <v>1</v>
      </c>
      <c r="F25" s="47">
        <f t="shared" si="0"/>
        <v>0</v>
      </c>
      <c r="G25" s="5">
        <v>32204.02682539814</v>
      </c>
      <c r="H25" s="5">
        <v>32204.02682539814</v>
      </c>
      <c r="I25" s="5">
        <v>161781.94981533344</v>
      </c>
      <c r="J25" s="61">
        <v>5.023655913978494</v>
      </c>
      <c r="K25" s="95" t="s">
        <v>48</v>
      </c>
      <c r="L25" s="95" t="s">
        <v>48</v>
      </c>
      <c r="M25" s="95" t="s">
        <v>48</v>
      </c>
    </row>
    <row r="27" ht="12" customHeight="1">
      <c r="B27" s="46"/>
    </row>
    <row r="28" spans="1:8" ht="12" customHeight="1">
      <c r="A28" s="10" t="s">
        <v>1</v>
      </c>
      <c r="H28" s="40"/>
    </row>
    <row r="29" spans="1:13" ht="36">
      <c r="A29" s="45" t="s">
        <v>27</v>
      </c>
      <c r="B29" s="18" t="s">
        <v>124</v>
      </c>
      <c r="C29" s="42" t="s">
        <v>127</v>
      </c>
      <c r="D29" s="42" t="s">
        <v>28</v>
      </c>
      <c r="E29" s="43" t="s">
        <v>29</v>
      </c>
      <c r="F29" s="43" t="s">
        <v>30</v>
      </c>
      <c r="G29" s="44" t="s">
        <v>31</v>
      </c>
      <c r="H29" s="45" t="s">
        <v>32</v>
      </c>
      <c r="I29" s="44" t="s">
        <v>33</v>
      </c>
      <c r="J29" s="68" t="s">
        <v>34</v>
      </c>
      <c r="K29" s="52" t="s">
        <v>35</v>
      </c>
      <c r="L29" s="65" t="s">
        <v>25</v>
      </c>
      <c r="M29" s="65" t="s">
        <v>26</v>
      </c>
    </row>
    <row r="30" spans="1:13" ht="12" customHeight="1">
      <c r="A30" s="10">
        <v>0</v>
      </c>
      <c r="B30" s="5">
        <v>223</v>
      </c>
      <c r="C30" s="5">
        <v>1</v>
      </c>
      <c r="D30" s="47">
        <v>0.0011210762331838565</v>
      </c>
      <c r="E30" s="47">
        <v>0.0011199336999249644</v>
      </c>
      <c r="F30" s="47">
        <f>1-E30</f>
        <v>0.9988800663000751</v>
      </c>
      <c r="G30" s="5">
        <v>100000</v>
      </c>
      <c r="H30" s="5">
        <v>111.99336999249644</v>
      </c>
      <c r="I30" s="5">
        <v>99898.08603330683</v>
      </c>
      <c r="J30" s="61">
        <v>79.4225930509965</v>
      </c>
      <c r="K30" s="48">
        <v>0.5728803114192815</v>
      </c>
      <c r="L30" s="6">
        <v>77.93909144858809</v>
      </c>
      <c r="M30" s="6">
        <v>80.9060946534049</v>
      </c>
    </row>
    <row r="31" spans="1:13" ht="12" customHeight="1">
      <c r="A31" s="10">
        <v>1</v>
      </c>
      <c r="B31" s="5">
        <v>938</v>
      </c>
      <c r="C31" s="5">
        <v>0</v>
      </c>
      <c r="D31" s="47">
        <v>0</v>
      </c>
      <c r="E31" s="47">
        <v>0</v>
      </c>
      <c r="F31" s="47">
        <f aca="true" t="shared" si="1" ref="F31:F49">1-E31</f>
        <v>1</v>
      </c>
      <c r="G31" s="5">
        <v>99888.0066300075</v>
      </c>
      <c r="H31" s="5">
        <v>0</v>
      </c>
      <c r="I31" s="5">
        <v>399552.02652003</v>
      </c>
      <c r="J31" s="61">
        <v>78.51153991004169</v>
      </c>
      <c r="K31" s="48">
        <v>0.542483989893595</v>
      </c>
      <c r="L31" s="6">
        <v>77.06793106566063</v>
      </c>
      <c r="M31" s="6">
        <v>79.95514875442275</v>
      </c>
    </row>
    <row r="32" spans="1:13" ht="12" customHeight="1">
      <c r="A32" s="10">
        <v>5</v>
      </c>
      <c r="B32" s="5">
        <v>1101</v>
      </c>
      <c r="C32" s="5">
        <v>0</v>
      </c>
      <c r="D32" s="47">
        <v>0</v>
      </c>
      <c r="E32" s="47">
        <v>0</v>
      </c>
      <c r="F32" s="47">
        <f t="shared" si="1"/>
        <v>1</v>
      </c>
      <c r="G32" s="5">
        <v>99888.0066300075</v>
      </c>
      <c r="H32" s="5">
        <v>0</v>
      </c>
      <c r="I32" s="5">
        <v>499440.0331500375</v>
      </c>
      <c r="J32" s="61">
        <v>74.51153991004169</v>
      </c>
      <c r="K32" s="48">
        <v>0.542483989893595</v>
      </c>
      <c r="L32" s="6">
        <v>73.06793106566063</v>
      </c>
      <c r="M32" s="6">
        <v>75.95514875442275</v>
      </c>
    </row>
    <row r="33" spans="1:13" ht="12" customHeight="1">
      <c r="A33" s="10">
        <v>10</v>
      </c>
      <c r="B33" s="5">
        <v>961</v>
      </c>
      <c r="C33" s="5">
        <v>0</v>
      </c>
      <c r="D33" s="47">
        <v>0</v>
      </c>
      <c r="E33" s="47">
        <v>0</v>
      </c>
      <c r="F33" s="47">
        <f t="shared" si="1"/>
        <v>1</v>
      </c>
      <c r="G33" s="5">
        <v>99888.0066300075</v>
      </c>
      <c r="H33" s="5">
        <v>0</v>
      </c>
      <c r="I33" s="5">
        <v>499440.0331500375</v>
      </c>
      <c r="J33" s="61">
        <v>69.51153991004169</v>
      </c>
      <c r="K33" s="48">
        <v>0.542483989893595</v>
      </c>
      <c r="L33" s="6">
        <v>68.06793106566063</v>
      </c>
      <c r="M33" s="6">
        <v>70.95514875442275</v>
      </c>
    </row>
    <row r="34" spans="1:13" ht="12" customHeight="1">
      <c r="A34" s="10">
        <v>15</v>
      </c>
      <c r="B34" s="5">
        <v>1076</v>
      </c>
      <c r="C34" s="5">
        <v>1</v>
      </c>
      <c r="D34" s="47">
        <v>0.00023234200743494423</v>
      </c>
      <c r="E34" s="47">
        <v>0.0011610356437942644</v>
      </c>
      <c r="F34" s="47">
        <f t="shared" si="1"/>
        <v>0.9988389643562058</v>
      </c>
      <c r="G34" s="5">
        <v>99888.0066300075</v>
      </c>
      <c r="H34" s="5">
        <v>115.9735360849965</v>
      </c>
      <c r="I34" s="5">
        <v>499150.09930982493</v>
      </c>
      <c r="J34" s="61">
        <v>64.51153991004169</v>
      </c>
      <c r="K34" s="48">
        <v>0.542483989893595</v>
      </c>
      <c r="L34" s="6">
        <v>63.06793106566062</v>
      </c>
      <c r="M34" s="6">
        <v>65.95514875442275</v>
      </c>
    </row>
    <row r="35" spans="1:13" ht="12" customHeight="1">
      <c r="A35" s="10">
        <v>20</v>
      </c>
      <c r="B35" s="5">
        <v>1218</v>
      </c>
      <c r="C35" s="5">
        <v>0</v>
      </c>
      <c r="D35" s="47">
        <v>0</v>
      </c>
      <c r="E35" s="47">
        <v>0</v>
      </c>
      <c r="F35" s="47">
        <f t="shared" si="1"/>
        <v>1</v>
      </c>
      <c r="G35" s="5">
        <v>99772.0330939225</v>
      </c>
      <c r="H35" s="5">
        <v>0</v>
      </c>
      <c r="I35" s="5">
        <v>498860.16546961246</v>
      </c>
      <c r="J35" s="61">
        <v>59.58362120715902</v>
      </c>
      <c r="K35" s="48">
        <v>0.5229388623447673</v>
      </c>
      <c r="L35" s="6">
        <v>58.166256774987936</v>
      </c>
      <c r="M35" s="6">
        <v>61.0009856393301</v>
      </c>
    </row>
    <row r="36" spans="1:13" ht="12" customHeight="1">
      <c r="A36" s="10">
        <v>25</v>
      </c>
      <c r="B36" s="5">
        <v>1675</v>
      </c>
      <c r="C36" s="5">
        <v>1</v>
      </c>
      <c r="D36" s="47">
        <v>0.00014925373134328358</v>
      </c>
      <c r="E36" s="47">
        <v>0.0007459903021260724</v>
      </c>
      <c r="F36" s="47">
        <f t="shared" si="1"/>
        <v>0.9992540096978739</v>
      </c>
      <c r="G36" s="5">
        <v>99772.0330939225</v>
      </c>
      <c r="H36" s="5">
        <v>74.42896911146774</v>
      </c>
      <c r="I36" s="5">
        <v>498674.0930468338</v>
      </c>
      <c r="J36" s="61">
        <v>54.58362120715901</v>
      </c>
      <c r="K36" s="48">
        <v>0.5229388623447673</v>
      </c>
      <c r="L36" s="6">
        <v>53.16625677498793</v>
      </c>
      <c r="M36" s="6">
        <v>56.000985639330096</v>
      </c>
    </row>
    <row r="37" spans="1:13" ht="12" customHeight="1">
      <c r="A37" s="10">
        <v>30</v>
      </c>
      <c r="B37" s="5">
        <v>1961</v>
      </c>
      <c r="C37" s="5">
        <v>6</v>
      </c>
      <c r="D37" s="47">
        <v>0.0007649158592554819</v>
      </c>
      <c r="E37" s="47">
        <v>0.003817279552105866</v>
      </c>
      <c r="F37" s="47">
        <f t="shared" si="1"/>
        <v>0.9961827204478941</v>
      </c>
      <c r="G37" s="5">
        <v>99697.60412481103</v>
      </c>
      <c r="H37" s="5">
        <v>380.5736256195866</v>
      </c>
      <c r="I37" s="5">
        <v>497536.5865600062</v>
      </c>
      <c r="J37" s="61">
        <v>49.62250408973248</v>
      </c>
      <c r="K37" s="48">
        <v>0.5176679219188012</v>
      </c>
      <c r="L37" s="6">
        <v>48.212300881381545</v>
      </c>
      <c r="M37" s="6">
        <v>51.032707298083416</v>
      </c>
    </row>
    <row r="38" spans="1:13" ht="12" customHeight="1">
      <c r="A38" s="10">
        <v>35</v>
      </c>
      <c r="B38" s="5">
        <v>2059</v>
      </c>
      <c r="C38" s="5">
        <v>7</v>
      </c>
      <c r="D38" s="47">
        <v>0.0008499271491015056</v>
      </c>
      <c r="E38" s="47">
        <v>0.004240625189313624</v>
      </c>
      <c r="F38" s="47">
        <f t="shared" si="1"/>
        <v>0.9957593748106863</v>
      </c>
      <c r="G38" s="5">
        <v>99317.03049919145</v>
      </c>
      <c r="H38" s="5">
        <v>421.1663012627007</v>
      </c>
      <c r="I38" s="5">
        <v>495532.2367428005</v>
      </c>
      <c r="J38" s="61">
        <v>44.80307314359529</v>
      </c>
      <c r="K38" s="48">
        <v>0.49982275161971834</v>
      </c>
      <c r="L38" s="6">
        <v>43.41738952796642</v>
      </c>
      <c r="M38" s="6">
        <v>46.18875675922416</v>
      </c>
    </row>
    <row r="39" spans="1:13" ht="12" customHeight="1">
      <c r="A39" s="10">
        <v>40</v>
      </c>
      <c r="B39" s="5">
        <v>1958</v>
      </c>
      <c r="C39" s="5">
        <v>13</v>
      </c>
      <c r="D39" s="47">
        <v>0.0016598569969356485</v>
      </c>
      <c r="E39" s="47">
        <v>0.008264988238285968</v>
      </c>
      <c r="F39" s="47">
        <f t="shared" si="1"/>
        <v>0.9917350117617141</v>
      </c>
      <c r="G39" s="5">
        <v>98895.86419792875</v>
      </c>
      <c r="H39" s="5">
        <v>817.3731544110075</v>
      </c>
      <c r="I39" s="5">
        <v>492435.88810361625</v>
      </c>
      <c r="J39" s="61">
        <v>39.983228592889674</v>
      </c>
      <c r="K39" s="48">
        <v>0.4854637311759708</v>
      </c>
      <c r="L39" s="6">
        <v>38.61759413605812</v>
      </c>
      <c r="M39" s="6">
        <v>41.348863049721224</v>
      </c>
    </row>
    <row r="40" spans="1:13" ht="12" customHeight="1">
      <c r="A40" s="10">
        <v>45</v>
      </c>
      <c r="B40" s="5">
        <v>1741</v>
      </c>
      <c r="C40" s="5">
        <v>10</v>
      </c>
      <c r="D40" s="47">
        <v>0.0014359563469270534</v>
      </c>
      <c r="E40" s="47">
        <v>0.0071540992988982696</v>
      </c>
      <c r="F40" s="47">
        <f t="shared" si="1"/>
        <v>0.9928459007011017</v>
      </c>
      <c r="G40" s="5">
        <v>98078.49104351774</v>
      </c>
      <c r="H40" s="5">
        <v>701.6632640114306</v>
      </c>
      <c r="I40" s="5">
        <v>488638.2970575602</v>
      </c>
      <c r="J40" s="61">
        <v>35.29560885553956</v>
      </c>
      <c r="K40" s="48">
        <v>0.46331374938294173</v>
      </c>
      <c r="L40" s="6">
        <v>33.96149263135611</v>
      </c>
      <c r="M40" s="6">
        <v>36.629725079723016</v>
      </c>
    </row>
    <row r="41" spans="1:13" ht="12" customHeight="1">
      <c r="A41" s="10">
        <v>50</v>
      </c>
      <c r="B41" s="5">
        <v>1526</v>
      </c>
      <c r="C41" s="5">
        <v>28</v>
      </c>
      <c r="D41" s="47">
        <v>0.0045871559633027525</v>
      </c>
      <c r="E41" s="47">
        <v>0.022675736961451247</v>
      </c>
      <c r="F41" s="47">
        <f t="shared" si="1"/>
        <v>0.9773242630385488</v>
      </c>
      <c r="G41" s="5">
        <v>97376.82777950632</v>
      </c>
      <c r="H41" s="5">
        <v>2208.091332868624</v>
      </c>
      <c r="I41" s="5">
        <v>481363.91056536</v>
      </c>
      <c r="J41" s="61">
        <v>30.531922509203916</v>
      </c>
      <c r="K41" s="48">
        <v>0.4475161435092116</v>
      </c>
      <c r="L41" s="6">
        <v>29.22074821991016</v>
      </c>
      <c r="M41" s="6">
        <v>31.843096798497672</v>
      </c>
    </row>
    <row r="42" spans="1:13" ht="12" customHeight="1">
      <c r="A42" s="10">
        <v>55</v>
      </c>
      <c r="B42" s="5">
        <v>1251</v>
      </c>
      <c r="C42" s="5">
        <v>33</v>
      </c>
      <c r="D42" s="47">
        <v>0.006594724220623501</v>
      </c>
      <c r="E42" s="47">
        <v>0.03243880861102919</v>
      </c>
      <c r="F42" s="47">
        <f t="shared" si="1"/>
        <v>0.9675611913889708</v>
      </c>
      <c r="G42" s="5">
        <v>95168.73644663769</v>
      </c>
      <c r="H42" s="5">
        <v>3087.1604273459584</v>
      </c>
      <c r="I42" s="5">
        <v>468125.78116482357</v>
      </c>
      <c r="J42" s="61">
        <v>26.182315142828138</v>
      </c>
      <c r="K42" s="48">
        <v>0.4066912908782733</v>
      </c>
      <c r="L42" s="6">
        <v>24.93237703914541</v>
      </c>
      <c r="M42" s="6">
        <v>27.432253246510864</v>
      </c>
    </row>
    <row r="43" spans="1:13" ht="12" customHeight="1">
      <c r="A43" s="10">
        <v>60</v>
      </c>
      <c r="B43" s="5">
        <v>1185</v>
      </c>
      <c r="C43" s="5">
        <v>55</v>
      </c>
      <c r="D43" s="47">
        <v>0.011603375527426161</v>
      </c>
      <c r="E43" s="47">
        <v>0.05638134290107637</v>
      </c>
      <c r="F43" s="47">
        <f t="shared" si="1"/>
        <v>0.9436186570989237</v>
      </c>
      <c r="G43" s="5">
        <v>92081.57601929174</v>
      </c>
      <c r="H43" s="5">
        <v>5191.682912415218</v>
      </c>
      <c r="I43" s="5">
        <v>447428.67281542066</v>
      </c>
      <c r="J43" s="61">
        <v>21.976297058619387</v>
      </c>
      <c r="K43" s="48">
        <v>0.3554433251410591</v>
      </c>
      <c r="L43" s="6">
        <v>20.807763328741686</v>
      </c>
      <c r="M43" s="6">
        <v>23.14483078849709</v>
      </c>
    </row>
    <row r="44" spans="1:13" ht="12" customHeight="1">
      <c r="A44" s="10">
        <v>65</v>
      </c>
      <c r="B44" s="5">
        <v>1037</v>
      </c>
      <c r="C44" s="5">
        <v>64</v>
      </c>
      <c r="D44" s="47">
        <v>0.015429122468659595</v>
      </c>
      <c r="E44" s="47">
        <v>0.07428040854224698</v>
      </c>
      <c r="F44" s="47">
        <f t="shared" si="1"/>
        <v>0.9257195914577531</v>
      </c>
      <c r="G44" s="5">
        <v>86889.89310687652</v>
      </c>
      <c r="H44" s="5">
        <v>6454.216758170957</v>
      </c>
      <c r="I44" s="5">
        <v>418313.9236389552</v>
      </c>
      <c r="J44" s="61">
        <v>18.140008452670518</v>
      </c>
      <c r="K44" s="48">
        <v>0.29481409321139834</v>
      </c>
      <c r="L44" s="6">
        <v>17.075791453895874</v>
      </c>
      <c r="M44" s="6">
        <v>19.20422545144516</v>
      </c>
    </row>
    <row r="45" spans="1:13" ht="12" customHeight="1">
      <c r="A45" s="10">
        <v>70</v>
      </c>
      <c r="B45" s="5">
        <v>889</v>
      </c>
      <c r="C45" s="5">
        <v>85</v>
      </c>
      <c r="D45" s="47">
        <v>0.023903262092238472</v>
      </c>
      <c r="E45" s="47">
        <v>0.11277696696298263</v>
      </c>
      <c r="F45" s="47">
        <f t="shared" si="1"/>
        <v>0.8872230330370173</v>
      </c>
      <c r="G45" s="5">
        <v>80435.67634870557</v>
      </c>
      <c r="H45" s="5">
        <v>9071.291614223132</v>
      </c>
      <c r="I45" s="5">
        <v>379500.15270797006</v>
      </c>
      <c r="J45" s="61">
        <v>14.394974025602954</v>
      </c>
      <c r="K45" s="48">
        <v>0.23769241696742432</v>
      </c>
      <c r="L45" s="6">
        <v>13.43940132349073</v>
      </c>
      <c r="M45" s="6">
        <v>15.350546727715178</v>
      </c>
    </row>
    <row r="46" spans="1:13" ht="12" customHeight="1">
      <c r="A46" s="10">
        <v>75</v>
      </c>
      <c r="B46" s="5">
        <v>932</v>
      </c>
      <c r="C46" s="5">
        <v>158</v>
      </c>
      <c r="D46" s="47">
        <v>0.04238197424892704</v>
      </c>
      <c r="E46" s="47">
        <v>0.19160805238903714</v>
      </c>
      <c r="F46" s="47">
        <f t="shared" si="1"/>
        <v>0.8083919476109629</v>
      </c>
      <c r="G46" s="5">
        <v>71364.38473448245</v>
      </c>
      <c r="H46" s="5">
        <v>13673.990768916115</v>
      </c>
      <c r="I46" s="5">
        <v>322636.94675012195</v>
      </c>
      <c r="J46" s="61">
        <v>10.906971621200757</v>
      </c>
      <c r="K46" s="48">
        <v>0.18070218838561408</v>
      </c>
      <c r="L46" s="6">
        <v>10.073793652875757</v>
      </c>
      <c r="M46" s="6">
        <v>11.740149589525757</v>
      </c>
    </row>
    <row r="47" spans="1:13" ht="12" customHeight="1">
      <c r="A47" s="10">
        <v>80</v>
      </c>
      <c r="B47" s="5">
        <v>636</v>
      </c>
      <c r="C47" s="5">
        <v>214</v>
      </c>
      <c r="D47" s="47">
        <v>0.08411949685534591</v>
      </c>
      <c r="E47" s="47">
        <v>0.34751542708671646</v>
      </c>
      <c r="F47" s="47">
        <f t="shared" si="1"/>
        <v>0.6524845729132835</v>
      </c>
      <c r="G47" s="5">
        <v>57690.39396556633</v>
      </c>
      <c r="H47" s="5">
        <v>20048.301897744714</v>
      </c>
      <c r="I47" s="5">
        <v>238331.21508346987</v>
      </c>
      <c r="J47" s="61">
        <v>7.8996231605792735</v>
      </c>
      <c r="K47" s="48">
        <v>0.15216609777908813</v>
      </c>
      <c r="L47" s="6">
        <v>7.135057086764757</v>
      </c>
      <c r="M47" s="6">
        <v>8.66418923439379</v>
      </c>
    </row>
    <row r="48" spans="1:13" ht="12" customHeight="1">
      <c r="A48" s="10">
        <v>85</v>
      </c>
      <c r="B48" s="5">
        <v>339</v>
      </c>
      <c r="C48" s="5">
        <v>183</v>
      </c>
      <c r="D48" s="47">
        <v>0.13495575221238937</v>
      </c>
      <c r="E48" s="47">
        <v>0.5045492142266336</v>
      </c>
      <c r="F48" s="47">
        <f t="shared" si="1"/>
        <v>0.49545078577336643</v>
      </c>
      <c r="G48" s="5">
        <v>37642.09206782161</v>
      </c>
      <c r="H48" s="5">
        <v>18992.287974665993</v>
      </c>
      <c r="I48" s="5">
        <v>140729.7404024431</v>
      </c>
      <c r="J48" s="61">
        <v>5.775480194835034</v>
      </c>
      <c r="K48" s="48">
        <v>0.12049399507628042</v>
      </c>
      <c r="L48" s="6">
        <v>5.095120193449709</v>
      </c>
      <c r="M48" s="6">
        <v>6.455840196220359</v>
      </c>
    </row>
    <row r="49" spans="1:13" ht="12" customHeight="1">
      <c r="A49" s="49" t="s">
        <v>47</v>
      </c>
      <c r="B49" s="5">
        <v>148</v>
      </c>
      <c r="C49" s="5">
        <v>144</v>
      </c>
      <c r="D49" s="47">
        <v>0.24324324324324326</v>
      </c>
      <c r="E49" s="47">
        <v>1</v>
      </c>
      <c r="F49" s="47">
        <f t="shared" si="1"/>
        <v>0</v>
      </c>
      <c r="G49" s="5">
        <v>18649.80409315562</v>
      </c>
      <c r="H49" s="5">
        <v>18649.80409315562</v>
      </c>
      <c r="I49" s="5">
        <v>76671.41682741755</v>
      </c>
      <c r="J49" s="61">
        <v>4.111111111111111</v>
      </c>
      <c r="K49" s="96" t="s">
        <v>48</v>
      </c>
      <c r="L49" s="96" t="s">
        <v>48</v>
      </c>
      <c r="M49" s="96" t="s">
        <v>48</v>
      </c>
    </row>
    <row r="51" ht="12" customHeight="1">
      <c r="B51" s="46"/>
    </row>
    <row r="52" spans="1:8" ht="12" customHeight="1">
      <c r="A52" s="10" t="s">
        <v>2</v>
      </c>
      <c r="H52" s="40"/>
    </row>
    <row r="53" spans="1:13" ht="36">
      <c r="A53" s="45" t="s">
        <v>27</v>
      </c>
      <c r="B53" s="18" t="s">
        <v>124</v>
      </c>
      <c r="C53" s="42" t="s">
        <v>127</v>
      </c>
      <c r="D53" s="42" t="s">
        <v>28</v>
      </c>
      <c r="E53" s="43" t="s">
        <v>29</v>
      </c>
      <c r="F53" s="43" t="s">
        <v>30</v>
      </c>
      <c r="G53" s="44" t="s">
        <v>31</v>
      </c>
      <c r="H53" s="45" t="s">
        <v>32</v>
      </c>
      <c r="I53" s="44" t="s">
        <v>33</v>
      </c>
      <c r="J53" s="68" t="s">
        <v>34</v>
      </c>
      <c r="K53" s="52" t="s">
        <v>35</v>
      </c>
      <c r="L53" s="65" t="s">
        <v>25</v>
      </c>
      <c r="M53" s="65" t="s">
        <v>26</v>
      </c>
    </row>
    <row r="54" spans="1:13" ht="12" customHeight="1">
      <c r="A54" s="10">
        <v>0</v>
      </c>
      <c r="B54" s="5">
        <v>189</v>
      </c>
      <c r="C54" s="5">
        <v>1</v>
      </c>
      <c r="D54" s="47">
        <v>0.0013227513227513227</v>
      </c>
      <c r="E54" s="47">
        <v>0.0013211610363187169</v>
      </c>
      <c r="F54" s="47">
        <f>1-E54</f>
        <v>0.9986788389636813</v>
      </c>
      <c r="G54" s="5">
        <v>100000</v>
      </c>
      <c r="H54" s="5">
        <v>132.11610363187168</v>
      </c>
      <c r="I54" s="5">
        <v>99879.774345695</v>
      </c>
      <c r="J54" s="61">
        <v>85.78890652078347</v>
      </c>
      <c r="K54" s="48">
        <v>0.4636797846082491</v>
      </c>
      <c r="L54" s="6">
        <v>84.4542633997391</v>
      </c>
      <c r="M54" s="6">
        <v>87.12354964182784</v>
      </c>
    </row>
    <row r="55" spans="1:13" ht="12" customHeight="1">
      <c r="A55" s="10">
        <v>1</v>
      </c>
      <c r="B55" s="5">
        <v>943</v>
      </c>
      <c r="C55" s="5">
        <v>0</v>
      </c>
      <c r="D55" s="47">
        <v>0</v>
      </c>
      <c r="E55" s="47">
        <v>0</v>
      </c>
      <c r="F55" s="47">
        <f aca="true" t="shared" si="2" ref="F55:F73">1-E55</f>
        <v>1</v>
      </c>
      <c r="G55" s="5">
        <v>99867.88389636813</v>
      </c>
      <c r="H55" s="5">
        <v>0</v>
      </c>
      <c r="I55" s="5">
        <v>399471.53558547253</v>
      </c>
      <c r="J55" s="61">
        <v>84.90227835938964</v>
      </c>
      <c r="K55" s="48">
        <v>0.41342669877122956</v>
      </c>
      <c r="L55" s="6">
        <v>83.64203234927909</v>
      </c>
      <c r="M55" s="6">
        <v>86.16252436950019</v>
      </c>
    </row>
    <row r="56" spans="1:13" ht="12" customHeight="1">
      <c r="A56" s="10">
        <v>5</v>
      </c>
      <c r="B56" s="5">
        <v>1070</v>
      </c>
      <c r="C56" s="5">
        <v>0</v>
      </c>
      <c r="D56" s="47">
        <v>0</v>
      </c>
      <c r="E56" s="47">
        <v>0</v>
      </c>
      <c r="F56" s="47">
        <f t="shared" si="2"/>
        <v>1</v>
      </c>
      <c r="G56" s="5">
        <v>99867.88389636813</v>
      </c>
      <c r="H56" s="5">
        <v>0</v>
      </c>
      <c r="I56" s="5">
        <v>499339.4194818407</v>
      </c>
      <c r="J56" s="61">
        <v>80.90227835938964</v>
      </c>
      <c r="K56" s="48">
        <v>0.41342669877122956</v>
      </c>
      <c r="L56" s="6">
        <v>79.64203234927909</v>
      </c>
      <c r="M56" s="6">
        <v>82.16252436950019</v>
      </c>
    </row>
    <row r="57" spans="1:13" ht="12" customHeight="1">
      <c r="A57" s="10">
        <v>10</v>
      </c>
      <c r="B57" s="5">
        <v>957</v>
      </c>
      <c r="C57" s="5">
        <v>0</v>
      </c>
      <c r="D57" s="47">
        <v>0</v>
      </c>
      <c r="E57" s="47">
        <v>0</v>
      </c>
      <c r="F57" s="47">
        <f t="shared" si="2"/>
        <v>1</v>
      </c>
      <c r="G57" s="5">
        <v>99867.88389636813</v>
      </c>
      <c r="H57" s="5">
        <v>0</v>
      </c>
      <c r="I57" s="5">
        <v>499339.4194818407</v>
      </c>
      <c r="J57" s="61">
        <v>75.90227835938964</v>
      </c>
      <c r="K57" s="48">
        <v>0.41342669877122956</v>
      </c>
      <c r="L57" s="6">
        <v>74.64203234927909</v>
      </c>
      <c r="M57" s="6">
        <v>77.16252436950019</v>
      </c>
    </row>
    <row r="58" spans="1:13" ht="12" customHeight="1">
      <c r="A58" s="10">
        <v>15</v>
      </c>
      <c r="B58" s="5">
        <v>961</v>
      </c>
      <c r="C58" s="5">
        <v>1</v>
      </c>
      <c r="D58" s="47">
        <v>0.00026014568158168577</v>
      </c>
      <c r="E58" s="47">
        <v>0.0012998830105290526</v>
      </c>
      <c r="F58" s="47">
        <f t="shared" si="2"/>
        <v>0.9987001169894709</v>
      </c>
      <c r="G58" s="5">
        <v>99867.88389636813</v>
      </c>
      <c r="H58" s="5">
        <v>129.8165655743769</v>
      </c>
      <c r="I58" s="5">
        <v>499014.87806790473</v>
      </c>
      <c r="J58" s="61">
        <v>70.90227835938964</v>
      </c>
      <c r="K58" s="48">
        <v>0.41342669877122956</v>
      </c>
      <c r="L58" s="6">
        <v>69.64203234927909</v>
      </c>
      <c r="M58" s="6">
        <v>72.16252436950019</v>
      </c>
    </row>
    <row r="59" spans="1:13" ht="12" customHeight="1">
      <c r="A59" s="10">
        <v>20</v>
      </c>
      <c r="B59" s="5">
        <v>1221</v>
      </c>
      <c r="C59" s="5">
        <v>1</v>
      </c>
      <c r="D59" s="47">
        <v>0.00020475020475020476</v>
      </c>
      <c r="E59" s="47">
        <v>0.0010232272587741736</v>
      </c>
      <c r="F59" s="47">
        <f t="shared" si="2"/>
        <v>0.9989767727412259</v>
      </c>
      <c r="G59" s="5">
        <v>99738.06733079375</v>
      </c>
      <c r="H59" s="5">
        <v>102.05470923032205</v>
      </c>
      <c r="I59" s="5">
        <v>498435.199880893</v>
      </c>
      <c r="J59" s="61">
        <v>65.99130904839053</v>
      </c>
      <c r="K59" s="48">
        <v>0.3827564889088742</v>
      </c>
      <c r="L59" s="6">
        <v>64.77870963894307</v>
      </c>
      <c r="M59" s="6">
        <v>67.203908457838</v>
      </c>
    </row>
    <row r="60" spans="1:13" ht="12" customHeight="1">
      <c r="A60" s="10">
        <v>25</v>
      </c>
      <c r="B60" s="5">
        <v>1612</v>
      </c>
      <c r="C60" s="5">
        <v>2</v>
      </c>
      <c r="D60" s="47">
        <v>0.00031017369727047146</v>
      </c>
      <c r="E60" s="47">
        <v>0.0015496668216333485</v>
      </c>
      <c r="F60" s="47">
        <f t="shared" si="2"/>
        <v>0.9984503331783666</v>
      </c>
      <c r="G60" s="5">
        <v>99636.01262156344</v>
      </c>
      <c r="H60" s="5">
        <v>154.4026229994784</v>
      </c>
      <c r="I60" s="5">
        <v>497794.0565503185</v>
      </c>
      <c r="J60" s="61">
        <v>61.05634162961391</v>
      </c>
      <c r="K60" s="48">
        <v>0.36660671243513526</v>
      </c>
      <c r="L60" s="6">
        <v>59.86959972570607</v>
      </c>
      <c r="M60" s="6">
        <v>62.243083533521755</v>
      </c>
    </row>
    <row r="61" spans="1:13" ht="12" customHeight="1">
      <c r="A61" s="10">
        <v>30</v>
      </c>
      <c r="B61" s="5">
        <v>1956</v>
      </c>
      <c r="C61" s="5">
        <v>1</v>
      </c>
      <c r="D61" s="47">
        <v>0.0001278118609406953</v>
      </c>
      <c r="E61" s="47">
        <v>0.0006388551715326137</v>
      </c>
      <c r="F61" s="47">
        <f t="shared" si="2"/>
        <v>0.9993611448284674</v>
      </c>
      <c r="G61" s="5">
        <v>99481.60999856396</v>
      </c>
      <c r="H61" s="5">
        <v>63.55434101997315</v>
      </c>
      <c r="I61" s="5">
        <v>497249.16414026986</v>
      </c>
      <c r="J61" s="61">
        <v>56.147225288824856</v>
      </c>
      <c r="K61" s="48">
        <v>0.3512002768480718</v>
      </c>
      <c r="L61" s="6">
        <v>54.98568709163135</v>
      </c>
      <c r="M61" s="6">
        <v>57.308763486018364</v>
      </c>
    </row>
    <row r="62" spans="1:13" ht="12" customHeight="1">
      <c r="A62" s="10">
        <v>35</v>
      </c>
      <c r="B62" s="5">
        <v>2188</v>
      </c>
      <c r="C62" s="5">
        <v>5</v>
      </c>
      <c r="D62" s="47">
        <v>0.0005712979890310786</v>
      </c>
      <c r="E62" s="47">
        <v>0.002852415996348907</v>
      </c>
      <c r="F62" s="47">
        <f t="shared" si="2"/>
        <v>0.9971475840036511</v>
      </c>
      <c r="G62" s="5">
        <v>99418.05565754398</v>
      </c>
      <c r="H62" s="5">
        <v>283.5816522834844</v>
      </c>
      <c r="I62" s="5">
        <v>496381.32415701123</v>
      </c>
      <c r="J62" s="61">
        <v>51.1815200054961</v>
      </c>
      <c r="K62" s="48">
        <v>0.3469419216648959</v>
      </c>
      <c r="L62" s="6">
        <v>50.0270451957805</v>
      </c>
      <c r="M62" s="6">
        <v>52.33599481521169</v>
      </c>
    </row>
    <row r="63" spans="1:13" ht="12" customHeight="1">
      <c r="A63" s="10">
        <v>40</v>
      </c>
      <c r="B63" s="5">
        <v>1967</v>
      </c>
      <c r="C63" s="5">
        <v>8</v>
      </c>
      <c r="D63" s="47">
        <v>0.0010167768174885613</v>
      </c>
      <c r="E63" s="47">
        <v>0.005070993914807303</v>
      </c>
      <c r="F63" s="47">
        <f t="shared" si="2"/>
        <v>0.9949290060851927</v>
      </c>
      <c r="G63" s="5">
        <v>99134.4740052605</v>
      </c>
      <c r="H63" s="5">
        <v>502.7103144282988</v>
      </c>
      <c r="I63" s="5">
        <v>494415.59424023173</v>
      </c>
      <c r="J63" s="61">
        <v>46.32077717125356</v>
      </c>
      <c r="K63" s="48">
        <v>0.3333712421344617</v>
      </c>
      <c r="L63" s="6">
        <v>45.189106298701056</v>
      </c>
      <c r="M63" s="6">
        <v>47.452448043806065</v>
      </c>
    </row>
    <row r="64" spans="1:13" ht="12" customHeight="1">
      <c r="A64" s="10">
        <v>45</v>
      </c>
      <c r="B64" s="5">
        <v>1950</v>
      </c>
      <c r="C64" s="5">
        <v>8</v>
      </c>
      <c r="D64" s="47">
        <v>0.0010256410256410256</v>
      </c>
      <c r="E64" s="47">
        <v>0.005115089514066497</v>
      </c>
      <c r="F64" s="47">
        <f t="shared" si="2"/>
        <v>0.9948849104859335</v>
      </c>
      <c r="G64" s="5">
        <v>98631.7636908322</v>
      </c>
      <c r="H64" s="5">
        <v>504.51030020886043</v>
      </c>
      <c r="I64" s="5">
        <v>491897.5427036389</v>
      </c>
      <c r="J64" s="61">
        <v>41.544124659384316</v>
      </c>
      <c r="K64" s="48">
        <v>0.31170900624935205</v>
      </c>
      <c r="L64" s="6">
        <v>40.44983890218581</v>
      </c>
      <c r="M64" s="6">
        <v>42.63841041658282</v>
      </c>
    </row>
    <row r="65" spans="1:13" ht="12" customHeight="1">
      <c r="A65" s="10">
        <v>50</v>
      </c>
      <c r="B65" s="5">
        <v>1791</v>
      </c>
      <c r="C65" s="5">
        <v>28</v>
      </c>
      <c r="D65" s="47">
        <v>0.003908431044109436</v>
      </c>
      <c r="E65" s="47">
        <v>0.019353055017970695</v>
      </c>
      <c r="F65" s="47">
        <f t="shared" si="2"/>
        <v>0.9806469449820293</v>
      </c>
      <c r="G65" s="5">
        <v>98127.25339062334</v>
      </c>
      <c r="H65" s="5">
        <v>1899.062133631085</v>
      </c>
      <c r="I65" s="5">
        <v>485888.611619039</v>
      </c>
      <c r="J65" s="61">
        <v>36.74486566020377</v>
      </c>
      <c r="K65" s="48">
        <v>0.29467041408827344</v>
      </c>
      <c r="L65" s="6">
        <v>35.68090801877179</v>
      </c>
      <c r="M65" s="6">
        <v>37.808823301635755</v>
      </c>
    </row>
    <row r="66" spans="1:13" ht="12" customHeight="1">
      <c r="A66" s="10">
        <v>55</v>
      </c>
      <c r="B66" s="5">
        <v>1556</v>
      </c>
      <c r="C66" s="5">
        <v>14</v>
      </c>
      <c r="D66" s="47">
        <v>0.002249357326478149</v>
      </c>
      <c r="E66" s="47">
        <v>0.011183895190925068</v>
      </c>
      <c r="F66" s="47">
        <f t="shared" si="2"/>
        <v>0.9888161048090749</v>
      </c>
      <c r="G66" s="5">
        <v>96228.19125699226</v>
      </c>
      <c r="H66" s="5">
        <v>1076.2060054304934</v>
      </c>
      <c r="I66" s="5">
        <v>478450.44127138506</v>
      </c>
      <c r="J66" s="61">
        <v>32.4206876495509</v>
      </c>
      <c r="K66" s="48">
        <v>0.23988023765391178</v>
      </c>
      <c r="L66" s="6">
        <v>31.460727274862826</v>
      </c>
      <c r="M66" s="6">
        <v>33.38064802423897</v>
      </c>
    </row>
    <row r="67" spans="1:13" ht="12" customHeight="1">
      <c r="A67" s="10">
        <v>60</v>
      </c>
      <c r="B67" s="5">
        <v>1597</v>
      </c>
      <c r="C67" s="5">
        <v>18</v>
      </c>
      <c r="D67" s="47">
        <v>0.002817783343769568</v>
      </c>
      <c r="E67" s="47">
        <v>0.013990362194932377</v>
      </c>
      <c r="F67" s="47">
        <f t="shared" si="2"/>
        <v>0.9860096378050677</v>
      </c>
      <c r="G67" s="5">
        <v>95151.98525156177</v>
      </c>
      <c r="H67" s="5">
        <v>1331.210737236213</v>
      </c>
      <c r="I67" s="5">
        <v>472431.8994147184</v>
      </c>
      <c r="J67" s="61">
        <v>27.759102277999524</v>
      </c>
      <c r="K67" s="48">
        <v>0.21224583725035667</v>
      </c>
      <c r="L67" s="6">
        <v>26.856127412136154</v>
      </c>
      <c r="M67" s="6">
        <v>28.662077143862895</v>
      </c>
    </row>
    <row r="68" spans="1:13" ht="12" customHeight="1">
      <c r="A68" s="10">
        <v>65</v>
      </c>
      <c r="B68" s="5">
        <v>1538</v>
      </c>
      <c r="C68" s="5">
        <v>38</v>
      </c>
      <c r="D68" s="47">
        <v>0.006176853055916775</v>
      </c>
      <c r="E68" s="47">
        <v>0.030414599007523607</v>
      </c>
      <c r="F68" s="47">
        <f t="shared" si="2"/>
        <v>0.9695854009924764</v>
      </c>
      <c r="G68" s="5">
        <v>93820.77451432556</v>
      </c>
      <c r="H68" s="5">
        <v>2853.521235428502</v>
      </c>
      <c r="I68" s="5">
        <v>461970.0694830565</v>
      </c>
      <c r="J68" s="61">
        <v>23.117500386941657</v>
      </c>
      <c r="K68" s="48">
        <v>0.189362345902583</v>
      </c>
      <c r="L68" s="6">
        <v>22.264591020115756</v>
      </c>
      <c r="M68" s="6">
        <v>23.97040975376756</v>
      </c>
    </row>
    <row r="69" spans="1:13" ht="12" customHeight="1">
      <c r="A69" s="10">
        <v>70</v>
      </c>
      <c r="B69" s="5">
        <v>1429</v>
      </c>
      <c r="C69" s="5">
        <v>52</v>
      </c>
      <c r="D69" s="47">
        <v>0.009097270818754374</v>
      </c>
      <c r="E69" s="47">
        <v>0.04447485460143688</v>
      </c>
      <c r="F69" s="47">
        <f t="shared" si="2"/>
        <v>0.9555251453985631</v>
      </c>
      <c r="G69" s="5">
        <v>90967.25327889706</v>
      </c>
      <c r="H69" s="5">
        <v>4045.755363071029</v>
      </c>
      <c r="I69" s="5">
        <v>444721.87798680767</v>
      </c>
      <c r="J69" s="61">
        <v>18.76424383642472</v>
      </c>
      <c r="K69" s="48">
        <v>0.1560184614036469</v>
      </c>
      <c r="L69" s="6">
        <v>17.990060058935</v>
      </c>
      <c r="M69" s="6">
        <v>19.538427613914436</v>
      </c>
    </row>
    <row r="70" spans="1:13" ht="12" customHeight="1">
      <c r="A70" s="10">
        <v>75</v>
      </c>
      <c r="B70" s="5">
        <v>1578</v>
      </c>
      <c r="C70" s="5">
        <v>120</v>
      </c>
      <c r="D70" s="47">
        <v>0.019011406844106463</v>
      </c>
      <c r="E70" s="47">
        <v>0.09074410163339382</v>
      </c>
      <c r="F70" s="47">
        <f t="shared" si="2"/>
        <v>0.9092558983666061</v>
      </c>
      <c r="G70" s="5">
        <v>86921.49791582602</v>
      </c>
      <c r="H70" s="5">
        <v>7887.613241000546</v>
      </c>
      <c r="I70" s="5">
        <v>414888.4564766287</v>
      </c>
      <c r="J70" s="61">
        <v>14.521261988496049</v>
      </c>
      <c r="K70" s="48">
        <v>0.12474556486378108</v>
      </c>
      <c r="L70" s="6">
        <v>13.829002960399844</v>
      </c>
      <c r="M70" s="6">
        <v>15.213521016592253</v>
      </c>
    </row>
    <row r="71" spans="1:13" ht="12" customHeight="1">
      <c r="A71" s="10">
        <v>80</v>
      </c>
      <c r="B71" s="5">
        <v>1331</v>
      </c>
      <c r="C71" s="5">
        <v>237</v>
      </c>
      <c r="D71" s="47">
        <v>0.04451540195341848</v>
      </c>
      <c r="E71" s="47">
        <v>0.20028733203752216</v>
      </c>
      <c r="F71" s="47">
        <f t="shared" si="2"/>
        <v>0.7997126679624779</v>
      </c>
      <c r="G71" s="5">
        <v>79033.88467482547</v>
      </c>
      <c r="H71" s="5">
        <v>15829.485902082004</v>
      </c>
      <c r="I71" s="5">
        <v>355595.7086189224</v>
      </c>
      <c r="J71" s="61">
        <v>10.720988733854936</v>
      </c>
      <c r="K71" s="48">
        <v>0.09812098010960145</v>
      </c>
      <c r="L71" s="6">
        <v>10.107033069992271</v>
      </c>
      <c r="M71" s="6">
        <v>11.334944397717601</v>
      </c>
    </row>
    <row r="72" spans="1:13" ht="12" customHeight="1">
      <c r="A72" s="10">
        <v>85</v>
      </c>
      <c r="B72" s="5">
        <v>912</v>
      </c>
      <c r="C72" s="5">
        <v>293</v>
      </c>
      <c r="D72" s="47">
        <v>0.08031798245614036</v>
      </c>
      <c r="E72" s="47">
        <v>0.3344367081383404</v>
      </c>
      <c r="F72" s="47">
        <f t="shared" si="2"/>
        <v>0.6655632918616596</v>
      </c>
      <c r="G72" s="5">
        <v>63204.39877274347</v>
      </c>
      <c r="H72" s="5">
        <v>21137.87106541929</v>
      </c>
      <c r="I72" s="5">
        <v>263177.31620016915</v>
      </c>
      <c r="J72" s="61">
        <v>7.779928108179801</v>
      </c>
      <c r="K72" s="48">
        <v>0.06395682681548868</v>
      </c>
      <c r="L72" s="6">
        <v>7.2842502431359994</v>
      </c>
      <c r="M72" s="6">
        <v>8.275605973223604</v>
      </c>
    </row>
    <row r="73" spans="1:13" ht="12" customHeight="1">
      <c r="A73" s="49" t="s">
        <v>47</v>
      </c>
      <c r="B73" s="5">
        <v>436</v>
      </c>
      <c r="C73" s="5">
        <v>321</v>
      </c>
      <c r="D73" s="47">
        <v>0.18405963302752293</v>
      </c>
      <c r="E73" s="47">
        <v>1</v>
      </c>
      <c r="F73" s="47">
        <f t="shared" si="2"/>
        <v>0</v>
      </c>
      <c r="G73" s="5">
        <v>42066.52770732418</v>
      </c>
      <c r="H73" s="5">
        <v>42066.52770732418</v>
      </c>
      <c r="I73" s="5">
        <v>228548.3623725027</v>
      </c>
      <c r="J73" s="61">
        <v>5.433021806853582</v>
      </c>
      <c r="K73" s="96" t="s">
        <v>48</v>
      </c>
      <c r="L73" s="96" t="s">
        <v>48</v>
      </c>
      <c r="M73" s="96" t="s">
        <v>48</v>
      </c>
    </row>
    <row r="78" ht="12" customHeight="1">
      <c r="J78" s="108">
        <v>0</v>
      </c>
    </row>
    <row r="79" ht="12" customHeight="1">
      <c r="J79" s="108">
        <v>1</v>
      </c>
    </row>
    <row r="80" ht="12" customHeight="1">
      <c r="J80" s="108">
        <v>5</v>
      </c>
    </row>
    <row r="81" ht="12" customHeight="1">
      <c r="J81" s="108">
        <v>10</v>
      </c>
    </row>
    <row r="82" ht="12" customHeight="1">
      <c r="J82" s="108">
        <v>15</v>
      </c>
    </row>
    <row r="83" ht="12" customHeight="1">
      <c r="J83" s="108">
        <v>20</v>
      </c>
    </row>
    <row r="84" ht="12" customHeight="1">
      <c r="J84" s="108">
        <v>25</v>
      </c>
    </row>
    <row r="85" ht="12" customHeight="1">
      <c r="J85" s="108">
        <v>30</v>
      </c>
    </row>
    <row r="86" ht="12" customHeight="1">
      <c r="J86" s="108">
        <v>35</v>
      </c>
    </row>
    <row r="87" ht="12" customHeight="1">
      <c r="J87" s="108">
        <v>40</v>
      </c>
    </row>
    <row r="88" ht="12" customHeight="1">
      <c r="J88" s="108">
        <v>45</v>
      </c>
    </row>
    <row r="89" ht="12" customHeight="1">
      <c r="J89" s="108">
        <v>50</v>
      </c>
    </row>
    <row r="90" ht="12" customHeight="1">
      <c r="J90" s="108">
        <v>55</v>
      </c>
    </row>
    <row r="91" ht="12" customHeight="1">
      <c r="J91" s="108">
        <v>60</v>
      </c>
    </row>
    <row r="92" ht="12" customHeight="1">
      <c r="J92" s="108">
        <v>65</v>
      </c>
    </row>
    <row r="93" ht="12" customHeight="1">
      <c r="J93" s="108">
        <v>70</v>
      </c>
    </row>
    <row r="94" ht="12" customHeight="1">
      <c r="J94" s="108">
        <v>75</v>
      </c>
    </row>
    <row r="95" ht="12" customHeight="1">
      <c r="J95" s="108">
        <v>80</v>
      </c>
    </row>
    <row r="96" ht="12" customHeight="1">
      <c r="J96" s="108">
        <v>85</v>
      </c>
    </row>
    <row r="97" ht="12" customHeight="1">
      <c r="J97" s="109">
        <v>90</v>
      </c>
    </row>
    <row r="98" ht="12" customHeight="1">
      <c r="J98" s="110"/>
    </row>
  </sheetData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M101"/>
  <sheetViews>
    <sheetView workbookViewId="0" topLeftCell="A1">
      <selection activeCell="L85" sqref="L85"/>
    </sheetView>
  </sheetViews>
  <sheetFormatPr defaultColWidth="11.421875" defaultRowHeight="12" customHeight="1"/>
  <cols>
    <col min="1" max="1" width="8.00390625" style="10" customWidth="1"/>
    <col min="2" max="2" width="9.8515625" style="7" bestFit="1" customWidth="1"/>
    <col min="3" max="3" width="10.00390625" style="7" bestFit="1" customWidth="1"/>
    <col min="4" max="10" width="9.28125" style="7" customWidth="1"/>
    <col min="11" max="13" width="9.28125" style="10" customWidth="1"/>
    <col min="14" max="16384" width="9.421875" style="10" customWidth="1"/>
  </cols>
  <sheetData>
    <row r="1" spans="1:9" ht="12" customHeight="1">
      <c r="A1" s="50" t="str">
        <f>Índex!A13</f>
        <v>2.4. Taules Mortalitat 2008-11. Districte 4. Campanar</v>
      </c>
      <c r="H1" s="46"/>
      <c r="I1" s="10"/>
    </row>
    <row r="2" spans="1:9" ht="12" customHeight="1">
      <c r="A2" s="51" t="str">
        <f>Índice!A13</f>
        <v>2.4. Tablas Mortalidad 2008-11. Distrito 4. Campanar</v>
      </c>
      <c r="H2" s="46"/>
      <c r="I2" s="10"/>
    </row>
    <row r="4" spans="1:9" ht="12" customHeight="1">
      <c r="A4" s="7" t="s">
        <v>0</v>
      </c>
      <c r="H4" s="40"/>
      <c r="I4" s="41"/>
    </row>
    <row r="5" spans="1:13" ht="39.75" customHeight="1">
      <c r="A5" s="45" t="s">
        <v>27</v>
      </c>
      <c r="B5" s="18" t="s">
        <v>124</v>
      </c>
      <c r="C5" s="42" t="s">
        <v>127</v>
      </c>
      <c r="D5" s="42" t="s">
        <v>28</v>
      </c>
      <c r="E5" s="43" t="s">
        <v>29</v>
      </c>
      <c r="F5" s="43" t="s">
        <v>30</v>
      </c>
      <c r="G5" s="44" t="s">
        <v>31</v>
      </c>
      <c r="H5" s="45" t="s">
        <v>32</v>
      </c>
      <c r="I5" s="44" t="s">
        <v>33</v>
      </c>
      <c r="J5" s="68" t="s">
        <v>34</v>
      </c>
      <c r="K5" s="52" t="s">
        <v>35</v>
      </c>
      <c r="L5" s="65" t="s">
        <v>25</v>
      </c>
      <c r="M5" s="65" t="s">
        <v>26</v>
      </c>
    </row>
    <row r="6" spans="1:13" ht="12" customHeight="1">
      <c r="A6" s="10">
        <v>0</v>
      </c>
      <c r="B6" s="5">
        <v>407</v>
      </c>
      <c r="C6" s="5">
        <v>1</v>
      </c>
      <c r="D6" s="47">
        <v>0.0006142506142506142</v>
      </c>
      <c r="E6" s="47">
        <v>0.0006139074595895414</v>
      </c>
      <c r="F6" s="47">
        <f>1-E6</f>
        <v>0.9993860925404104</v>
      </c>
      <c r="G6" s="5">
        <v>100000</v>
      </c>
      <c r="H6" s="5">
        <v>61.390745958954135</v>
      </c>
      <c r="I6" s="5">
        <v>99944.13442117735</v>
      </c>
      <c r="J6" s="61">
        <v>82.74293465674369</v>
      </c>
      <c r="K6" s="48">
        <v>0.4580145207942628</v>
      </c>
      <c r="L6" s="6">
        <v>81.41646996325078</v>
      </c>
      <c r="M6" s="6">
        <v>84.0693993502366</v>
      </c>
    </row>
    <row r="7" spans="1:13" ht="12" customHeight="1">
      <c r="A7" s="10">
        <v>1</v>
      </c>
      <c r="B7" s="5">
        <v>1638</v>
      </c>
      <c r="C7" s="5">
        <v>3</v>
      </c>
      <c r="D7" s="47">
        <v>0.0004578754578754579</v>
      </c>
      <c r="E7" s="47">
        <v>0.0018298261665141812</v>
      </c>
      <c r="F7" s="47">
        <f aca="true" t="shared" si="0" ref="F7:F25">1-E7</f>
        <v>0.9981701738334858</v>
      </c>
      <c r="G7" s="5">
        <v>99938.60925404105</v>
      </c>
      <c r="H7" s="5">
        <v>182.8702822580806</v>
      </c>
      <c r="I7" s="5">
        <v>399388.696451648</v>
      </c>
      <c r="J7" s="61">
        <v>81.79370707945547</v>
      </c>
      <c r="K7" s="48">
        <v>0.44825970639430435</v>
      </c>
      <c r="L7" s="6">
        <v>80.48144396251422</v>
      </c>
      <c r="M7" s="6">
        <v>83.10597019639673</v>
      </c>
    </row>
    <row r="8" spans="1:13" ht="12" customHeight="1">
      <c r="A8" s="10">
        <v>5</v>
      </c>
      <c r="B8" s="5">
        <v>1659</v>
      </c>
      <c r="C8" s="5">
        <v>0</v>
      </c>
      <c r="D8" s="47">
        <v>0</v>
      </c>
      <c r="E8" s="47">
        <v>0</v>
      </c>
      <c r="F8" s="47">
        <f t="shared" si="0"/>
        <v>1</v>
      </c>
      <c r="G8" s="5">
        <v>99755.73897178296</v>
      </c>
      <c r="H8" s="5">
        <v>0</v>
      </c>
      <c r="I8" s="5">
        <v>498778.6948589148</v>
      </c>
      <c r="J8" s="61">
        <v>77.93998335274503</v>
      </c>
      <c r="K8" s="48">
        <v>0.4213233984533568</v>
      </c>
      <c r="L8" s="6">
        <v>76.66775854261971</v>
      </c>
      <c r="M8" s="6">
        <v>79.21220816287035</v>
      </c>
    </row>
    <row r="9" spans="1:13" ht="12" customHeight="1">
      <c r="A9" s="10">
        <v>10</v>
      </c>
      <c r="B9" s="5">
        <v>1437</v>
      </c>
      <c r="C9" s="5">
        <v>1</v>
      </c>
      <c r="D9" s="47">
        <v>0.00017397355601948505</v>
      </c>
      <c r="E9" s="47">
        <v>0.0008694896095991654</v>
      </c>
      <c r="F9" s="47">
        <f t="shared" si="0"/>
        <v>0.9991305103904008</v>
      </c>
      <c r="G9" s="5">
        <v>99755.73897178296</v>
      </c>
      <c r="H9" s="5">
        <v>86.73657853385181</v>
      </c>
      <c r="I9" s="5">
        <v>498561.8534125802</v>
      </c>
      <c r="J9" s="61">
        <v>72.93998335274503</v>
      </c>
      <c r="K9" s="48">
        <v>0.4213233984533568</v>
      </c>
      <c r="L9" s="6">
        <v>71.66775854261971</v>
      </c>
      <c r="M9" s="6">
        <v>74.21220816287035</v>
      </c>
    </row>
    <row r="10" spans="1:13" ht="12" customHeight="1">
      <c r="A10" s="10">
        <v>15</v>
      </c>
      <c r="B10" s="5">
        <v>1655</v>
      </c>
      <c r="C10" s="5">
        <v>1</v>
      </c>
      <c r="D10" s="47">
        <v>0.00015105740181268882</v>
      </c>
      <c r="E10" s="47">
        <v>0.0007550018875047187</v>
      </c>
      <c r="F10" s="47">
        <f t="shared" si="0"/>
        <v>0.9992449981124952</v>
      </c>
      <c r="G10" s="5">
        <v>99669.00239324912</v>
      </c>
      <c r="H10" s="5">
        <v>75.25028493261541</v>
      </c>
      <c r="I10" s="5">
        <v>498156.88625391404</v>
      </c>
      <c r="J10" s="61">
        <v>68.00128348619968</v>
      </c>
      <c r="K10" s="48">
        <v>0.40701312180755794</v>
      </c>
      <c r="L10" s="6">
        <v>66.75085091755157</v>
      </c>
      <c r="M10" s="6">
        <v>69.25171605484779</v>
      </c>
    </row>
    <row r="11" spans="1:13" ht="12" customHeight="1">
      <c r="A11" s="10">
        <v>20</v>
      </c>
      <c r="B11" s="5">
        <v>2093</v>
      </c>
      <c r="C11" s="5">
        <v>3</v>
      </c>
      <c r="D11" s="47">
        <v>0.000358337314859054</v>
      </c>
      <c r="E11" s="47">
        <v>0.0017900829405095773</v>
      </c>
      <c r="F11" s="47">
        <f t="shared" si="0"/>
        <v>0.9982099170594905</v>
      </c>
      <c r="G11" s="5">
        <v>99593.7521083165</v>
      </c>
      <c r="H11" s="5">
        <v>178.28107663043713</v>
      </c>
      <c r="I11" s="5">
        <v>497523.05785000644</v>
      </c>
      <c r="J11" s="61">
        <v>63.05077444463278</v>
      </c>
      <c r="K11" s="48">
        <v>0.3978235873597217</v>
      </c>
      <c r="L11" s="6">
        <v>61.8145385880095</v>
      </c>
      <c r="M11" s="6">
        <v>64.28701030125606</v>
      </c>
    </row>
    <row r="12" spans="1:13" ht="12" customHeight="1">
      <c r="A12" s="10">
        <v>25</v>
      </c>
      <c r="B12" s="5">
        <v>2810</v>
      </c>
      <c r="C12" s="5">
        <v>3</v>
      </c>
      <c r="D12" s="47">
        <v>0.00026690391459074735</v>
      </c>
      <c r="E12" s="47">
        <v>0.001333629695487886</v>
      </c>
      <c r="F12" s="47">
        <f t="shared" si="0"/>
        <v>0.9986663703045121</v>
      </c>
      <c r="G12" s="5">
        <v>99415.47103168607</v>
      </c>
      <c r="H12" s="5">
        <v>132.58342435877225</v>
      </c>
      <c r="I12" s="5">
        <v>496745.8965975334</v>
      </c>
      <c r="J12" s="61">
        <v>58.159359729667095</v>
      </c>
      <c r="K12" s="48">
        <v>0.38350248406726123</v>
      </c>
      <c r="L12" s="6">
        <v>56.945579212937325</v>
      </c>
      <c r="M12" s="6">
        <v>59.373140246396865</v>
      </c>
    </row>
    <row r="13" spans="1:13" ht="12" customHeight="1">
      <c r="A13" s="10">
        <v>30</v>
      </c>
      <c r="B13" s="5">
        <v>3207</v>
      </c>
      <c r="C13" s="5">
        <v>6</v>
      </c>
      <c r="D13" s="47">
        <v>0.0004677268475210477</v>
      </c>
      <c r="E13" s="47">
        <v>0.00233590282644242</v>
      </c>
      <c r="F13" s="47">
        <f t="shared" si="0"/>
        <v>0.9976640971735575</v>
      </c>
      <c r="G13" s="5">
        <v>99282.8876073273</v>
      </c>
      <c r="H13" s="5">
        <v>231.91517777932097</v>
      </c>
      <c r="I13" s="5">
        <v>495834.65009218827</v>
      </c>
      <c r="J13" s="61">
        <v>53.233687830797294</v>
      </c>
      <c r="K13" s="48">
        <v>0.3771513754816875</v>
      </c>
      <c r="L13" s="6">
        <v>52.02999986290426</v>
      </c>
      <c r="M13" s="6">
        <v>54.437375798690326</v>
      </c>
    </row>
    <row r="14" spans="1:13" ht="12" customHeight="1">
      <c r="A14" s="10">
        <v>35</v>
      </c>
      <c r="B14" s="5">
        <v>3239</v>
      </c>
      <c r="C14" s="5">
        <v>8</v>
      </c>
      <c r="D14" s="47">
        <v>0.0006174745291756715</v>
      </c>
      <c r="E14" s="47">
        <v>0.0030826140567200983</v>
      </c>
      <c r="F14" s="47">
        <f t="shared" si="0"/>
        <v>0.9969173859432799</v>
      </c>
      <c r="G14" s="5">
        <v>99050.97242954798</v>
      </c>
      <c r="H14" s="5">
        <v>305.3359199431195</v>
      </c>
      <c r="I14" s="5">
        <v>494491.52234788216</v>
      </c>
      <c r="J14" s="61">
        <v>48.35247426917425</v>
      </c>
      <c r="K14" s="48">
        <v>0.3694907095999806</v>
      </c>
      <c r="L14" s="6">
        <v>47.16107361867952</v>
      </c>
      <c r="M14" s="6">
        <v>49.54387491966899</v>
      </c>
    </row>
    <row r="15" spans="1:13" ht="12" customHeight="1">
      <c r="A15" s="10">
        <v>40</v>
      </c>
      <c r="B15" s="5">
        <v>2753</v>
      </c>
      <c r="C15" s="5">
        <v>12</v>
      </c>
      <c r="D15" s="47">
        <v>0.0010897203051216855</v>
      </c>
      <c r="E15" s="47">
        <v>0.005433798224959247</v>
      </c>
      <c r="F15" s="47">
        <f t="shared" si="0"/>
        <v>0.9945662017750407</v>
      </c>
      <c r="G15" s="5">
        <v>98745.63650960487</v>
      </c>
      <c r="H15" s="5">
        <v>536.5638643883619</v>
      </c>
      <c r="I15" s="5">
        <v>492386.77288705343</v>
      </c>
      <c r="J15" s="61">
        <v>43.49425681175054</v>
      </c>
      <c r="K15" s="48">
        <v>0.36169705654204115</v>
      </c>
      <c r="L15" s="6">
        <v>42.31548821172257</v>
      </c>
      <c r="M15" s="6">
        <v>44.67302541177851</v>
      </c>
    </row>
    <row r="16" spans="1:13" ht="12" customHeight="1">
      <c r="A16" s="10">
        <v>45</v>
      </c>
      <c r="B16" s="5">
        <v>2578</v>
      </c>
      <c r="C16" s="5">
        <v>15</v>
      </c>
      <c r="D16" s="47">
        <v>0.0014546159813809154</v>
      </c>
      <c r="E16" s="47">
        <v>0.007246726895019082</v>
      </c>
      <c r="F16" s="47">
        <f t="shared" si="0"/>
        <v>0.992753273104981</v>
      </c>
      <c r="G16" s="5">
        <v>98209.07264521651</v>
      </c>
      <c r="H16" s="5">
        <v>711.6943280729732</v>
      </c>
      <c r="I16" s="5">
        <v>489266.1274059001</v>
      </c>
      <c r="J16" s="61">
        <v>38.71822834778268</v>
      </c>
      <c r="K16" s="48">
        <v>0.3488476680950702</v>
      </c>
      <c r="L16" s="6">
        <v>37.56058712453861</v>
      </c>
      <c r="M16" s="6">
        <v>39.87586957102675</v>
      </c>
    </row>
    <row r="17" spans="1:13" ht="12" customHeight="1">
      <c r="A17" s="10">
        <v>50</v>
      </c>
      <c r="B17" s="5">
        <v>2564</v>
      </c>
      <c r="C17" s="5">
        <v>40</v>
      </c>
      <c r="D17" s="47">
        <v>0.0039001560062402497</v>
      </c>
      <c r="E17" s="47">
        <v>0.019312475859405175</v>
      </c>
      <c r="F17" s="47">
        <f t="shared" si="0"/>
        <v>0.9806875241405948</v>
      </c>
      <c r="G17" s="5">
        <v>97497.37831714354</v>
      </c>
      <c r="H17" s="5">
        <v>1882.915765105128</v>
      </c>
      <c r="I17" s="5">
        <v>482779.60217295494</v>
      </c>
      <c r="J17" s="61">
        <v>33.98260784324073</v>
      </c>
      <c r="K17" s="48">
        <v>0.3351840411951613</v>
      </c>
      <c r="L17" s="6">
        <v>32.847864254294166</v>
      </c>
      <c r="M17" s="6">
        <v>35.11735143218729</v>
      </c>
    </row>
    <row r="18" spans="1:13" ht="12" customHeight="1">
      <c r="A18" s="10">
        <v>55</v>
      </c>
      <c r="B18" s="5">
        <v>2342</v>
      </c>
      <c r="C18" s="5">
        <v>41</v>
      </c>
      <c r="D18" s="47">
        <v>0.004376601195559351</v>
      </c>
      <c r="E18" s="47">
        <v>0.021646164405258433</v>
      </c>
      <c r="F18" s="47">
        <f t="shared" si="0"/>
        <v>0.9783538355947415</v>
      </c>
      <c r="G18" s="5">
        <v>95614.46255203841</v>
      </c>
      <c r="H18" s="5">
        <v>2069.6863759218495</v>
      </c>
      <c r="I18" s="5">
        <v>472898.0968203874</v>
      </c>
      <c r="J18" s="61">
        <v>29.6025883049036</v>
      </c>
      <c r="K18" s="48">
        <v>0.3093209265901469</v>
      </c>
      <c r="L18" s="6">
        <v>28.512502403889965</v>
      </c>
      <c r="M18" s="6">
        <v>30.692674205917232</v>
      </c>
    </row>
    <row r="19" spans="1:13" ht="12" customHeight="1">
      <c r="A19" s="10">
        <v>60</v>
      </c>
      <c r="B19" s="5">
        <v>2390</v>
      </c>
      <c r="C19" s="5">
        <v>60</v>
      </c>
      <c r="D19" s="47">
        <v>0.006276150627615063</v>
      </c>
      <c r="E19" s="47">
        <v>0.03089598352214212</v>
      </c>
      <c r="F19" s="47">
        <f t="shared" si="0"/>
        <v>0.9691040164778579</v>
      </c>
      <c r="G19" s="5">
        <v>93544.77617611656</v>
      </c>
      <c r="H19" s="5">
        <v>2890.15786331977</v>
      </c>
      <c r="I19" s="5">
        <v>460498.4862222834</v>
      </c>
      <c r="J19" s="61">
        <v>25.202235447799854</v>
      </c>
      <c r="K19" s="48">
        <v>0.28730303467151597</v>
      </c>
      <c r="L19" s="6">
        <v>24.151662585979174</v>
      </c>
      <c r="M19" s="6">
        <v>26.252808309620534</v>
      </c>
    </row>
    <row r="20" spans="1:13" ht="12" customHeight="1">
      <c r="A20" s="10">
        <v>65</v>
      </c>
      <c r="B20" s="5">
        <v>1819</v>
      </c>
      <c r="C20" s="5">
        <v>62</v>
      </c>
      <c r="D20" s="47">
        <v>0.008521165475536009</v>
      </c>
      <c r="E20" s="47">
        <v>0.04171713093796259</v>
      </c>
      <c r="F20" s="47">
        <f t="shared" si="0"/>
        <v>0.9582828690620374</v>
      </c>
      <c r="G20" s="5">
        <v>90654.6183127968</v>
      </c>
      <c r="H20" s="5">
        <v>3781.850582285965</v>
      </c>
      <c r="I20" s="5">
        <v>443818.46510826907</v>
      </c>
      <c r="J20" s="61">
        <v>20.92600490947254</v>
      </c>
      <c r="K20" s="48">
        <v>0.26987786273150655</v>
      </c>
      <c r="L20" s="6">
        <v>19.90778941289563</v>
      </c>
      <c r="M20" s="6">
        <v>21.944220406049446</v>
      </c>
    </row>
    <row r="21" spans="1:13" ht="12" customHeight="1">
      <c r="A21" s="10">
        <v>70</v>
      </c>
      <c r="B21" s="5">
        <v>1227</v>
      </c>
      <c r="C21" s="5">
        <v>91</v>
      </c>
      <c r="D21" s="47">
        <v>0.018541157294213528</v>
      </c>
      <c r="E21" s="47">
        <v>0.08859896796806543</v>
      </c>
      <c r="F21" s="47">
        <f t="shared" si="0"/>
        <v>0.9114010320319346</v>
      </c>
      <c r="G21" s="5">
        <v>86872.76773051084</v>
      </c>
      <c r="H21" s="5">
        <v>7696.837565452718</v>
      </c>
      <c r="I21" s="5">
        <v>415121.74473892234</v>
      </c>
      <c r="J21" s="61">
        <v>16.72814808064744</v>
      </c>
      <c r="K21" s="48">
        <v>0.25056762581023095</v>
      </c>
      <c r="L21" s="6">
        <v>15.747036164853638</v>
      </c>
      <c r="M21" s="6">
        <v>17.70925999644124</v>
      </c>
    </row>
    <row r="22" spans="1:13" ht="12" customHeight="1">
      <c r="A22" s="10">
        <v>75</v>
      </c>
      <c r="B22" s="5">
        <v>1076</v>
      </c>
      <c r="C22" s="5">
        <v>140</v>
      </c>
      <c r="D22" s="47">
        <v>0.032527881040892194</v>
      </c>
      <c r="E22" s="47">
        <v>0.15040825096691018</v>
      </c>
      <c r="F22" s="47">
        <f t="shared" si="0"/>
        <v>0.8495917490330898</v>
      </c>
      <c r="G22" s="5">
        <v>79175.93016505812</v>
      </c>
      <c r="H22" s="5">
        <v>11908.713174804616</v>
      </c>
      <c r="I22" s="5">
        <v>366107.8678882791</v>
      </c>
      <c r="J22" s="61">
        <v>13.111292483316939</v>
      </c>
      <c r="K22" s="48">
        <v>0.2093852855501243</v>
      </c>
      <c r="L22" s="6">
        <v>12.214423199101365</v>
      </c>
      <c r="M22" s="6">
        <v>14.008161767532513</v>
      </c>
    </row>
    <row r="23" spans="1:13" ht="12" customHeight="1">
      <c r="A23" s="10">
        <v>80</v>
      </c>
      <c r="B23" s="5">
        <v>837</v>
      </c>
      <c r="C23" s="5">
        <v>171</v>
      </c>
      <c r="D23" s="47">
        <v>0.051075268817204304</v>
      </c>
      <c r="E23" s="47">
        <v>0.22646007151370678</v>
      </c>
      <c r="F23" s="47">
        <f t="shared" si="0"/>
        <v>0.7735399284862932</v>
      </c>
      <c r="G23" s="5">
        <v>67267.21699025351</v>
      </c>
      <c r="H23" s="5">
        <v>15233.338770140841</v>
      </c>
      <c r="I23" s="5">
        <v>298252.7380259154</v>
      </c>
      <c r="J23" s="61">
        <v>9.989872336205622</v>
      </c>
      <c r="K23" s="48">
        <v>0.17140426625028626</v>
      </c>
      <c r="L23" s="6">
        <v>9.178412768989176</v>
      </c>
      <c r="M23" s="6">
        <v>10.801331903422067</v>
      </c>
    </row>
    <row r="24" spans="1:13" ht="12" customHeight="1">
      <c r="A24" s="10">
        <v>85</v>
      </c>
      <c r="B24" s="5">
        <v>447</v>
      </c>
      <c r="C24" s="5">
        <v>191</v>
      </c>
      <c r="D24" s="47">
        <v>0.10682326621923938</v>
      </c>
      <c r="E24" s="47">
        <v>0.42154049878614</v>
      </c>
      <c r="F24" s="47">
        <f t="shared" si="0"/>
        <v>0.57845950121386</v>
      </c>
      <c r="G24" s="5">
        <v>52033.87822011267</v>
      </c>
      <c r="H24" s="5">
        <v>21934.38697868356</v>
      </c>
      <c r="I24" s="5">
        <v>205333.42365385444</v>
      </c>
      <c r="J24" s="61">
        <v>7.18259305096536</v>
      </c>
      <c r="K24" s="48">
        <v>0.14106039902861808</v>
      </c>
      <c r="L24" s="6">
        <v>6.446456087548674</v>
      </c>
      <c r="M24" s="6">
        <v>7.918730014382046</v>
      </c>
    </row>
    <row r="25" spans="1:13" ht="12" customHeight="1">
      <c r="A25" s="49" t="s">
        <v>47</v>
      </c>
      <c r="B25" s="5">
        <v>221</v>
      </c>
      <c r="C25" s="5">
        <v>158</v>
      </c>
      <c r="D25" s="47">
        <v>0.17873303167420815</v>
      </c>
      <c r="E25" s="47">
        <v>1</v>
      </c>
      <c r="F25" s="47">
        <f t="shared" si="0"/>
        <v>0</v>
      </c>
      <c r="G25" s="5">
        <v>30099.491241429107</v>
      </c>
      <c r="H25" s="5">
        <v>30099.491241429107</v>
      </c>
      <c r="I25" s="5">
        <v>168404.7484647046</v>
      </c>
      <c r="J25" s="61">
        <v>5.594936708860759</v>
      </c>
      <c r="K25" s="95" t="s">
        <v>48</v>
      </c>
      <c r="L25" s="95" t="s">
        <v>48</v>
      </c>
      <c r="M25" s="95" t="s">
        <v>48</v>
      </c>
    </row>
    <row r="27" ht="12" customHeight="1">
      <c r="B27" s="46"/>
    </row>
    <row r="28" spans="1:8" ht="12" customHeight="1">
      <c r="A28" s="10" t="s">
        <v>1</v>
      </c>
      <c r="H28" s="40"/>
    </row>
    <row r="29" spans="1:13" ht="36">
      <c r="A29" s="45" t="s">
        <v>27</v>
      </c>
      <c r="B29" s="18" t="s">
        <v>124</v>
      </c>
      <c r="C29" s="42" t="s">
        <v>127</v>
      </c>
      <c r="D29" s="42" t="s">
        <v>28</v>
      </c>
      <c r="E29" s="43" t="s">
        <v>29</v>
      </c>
      <c r="F29" s="43" t="s">
        <v>30</v>
      </c>
      <c r="G29" s="44" t="s">
        <v>31</v>
      </c>
      <c r="H29" s="45" t="s">
        <v>32</v>
      </c>
      <c r="I29" s="44" t="s">
        <v>33</v>
      </c>
      <c r="J29" s="68" t="s">
        <v>34</v>
      </c>
      <c r="K29" s="52" t="s">
        <v>35</v>
      </c>
      <c r="L29" s="65" t="s">
        <v>25</v>
      </c>
      <c r="M29" s="65" t="s">
        <v>26</v>
      </c>
    </row>
    <row r="30" spans="1:13" ht="12" customHeight="1">
      <c r="A30" s="10">
        <v>0</v>
      </c>
      <c r="B30" s="5">
        <v>203</v>
      </c>
      <c r="C30" s="5">
        <v>1</v>
      </c>
      <c r="D30" s="47">
        <v>0.0012315270935960591</v>
      </c>
      <c r="E30" s="47">
        <v>0.001230148478921406</v>
      </c>
      <c r="F30" s="47">
        <f>1-E30</f>
        <v>0.9987698515210786</v>
      </c>
      <c r="G30" s="5">
        <v>100000</v>
      </c>
      <c r="H30" s="5">
        <v>123.0148478921406</v>
      </c>
      <c r="I30" s="5">
        <v>99888.05648841815</v>
      </c>
      <c r="J30" s="61">
        <v>79.82400067074062</v>
      </c>
      <c r="K30" s="48">
        <v>0.9097142782273026</v>
      </c>
      <c r="L30" s="6">
        <v>77.95457338645326</v>
      </c>
      <c r="M30" s="6">
        <v>81.69342795502797</v>
      </c>
    </row>
    <row r="31" spans="1:13" ht="12" customHeight="1">
      <c r="A31" s="10">
        <v>1</v>
      </c>
      <c r="B31" s="5">
        <v>796</v>
      </c>
      <c r="C31" s="5">
        <v>1</v>
      </c>
      <c r="D31" s="47">
        <v>0.000314070351758794</v>
      </c>
      <c r="E31" s="47">
        <v>0.0012554927809165098</v>
      </c>
      <c r="F31" s="47">
        <f aca="true" t="shared" si="1" ref="F31:F49">1-E31</f>
        <v>0.9987445072190835</v>
      </c>
      <c r="G31" s="5">
        <v>99876.98515210785</v>
      </c>
      <c r="H31" s="5">
        <v>125.39483383817685</v>
      </c>
      <c r="I31" s="5">
        <v>399257.1509407551</v>
      </c>
      <c r="J31" s="61">
        <v>78.92220613768986</v>
      </c>
      <c r="K31" s="48">
        <v>0.8733318130440584</v>
      </c>
      <c r="L31" s="6">
        <v>77.09054255149559</v>
      </c>
      <c r="M31" s="6">
        <v>80.75386972388412</v>
      </c>
    </row>
    <row r="32" spans="1:13" ht="12" customHeight="1">
      <c r="A32" s="10">
        <v>5</v>
      </c>
      <c r="B32" s="5">
        <v>842</v>
      </c>
      <c r="C32" s="5">
        <v>0</v>
      </c>
      <c r="D32" s="47">
        <v>0</v>
      </c>
      <c r="E32" s="47">
        <v>0</v>
      </c>
      <c r="F32" s="47">
        <f t="shared" si="1"/>
        <v>1</v>
      </c>
      <c r="G32" s="5">
        <v>99751.59031826968</v>
      </c>
      <c r="H32" s="5">
        <v>0</v>
      </c>
      <c r="I32" s="5">
        <v>498757.9515913484</v>
      </c>
      <c r="J32" s="61">
        <v>75.01890281416713</v>
      </c>
      <c r="K32" s="48">
        <v>0.8380808686744462</v>
      </c>
      <c r="L32" s="6">
        <v>73.2245863802292</v>
      </c>
      <c r="M32" s="6">
        <v>76.81321924810507</v>
      </c>
    </row>
    <row r="33" spans="1:13" ht="12" customHeight="1">
      <c r="A33" s="10">
        <v>10</v>
      </c>
      <c r="B33" s="5">
        <v>743</v>
      </c>
      <c r="C33" s="5">
        <v>0</v>
      </c>
      <c r="D33" s="47">
        <v>0</v>
      </c>
      <c r="E33" s="47">
        <v>0</v>
      </c>
      <c r="F33" s="47">
        <f t="shared" si="1"/>
        <v>1</v>
      </c>
      <c r="G33" s="5">
        <v>99751.59031826968</v>
      </c>
      <c r="H33" s="5">
        <v>0</v>
      </c>
      <c r="I33" s="5">
        <v>498757.9515913484</v>
      </c>
      <c r="J33" s="61">
        <v>70.01890281416715</v>
      </c>
      <c r="K33" s="48">
        <v>0.8380808686744462</v>
      </c>
      <c r="L33" s="6">
        <v>68.22458638022921</v>
      </c>
      <c r="M33" s="6">
        <v>71.81321924810509</v>
      </c>
    </row>
    <row r="34" spans="1:13" ht="12" customHeight="1">
      <c r="A34" s="10">
        <v>15</v>
      </c>
      <c r="B34" s="5">
        <v>838</v>
      </c>
      <c r="C34" s="5">
        <v>0</v>
      </c>
      <c r="D34" s="47">
        <v>0</v>
      </c>
      <c r="E34" s="47">
        <v>0</v>
      </c>
      <c r="F34" s="47">
        <f t="shared" si="1"/>
        <v>1</v>
      </c>
      <c r="G34" s="5">
        <v>99751.59031826968</v>
      </c>
      <c r="H34" s="5">
        <v>0</v>
      </c>
      <c r="I34" s="5">
        <v>498757.9515913484</v>
      </c>
      <c r="J34" s="61">
        <v>65.01890281416715</v>
      </c>
      <c r="K34" s="48">
        <v>0.8380808686744462</v>
      </c>
      <c r="L34" s="6">
        <v>63.22458638022921</v>
      </c>
      <c r="M34" s="6">
        <v>66.81321924810509</v>
      </c>
    </row>
    <row r="35" spans="1:13" ht="12" customHeight="1">
      <c r="A35" s="10">
        <v>20</v>
      </c>
      <c r="B35" s="5">
        <v>1056</v>
      </c>
      <c r="C35" s="5">
        <v>2</v>
      </c>
      <c r="D35" s="47">
        <v>0.0004734848484848485</v>
      </c>
      <c r="E35" s="47">
        <v>0.0023646252069047056</v>
      </c>
      <c r="F35" s="47">
        <f t="shared" si="1"/>
        <v>0.9976353747930953</v>
      </c>
      <c r="G35" s="5">
        <v>99751.59031826968</v>
      </c>
      <c r="H35" s="5">
        <v>235.87512489541186</v>
      </c>
      <c r="I35" s="5">
        <v>498168.2637791099</v>
      </c>
      <c r="J35" s="61">
        <v>60.01890281416714</v>
      </c>
      <c r="K35" s="48">
        <v>0.8380808686744462</v>
      </c>
      <c r="L35" s="6">
        <v>58.224586380229205</v>
      </c>
      <c r="M35" s="6">
        <v>61.81321924810508</v>
      </c>
    </row>
    <row r="36" spans="1:13" ht="12" customHeight="1">
      <c r="A36" s="10">
        <v>25</v>
      </c>
      <c r="B36" s="5">
        <v>1463</v>
      </c>
      <c r="C36" s="5">
        <v>2</v>
      </c>
      <c r="D36" s="47">
        <v>0.0003417634996582365</v>
      </c>
      <c r="E36" s="47">
        <v>0.0017073587160662458</v>
      </c>
      <c r="F36" s="47">
        <f t="shared" si="1"/>
        <v>0.9982926412839338</v>
      </c>
      <c r="G36" s="5">
        <v>99515.71519337427</v>
      </c>
      <c r="H36" s="5">
        <v>169.9090237209737</v>
      </c>
      <c r="I36" s="5">
        <v>497153.80340756895</v>
      </c>
      <c r="J36" s="61">
        <v>55.15523583814004</v>
      </c>
      <c r="K36" s="48">
        <v>0.804796969367321</v>
      </c>
      <c r="L36" s="6">
        <v>53.39691048783609</v>
      </c>
      <c r="M36" s="6">
        <v>56.913561188443985</v>
      </c>
    </row>
    <row r="37" spans="1:13" ht="12" customHeight="1">
      <c r="A37" s="10">
        <v>30</v>
      </c>
      <c r="B37" s="5">
        <v>1632</v>
      </c>
      <c r="C37" s="5">
        <v>0</v>
      </c>
      <c r="D37" s="47">
        <v>0</v>
      </c>
      <c r="E37" s="47">
        <v>0</v>
      </c>
      <c r="F37" s="47">
        <f t="shared" si="1"/>
        <v>1</v>
      </c>
      <c r="G37" s="5">
        <v>99345.8061696533</v>
      </c>
      <c r="H37" s="5">
        <v>0</v>
      </c>
      <c r="I37" s="5">
        <v>496729.0308482665</v>
      </c>
      <c r="J37" s="61">
        <v>50.24529097040981</v>
      </c>
      <c r="K37" s="48">
        <v>0.7913045836242276</v>
      </c>
      <c r="L37" s="6">
        <v>48.50176704213959</v>
      </c>
      <c r="M37" s="6">
        <v>51.98881489868003</v>
      </c>
    </row>
    <row r="38" spans="1:13" ht="12" customHeight="1">
      <c r="A38" s="10">
        <v>35</v>
      </c>
      <c r="B38" s="5">
        <v>1643</v>
      </c>
      <c r="C38" s="5">
        <v>4</v>
      </c>
      <c r="D38" s="47">
        <v>0.0006086427267194157</v>
      </c>
      <c r="E38" s="47">
        <v>0.0030385900941962934</v>
      </c>
      <c r="F38" s="47">
        <f t="shared" si="1"/>
        <v>0.9969614099058037</v>
      </c>
      <c r="G38" s="5">
        <v>99345.8061696533</v>
      </c>
      <c r="H38" s="5">
        <v>301.8711825270535</v>
      </c>
      <c r="I38" s="5">
        <v>495974.3528919488</v>
      </c>
      <c r="J38" s="61">
        <v>45.24529097040981</v>
      </c>
      <c r="K38" s="48">
        <v>0.7913045836242276</v>
      </c>
      <c r="L38" s="6">
        <v>43.50176704213959</v>
      </c>
      <c r="M38" s="6">
        <v>46.98881489868003</v>
      </c>
    </row>
    <row r="39" spans="1:13" ht="12" customHeight="1">
      <c r="A39" s="10">
        <v>40</v>
      </c>
      <c r="B39" s="5">
        <v>1360</v>
      </c>
      <c r="C39" s="5">
        <v>8</v>
      </c>
      <c r="D39" s="47">
        <v>0.0014705882352941176</v>
      </c>
      <c r="E39" s="47">
        <v>0.007326007326007326</v>
      </c>
      <c r="F39" s="47">
        <f t="shared" si="1"/>
        <v>0.9926739926739927</v>
      </c>
      <c r="G39" s="5">
        <v>99043.93498712624</v>
      </c>
      <c r="H39" s="5">
        <v>725.5965933122801</v>
      </c>
      <c r="I39" s="5">
        <v>493405.6834523505</v>
      </c>
      <c r="J39" s="61">
        <v>40.37557225956071</v>
      </c>
      <c r="K39" s="48">
        <v>0.7791105455835892</v>
      </c>
      <c r="L39" s="6">
        <v>38.64553437791941</v>
      </c>
      <c r="M39" s="6">
        <v>42.105610141202014</v>
      </c>
    </row>
    <row r="40" spans="1:13" ht="12" customHeight="1">
      <c r="A40" s="10">
        <v>45</v>
      </c>
      <c r="B40" s="5">
        <v>1209</v>
      </c>
      <c r="C40" s="5">
        <v>10</v>
      </c>
      <c r="D40" s="47">
        <v>0.0020678246484698098</v>
      </c>
      <c r="E40" s="47">
        <v>0.010285949393128987</v>
      </c>
      <c r="F40" s="47">
        <f t="shared" si="1"/>
        <v>0.989714050606871</v>
      </c>
      <c r="G40" s="5">
        <v>98318.33839381396</v>
      </c>
      <c r="H40" s="5">
        <v>1011.2974531353011</v>
      </c>
      <c r="I40" s="5">
        <v>489063.4483362316</v>
      </c>
      <c r="J40" s="61">
        <v>35.65509677808146</v>
      </c>
      <c r="K40" s="48">
        <v>0.7512974714617421</v>
      </c>
      <c r="L40" s="6">
        <v>33.956219393934084</v>
      </c>
      <c r="M40" s="6">
        <v>37.35397416222883</v>
      </c>
    </row>
    <row r="41" spans="1:13" ht="12" customHeight="1">
      <c r="A41" s="10">
        <v>50</v>
      </c>
      <c r="B41" s="5">
        <v>1175</v>
      </c>
      <c r="C41" s="5">
        <v>22</v>
      </c>
      <c r="D41" s="47">
        <v>0.004680851063829788</v>
      </c>
      <c r="E41" s="47">
        <v>0.0231335436382755</v>
      </c>
      <c r="F41" s="47">
        <f t="shared" si="1"/>
        <v>0.9768664563617245</v>
      </c>
      <c r="G41" s="5">
        <v>97307.04094067866</v>
      </c>
      <c r="H41" s="5">
        <v>2251.0566779126507</v>
      </c>
      <c r="I41" s="5">
        <v>480907.5630086117</v>
      </c>
      <c r="J41" s="61">
        <v>30.999672716327986</v>
      </c>
      <c r="K41" s="48">
        <v>0.7190082447081227</v>
      </c>
      <c r="L41" s="6">
        <v>29.337703380608843</v>
      </c>
      <c r="M41" s="6">
        <v>32.66164205204713</v>
      </c>
    </row>
    <row r="42" spans="1:13" ht="12" customHeight="1">
      <c r="A42" s="10">
        <v>55</v>
      </c>
      <c r="B42" s="5">
        <v>1030</v>
      </c>
      <c r="C42" s="5">
        <v>32</v>
      </c>
      <c r="D42" s="47">
        <v>0.007766990291262136</v>
      </c>
      <c r="E42" s="47">
        <v>0.03809523809523809</v>
      </c>
      <c r="F42" s="47">
        <f t="shared" si="1"/>
        <v>0.9619047619047619</v>
      </c>
      <c r="G42" s="5">
        <v>95055.98426276601</v>
      </c>
      <c r="H42" s="5">
        <v>3621.1803528672763</v>
      </c>
      <c r="I42" s="5">
        <v>466226.97043166193</v>
      </c>
      <c r="J42" s="61">
        <v>26.674584233829837</v>
      </c>
      <c r="K42" s="48">
        <v>0.6686852171796598</v>
      </c>
      <c r="L42" s="6">
        <v>25.071830001167392</v>
      </c>
      <c r="M42" s="6">
        <v>28.27733846649228</v>
      </c>
    </row>
    <row r="43" spans="1:13" ht="12" customHeight="1">
      <c r="A43" s="10">
        <v>60</v>
      </c>
      <c r="B43" s="5">
        <v>1135</v>
      </c>
      <c r="C43" s="5">
        <v>38</v>
      </c>
      <c r="D43" s="47">
        <v>0.008370044052863436</v>
      </c>
      <c r="E43" s="47">
        <v>0.04099244875943905</v>
      </c>
      <c r="F43" s="47">
        <f t="shared" si="1"/>
        <v>0.9590075512405609</v>
      </c>
      <c r="G43" s="5">
        <v>91434.80390989874</v>
      </c>
      <c r="H43" s="5">
        <v>3748.136514105881</v>
      </c>
      <c r="I43" s="5">
        <v>447803.67826422903</v>
      </c>
      <c r="J43" s="61">
        <v>22.631993510417153</v>
      </c>
      <c r="K43" s="48">
        <v>0.6035823479308362</v>
      </c>
      <c r="L43" s="6">
        <v>21.109258488224814</v>
      </c>
      <c r="M43" s="6">
        <v>24.154728532609493</v>
      </c>
    </row>
    <row r="44" spans="1:13" ht="12" customHeight="1">
      <c r="A44" s="10">
        <v>65</v>
      </c>
      <c r="B44" s="5">
        <v>863</v>
      </c>
      <c r="C44" s="5">
        <v>47</v>
      </c>
      <c r="D44" s="47">
        <v>0.013615295480880649</v>
      </c>
      <c r="E44" s="47">
        <v>0.06583555119764672</v>
      </c>
      <c r="F44" s="47">
        <f t="shared" si="1"/>
        <v>0.9341644488023533</v>
      </c>
      <c r="G44" s="5">
        <v>87686.66739579286</v>
      </c>
      <c r="H44" s="5">
        <v>5772.900080686741</v>
      </c>
      <c r="I44" s="5">
        <v>424001.0867772474</v>
      </c>
      <c r="J44" s="61">
        <v>18.492528666093023</v>
      </c>
      <c r="K44" s="48">
        <v>0.5750035174724661</v>
      </c>
      <c r="L44" s="6">
        <v>17.006280533134657</v>
      </c>
      <c r="M44" s="6">
        <v>19.97877679905139</v>
      </c>
    </row>
    <row r="45" spans="1:13" ht="12" customHeight="1">
      <c r="A45" s="10">
        <v>70</v>
      </c>
      <c r="B45" s="5">
        <v>547</v>
      </c>
      <c r="C45" s="5">
        <v>59</v>
      </c>
      <c r="D45" s="47">
        <v>0.02696526508226691</v>
      </c>
      <c r="E45" s="47">
        <v>0.12631128238064654</v>
      </c>
      <c r="F45" s="47">
        <f t="shared" si="1"/>
        <v>0.8736887176193535</v>
      </c>
      <c r="G45" s="5">
        <v>81913.76731510612</v>
      </c>
      <c r="H45" s="5">
        <v>10346.632994200943</v>
      </c>
      <c r="I45" s="5">
        <v>383702.25409002823</v>
      </c>
      <c r="J45" s="61">
        <v>14.619607459474897</v>
      </c>
      <c r="K45" s="48">
        <v>0.5431761852045575</v>
      </c>
      <c r="L45" s="6">
        <v>13.175077905231777</v>
      </c>
      <c r="M45" s="6">
        <v>16.064137013718017</v>
      </c>
    </row>
    <row r="46" spans="1:13" ht="12" customHeight="1">
      <c r="A46" s="10">
        <v>75</v>
      </c>
      <c r="B46" s="5">
        <v>419</v>
      </c>
      <c r="C46" s="5">
        <v>82</v>
      </c>
      <c r="D46" s="47">
        <v>0.04892601431980907</v>
      </c>
      <c r="E46" s="47">
        <v>0.21796916533758642</v>
      </c>
      <c r="F46" s="47">
        <f t="shared" si="1"/>
        <v>0.7820308346624136</v>
      </c>
      <c r="G46" s="5">
        <v>71567.13432090517</v>
      </c>
      <c r="H46" s="5">
        <v>15599.428533530634</v>
      </c>
      <c r="I46" s="5">
        <v>318837.10027069924</v>
      </c>
      <c r="J46" s="61">
        <v>11.37176830267269</v>
      </c>
      <c r="K46" s="48">
        <v>0.47335428358395254</v>
      </c>
      <c r="L46" s="6">
        <v>10.023273654623944</v>
      </c>
      <c r="M46" s="6">
        <v>12.720262950721436</v>
      </c>
    </row>
    <row r="47" spans="1:13" ht="12" customHeight="1">
      <c r="A47" s="10">
        <v>80</v>
      </c>
      <c r="B47" s="5">
        <v>324</v>
      </c>
      <c r="C47" s="5">
        <v>85</v>
      </c>
      <c r="D47" s="47">
        <v>0.06558641975308642</v>
      </c>
      <c r="E47" s="47">
        <v>0.28173682466025857</v>
      </c>
      <c r="F47" s="47">
        <f t="shared" si="1"/>
        <v>0.7182631753397415</v>
      </c>
      <c r="G47" s="5">
        <v>55967.705787374536</v>
      </c>
      <c r="H47" s="5">
        <v>15768.163712054478</v>
      </c>
      <c r="I47" s="5">
        <v>240418.1196567365</v>
      </c>
      <c r="J47" s="61">
        <v>8.844524933601177</v>
      </c>
      <c r="K47" s="48">
        <v>0.3925919197844468</v>
      </c>
      <c r="L47" s="6">
        <v>7.6164446760268065</v>
      </c>
      <c r="M47" s="6">
        <v>10.072605191175548</v>
      </c>
    </row>
    <row r="48" spans="1:13" ht="12" customHeight="1">
      <c r="A48" s="10">
        <v>85</v>
      </c>
      <c r="B48" s="5">
        <v>148</v>
      </c>
      <c r="C48" s="5">
        <v>76</v>
      </c>
      <c r="D48" s="47">
        <v>0.12837837837837837</v>
      </c>
      <c r="E48" s="47">
        <v>0.4859335038363171</v>
      </c>
      <c r="F48" s="47">
        <f t="shared" si="1"/>
        <v>0.5140664961636829</v>
      </c>
      <c r="G48" s="5">
        <v>40199.54207532006</v>
      </c>
      <c r="H48" s="5">
        <v>19534.30433327573</v>
      </c>
      <c r="I48" s="5">
        <v>152161.94954341097</v>
      </c>
      <c r="J48" s="61">
        <v>6.333148004003114</v>
      </c>
      <c r="K48" s="48">
        <v>0.3552155447713707</v>
      </c>
      <c r="L48" s="6">
        <v>5.164988752533651</v>
      </c>
      <c r="M48" s="6">
        <v>7.501307255472577</v>
      </c>
    </row>
    <row r="49" spans="1:13" ht="12" customHeight="1">
      <c r="A49" s="49" t="s">
        <v>47</v>
      </c>
      <c r="B49" s="5">
        <v>57</v>
      </c>
      <c r="C49" s="5">
        <v>46</v>
      </c>
      <c r="D49" s="47">
        <v>0.20175438596491227</v>
      </c>
      <c r="E49" s="47">
        <v>1</v>
      </c>
      <c r="F49" s="47">
        <f t="shared" si="1"/>
        <v>0</v>
      </c>
      <c r="G49" s="5">
        <v>20665.23774204433</v>
      </c>
      <c r="H49" s="5">
        <v>20665.23774204433</v>
      </c>
      <c r="I49" s="5">
        <v>102427.70011274147</v>
      </c>
      <c r="J49" s="61">
        <v>4.9565217391304355</v>
      </c>
      <c r="K49" s="95" t="s">
        <v>48</v>
      </c>
      <c r="L49" s="95" t="s">
        <v>48</v>
      </c>
      <c r="M49" s="95" t="s">
        <v>48</v>
      </c>
    </row>
    <row r="51" ht="12" customHeight="1">
      <c r="B51" s="46"/>
    </row>
    <row r="52" spans="1:8" ht="12" customHeight="1">
      <c r="A52" s="10" t="s">
        <v>2</v>
      </c>
      <c r="H52" s="40"/>
    </row>
    <row r="53" spans="1:13" ht="36">
      <c r="A53" s="45" t="s">
        <v>27</v>
      </c>
      <c r="B53" s="18" t="s">
        <v>124</v>
      </c>
      <c r="C53" s="42" t="s">
        <v>127</v>
      </c>
      <c r="D53" s="42" t="s">
        <v>28</v>
      </c>
      <c r="E53" s="43" t="s">
        <v>29</v>
      </c>
      <c r="F53" s="43" t="s">
        <v>30</v>
      </c>
      <c r="G53" s="44" t="s">
        <v>31</v>
      </c>
      <c r="H53" s="45" t="s">
        <v>32</v>
      </c>
      <c r="I53" s="44" t="s">
        <v>33</v>
      </c>
      <c r="J53" s="68" t="s">
        <v>34</v>
      </c>
      <c r="K53" s="52" t="s">
        <v>35</v>
      </c>
      <c r="L53" s="65" t="s">
        <v>25</v>
      </c>
      <c r="M53" s="65" t="s">
        <v>26</v>
      </c>
    </row>
    <row r="54" spans="1:13" ht="12" customHeight="1">
      <c r="A54" s="10">
        <v>0</v>
      </c>
      <c r="B54" s="5">
        <v>204</v>
      </c>
      <c r="C54" s="5">
        <v>0</v>
      </c>
      <c r="D54" s="47">
        <v>0</v>
      </c>
      <c r="E54" s="47">
        <v>0</v>
      </c>
      <c r="F54" s="47">
        <f>1-E54</f>
        <v>1</v>
      </c>
      <c r="G54" s="5">
        <v>100000</v>
      </c>
      <c r="H54" s="5">
        <v>0</v>
      </c>
      <c r="I54" s="5">
        <v>100000</v>
      </c>
      <c r="J54" s="61">
        <v>85.28422056228071</v>
      </c>
      <c r="K54" s="48">
        <v>0.8615758886997708</v>
      </c>
      <c r="L54" s="6">
        <v>83.46492676137085</v>
      </c>
      <c r="M54" s="6">
        <v>87.10351436319057</v>
      </c>
    </row>
    <row r="55" spans="1:13" ht="12" customHeight="1">
      <c r="A55" s="10">
        <v>1</v>
      </c>
      <c r="B55" s="5">
        <v>842</v>
      </c>
      <c r="C55" s="5">
        <v>2</v>
      </c>
      <c r="D55" s="47">
        <v>0.0005938242280285036</v>
      </c>
      <c r="E55" s="47">
        <v>0.002372479240806643</v>
      </c>
      <c r="F55" s="47">
        <f aca="true" t="shared" si="2" ref="F55:F73">1-E55</f>
        <v>0.9976275207591934</v>
      </c>
      <c r="G55" s="5">
        <v>100000</v>
      </c>
      <c r="H55" s="5">
        <v>237.24792408066432</v>
      </c>
      <c r="I55" s="5">
        <v>399525.50415183866</v>
      </c>
      <c r="J55" s="61">
        <v>84.28422056228071</v>
      </c>
      <c r="K55" s="48">
        <v>0.8615758886997708</v>
      </c>
      <c r="L55" s="6">
        <v>82.46492676137085</v>
      </c>
      <c r="M55" s="6">
        <v>86.10351436319057</v>
      </c>
    </row>
    <row r="56" spans="1:13" ht="12" customHeight="1">
      <c r="A56" s="10">
        <v>5</v>
      </c>
      <c r="B56" s="5">
        <v>817</v>
      </c>
      <c r="C56" s="5">
        <v>0</v>
      </c>
      <c r="D56" s="47">
        <v>0</v>
      </c>
      <c r="E56" s="47">
        <v>0</v>
      </c>
      <c r="F56" s="47">
        <f t="shared" si="2"/>
        <v>1</v>
      </c>
      <c r="G56" s="5">
        <v>99762.75207591933</v>
      </c>
      <c r="H56" s="5">
        <v>0</v>
      </c>
      <c r="I56" s="5">
        <v>498813.7603795966</v>
      </c>
      <c r="J56" s="61">
        <v>80.4799024185525</v>
      </c>
      <c r="K56" s="48">
        <v>0.7889137243444896</v>
      </c>
      <c r="L56" s="6">
        <v>78.73901443725049</v>
      </c>
      <c r="M56" s="6">
        <v>82.22079039985451</v>
      </c>
    </row>
    <row r="57" spans="1:13" ht="12" customHeight="1">
      <c r="A57" s="10">
        <v>10</v>
      </c>
      <c r="B57" s="5">
        <v>694</v>
      </c>
      <c r="C57" s="5">
        <v>1</v>
      </c>
      <c r="D57" s="47">
        <v>0.00036023054755043225</v>
      </c>
      <c r="E57" s="47">
        <v>0.0017995321216483715</v>
      </c>
      <c r="F57" s="47">
        <f t="shared" si="2"/>
        <v>0.9982004678783516</v>
      </c>
      <c r="G57" s="5">
        <v>99762.75207591933</v>
      </c>
      <c r="H57" s="5">
        <v>179.5262769046596</v>
      </c>
      <c r="I57" s="5">
        <v>498364.944687335</v>
      </c>
      <c r="J57" s="61">
        <v>75.4799024185525</v>
      </c>
      <c r="K57" s="48">
        <v>0.7889137243444896</v>
      </c>
      <c r="L57" s="6">
        <v>73.73901443725049</v>
      </c>
      <c r="M57" s="6">
        <v>77.22079039985451</v>
      </c>
    </row>
    <row r="58" spans="1:13" ht="12" customHeight="1">
      <c r="A58" s="10">
        <v>15</v>
      </c>
      <c r="B58" s="5">
        <v>817</v>
      </c>
      <c r="C58" s="5">
        <v>1</v>
      </c>
      <c r="D58" s="47">
        <v>0.0003059975520195838</v>
      </c>
      <c r="E58" s="47">
        <v>0.0015288182235132241</v>
      </c>
      <c r="F58" s="47">
        <f t="shared" si="2"/>
        <v>0.9984711817764867</v>
      </c>
      <c r="G58" s="5">
        <v>99583.22579901468</v>
      </c>
      <c r="H58" s="5">
        <v>152.2446503577659</v>
      </c>
      <c r="I58" s="5">
        <v>497535.51736917894</v>
      </c>
      <c r="J58" s="61">
        <v>70.61146885521835</v>
      </c>
      <c r="K58" s="48">
        <v>0.722397026916839</v>
      </c>
      <c r="L58" s="6">
        <v>68.94558758135645</v>
      </c>
      <c r="M58" s="6">
        <v>72.27735012908025</v>
      </c>
    </row>
    <row r="59" spans="1:13" ht="12" customHeight="1">
      <c r="A59" s="10">
        <v>20</v>
      </c>
      <c r="B59" s="5">
        <v>1037</v>
      </c>
      <c r="C59" s="5">
        <v>1</v>
      </c>
      <c r="D59" s="47">
        <v>0.00024108003857280618</v>
      </c>
      <c r="E59" s="47">
        <v>0.0012046741356463078</v>
      </c>
      <c r="F59" s="47">
        <f t="shared" si="2"/>
        <v>0.9987953258643537</v>
      </c>
      <c r="G59" s="5">
        <v>99430.98114865691</v>
      </c>
      <c r="H59" s="5">
        <v>119.78193127172258</v>
      </c>
      <c r="I59" s="5">
        <v>496855.45091510523</v>
      </c>
      <c r="J59" s="61">
        <v>65.71575834971416</v>
      </c>
      <c r="K59" s="48">
        <v>0.6810391220612948</v>
      </c>
      <c r="L59" s="6">
        <v>64.09826649770666</v>
      </c>
      <c r="M59" s="6">
        <v>67.33325020172167</v>
      </c>
    </row>
    <row r="60" spans="1:13" ht="12" customHeight="1">
      <c r="A60" s="10">
        <v>25</v>
      </c>
      <c r="B60" s="5">
        <v>1347</v>
      </c>
      <c r="C60" s="5">
        <v>1</v>
      </c>
      <c r="D60" s="47">
        <v>0.0001855976243504083</v>
      </c>
      <c r="E60" s="47">
        <v>0.0009275577404693442</v>
      </c>
      <c r="F60" s="47">
        <f t="shared" si="2"/>
        <v>0.9990724422595306</v>
      </c>
      <c r="G60" s="5">
        <v>99311.19921738519</v>
      </c>
      <c r="H60" s="5">
        <v>92.11687154937871</v>
      </c>
      <c r="I60" s="5">
        <v>496325.70390805247</v>
      </c>
      <c r="J60" s="61">
        <v>60.79200459063771</v>
      </c>
      <c r="K60" s="48">
        <v>0.6594009480674135</v>
      </c>
      <c r="L60" s="6">
        <v>59.20041586169553</v>
      </c>
      <c r="M60" s="6">
        <v>62.38359331957989</v>
      </c>
    </row>
    <row r="61" spans="1:13" ht="12" customHeight="1">
      <c r="A61" s="10">
        <v>30</v>
      </c>
      <c r="B61" s="5">
        <v>1575</v>
      </c>
      <c r="C61" s="5">
        <v>6</v>
      </c>
      <c r="D61" s="47">
        <v>0.0009523809523809524</v>
      </c>
      <c r="E61" s="47">
        <v>0.004750593824228029</v>
      </c>
      <c r="F61" s="47">
        <f t="shared" si="2"/>
        <v>0.995249406175772</v>
      </c>
      <c r="G61" s="5">
        <v>99219.0823458358</v>
      </c>
      <c r="H61" s="5">
        <v>471.3495598376998</v>
      </c>
      <c r="I61" s="5">
        <v>494917.03782958473</v>
      </c>
      <c r="J61" s="61">
        <v>55.84612398957062</v>
      </c>
      <c r="K61" s="48">
        <v>0.6488994026722941</v>
      </c>
      <c r="L61" s="6">
        <v>54.267259858207225</v>
      </c>
      <c r="M61" s="6">
        <v>57.42498812093402</v>
      </c>
    </row>
    <row r="62" spans="1:13" ht="12" customHeight="1">
      <c r="A62" s="10">
        <v>35</v>
      </c>
      <c r="B62" s="5">
        <v>1596</v>
      </c>
      <c r="C62" s="5">
        <v>4</v>
      </c>
      <c r="D62" s="47">
        <v>0.0006265664160401002</v>
      </c>
      <c r="E62" s="47">
        <v>0.003127932436659368</v>
      </c>
      <c r="F62" s="47">
        <f t="shared" si="2"/>
        <v>0.9968720675633407</v>
      </c>
      <c r="G62" s="5">
        <v>98747.7327859981</v>
      </c>
      <c r="H62" s="5">
        <v>308.8762364278952</v>
      </c>
      <c r="I62" s="5">
        <v>492966.47333892074</v>
      </c>
      <c r="J62" s="61">
        <v>51.100759426275026</v>
      </c>
      <c r="K62" s="48">
        <v>0.6116764638706901</v>
      </c>
      <c r="L62" s="6">
        <v>49.567848370927834</v>
      </c>
      <c r="M62" s="6">
        <v>52.63367048162222</v>
      </c>
    </row>
    <row r="63" spans="1:13" ht="12" customHeight="1">
      <c r="A63" s="10">
        <v>40</v>
      </c>
      <c r="B63" s="5">
        <v>1393</v>
      </c>
      <c r="C63" s="5">
        <v>4</v>
      </c>
      <c r="D63" s="47">
        <v>0.0007178750897343862</v>
      </c>
      <c r="E63" s="47">
        <v>0.0035829451809387316</v>
      </c>
      <c r="F63" s="47">
        <f t="shared" si="2"/>
        <v>0.9964170548190613</v>
      </c>
      <c r="G63" s="5">
        <v>98438.8565495702</v>
      </c>
      <c r="H63" s="5">
        <v>352.70102669140164</v>
      </c>
      <c r="I63" s="5">
        <v>491312.5301811226</v>
      </c>
      <c r="J63" s="61">
        <v>46.253256318105194</v>
      </c>
      <c r="K63" s="48">
        <v>0.5921927869289891</v>
      </c>
      <c r="L63" s="6">
        <v>44.74495667603588</v>
      </c>
      <c r="M63" s="6">
        <v>47.761555960174505</v>
      </c>
    </row>
    <row r="64" spans="1:13" ht="12" customHeight="1">
      <c r="A64" s="10">
        <v>45</v>
      </c>
      <c r="B64" s="5">
        <v>1369</v>
      </c>
      <c r="C64" s="5">
        <v>5</v>
      </c>
      <c r="D64" s="47">
        <v>0.0009130752373995618</v>
      </c>
      <c r="E64" s="47">
        <v>0.0045549785916006195</v>
      </c>
      <c r="F64" s="47">
        <f t="shared" si="2"/>
        <v>0.9954450214083994</v>
      </c>
      <c r="G64" s="5">
        <v>98086.1555228788</v>
      </c>
      <c r="H64" s="5">
        <v>446.78033853912183</v>
      </c>
      <c r="I64" s="5">
        <v>489313.82676804624</v>
      </c>
      <c r="J64" s="61">
        <v>41.41058553895419</v>
      </c>
      <c r="K64" s="48">
        <v>0.5716178023475166</v>
      </c>
      <c r="L64" s="6">
        <v>39.92871950266811</v>
      </c>
      <c r="M64" s="6">
        <v>42.892451575240266</v>
      </c>
    </row>
    <row r="65" spans="1:13" ht="12" customHeight="1">
      <c r="A65" s="10">
        <v>50</v>
      </c>
      <c r="B65" s="5">
        <v>1389</v>
      </c>
      <c r="C65" s="5">
        <v>18</v>
      </c>
      <c r="D65" s="47">
        <v>0.0032397408207343412</v>
      </c>
      <c r="E65" s="47">
        <v>0.016068559185859668</v>
      </c>
      <c r="F65" s="47">
        <f t="shared" si="2"/>
        <v>0.9839314408141403</v>
      </c>
      <c r="G65" s="5">
        <v>97639.37518433969</v>
      </c>
      <c r="H65" s="5">
        <v>1568.92407901992</v>
      </c>
      <c r="I65" s="5">
        <v>484274.56572414865</v>
      </c>
      <c r="J65" s="61">
        <v>36.588633427390874</v>
      </c>
      <c r="K65" s="48">
        <v>0.5513841257242279</v>
      </c>
      <c r="L65" s="6">
        <v>35.133230645552736</v>
      </c>
      <c r="M65" s="6">
        <v>38.04403620922901</v>
      </c>
    </row>
    <row r="66" spans="1:13" ht="12" customHeight="1">
      <c r="A66" s="10">
        <v>55</v>
      </c>
      <c r="B66" s="5">
        <v>1312</v>
      </c>
      <c r="C66" s="5">
        <v>9</v>
      </c>
      <c r="D66" s="47">
        <v>0.001714939024390244</v>
      </c>
      <c r="E66" s="47">
        <v>0.008538089365335356</v>
      </c>
      <c r="F66" s="47">
        <f t="shared" si="2"/>
        <v>0.9914619106346646</v>
      </c>
      <c r="G66" s="5">
        <v>96070.45110531976</v>
      </c>
      <c r="H66" s="5">
        <v>820.258096905301</v>
      </c>
      <c r="I66" s="5">
        <v>478301.6102843356</v>
      </c>
      <c r="J66" s="61">
        <v>32.14533402772932</v>
      </c>
      <c r="K66" s="48">
        <v>0.4995456200431531</v>
      </c>
      <c r="L66" s="6">
        <v>30.7600346182305</v>
      </c>
      <c r="M66" s="6">
        <v>33.53063343722814</v>
      </c>
    </row>
    <row r="67" spans="1:13" ht="12" customHeight="1">
      <c r="A67" s="10">
        <v>60</v>
      </c>
      <c r="B67" s="5">
        <v>1255</v>
      </c>
      <c r="C67" s="5">
        <v>22</v>
      </c>
      <c r="D67" s="47">
        <v>0.004382470119521913</v>
      </c>
      <c r="E67" s="47">
        <v>0.021674876847290643</v>
      </c>
      <c r="F67" s="47">
        <f t="shared" si="2"/>
        <v>0.9783251231527094</v>
      </c>
      <c r="G67" s="5">
        <v>95250.19300841447</v>
      </c>
      <c r="H67" s="5">
        <v>2064.5362031380478</v>
      </c>
      <c r="I67" s="5">
        <v>471089.6245342272</v>
      </c>
      <c r="J67" s="61">
        <v>27.400628263926393</v>
      </c>
      <c r="K67" s="48">
        <v>0.4789702741422513</v>
      </c>
      <c r="L67" s="6">
        <v>26.04415776843271</v>
      </c>
      <c r="M67" s="6">
        <v>28.757098759420074</v>
      </c>
    </row>
    <row r="68" spans="1:13" ht="12" customHeight="1">
      <c r="A68" s="10">
        <v>65</v>
      </c>
      <c r="B68" s="5">
        <v>956</v>
      </c>
      <c r="C68" s="5">
        <v>15</v>
      </c>
      <c r="D68" s="47">
        <v>0.003922594142259414</v>
      </c>
      <c r="E68" s="47">
        <v>0.019422504208209245</v>
      </c>
      <c r="F68" s="47">
        <f t="shared" si="2"/>
        <v>0.9805774957917908</v>
      </c>
      <c r="G68" s="5">
        <v>93185.65680527642</v>
      </c>
      <c r="H68" s="5">
        <v>1809.8988114452238</v>
      </c>
      <c r="I68" s="5">
        <v>461403.536997769</v>
      </c>
      <c r="J68" s="61">
        <v>22.952303814587403</v>
      </c>
      <c r="K68" s="48">
        <v>0.4438670445103803</v>
      </c>
      <c r="L68" s="6">
        <v>21.646486201675447</v>
      </c>
      <c r="M68" s="6">
        <v>24.258121427499358</v>
      </c>
    </row>
    <row r="69" spans="1:13" ht="12" customHeight="1">
      <c r="A69" s="10">
        <v>70</v>
      </c>
      <c r="B69" s="5">
        <v>680</v>
      </c>
      <c r="C69" s="5">
        <v>32</v>
      </c>
      <c r="D69" s="47">
        <v>0.011764705882352941</v>
      </c>
      <c r="E69" s="47">
        <v>0.05714285714285715</v>
      </c>
      <c r="F69" s="47">
        <f t="shared" si="2"/>
        <v>0.9428571428571428</v>
      </c>
      <c r="G69" s="5">
        <v>91375.7579938312</v>
      </c>
      <c r="H69" s="5">
        <v>5221.471885361783</v>
      </c>
      <c r="I69" s="5">
        <v>443825.1102557516</v>
      </c>
      <c r="J69" s="61">
        <v>18.35740688763482</v>
      </c>
      <c r="K69" s="48">
        <v>0.4169956452586404</v>
      </c>
      <c r="L69" s="6">
        <v>17.09173296800718</v>
      </c>
      <c r="M69" s="6">
        <v>19.62308080726246</v>
      </c>
    </row>
    <row r="70" spans="1:13" ht="12" customHeight="1">
      <c r="A70" s="10">
        <v>75</v>
      </c>
      <c r="B70" s="5">
        <v>657</v>
      </c>
      <c r="C70" s="5">
        <v>58</v>
      </c>
      <c r="D70" s="47">
        <v>0.02207001522070015</v>
      </c>
      <c r="E70" s="47">
        <v>0.10457987738910926</v>
      </c>
      <c r="F70" s="47">
        <f t="shared" si="2"/>
        <v>0.8954201226108908</v>
      </c>
      <c r="G70" s="5">
        <v>86154.28610846942</v>
      </c>
      <c r="H70" s="5">
        <v>9010.00467776997</v>
      </c>
      <c r="I70" s="5">
        <v>408246.4188479221</v>
      </c>
      <c r="J70" s="61">
        <v>14.31846185052178</v>
      </c>
      <c r="K70" s="48">
        <v>0.3466217346628932</v>
      </c>
      <c r="L70" s="6">
        <v>13.164519886694755</v>
      </c>
      <c r="M70" s="6">
        <v>15.472403814348805</v>
      </c>
    </row>
    <row r="71" spans="1:13" ht="12" customHeight="1">
      <c r="A71" s="10">
        <v>80</v>
      </c>
      <c r="B71" s="5">
        <v>513</v>
      </c>
      <c r="C71" s="5">
        <v>86</v>
      </c>
      <c r="D71" s="47">
        <v>0.04191033138401559</v>
      </c>
      <c r="E71" s="47">
        <v>0.18967798853109835</v>
      </c>
      <c r="F71" s="47">
        <f t="shared" si="2"/>
        <v>0.8103220114689016</v>
      </c>
      <c r="G71" s="5">
        <v>77144.28143069944</v>
      </c>
      <c r="H71" s="5">
        <v>14632.572128452031</v>
      </c>
      <c r="I71" s="5">
        <v>349139.97683236713</v>
      </c>
      <c r="J71" s="61">
        <v>10.698789654247642</v>
      </c>
      <c r="K71" s="48">
        <v>0.2855696476045578</v>
      </c>
      <c r="L71" s="6">
        <v>9.651390800783657</v>
      </c>
      <c r="M71" s="6">
        <v>11.746188507711627</v>
      </c>
    </row>
    <row r="72" spans="1:13" ht="12" customHeight="1">
      <c r="A72" s="10">
        <v>85</v>
      </c>
      <c r="B72" s="5">
        <v>299</v>
      </c>
      <c r="C72" s="5">
        <v>115</v>
      </c>
      <c r="D72" s="47">
        <v>0.09615384615384616</v>
      </c>
      <c r="E72" s="47">
        <v>0.3875968992248062</v>
      </c>
      <c r="F72" s="47">
        <f t="shared" si="2"/>
        <v>0.6124031007751938</v>
      </c>
      <c r="G72" s="5">
        <v>62511.70930224741</v>
      </c>
      <c r="H72" s="5">
        <v>24229.34469079357</v>
      </c>
      <c r="I72" s="5">
        <v>251985.18478425313</v>
      </c>
      <c r="J72" s="61">
        <v>7.617940199335549</v>
      </c>
      <c r="K72" s="48">
        <v>0.22349909667929332</v>
      </c>
      <c r="L72" s="6">
        <v>6.691336654229459</v>
      </c>
      <c r="M72" s="6">
        <v>8.544543744441638</v>
      </c>
    </row>
    <row r="73" spans="1:13" ht="12" customHeight="1">
      <c r="A73" s="49" t="s">
        <v>47</v>
      </c>
      <c r="B73" s="5">
        <v>164</v>
      </c>
      <c r="C73" s="5">
        <v>112</v>
      </c>
      <c r="D73" s="47">
        <v>0.17073170731707318</v>
      </c>
      <c r="E73" s="47">
        <v>1</v>
      </c>
      <c r="F73" s="47">
        <f t="shared" si="2"/>
        <v>0</v>
      </c>
      <c r="G73" s="5">
        <v>38282.36461145384</v>
      </c>
      <c r="H73" s="5">
        <v>38282.36461145384</v>
      </c>
      <c r="I73" s="5">
        <v>224225.27843851535</v>
      </c>
      <c r="J73" s="61">
        <v>5.857142857142857</v>
      </c>
      <c r="K73" s="95" t="s">
        <v>48</v>
      </c>
      <c r="L73" s="95" t="s">
        <v>48</v>
      </c>
      <c r="M73" s="95" t="s">
        <v>48</v>
      </c>
    </row>
    <row r="80" spans="11:12" ht="12" customHeight="1">
      <c r="K80" s="108"/>
      <c r="L80" s="108">
        <v>0</v>
      </c>
    </row>
    <row r="81" spans="11:12" ht="12" customHeight="1">
      <c r="K81" s="108"/>
      <c r="L81" s="108">
        <v>1</v>
      </c>
    </row>
    <row r="82" spans="11:12" ht="12" customHeight="1">
      <c r="K82" s="108"/>
      <c r="L82" s="108">
        <v>5</v>
      </c>
    </row>
    <row r="83" spans="11:12" ht="12" customHeight="1">
      <c r="K83" s="108"/>
      <c r="L83" s="108">
        <v>10</v>
      </c>
    </row>
    <row r="84" spans="11:12" ht="12" customHeight="1">
      <c r="K84" s="108"/>
      <c r="L84" s="108">
        <v>15</v>
      </c>
    </row>
    <row r="85" spans="11:12" ht="12" customHeight="1">
      <c r="K85" s="108"/>
      <c r="L85" s="108">
        <v>20</v>
      </c>
    </row>
    <row r="86" spans="11:12" ht="12" customHeight="1">
      <c r="K86" s="108"/>
      <c r="L86" s="108">
        <v>25</v>
      </c>
    </row>
    <row r="87" spans="11:12" ht="12" customHeight="1">
      <c r="K87" s="108"/>
      <c r="L87" s="108">
        <v>30</v>
      </c>
    </row>
    <row r="88" spans="11:12" ht="12" customHeight="1">
      <c r="K88" s="108"/>
      <c r="L88" s="108">
        <v>35</v>
      </c>
    </row>
    <row r="89" spans="11:12" ht="12" customHeight="1">
      <c r="K89" s="108"/>
      <c r="L89" s="108">
        <v>40</v>
      </c>
    </row>
    <row r="90" spans="11:12" ht="12" customHeight="1">
      <c r="K90" s="108"/>
      <c r="L90" s="108">
        <v>45</v>
      </c>
    </row>
    <row r="91" spans="11:12" ht="12" customHeight="1">
      <c r="K91" s="108"/>
      <c r="L91" s="108">
        <v>50</v>
      </c>
    </row>
    <row r="92" spans="11:12" ht="12" customHeight="1">
      <c r="K92" s="108"/>
      <c r="L92" s="108">
        <v>55</v>
      </c>
    </row>
    <row r="93" spans="11:12" ht="12" customHeight="1">
      <c r="K93" s="108"/>
      <c r="L93" s="108">
        <v>60</v>
      </c>
    </row>
    <row r="94" spans="11:12" ht="12" customHeight="1">
      <c r="K94" s="108"/>
      <c r="L94" s="108">
        <v>65</v>
      </c>
    </row>
    <row r="95" spans="11:12" ht="12" customHeight="1">
      <c r="K95" s="108"/>
      <c r="L95" s="108">
        <v>70</v>
      </c>
    </row>
    <row r="96" spans="11:12" ht="12" customHeight="1">
      <c r="K96" s="108"/>
      <c r="L96" s="108">
        <v>75</v>
      </c>
    </row>
    <row r="97" spans="11:12" ht="12" customHeight="1">
      <c r="K97" s="108"/>
      <c r="L97" s="108">
        <v>80</v>
      </c>
    </row>
    <row r="98" spans="11:12" ht="12" customHeight="1">
      <c r="K98" s="108"/>
      <c r="L98" s="108">
        <v>85</v>
      </c>
    </row>
    <row r="99" spans="11:12" ht="12" customHeight="1">
      <c r="K99" s="108"/>
      <c r="L99" s="109">
        <v>90</v>
      </c>
    </row>
    <row r="100" ht="12" customHeight="1">
      <c r="L100" s="7"/>
    </row>
    <row r="101" ht="12" customHeight="1">
      <c r="K101" s="49"/>
    </row>
  </sheetData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M97"/>
  <sheetViews>
    <sheetView workbookViewId="0" topLeftCell="A40">
      <selection activeCell="K73" sqref="K73:M73"/>
    </sheetView>
  </sheetViews>
  <sheetFormatPr defaultColWidth="11.421875" defaultRowHeight="12" customHeight="1"/>
  <cols>
    <col min="1" max="1" width="8.00390625" style="10" customWidth="1"/>
    <col min="2" max="2" width="9.8515625" style="7" bestFit="1" customWidth="1"/>
    <col min="3" max="3" width="10.00390625" style="7" bestFit="1" customWidth="1"/>
    <col min="4" max="10" width="9.28125" style="7" customWidth="1"/>
    <col min="11" max="13" width="9.28125" style="10" customWidth="1"/>
    <col min="14" max="16384" width="9.421875" style="10" customWidth="1"/>
  </cols>
  <sheetData>
    <row r="1" spans="1:9" ht="12" customHeight="1">
      <c r="A1" s="50" t="str">
        <f>Índex!A14</f>
        <v>2.5. Taules Mortalitat 2008-11. Districte 5. la Saïdia</v>
      </c>
      <c r="H1" s="46"/>
      <c r="I1" s="10"/>
    </row>
    <row r="2" spans="1:9" ht="12" customHeight="1">
      <c r="A2" s="51" t="str">
        <f>Índice!A14</f>
        <v>2.5. Tablas Mortalidad 2008-11. Distrito 5. la Saïdia</v>
      </c>
      <c r="H2" s="46"/>
      <c r="I2" s="10"/>
    </row>
    <row r="4" spans="1:9" ht="12" customHeight="1">
      <c r="A4" s="7" t="s">
        <v>0</v>
      </c>
      <c r="H4" s="40"/>
      <c r="I4" s="41"/>
    </row>
    <row r="5" spans="1:13" ht="39.75" customHeight="1">
      <c r="A5" s="45" t="s">
        <v>27</v>
      </c>
      <c r="B5" s="18" t="s">
        <v>124</v>
      </c>
      <c r="C5" s="42" t="s">
        <v>127</v>
      </c>
      <c r="D5" s="42" t="s">
        <v>28</v>
      </c>
      <c r="E5" s="43" t="s">
        <v>29</v>
      </c>
      <c r="F5" s="43" t="s">
        <v>30</v>
      </c>
      <c r="G5" s="44" t="s">
        <v>31</v>
      </c>
      <c r="H5" s="45" t="s">
        <v>32</v>
      </c>
      <c r="I5" s="44" t="s">
        <v>33</v>
      </c>
      <c r="J5" s="68" t="s">
        <v>34</v>
      </c>
      <c r="K5" s="52" t="s">
        <v>35</v>
      </c>
      <c r="L5" s="65" t="s">
        <v>25</v>
      </c>
      <c r="M5" s="65" t="s">
        <v>26</v>
      </c>
    </row>
    <row r="6" spans="1:13" ht="12" customHeight="1">
      <c r="A6" s="10">
        <v>0</v>
      </c>
      <c r="B6" s="5">
        <v>372</v>
      </c>
      <c r="C6" s="5">
        <v>8</v>
      </c>
      <c r="D6" s="47">
        <v>0.005376344086021506</v>
      </c>
      <c r="E6" s="47">
        <v>0.005350168530308706</v>
      </c>
      <c r="F6" s="47">
        <f>1-E6</f>
        <v>0.9946498314696913</v>
      </c>
      <c r="G6" s="5">
        <v>100000</v>
      </c>
      <c r="H6" s="5">
        <v>535.0168530308706</v>
      </c>
      <c r="I6" s="5">
        <v>99513.1346637419</v>
      </c>
      <c r="J6" s="61">
        <v>82.37515621940669</v>
      </c>
      <c r="K6" s="48">
        <v>0.38441991946783904</v>
      </c>
      <c r="L6" s="6">
        <v>81.15992473420411</v>
      </c>
      <c r="M6" s="6">
        <v>83.59038770460927</v>
      </c>
    </row>
    <row r="7" spans="1:13" ht="12" customHeight="1">
      <c r="A7" s="10">
        <v>1</v>
      </c>
      <c r="B7" s="5">
        <v>1920</v>
      </c>
      <c r="C7" s="5">
        <v>0</v>
      </c>
      <c r="D7" s="47">
        <v>0</v>
      </c>
      <c r="E7" s="47">
        <v>0</v>
      </c>
      <c r="F7" s="47">
        <f aca="true" t="shared" si="0" ref="F7:F25">1-E7</f>
        <v>1</v>
      </c>
      <c r="G7" s="5">
        <v>99464.98314696913</v>
      </c>
      <c r="H7" s="5">
        <v>0</v>
      </c>
      <c r="I7" s="5">
        <v>397859.9325878765</v>
      </c>
      <c r="J7" s="61">
        <v>81.81776369732293</v>
      </c>
      <c r="K7" s="48">
        <v>0.29008902920572915</v>
      </c>
      <c r="L7" s="6">
        <v>80.76210939093437</v>
      </c>
      <c r="M7" s="6">
        <v>82.87341800371149</v>
      </c>
    </row>
    <row r="8" spans="1:13" ht="12" customHeight="1">
      <c r="A8" s="10">
        <v>5</v>
      </c>
      <c r="B8" s="5">
        <v>1989</v>
      </c>
      <c r="C8" s="5">
        <v>0</v>
      </c>
      <c r="D8" s="47">
        <v>0</v>
      </c>
      <c r="E8" s="47">
        <v>0</v>
      </c>
      <c r="F8" s="47">
        <f t="shared" si="0"/>
        <v>1</v>
      </c>
      <c r="G8" s="5">
        <v>99464.98314696913</v>
      </c>
      <c r="H8" s="5">
        <v>0</v>
      </c>
      <c r="I8" s="5">
        <v>497324.9157348456</v>
      </c>
      <c r="J8" s="61">
        <v>77.81776369732293</v>
      </c>
      <c r="K8" s="48">
        <v>0.29008902920572915</v>
      </c>
      <c r="L8" s="6">
        <v>76.76210939093437</v>
      </c>
      <c r="M8" s="6">
        <v>78.87341800371149</v>
      </c>
    </row>
    <row r="9" spans="1:13" ht="12" customHeight="1">
      <c r="A9" s="10">
        <v>10</v>
      </c>
      <c r="B9" s="5">
        <v>1940</v>
      </c>
      <c r="C9" s="5">
        <v>0</v>
      </c>
      <c r="D9" s="47">
        <v>0</v>
      </c>
      <c r="E9" s="47">
        <v>0</v>
      </c>
      <c r="F9" s="47">
        <f t="shared" si="0"/>
        <v>1</v>
      </c>
      <c r="G9" s="5">
        <v>99464.98314696913</v>
      </c>
      <c r="H9" s="5">
        <v>0</v>
      </c>
      <c r="I9" s="5">
        <v>497324.9157348456</v>
      </c>
      <c r="J9" s="61">
        <v>72.81776369732293</v>
      </c>
      <c r="K9" s="48">
        <v>0.29008902920572915</v>
      </c>
      <c r="L9" s="6">
        <v>71.76210939093437</v>
      </c>
      <c r="M9" s="6">
        <v>73.87341800371149</v>
      </c>
    </row>
    <row r="10" spans="1:13" ht="12" customHeight="1">
      <c r="A10" s="10">
        <v>15</v>
      </c>
      <c r="B10" s="5">
        <v>2270</v>
      </c>
      <c r="C10" s="5">
        <v>3</v>
      </c>
      <c r="D10" s="47">
        <v>0.0003303964757709251</v>
      </c>
      <c r="E10" s="47">
        <v>0.0016506189821182942</v>
      </c>
      <c r="F10" s="47">
        <f t="shared" si="0"/>
        <v>0.9983493810178817</v>
      </c>
      <c r="G10" s="5">
        <v>99464.98314696913</v>
      </c>
      <c r="H10" s="5">
        <v>164.17878923846348</v>
      </c>
      <c r="I10" s="5">
        <v>496914.4687617495</v>
      </c>
      <c r="J10" s="61">
        <v>67.81776369732293</v>
      </c>
      <c r="K10" s="48">
        <v>0.29008902920572915</v>
      </c>
      <c r="L10" s="6">
        <v>66.76210939093437</v>
      </c>
      <c r="M10" s="6">
        <v>68.87341800371149</v>
      </c>
    </row>
    <row r="11" spans="1:13" ht="12" customHeight="1">
      <c r="A11" s="10">
        <v>20</v>
      </c>
      <c r="B11" s="5">
        <v>2641</v>
      </c>
      <c r="C11" s="5">
        <v>2</v>
      </c>
      <c r="D11" s="47">
        <v>0.0001893222264293828</v>
      </c>
      <c r="E11" s="47">
        <v>0.000946163307786924</v>
      </c>
      <c r="F11" s="47">
        <f t="shared" si="0"/>
        <v>0.999053836692213</v>
      </c>
      <c r="G11" s="5">
        <v>99300.80435773067</v>
      </c>
      <c r="H11" s="5">
        <v>93.95477751701264</v>
      </c>
      <c r="I11" s="5">
        <v>496269.1348448608</v>
      </c>
      <c r="J11" s="61">
        <v>62.925756693240245</v>
      </c>
      <c r="K11" s="48">
        <v>0.27547336600802597</v>
      </c>
      <c r="L11" s="6">
        <v>61.89703978229903</v>
      </c>
      <c r="M11" s="6">
        <v>63.95447360418146</v>
      </c>
    </row>
    <row r="12" spans="1:13" ht="12" customHeight="1">
      <c r="A12" s="10">
        <v>25</v>
      </c>
      <c r="B12" s="5">
        <v>3609</v>
      </c>
      <c r="C12" s="5">
        <v>8</v>
      </c>
      <c r="D12" s="47">
        <v>0.0005541701302299807</v>
      </c>
      <c r="E12" s="47">
        <v>0.0027670171555063644</v>
      </c>
      <c r="F12" s="47">
        <f t="shared" si="0"/>
        <v>0.9972329828444937</v>
      </c>
      <c r="G12" s="5">
        <v>99206.84958021366</v>
      </c>
      <c r="H12" s="5">
        <v>274.50705473219057</v>
      </c>
      <c r="I12" s="5">
        <v>495347.9802642378</v>
      </c>
      <c r="J12" s="61">
        <v>57.98298347294783</v>
      </c>
      <c r="K12" s="48">
        <v>0.26943938066767503</v>
      </c>
      <c r="L12" s="6">
        <v>56.9655954816815</v>
      </c>
      <c r="M12" s="6">
        <v>59.00037146421416</v>
      </c>
    </row>
    <row r="13" spans="1:13" ht="12" customHeight="1">
      <c r="A13" s="10">
        <v>30</v>
      </c>
      <c r="B13" s="5">
        <v>4298</v>
      </c>
      <c r="C13" s="5">
        <v>5</v>
      </c>
      <c r="D13" s="47">
        <v>0.0002908329455560726</v>
      </c>
      <c r="E13" s="47">
        <v>0.001453108198436456</v>
      </c>
      <c r="F13" s="47">
        <f t="shared" si="0"/>
        <v>0.9985468918015635</v>
      </c>
      <c r="G13" s="5">
        <v>98932.34252548146</v>
      </c>
      <c r="H13" s="5">
        <v>143.75939801430076</v>
      </c>
      <c r="I13" s="5">
        <v>494302.3141323716</v>
      </c>
      <c r="J13" s="61">
        <v>53.136931817767326</v>
      </c>
      <c r="K13" s="48">
        <v>0.25905375245260587</v>
      </c>
      <c r="L13" s="6">
        <v>52.13934428004348</v>
      </c>
      <c r="M13" s="6">
        <v>54.13451935549117</v>
      </c>
    </row>
    <row r="14" spans="1:13" ht="12" customHeight="1">
      <c r="A14" s="10">
        <v>35</v>
      </c>
      <c r="B14" s="5">
        <v>4125</v>
      </c>
      <c r="C14" s="5">
        <v>12</v>
      </c>
      <c r="D14" s="47">
        <v>0.0007272727272727272</v>
      </c>
      <c r="E14" s="47">
        <v>0.0036297640653357535</v>
      </c>
      <c r="F14" s="47">
        <f t="shared" si="0"/>
        <v>0.9963702359346642</v>
      </c>
      <c r="G14" s="5">
        <v>98788.58312746717</v>
      </c>
      <c r="H14" s="5">
        <v>358.5792491015142</v>
      </c>
      <c r="I14" s="5">
        <v>493046.46751458204</v>
      </c>
      <c r="J14" s="61">
        <v>48.21061983519764</v>
      </c>
      <c r="K14" s="48">
        <v>0.2554580023655488</v>
      </c>
      <c r="L14" s="6">
        <v>47.21997990975172</v>
      </c>
      <c r="M14" s="6">
        <v>49.20125976064356</v>
      </c>
    </row>
    <row r="15" spans="1:13" ht="12" customHeight="1">
      <c r="A15" s="10">
        <v>40</v>
      </c>
      <c r="B15" s="5">
        <v>3804</v>
      </c>
      <c r="C15" s="5">
        <v>25</v>
      </c>
      <c r="D15" s="47">
        <v>0.0016430073606729758</v>
      </c>
      <c r="E15" s="47">
        <v>0.00818143142324181</v>
      </c>
      <c r="F15" s="47">
        <f t="shared" si="0"/>
        <v>0.9918185685767582</v>
      </c>
      <c r="G15" s="5">
        <v>98430.00387836565</v>
      </c>
      <c r="H15" s="5">
        <v>805.2983267202741</v>
      </c>
      <c r="I15" s="5">
        <v>490136.77357502753</v>
      </c>
      <c r="J15" s="61">
        <v>43.37714304042605</v>
      </c>
      <c r="K15" s="48">
        <v>0.24804565385202806</v>
      </c>
      <c r="L15" s="6">
        <v>42.4009810744399</v>
      </c>
      <c r="M15" s="6">
        <v>44.3533050064122</v>
      </c>
    </row>
    <row r="16" spans="1:13" ht="12" customHeight="1">
      <c r="A16" s="10">
        <v>45</v>
      </c>
      <c r="B16" s="5">
        <v>3469</v>
      </c>
      <c r="C16" s="5">
        <v>31</v>
      </c>
      <c r="D16" s="47">
        <v>0.002234073219948112</v>
      </c>
      <c r="E16" s="47">
        <v>0.011108324076396602</v>
      </c>
      <c r="F16" s="47">
        <f t="shared" si="0"/>
        <v>0.9888916759236034</v>
      </c>
      <c r="G16" s="5">
        <v>97624.70555164537</v>
      </c>
      <c r="H16" s="5">
        <v>1084.4468671304712</v>
      </c>
      <c r="I16" s="5">
        <v>485412.4105904007</v>
      </c>
      <c r="J16" s="61">
        <v>38.71433529832378</v>
      </c>
      <c r="K16" s="48">
        <v>0.2338129077206786</v>
      </c>
      <c r="L16" s="6">
        <v>37.76659289328971</v>
      </c>
      <c r="M16" s="6">
        <v>39.66207770335785</v>
      </c>
    </row>
    <row r="17" spans="1:13" ht="12" customHeight="1">
      <c r="A17" s="10">
        <v>50</v>
      </c>
      <c r="B17" s="5">
        <v>3180</v>
      </c>
      <c r="C17" s="5">
        <v>33</v>
      </c>
      <c r="D17" s="47">
        <v>0.0025943396226415093</v>
      </c>
      <c r="E17" s="47">
        <v>0.012888107791446982</v>
      </c>
      <c r="F17" s="47">
        <f t="shared" si="0"/>
        <v>0.987111892208553</v>
      </c>
      <c r="G17" s="5">
        <v>96540.2586845149</v>
      </c>
      <c r="H17" s="5">
        <v>1244.2212601402036</v>
      </c>
      <c r="I17" s="5">
        <v>479590.74027222407</v>
      </c>
      <c r="J17" s="61">
        <v>34.12113473096068</v>
      </c>
      <c r="K17" s="48">
        <v>0.21750243656365326</v>
      </c>
      <c r="L17" s="6">
        <v>33.20704646372226</v>
      </c>
      <c r="M17" s="6">
        <v>35.035222998199096</v>
      </c>
    </row>
    <row r="18" spans="1:13" ht="12" customHeight="1">
      <c r="A18" s="10">
        <v>55</v>
      </c>
      <c r="B18" s="5">
        <v>2633</v>
      </c>
      <c r="C18" s="5">
        <v>61</v>
      </c>
      <c r="D18" s="47">
        <v>0.005791872388909988</v>
      </c>
      <c r="E18" s="47">
        <v>0.028546024615096637</v>
      </c>
      <c r="F18" s="47">
        <f t="shared" si="0"/>
        <v>0.9714539753849034</v>
      </c>
      <c r="G18" s="5">
        <v>95296.0374243747</v>
      </c>
      <c r="H18" s="5">
        <v>2720.3230300373707</v>
      </c>
      <c r="I18" s="5">
        <v>469679.37954678014</v>
      </c>
      <c r="J18" s="61">
        <v>29.53399227640942</v>
      </c>
      <c r="K18" s="48">
        <v>0.20228857794467903</v>
      </c>
      <c r="L18" s="6">
        <v>28.652452826905158</v>
      </c>
      <c r="M18" s="6">
        <v>30.415531725913684</v>
      </c>
    </row>
    <row r="19" spans="1:13" ht="12" customHeight="1">
      <c r="A19" s="10">
        <v>60</v>
      </c>
      <c r="B19" s="5">
        <v>2866</v>
      </c>
      <c r="C19" s="5">
        <v>65</v>
      </c>
      <c r="D19" s="47">
        <v>0.005669923237962317</v>
      </c>
      <c r="E19" s="47">
        <v>0.02795338235926547</v>
      </c>
      <c r="F19" s="47">
        <f t="shared" si="0"/>
        <v>0.9720466176407345</v>
      </c>
      <c r="G19" s="5">
        <v>92575.71439433734</v>
      </c>
      <c r="H19" s="5">
        <v>2587.8043416470678</v>
      </c>
      <c r="I19" s="5">
        <v>456409.0611175691</v>
      </c>
      <c r="J19" s="61">
        <v>25.328381952627435</v>
      </c>
      <c r="K19" s="48">
        <v>0.1717550679122815</v>
      </c>
      <c r="L19" s="6">
        <v>24.516092429802093</v>
      </c>
      <c r="M19" s="6">
        <v>26.140671475452777</v>
      </c>
    </row>
    <row r="20" spans="1:13" ht="12" customHeight="1">
      <c r="A20" s="10">
        <v>65</v>
      </c>
      <c r="B20" s="5">
        <v>2626</v>
      </c>
      <c r="C20" s="5">
        <v>109</v>
      </c>
      <c r="D20" s="47">
        <v>0.010376999238385377</v>
      </c>
      <c r="E20" s="47">
        <v>0.05057300607804018</v>
      </c>
      <c r="F20" s="47">
        <f t="shared" si="0"/>
        <v>0.9494269939219598</v>
      </c>
      <c r="G20" s="5">
        <v>89987.91005269028</v>
      </c>
      <c r="H20" s="5">
        <v>4550.959122044838</v>
      </c>
      <c r="I20" s="5">
        <v>438562.15245833935</v>
      </c>
      <c r="J20" s="61">
        <v>20.98486331657062</v>
      </c>
      <c r="K20" s="48">
        <v>0.15449174294783977</v>
      </c>
      <c r="L20" s="6">
        <v>20.21447673847595</v>
      </c>
      <c r="M20" s="6">
        <v>21.755249894665294</v>
      </c>
    </row>
    <row r="21" spans="1:13" ht="12" customHeight="1">
      <c r="A21" s="10">
        <v>70</v>
      </c>
      <c r="B21" s="5">
        <v>2209</v>
      </c>
      <c r="C21" s="5">
        <v>177</v>
      </c>
      <c r="D21" s="47">
        <v>0.02003168854685378</v>
      </c>
      <c r="E21" s="47">
        <v>0.09538179662660991</v>
      </c>
      <c r="F21" s="47">
        <f t="shared" si="0"/>
        <v>0.90461820337339</v>
      </c>
      <c r="G21" s="5">
        <v>85436.95093064544</v>
      </c>
      <c r="H21" s="5">
        <v>8149.129878064474</v>
      </c>
      <c r="I21" s="5">
        <v>406811.92995806603</v>
      </c>
      <c r="J21" s="61">
        <v>16.9694941632237</v>
      </c>
      <c r="K21" s="48">
        <v>0.13391564691625485</v>
      </c>
      <c r="L21" s="6">
        <v>16.25224222060278</v>
      </c>
      <c r="M21" s="6">
        <v>17.68674610584462</v>
      </c>
    </row>
    <row r="22" spans="1:13" ht="12" customHeight="1">
      <c r="A22" s="10">
        <v>75</v>
      </c>
      <c r="B22" s="5">
        <v>2195</v>
      </c>
      <c r="C22" s="5">
        <v>265</v>
      </c>
      <c r="D22" s="47">
        <v>0.03018223234624146</v>
      </c>
      <c r="E22" s="47">
        <v>0.14032300767805136</v>
      </c>
      <c r="F22" s="47">
        <f t="shared" si="0"/>
        <v>0.8596769923219486</v>
      </c>
      <c r="G22" s="5">
        <v>77287.82105258097</v>
      </c>
      <c r="H22" s="5">
        <v>10845.25950698118</v>
      </c>
      <c r="I22" s="5">
        <v>359325.9564954519</v>
      </c>
      <c r="J22" s="61">
        <v>13.495139285574682</v>
      </c>
      <c r="K22" s="48">
        <v>0.10549707044653983</v>
      </c>
      <c r="L22" s="6">
        <v>12.85852515925684</v>
      </c>
      <c r="M22" s="6">
        <v>14.131753411892523</v>
      </c>
    </row>
    <row r="23" spans="1:13" ht="12" customHeight="1">
      <c r="A23" s="10">
        <v>80</v>
      </c>
      <c r="B23" s="5">
        <v>1689</v>
      </c>
      <c r="C23" s="5">
        <v>356</v>
      </c>
      <c r="D23" s="47">
        <v>0.0526939017169923</v>
      </c>
      <c r="E23" s="47">
        <v>0.23280146481820557</v>
      </c>
      <c r="F23" s="47">
        <f t="shared" si="0"/>
        <v>0.7671985351817945</v>
      </c>
      <c r="G23" s="5">
        <v>66442.56154559979</v>
      </c>
      <c r="H23" s="5">
        <v>15467.925654089408</v>
      </c>
      <c r="I23" s="5">
        <v>293542.9935927754</v>
      </c>
      <c r="J23" s="61">
        <v>10.28984942458133</v>
      </c>
      <c r="K23" s="48">
        <v>0.0861933847934208</v>
      </c>
      <c r="L23" s="6">
        <v>9.714418710226939</v>
      </c>
      <c r="M23" s="6">
        <v>10.865280138935722</v>
      </c>
    </row>
    <row r="24" spans="1:13" ht="12" customHeight="1">
      <c r="A24" s="10">
        <v>85</v>
      </c>
      <c r="B24" s="5">
        <v>1012</v>
      </c>
      <c r="C24" s="5">
        <v>377</v>
      </c>
      <c r="D24" s="47">
        <v>0.09313241106719368</v>
      </c>
      <c r="E24" s="47">
        <v>0.37771766356076547</v>
      </c>
      <c r="F24" s="47">
        <f t="shared" si="0"/>
        <v>0.6222823364392345</v>
      </c>
      <c r="G24" s="5">
        <v>50974.635891510385</v>
      </c>
      <c r="H24" s="5">
        <v>19254.02036980204</v>
      </c>
      <c r="I24" s="5">
        <v>206738.12853304684</v>
      </c>
      <c r="J24" s="61">
        <v>7.653629168146752</v>
      </c>
      <c r="K24" s="48">
        <v>0.06460886141401986</v>
      </c>
      <c r="L24" s="6">
        <v>7.155431012782746</v>
      </c>
      <c r="M24" s="6">
        <v>8.151827323510759</v>
      </c>
    </row>
    <row r="25" spans="1:13" ht="12" customHeight="1">
      <c r="A25" s="49" t="s">
        <v>47</v>
      </c>
      <c r="B25" s="5">
        <v>477</v>
      </c>
      <c r="C25" s="5">
        <v>330</v>
      </c>
      <c r="D25" s="47">
        <v>0.17295597484276728</v>
      </c>
      <c r="E25" s="47">
        <v>1</v>
      </c>
      <c r="F25" s="47">
        <f t="shared" si="0"/>
        <v>0</v>
      </c>
      <c r="G25" s="5">
        <v>31720.615521708343</v>
      </c>
      <c r="H25" s="5">
        <v>31720.615521708343</v>
      </c>
      <c r="I25" s="5">
        <v>183402.83156187733</v>
      </c>
      <c r="J25" s="61">
        <v>5.781818181818182</v>
      </c>
      <c r="K25" s="95" t="s">
        <v>48</v>
      </c>
      <c r="L25" s="95" t="s">
        <v>48</v>
      </c>
      <c r="M25" s="95" t="s">
        <v>48</v>
      </c>
    </row>
    <row r="27" ht="12" customHeight="1">
      <c r="B27" s="46"/>
    </row>
    <row r="28" spans="1:8" ht="12" customHeight="1">
      <c r="A28" s="10" t="s">
        <v>1</v>
      </c>
      <c r="H28" s="40"/>
    </row>
    <row r="29" spans="1:13" ht="36">
      <c r="A29" s="45" t="s">
        <v>27</v>
      </c>
      <c r="B29" s="18" t="s">
        <v>124</v>
      </c>
      <c r="C29" s="42" t="s">
        <v>127</v>
      </c>
      <c r="D29" s="42" t="s">
        <v>28</v>
      </c>
      <c r="E29" s="43" t="s">
        <v>29</v>
      </c>
      <c r="F29" s="43" t="s">
        <v>30</v>
      </c>
      <c r="G29" s="44" t="s">
        <v>31</v>
      </c>
      <c r="H29" s="45" t="s">
        <v>32</v>
      </c>
      <c r="I29" s="44" t="s">
        <v>33</v>
      </c>
      <c r="J29" s="68" t="s">
        <v>34</v>
      </c>
      <c r="K29" s="52" t="s">
        <v>35</v>
      </c>
      <c r="L29" s="65" t="s">
        <v>25</v>
      </c>
      <c r="M29" s="65" t="s">
        <v>26</v>
      </c>
    </row>
    <row r="30" spans="1:13" ht="12" customHeight="1">
      <c r="A30" s="10">
        <v>0</v>
      </c>
      <c r="B30" s="5">
        <v>188</v>
      </c>
      <c r="C30" s="5">
        <v>7</v>
      </c>
      <c r="D30" s="47">
        <v>0.009308510638297872</v>
      </c>
      <c r="E30" s="47">
        <v>0.009230322929440775</v>
      </c>
      <c r="F30" s="47">
        <f>1-E30</f>
        <v>0.9907696770705592</v>
      </c>
      <c r="G30" s="5">
        <v>100000</v>
      </c>
      <c r="H30" s="5">
        <v>923.0322929440775</v>
      </c>
      <c r="I30" s="5">
        <v>99160.04061342089</v>
      </c>
      <c r="J30" s="61">
        <v>78.09019686141676</v>
      </c>
      <c r="K30" s="48">
        <v>0.9139763264280012</v>
      </c>
      <c r="L30" s="6">
        <v>76.21639552306581</v>
      </c>
      <c r="M30" s="6">
        <v>79.9639981997677</v>
      </c>
    </row>
    <row r="31" spans="1:13" ht="12" customHeight="1">
      <c r="A31" s="10">
        <v>1</v>
      </c>
      <c r="B31" s="5">
        <v>999</v>
      </c>
      <c r="C31" s="5">
        <v>0</v>
      </c>
      <c r="D31" s="47">
        <v>0</v>
      </c>
      <c r="E31" s="47">
        <v>0</v>
      </c>
      <c r="F31" s="47">
        <f aca="true" t="shared" si="1" ref="F31:F49">1-E31</f>
        <v>1</v>
      </c>
      <c r="G31" s="5">
        <v>99076.96770705593</v>
      </c>
      <c r="H31" s="5">
        <v>0</v>
      </c>
      <c r="I31" s="5">
        <v>396307.8708282237</v>
      </c>
      <c r="J31" s="61">
        <v>77.81687130680308</v>
      </c>
      <c r="K31" s="48">
        <v>0.6265281326452006</v>
      </c>
      <c r="L31" s="6">
        <v>76.26546211694703</v>
      </c>
      <c r="M31" s="6">
        <v>79.36828049665912</v>
      </c>
    </row>
    <row r="32" spans="1:13" ht="12" customHeight="1">
      <c r="A32" s="10">
        <v>5</v>
      </c>
      <c r="B32" s="5">
        <v>1033</v>
      </c>
      <c r="C32" s="5">
        <v>0</v>
      </c>
      <c r="D32" s="47">
        <v>0</v>
      </c>
      <c r="E32" s="47">
        <v>0</v>
      </c>
      <c r="F32" s="47">
        <f t="shared" si="1"/>
        <v>1</v>
      </c>
      <c r="G32" s="5">
        <v>99076.96770705593</v>
      </c>
      <c r="H32" s="5">
        <v>0</v>
      </c>
      <c r="I32" s="5">
        <v>495384.8385352796</v>
      </c>
      <c r="J32" s="61">
        <v>73.81687130680308</v>
      </c>
      <c r="K32" s="48">
        <v>0.6265281326452006</v>
      </c>
      <c r="L32" s="6">
        <v>72.26546211694703</v>
      </c>
      <c r="M32" s="6">
        <v>75.36828049665912</v>
      </c>
    </row>
    <row r="33" spans="1:13" ht="12" customHeight="1">
      <c r="A33" s="10">
        <v>10</v>
      </c>
      <c r="B33" s="5">
        <v>983</v>
      </c>
      <c r="C33" s="5">
        <v>0</v>
      </c>
      <c r="D33" s="47">
        <v>0</v>
      </c>
      <c r="E33" s="47">
        <v>0</v>
      </c>
      <c r="F33" s="47">
        <f t="shared" si="1"/>
        <v>1</v>
      </c>
      <c r="G33" s="5">
        <v>99076.96770705593</v>
      </c>
      <c r="H33" s="5">
        <v>0</v>
      </c>
      <c r="I33" s="5">
        <v>495384.8385352796</v>
      </c>
      <c r="J33" s="61">
        <v>68.81687130680308</v>
      </c>
      <c r="K33" s="48">
        <v>0.6265281326452006</v>
      </c>
      <c r="L33" s="6">
        <v>67.26546211694703</v>
      </c>
      <c r="M33" s="6">
        <v>70.36828049665912</v>
      </c>
    </row>
    <row r="34" spans="1:13" ht="12" customHeight="1">
      <c r="A34" s="10">
        <v>15</v>
      </c>
      <c r="B34" s="5">
        <v>1161</v>
      </c>
      <c r="C34" s="5">
        <v>2</v>
      </c>
      <c r="D34" s="47">
        <v>0.0004306632213608958</v>
      </c>
      <c r="E34" s="47">
        <v>0.0021510002151000217</v>
      </c>
      <c r="F34" s="47">
        <f t="shared" si="1"/>
        <v>0.9978489997848999</v>
      </c>
      <c r="G34" s="5">
        <v>99076.96770705593</v>
      </c>
      <c r="H34" s="5">
        <v>213.1145788493352</v>
      </c>
      <c r="I34" s="5">
        <v>494852.05208815634</v>
      </c>
      <c r="J34" s="61">
        <v>63.81687130680307</v>
      </c>
      <c r="K34" s="48">
        <v>0.6265281326452006</v>
      </c>
      <c r="L34" s="6">
        <v>62.26546211694702</v>
      </c>
      <c r="M34" s="6">
        <v>65.36828049665912</v>
      </c>
    </row>
    <row r="35" spans="1:13" ht="12" customHeight="1">
      <c r="A35" s="10">
        <v>20</v>
      </c>
      <c r="B35" s="5">
        <v>1346</v>
      </c>
      <c r="C35" s="5">
        <v>1</v>
      </c>
      <c r="D35" s="47">
        <v>0.00018573551263001485</v>
      </c>
      <c r="E35" s="47">
        <v>0.00092824654228163</v>
      </c>
      <c r="F35" s="47">
        <f t="shared" si="1"/>
        <v>0.9990717534577184</v>
      </c>
      <c r="G35" s="5">
        <v>98863.8531282066</v>
      </c>
      <c r="H35" s="5">
        <v>91.77002982289667</v>
      </c>
      <c r="I35" s="5">
        <v>494089.8405664757</v>
      </c>
      <c r="J35" s="61">
        <v>58.94904822274789</v>
      </c>
      <c r="K35" s="48">
        <v>0.5942153830630792</v>
      </c>
      <c r="L35" s="6">
        <v>57.438175026356106</v>
      </c>
      <c r="M35" s="6">
        <v>60.459921419139675</v>
      </c>
    </row>
    <row r="36" spans="1:13" ht="12" customHeight="1">
      <c r="A36" s="10">
        <v>25</v>
      </c>
      <c r="B36" s="5">
        <v>1791</v>
      </c>
      <c r="C36" s="5">
        <v>6</v>
      </c>
      <c r="D36" s="47">
        <v>0.0008375209380234506</v>
      </c>
      <c r="E36" s="47">
        <v>0.004178854993731717</v>
      </c>
      <c r="F36" s="47">
        <f t="shared" si="1"/>
        <v>0.9958211450062683</v>
      </c>
      <c r="G36" s="5">
        <v>98772.0830983837</v>
      </c>
      <c r="H36" s="5">
        <v>412.75421269696477</v>
      </c>
      <c r="I36" s="5">
        <v>492828.5299601761</v>
      </c>
      <c r="J36" s="61">
        <v>54.001495540617206</v>
      </c>
      <c r="K36" s="48">
        <v>0.5843069702322093</v>
      </c>
      <c r="L36" s="6">
        <v>52.50327204031959</v>
      </c>
      <c r="M36" s="6">
        <v>55.499719040914826</v>
      </c>
    </row>
    <row r="37" spans="1:13" ht="12" customHeight="1">
      <c r="A37" s="10">
        <v>30</v>
      </c>
      <c r="B37" s="5">
        <v>2167</v>
      </c>
      <c r="C37" s="5">
        <v>5</v>
      </c>
      <c r="D37" s="47">
        <v>0.0005768343331795108</v>
      </c>
      <c r="E37" s="47">
        <v>0.002880018432117966</v>
      </c>
      <c r="F37" s="47">
        <f t="shared" si="1"/>
        <v>0.9971199815678821</v>
      </c>
      <c r="G37" s="5">
        <v>98359.32888568673</v>
      </c>
      <c r="H37" s="5">
        <v>283.27668016153086</v>
      </c>
      <c r="I37" s="5">
        <v>491088.4527280298</v>
      </c>
      <c r="J37" s="61">
        <v>49.21761595832857</v>
      </c>
      <c r="K37" s="48">
        <v>0.5579518607556517</v>
      </c>
      <c r="L37" s="6">
        <v>47.75357092204079</v>
      </c>
      <c r="M37" s="6">
        <v>50.68166099461636</v>
      </c>
    </row>
    <row r="38" spans="1:13" ht="12" customHeight="1">
      <c r="A38" s="10">
        <v>35</v>
      </c>
      <c r="B38" s="5">
        <v>2089</v>
      </c>
      <c r="C38" s="5">
        <v>7</v>
      </c>
      <c r="D38" s="47">
        <v>0.0008377213977979895</v>
      </c>
      <c r="E38" s="47">
        <v>0.004179853108019347</v>
      </c>
      <c r="F38" s="47">
        <f t="shared" si="1"/>
        <v>0.9958201468919806</v>
      </c>
      <c r="G38" s="5">
        <v>98076.0522055252</v>
      </c>
      <c r="H38" s="5">
        <v>409.9434916335322</v>
      </c>
      <c r="I38" s="5">
        <v>489355.4022985422</v>
      </c>
      <c r="J38" s="61">
        <v>44.35255217217621</v>
      </c>
      <c r="K38" s="48">
        <v>0.5465713237418652</v>
      </c>
      <c r="L38" s="6">
        <v>42.90351511354495</v>
      </c>
      <c r="M38" s="6">
        <v>45.80158923080747</v>
      </c>
    </row>
    <row r="39" spans="1:13" ht="12" customHeight="1">
      <c r="A39" s="10">
        <v>40</v>
      </c>
      <c r="B39" s="5">
        <v>1916</v>
      </c>
      <c r="C39" s="5">
        <v>19</v>
      </c>
      <c r="D39" s="47">
        <v>0.002479123173277662</v>
      </c>
      <c r="E39" s="47">
        <v>0.012319263437722883</v>
      </c>
      <c r="F39" s="47">
        <f t="shared" si="1"/>
        <v>0.9876807365622771</v>
      </c>
      <c r="G39" s="5">
        <v>97666.10871389166</v>
      </c>
      <c r="H39" s="5">
        <v>1203.1745221837139</v>
      </c>
      <c r="I39" s="5">
        <v>485322.607263999</v>
      </c>
      <c r="J39" s="61">
        <v>39.52822397478173</v>
      </c>
      <c r="K39" s="48">
        <v>0.5334606697325954</v>
      </c>
      <c r="L39" s="6">
        <v>38.09667149273829</v>
      </c>
      <c r="M39" s="6">
        <v>40.959776456825175</v>
      </c>
    </row>
    <row r="40" spans="1:13" ht="12" customHeight="1">
      <c r="A40" s="10">
        <v>45</v>
      </c>
      <c r="B40" s="5">
        <v>1642</v>
      </c>
      <c r="C40" s="5">
        <v>20</v>
      </c>
      <c r="D40" s="47">
        <v>0.0030450669914738123</v>
      </c>
      <c r="E40" s="47">
        <v>0.015110305228165609</v>
      </c>
      <c r="F40" s="47">
        <f t="shared" si="1"/>
        <v>0.9848896947718344</v>
      </c>
      <c r="G40" s="5">
        <v>96462.93419170794</v>
      </c>
      <c r="H40" s="5">
        <v>1457.5843788411596</v>
      </c>
      <c r="I40" s="5">
        <v>478670.71001143684</v>
      </c>
      <c r="J40" s="61">
        <v>34.99007407359409</v>
      </c>
      <c r="K40" s="48">
        <v>0.501384749183553</v>
      </c>
      <c r="L40" s="6">
        <v>33.60222694495796</v>
      </c>
      <c r="M40" s="6">
        <v>36.37792120223021</v>
      </c>
    </row>
    <row r="41" spans="1:13" ht="12" customHeight="1">
      <c r="A41" s="10">
        <v>50</v>
      </c>
      <c r="B41" s="5">
        <v>1537</v>
      </c>
      <c r="C41" s="5">
        <v>20</v>
      </c>
      <c r="D41" s="47">
        <v>0.0032530904359141183</v>
      </c>
      <c r="E41" s="47">
        <v>0.016134236850596968</v>
      </c>
      <c r="F41" s="47">
        <f t="shared" si="1"/>
        <v>0.983865763149403</v>
      </c>
      <c r="G41" s="5">
        <v>95005.34981286679</v>
      </c>
      <c r="H41" s="5">
        <v>1532.838815954611</v>
      </c>
      <c r="I41" s="5">
        <v>471194.65202444734</v>
      </c>
      <c r="J41" s="61">
        <v>30.488540997092002</v>
      </c>
      <c r="K41" s="48">
        <v>0.46643112076703136</v>
      </c>
      <c r="L41" s="6">
        <v>29.149944047469514</v>
      </c>
      <c r="M41" s="6">
        <v>31.82713794671449</v>
      </c>
    </row>
    <row r="42" spans="1:13" ht="12" customHeight="1">
      <c r="A42" s="10">
        <v>55</v>
      </c>
      <c r="B42" s="5">
        <v>1207</v>
      </c>
      <c r="C42" s="5">
        <v>49</v>
      </c>
      <c r="D42" s="47">
        <v>0.010149130074565037</v>
      </c>
      <c r="E42" s="47">
        <v>0.0494899505100495</v>
      </c>
      <c r="F42" s="47">
        <f t="shared" si="1"/>
        <v>0.9505100494899505</v>
      </c>
      <c r="G42" s="5">
        <v>93472.51099691217</v>
      </c>
      <c r="H42" s="5">
        <v>4625.949943287241</v>
      </c>
      <c r="I42" s="5">
        <v>455797.68012634275</v>
      </c>
      <c r="J42" s="61">
        <v>25.94752002295445</v>
      </c>
      <c r="K42" s="48">
        <v>0.43903112331745464</v>
      </c>
      <c r="L42" s="6">
        <v>24.64883531782532</v>
      </c>
      <c r="M42" s="6">
        <v>27.24620472808358</v>
      </c>
    </row>
    <row r="43" spans="1:13" ht="12" customHeight="1">
      <c r="A43" s="10">
        <v>60</v>
      </c>
      <c r="B43" s="5">
        <v>1205</v>
      </c>
      <c r="C43" s="5">
        <v>38</v>
      </c>
      <c r="D43" s="47">
        <v>0.007883817427385892</v>
      </c>
      <c r="E43" s="47">
        <v>0.038657171922685654</v>
      </c>
      <c r="F43" s="47">
        <f t="shared" si="1"/>
        <v>0.9613428280773143</v>
      </c>
      <c r="G43" s="5">
        <v>88846.56105362493</v>
      </c>
      <c r="H43" s="5">
        <v>3434.5567853893663</v>
      </c>
      <c r="I43" s="5">
        <v>435646.4133046512</v>
      </c>
      <c r="J43" s="61">
        <v>22.16835572705047</v>
      </c>
      <c r="K43" s="48">
        <v>0.3579357022097032</v>
      </c>
      <c r="L43" s="6">
        <v>20.995732260796792</v>
      </c>
      <c r="M43" s="6">
        <v>23.34097919330415</v>
      </c>
    </row>
    <row r="44" spans="1:13" ht="12" customHeight="1">
      <c r="A44" s="10">
        <v>65</v>
      </c>
      <c r="B44" s="5">
        <v>1152</v>
      </c>
      <c r="C44" s="5">
        <v>73</v>
      </c>
      <c r="D44" s="47">
        <v>0.015842013888888888</v>
      </c>
      <c r="E44" s="47">
        <v>0.07619246425216573</v>
      </c>
      <c r="F44" s="47">
        <f t="shared" si="1"/>
        <v>0.9238075357478343</v>
      </c>
      <c r="G44" s="5">
        <v>85412.00426823556</v>
      </c>
      <c r="H44" s="5">
        <v>6507.751081913365</v>
      </c>
      <c r="I44" s="5">
        <v>410790.6436363944</v>
      </c>
      <c r="J44" s="61">
        <v>17.959252571101178</v>
      </c>
      <c r="K44" s="48">
        <v>0.3188091637029842</v>
      </c>
      <c r="L44" s="6">
        <v>16.852574079721958</v>
      </c>
      <c r="M44" s="6">
        <v>19.0659310624804</v>
      </c>
    </row>
    <row r="45" spans="1:13" ht="12" customHeight="1">
      <c r="A45" s="10">
        <v>70</v>
      </c>
      <c r="B45" s="5">
        <v>923</v>
      </c>
      <c r="C45" s="5">
        <v>122</v>
      </c>
      <c r="D45" s="47">
        <v>0.03304442036836403</v>
      </c>
      <c r="E45" s="47">
        <v>0.1526144608456342</v>
      </c>
      <c r="F45" s="47">
        <f t="shared" si="1"/>
        <v>0.8473855391543658</v>
      </c>
      <c r="G45" s="5">
        <v>78904.2531863222</v>
      </c>
      <c r="H45" s="5">
        <v>12041.930058457978</v>
      </c>
      <c r="I45" s="5">
        <v>364416.44078546605</v>
      </c>
      <c r="J45" s="61">
        <v>14.23427848646711</v>
      </c>
      <c r="K45" s="48">
        <v>0.2771404997123639</v>
      </c>
      <c r="L45" s="6">
        <v>13.202453431675835</v>
      </c>
      <c r="M45" s="6">
        <v>15.266103541258385</v>
      </c>
    </row>
    <row r="46" spans="1:13" ht="12" customHeight="1">
      <c r="A46" s="10">
        <v>75</v>
      </c>
      <c r="B46" s="5">
        <v>840</v>
      </c>
      <c r="C46" s="5">
        <v>136</v>
      </c>
      <c r="D46" s="47">
        <v>0.04047619047619048</v>
      </c>
      <c r="E46" s="47">
        <v>0.18378378378378377</v>
      </c>
      <c r="F46" s="47">
        <f t="shared" si="1"/>
        <v>0.8162162162162162</v>
      </c>
      <c r="G46" s="5">
        <v>66862.32312786422</v>
      </c>
      <c r="H46" s="5">
        <v>12288.210737012883</v>
      </c>
      <c r="I46" s="5">
        <v>303591.0887967889</v>
      </c>
      <c r="J46" s="61">
        <v>11.347626545736357</v>
      </c>
      <c r="K46" s="48">
        <v>0.2131491543497075</v>
      </c>
      <c r="L46" s="6">
        <v>10.442732192040946</v>
      </c>
      <c r="M46" s="6">
        <v>12.252520899431769</v>
      </c>
    </row>
    <row r="47" spans="1:13" ht="12" customHeight="1">
      <c r="A47" s="10">
        <v>80</v>
      </c>
      <c r="B47" s="5">
        <v>592</v>
      </c>
      <c r="C47" s="5">
        <v>184</v>
      </c>
      <c r="D47" s="47">
        <v>0.0777027027027027</v>
      </c>
      <c r="E47" s="47">
        <v>0.3253182461103253</v>
      </c>
      <c r="F47" s="47">
        <f t="shared" si="1"/>
        <v>0.6746817538896748</v>
      </c>
      <c r="G47" s="5">
        <v>54574.11239085134</v>
      </c>
      <c r="H47" s="5">
        <v>17753.95452601953</v>
      </c>
      <c r="I47" s="5">
        <v>228485.67563920788</v>
      </c>
      <c r="J47" s="61">
        <v>8.339807357359113</v>
      </c>
      <c r="K47" s="48">
        <v>0.17693112225547217</v>
      </c>
      <c r="L47" s="6">
        <v>7.515369003534753</v>
      </c>
      <c r="M47" s="6">
        <v>9.164245711183474</v>
      </c>
    </row>
    <row r="48" spans="1:13" ht="12" customHeight="1">
      <c r="A48" s="10">
        <v>85</v>
      </c>
      <c r="B48" s="5">
        <v>323</v>
      </c>
      <c r="C48" s="5">
        <v>152</v>
      </c>
      <c r="D48" s="47">
        <v>0.11764705882352941</v>
      </c>
      <c r="E48" s="47">
        <v>0.45454545454545453</v>
      </c>
      <c r="F48" s="47">
        <f t="shared" si="1"/>
        <v>0.5454545454545454</v>
      </c>
      <c r="G48" s="5">
        <v>36820.15786483181</v>
      </c>
      <c r="H48" s="5">
        <v>16736.435393105367</v>
      </c>
      <c r="I48" s="5">
        <v>142259.70084139565</v>
      </c>
      <c r="J48" s="61">
        <v>6.155647382920112</v>
      </c>
      <c r="K48" s="48">
        <v>0.1332113017170121</v>
      </c>
      <c r="L48" s="6">
        <v>5.440284162817154</v>
      </c>
      <c r="M48" s="6">
        <v>6.87101060302307</v>
      </c>
    </row>
    <row r="49" spans="1:13" ht="12" customHeight="1">
      <c r="A49" s="49" t="s">
        <v>47</v>
      </c>
      <c r="B49" s="5">
        <v>104</v>
      </c>
      <c r="C49" s="5">
        <v>99</v>
      </c>
      <c r="D49" s="47">
        <v>0.23798076923076922</v>
      </c>
      <c r="E49" s="47">
        <v>1</v>
      </c>
      <c r="F49" s="47">
        <f t="shared" si="1"/>
        <v>0</v>
      </c>
      <c r="G49" s="5">
        <v>20083.722471726443</v>
      </c>
      <c r="H49" s="5">
        <v>20083.722471726443</v>
      </c>
      <c r="I49" s="5">
        <v>84392.20755796162</v>
      </c>
      <c r="J49" s="61">
        <v>4.202020202020202</v>
      </c>
      <c r="K49" s="95" t="s">
        <v>48</v>
      </c>
      <c r="L49" s="95" t="s">
        <v>48</v>
      </c>
      <c r="M49" s="95" t="s">
        <v>48</v>
      </c>
    </row>
    <row r="51" ht="12" customHeight="1">
      <c r="B51" s="46"/>
    </row>
    <row r="52" spans="1:8" ht="12" customHeight="1">
      <c r="A52" s="10" t="s">
        <v>2</v>
      </c>
      <c r="H52" s="40"/>
    </row>
    <row r="53" spans="1:13" ht="36">
      <c r="A53" s="45" t="s">
        <v>27</v>
      </c>
      <c r="B53" s="18" t="s">
        <v>124</v>
      </c>
      <c r="C53" s="42" t="s">
        <v>127</v>
      </c>
      <c r="D53" s="42" t="s">
        <v>28</v>
      </c>
      <c r="E53" s="43" t="s">
        <v>29</v>
      </c>
      <c r="F53" s="43" t="s">
        <v>30</v>
      </c>
      <c r="G53" s="44" t="s">
        <v>31</v>
      </c>
      <c r="H53" s="45" t="s">
        <v>32</v>
      </c>
      <c r="I53" s="44" t="s">
        <v>33</v>
      </c>
      <c r="J53" s="68" t="s">
        <v>34</v>
      </c>
      <c r="K53" s="52" t="s">
        <v>35</v>
      </c>
      <c r="L53" s="65" t="s">
        <v>25</v>
      </c>
      <c r="M53" s="65" t="s">
        <v>26</v>
      </c>
    </row>
    <row r="54" spans="1:13" ht="12" customHeight="1">
      <c r="A54" s="10">
        <v>0</v>
      </c>
      <c r="B54" s="5">
        <v>184</v>
      </c>
      <c r="C54" s="5">
        <v>1</v>
      </c>
      <c r="D54" s="47">
        <v>0.001358695652173913</v>
      </c>
      <c r="E54" s="47">
        <v>0.0013570178176439455</v>
      </c>
      <c r="F54" s="47">
        <f>1-E54</f>
        <v>0.998642982182356</v>
      </c>
      <c r="G54" s="5">
        <v>100000</v>
      </c>
      <c r="H54" s="5">
        <v>135.70178176439455</v>
      </c>
      <c r="I54" s="5">
        <v>99876.5113785944</v>
      </c>
      <c r="J54" s="61">
        <v>86.20677296618078</v>
      </c>
      <c r="K54" s="48">
        <v>0.502706536982929</v>
      </c>
      <c r="L54" s="6">
        <v>84.81709766868369</v>
      </c>
      <c r="M54" s="6">
        <v>87.59644826367787</v>
      </c>
    </row>
    <row r="55" spans="1:13" ht="12" customHeight="1">
      <c r="A55" s="10">
        <v>1</v>
      </c>
      <c r="B55" s="5">
        <v>921</v>
      </c>
      <c r="C55" s="5">
        <v>0</v>
      </c>
      <c r="D55" s="47">
        <v>0</v>
      </c>
      <c r="E55" s="47">
        <v>0</v>
      </c>
      <c r="F55" s="47">
        <f aca="true" t="shared" si="2" ref="F55:F73">1-E55</f>
        <v>1</v>
      </c>
      <c r="G55" s="5">
        <v>99864.2982182356</v>
      </c>
      <c r="H55" s="5">
        <v>0</v>
      </c>
      <c r="I55" s="5">
        <v>399457.1928729424</v>
      </c>
      <c r="J55" s="61">
        <v>85.32379376079722</v>
      </c>
      <c r="K55" s="48">
        <v>0.4492237848909221</v>
      </c>
      <c r="L55" s="6">
        <v>84.01012025035523</v>
      </c>
      <c r="M55" s="6">
        <v>86.6374672712392</v>
      </c>
    </row>
    <row r="56" spans="1:13" ht="12" customHeight="1">
      <c r="A56" s="10">
        <v>5</v>
      </c>
      <c r="B56" s="5">
        <v>956</v>
      </c>
      <c r="C56" s="5">
        <v>0</v>
      </c>
      <c r="D56" s="47">
        <v>0</v>
      </c>
      <c r="E56" s="47">
        <v>0</v>
      </c>
      <c r="F56" s="47">
        <f t="shared" si="2"/>
        <v>1</v>
      </c>
      <c r="G56" s="5">
        <v>99864.2982182356</v>
      </c>
      <c r="H56" s="5">
        <v>0</v>
      </c>
      <c r="I56" s="5">
        <v>499321.49109117803</v>
      </c>
      <c r="J56" s="61">
        <v>81.32379376079722</v>
      </c>
      <c r="K56" s="48">
        <v>0.4492237848909221</v>
      </c>
      <c r="L56" s="6">
        <v>80.01012025035523</v>
      </c>
      <c r="M56" s="6">
        <v>82.6374672712392</v>
      </c>
    </row>
    <row r="57" spans="1:13" ht="12" customHeight="1">
      <c r="A57" s="10">
        <v>10</v>
      </c>
      <c r="B57" s="5">
        <v>957</v>
      </c>
      <c r="C57" s="5">
        <v>0</v>
      </c>
      <c r="D57" s="47">
        <v>0</v>
      </c>
      <c r="E57" s="47">
        <v>0</v>
      </c>
      <c r="F57" s="47">
        <f t="shared" si="2"/>
        <v>1</v>
      </c>
      <c r="G57" s="5">
        <v>99864.2982182356</v>
      </c>
      <c r="H57" s="5">
        <v>0</v>
      </c>
      <c r="I57" s="5">
        <v>499321.49109117803</v>
      </c>
      <c r="J57" s="61">
        <v>76.32379376079722</v>
      </c>
      <c r="K57" s="48">
        <v>0.4492237848909221</v>
      </c>
      <c r="L57" s="6">
        <v>75.01012025035523</v>
      </c>
      <c r="M57" s="6">
        <v>77.6374672712392</v>
      </c>
    </row>
    <row r="58" spans="1:13" ht="12" customHeight="1">
      <c r="A58" s="10">
        <v>15</v>
      </c>
      <c r="B58" s="5">
        <v>1109</v>
      </c>
      <c r="C58" s="5">
        <v>1</v>
      </c>
      <c r="D58" s="47">
        <v>0.0002254283137962128</v>
      </c>
      <c r="E58" s="47">
        <v>0.0011265067027148813</v>
      </c>
      <c r="F58" s="47">
        <f t="shared" si="2"/>
        <v>0.9988734932972851</v>
      </c>
      <c r="G58" s="5">
        <v>99864.2982182356</v>
      </c>
      <c r="H58" s="5">
        <v>112.49780130476019</v>
      </c>
      <c r="I58" s="5">
        <v>499040.2465879161</v>
      </c>
      <c r="J58" s="61">
        <v>71.32379376079723</v>
      </c>
      <c r="K58" s="48">
        <v>0.4492237848909221</v>
      </c>
      <c r="L58" s="6">
        <v>70.01012025035524</v>
      </c>
      <c r="M58" s="6">
        <v>72.63746727123922</v>
      </c>
    </row>
    <row r="59" spans="1:13" ht="12" customHeight="1">
      <c r="A59" s="10">
        <v>20</v>
      </c>
      <c r="B59" s="5">
        <v>1295</v>
      </c>
      <c r="C59" s="5">
        <v>1</v>
      </c>
      <c r="D59" s="47">
        <v>0.00019305019305019305</v>
      </c>
      <c r="E59" s="47">
        <v>0.0009647853352629039</v>
      </c>
      <c r="F59" s="47">
        <f t="shared" si="2"/>
        <v>0.9990352146647371</v>
      </c>
      <c r="G59" s="5">
        <v>99751.80041693084</v>
      </c>
      <c r="H59" s="5">
        <v>96.2390742083269</v>
      </c>
      <c r="I59" s="5">
        <v>498518.4043991334</v>
      </c>
      <c r="J59" s="61">
        <v>66.40141166286196</v>
      </c>
      <c r="K59" s="48">
        <v>0.4261122726588517</v>
      </c>
      <c r="L59" s="6">
        <v>65.12197705857527</v>
      </c>
      <c r="M59" s="6">
        <v>67.68084626714865</v>
      </c>
    </row>
    <row r="60" spans="1:13" ht="12" customHeight="1">
      <c r="A60" s="10">
        <v>25</v>
      </c>
      <c r="B60" s="5">
        <v>1818</v>
      </c>
      <c r="C60" s="5">
        <v>2</v>
      </c>
      <c r="D60" s="47">
        <v>0.000275027502750275</v>
      </c>
      <c r="E60" s="47">
        <v>0.0013741926618111857</v>
      </c>
      <c r="F60" s="47">
        <f t="shared" si="2"/>
        <v>0.9986258073381888</v>
      </c>
      <c r="G60" s="5">
        <v>99655.56134272252</v>
      </c>
      <c r="H60" s="5">
        <v>136.94594110584376</v>
      </c>
      <c r="I60" s="5">
        <v>497935.44186084793</v>
      </c>
      <c r="J60" s="61">
        <v>61.46312234529833</v>
      </c>
      <c r="K60" s="48">
        <v>0.41168813391085046</v>
      </c>
      <c r="L60" s="6">
        <v>60.20552895503583</v>
      </c>
      <c r="M60" s="6">
        <v>62.72071573556083</v>
      </c>
    </row>
    <row r="61" spans="1:13" ht="12" customHeight="1">
      <c r="A61" s="10">
        <v>30</v>
      </c>
      <c r="B61" s="5">
        <v>2131</v>
      </c>
      <c r="C61" s="5">
        <v>0</v>
      </c>
      <c r="D61" s="47">
        <v>0</v>
      </c>
      <c r="E61" s="47">
        <v>0</v>
      </c>
      <c r="F61" s="47">
        <f t="shared" si="2"/>
        <v>1</v>
      </c>
      <c r="G61" s="5">
        <v>99518.61540161667</v>
      </c>
      <c r="H61" s="5">
        <v>0</v>
      </c>
      <c r="I61" s="5">
        <v>497593.07700808335</v>
      </c>
      <c r="J61" s="61">
        <v>56.54426053484738</v>
      </c>
      <c r="K61" s="48">
        <v>0.39963701787812406</v>
      </c>
      <c r="L61" s="6">
        <v>55.305210266343074</v>
      </c>
      <c r="M61" s="6">
        <v>57.78331080335169</v>
      </c>
    </row>
    <row r="62" spans="1:13" ht="12" customHeight="1">
      <c r="A62" s="10">
        <v>35</v>
      </c>
      <c r="B62" s="5">
        <v>2036</v>
      </c>
      <c r="C62" s="5">
        <v>5</v>
      </c>
      <c r="D62" s="47">
        <v>0.0006139489194499018</v>
      </c>
      <c r="E62" s="47">
        <v>0.003065040152025991</v>
      </c>
      <c r="F62" s="47">
        <f t="shared" si="2"/>
        <v>0.996934959847974</v>
      </c>
      <c r="G62" s="5">
        <v>99518.61540161667</v>
      </c>
      <c r="H62" s="5">
        <v>305.02855207998726</v>
      </c>
      <c r="I62" s="5">
        <v>496830.50562788337</v>
      </c>
      <c r="J62" s="61">
        <v>51.54426053484738</v>
      </c>
      <c r="K62" s="48">
        <v>0.39963701787812406</v>
      </c>
      <c r="L62" s="6">
        <v>50.305210266343074</v>
      </c>
      <c r="M62" s="6">
        <v>52.78331080335169</v>
      </c>
    </row>
    <row r="63" spans="1:13" ht="12" customHeight="1">
      <c r="A63" s="10">
        <v>40</v>
      </c>
      <c r="B63" s="5">
        <v>1888</v>
      </c>
      <c r="C63" s="5">
        <v>6</v>
      </c>
      <c r="D63" s="47">
        <v>0.0007944915254237289</v>
      </c>
      <c r="E63" s="47">
        <v>0.003964583058015066</v>
      </c>
      <c r="F63" s="47">
        <f t="shared" si="2"/>
        <v>0.9960354169419849</v>
      </c>
      <c r="G63" s="5">
        <v>99213.58684953669</v>
      </c>
      <c r="H63" s="5">
        <v>393.3405055485795</v>
      </c>
      <c r="I63" s="5">
        <v>495084.58298381197</v>
      </c>
      <c r="J63" s="61">
        <v>46.69504532404632</v>
      </c>
      <c r="K63" s="48">
        <v>0.3838533711774184</v>
      </c>
      <c r="L63" s="6">
        <v>45.480709657636424</v>
      </c>
      <c r="M63" s="6">
        <v>47.909380990456214</v>
      </c>
    </row>
    <row r="64" spans="1:13" ht="12" customHeight="1">
      <c r="A64" s="10">
        <v>45</v>
      </c>
      <c r="B64" s="5">
        <v>1827</v>
      </c>
      <c r="C64" s="5">
        <v>11</v>
      </c>
      <c r="D64" s="47">
        <v>0.00150519978106185</v>
      </c>
      <c r="E64" s="47">
        <v>0.007497784745416127</v>
      </c>
      <c r="F64" s="47">
        <f t="shared" si="2"/>
        <v>0.9925022152545838</v>
      </c>
      <c r="G64" s="5">
        <v>98820.24634398811</v>
      </c>
      <c r="H64" s="5">
        <v>740.9329355762178</v>
      </c>
      <c r="I64" s="5">
        <v>492248.899381</v>
      </c>
      <c r="J64" s="61">
        <v>41.87095767109705</v>
      </c>
      <c r="K64" s="48">
        <v>0.36620298673444557</v>
      </c>
      <c r="L64" s="6">
        <v>40.684869397046995</v>
      </c>
      <c r="M64" s="6">
        <v>43.05704594514711</v>
      </c>
    </row>
    <row r="65" spans="1:13" ht="12" customHeight="1">
      <c r="A65" s="10">
        <v>50</v>
      </c>
      <c r="B65" s="5">
        <v>1643</v>
      </c>
      <c r="C65" s="5">
        <v>13</v>
      </c>
      <c r="D65" s="47">
        <v>0.001978088861838101</v>
      </c>
      <c r="E65" s="47">
        <v>0.009841774547656898</v>
      </c>
      <c r="F65" s="47">
        <f t="shared" si="2"/>
        <v>0.9901582254523431</v>
      </c>
      <c r="G65" s="5">
        <v>98079.3134084119</v>
      </c>
      <c r="H65" s="5">
        <v>965.2744903545721</v>
      </c>
      <c r="I65" s="5">
        <v>487983.3808161731</v>
      </c>
      <c r="J65" s="61">
        <v>37.16838266552193</v>
      </c>
      <c r="K65" s="48">
        <v>0.3393459183486555</v>
      </c>
      <c r="L65" s="6">
        <v>36.02661592930643</v>
      </c>
      <c r="M65" s="6">
        <v>38.31014940173743</v>
      </c>
    </row>
    <row r="66" spans="1:13" ht="12" customHeight="1">
      <c r="A66" s="10">
        <v>55</v>
      </c>
      <c r="B66" s="5">
        <v>1426</v>
      </c>
      <c r="C66" s="5">
        <v>12</v>
      </c>
      <c r="D66" s="47">
        <v>0.0021037868162692847</v>
      </c>
      <c r="E66" s="47">
        <v>0.010463899546564353</v>
      </c>
      <c r="F66" s="47">
        <f t="shared" si="2"/>
        <v>0.9895361004534357</v>
      </c>
      <c r="G66" s="5">
        <v>97114.03891805733</v>
      </c>
      <c r="H66" s="5">
        <v>1016.191547799693</v>
      </c>
      <c r="I66" s="5">
        <v>483029.71572078735</v>
      </c>
      <c r="J66" s="61">
        <v>32.512972446584534</v>
      </c>
      <c r="K66" s="48">
        <v>0.3092261785700618</v>
      </c>
      <c r="L66" s="6">
        <v>31.42305351033526</v>
      </c>
      <c r="M66" s="6">
        <v>33.60289138283381</v>
      </c>
    </row>
    <row r="67" spans="1:13" ht="12" customHeight="1">
      <c r="A67" s="10">
        <v>60</v>
      </c>
      <c r="B67" s="5">
        <v>1661</v>
      </c>
      <c r="C67" s="5">
        <v>27</v>
      </c>
      <c r="D67" s="47">
        <v>0.004063816977724262</v>
      </c>
      <c r="E67" s="47">
        <v>0.02011472845116591</v>
      </c>
      <c r="F67" s="47">
        <f t="shared" si="2"/>
        <v>0.9798852715488341</v>
      </c>
      <c r="G67" s="5">
        <v>96097.84737025763</v>
      </c>
      <c r="H67" s="5">
        <v>1932.9821045943202</v>
      </c>
      <c r="I67" s="5">
        <v>475656.78158980235</v>
      </c>
      <c r="J67" s="61">
        <v>27.830346141825125</v>
      </c>
      <c r="K67" s="48">
        <v>0.2818702138963314</v>
      </c>
      <c r="L67" s="6">
        <v>26.789753707822193</v>
      </c>
      <c r="M67" s="6">
        <v>28.870938575828056</v>
      </c>
    </row>
    <row r="68" spans="1:13" ht="12" customHeight="1">
      <c r="A68" s="10">
        <v>65</v>
      </c>
      <c r="B68" s="5">
        <v>1474</v>
      </c>
      <c r="C68" s="5">
        <v>36</v>
      </c>
      <c r="D68" s="47">
        <v>0.006105834464043419</v>
      </c>
      <c r="E68" s="47">
        <v>0.03007016371533578</v>
      </c>
      <c r="F68" s="47">
        <f t="shared" si="2"/>
        <v>0.9699298362846642</v>
      </c>
      <c r="G68" s="5">
        <v>94164.8652656633</v>
      </c>
      <c r="H68" s="5">
        <v>2831.5529147710313</v>
      </c>
      <c r="I68" s="5">
        <v>463745.4440413889</v>
      </c>
      <c r="J68" s="61">
        <v>23.350318274288654</v>
      </c>
      <c r="K68" s="48">
        <v>0.2526840484343226</v>
      </c>
      <c r="L68" s="6">
        <v>22.36507158413167</v>
      </c>
      <c r="M68" s="6">
        <v>24.335564964445638</v>
      </c>
    </row>
    <row r="69" spans="1:13" ht="12" customHeight="1">
      <c r="A69" s="10">
        <v>70</v>
      </c>
      <c r="B69" s="5">
        <v>1286</v>
      </c>
      <c r="C69" s="5">
        <v>55</v>
      </c>
      <c r="D69" s="47">
        <v>0.010692068429237946</v>
      </c>
      <c r="E69" s="47">
        <v>0.052068541134147495</v>
      </c>
      <c r="F69" s="47">
        <f t="shared" si="2"/>
        <v>0.9479314588658525</v>
      </c>
      <c r="G69" s="5">
        <v>91333.31235089227</v>
      </c>
      <c r="H69" s="5">
        <v>4755.592331060376</v>
      </c>
      <c r="I69" s="5">
        <v>444777.5809268105</v>
      </c>
      <c r="J69" s="61">
        <v>18.996728417136044</v>
      </c>
      <c r="K69" s="48">
        <v>0.22072784422532796</v>
      </c>
      <c r="L69" s="6">
        <v>18.075887450206345</v>
      </c>
      <c r="M69" s="6">
        <v>19.917569384065743</v>
      </c>
    </row>
    <row r="70" spans="1:13" ht="12" customHeight="1">
      <c r="A70" s="10">
        <v>75</v>
      </c>
      <c r="B70" s="5">
        <v>1355</v>
      </c>
      <c r="C70" s="5">
        <v>129</v>
      </c>
      <c r="D70" s="47">
        <v>0.023800738007380074</v>
      </c>
      <c r="E70" s="47">
        <v>0.11232041793643883</v>
      </c>
      <c r="F70" s="47">
        <f t="shared" si="2"/>
        <v>0.8876795820635611</v>
      </c>
      <c r="G70" s="5">
        <v>86577.7200198319</v>
      </c>
      <c r="H70" s="5">
        <v>9724.445696611507</v>
      </c>
      <c r="I70" s="5">
        <v>408577.48585763073</v>
      </c>
      <c r="J70" s="61">
        <v>14.90287049537681</v>
      </c>
      <c r="K70" s="48">
        <v>0.18264635491755635</v>
      </c>
      <c r="L70" s="6">
        <v>14.065222456489781</v>
      </c>
      <c r="M70" s="6">
        <v>15.740518534263838</v>
      </c>
    </row>
    <row r="71" spans="1:13" ht="12" customHeight="1">
      <c r="A71" s="10">
        <v>80</v>
      </c>
      <c r="B71" s="5">
        <v>1097</v>
      </c>
      <c r="C71" s="5">
        <v>172</v>
      </c>
      <c r="D71" s="47">
        <v>0.03919781221513218</v>
      </c>
      <c r="E71" s="47">
        <v>0.17849730178497303</v>
      </c>
      <c r="F71" s="47">
        <f t="shared" si="2"/>
        <v>0.821502698215027</v>
      </c>
      <c r="G71" s="5">
        <v>76853.2743232204</v>
      </c>
      <c r="H71" s="5">
        <v>13718.10210003519</v>
      </c>
      <c r="I71" s="5">
        <v>349971.116366014</v>
      </c>
      <c r="J71" s="61">
        <v>11.472238120588786</v>
      </c>
      <c r="K71" s="48">
        <v>0.14575938082250714</v>
      </c>
      <c r="L71" s="6">
        <v>10.72394056121301</v>
      </c>
      <c r="M71" s="6">
        <v>12.220535679964563</v>
      </c>
    </row>
    <row r="72" spans="1:13" ht="12" customHeight="1">
      <c r="A72" s="10">
        <v>85</v>
      </c>
      <c r="B72" s="5">
        <v>689</v>
      </c>
      <c r="C72" s="5">
        <v>225</v>
      </c>
      <c r="D72" s="47">
        <v>0.0816400580551524</v>
      </c>
      <c r="E72" s="47">
        <v>0.3390085882175682</v>
      </c>
      <c r="F72" s="47">
        <f t="shared" si="2"/>
        <v>0.6609914117824318</v>
      </c>
      <c r="G72" s="5">
        <v>63135.1722231852</v>
      </c>
      <c r="H72" s="5">
        <v>21403.365602255042</v>
      </c>
      <c r="I72" s="5">
        <v>262167.4471102884</v>
      </c>
      <c r="J72" s="61">
        <v>8.421739076553</v>
      </c>
      <c r="K72" s="48">
        <v>0.10839308889121428</v>
      </c>
      <c r="L72" s="6">
        <v>7.776446204839319</v>
      </c>
      <c r="M72" s="6">
        <v>9.06703194826668</v>
      </c>
    </row>
    <row r="73" spans="1:13" ht="12" customHeight="1">
      <c r="A73" s="49" t="s">
        <v>47</v>
      </c>
      <c r="B73" s="5">
        <v>373</v>
      </c>
      <c r="C73" s="5">
        <v>231</v>
      </c>
      <c r="D73" s="47">
        <v>0.15482573726541554</v>
      </c>
      <c r="E73" s="47">
        <v>1</v>
      </c>
      <c r="F73" s="47">
        <f t="shared" si="2"/>
        <v>0</v>
      </c>
      <c r="G73" s="5">
        <v>41731.80662093016</v>
      </c>
      <c r="H73" s="5">
        <v>41731.80662093016</v>
      </c>
      <c r="I73" s="5">
        <v>269540.4999066139</v>
      </c>
      <c r="J73" s="61">
        <v>6.45887445887446</v>
      </c>
      <c r="K73" s="95" t="s">
        <v>48</v>
      </c>
      <c r="L73" s="95" t="s">
        <v>48</v>
      </c>
      <c r="M73" s="95" t="s">
        <v>48</v>
      </c>
    </row>
    <row r="77" spans="10:11" ht="12" customHeight="1">
      <c r="J77" s="110"/>
      <c r="K77" s="108"/>
    </row>
    <row r="78" spans="10:11" ht="12" customHeight="1">
      <c r="J78" s="108">
        <v>0</v>
      </c>
      <c r="K78" s="108"/>
    </row>
    <row r="79" spans="10:11" ht="12" customHeight="1">
      <c r="J79" s="108">
        <v>1</v>
      </c>
      <c r="K79" s="108"/>
    </row>
    <row r="80" spans="10:11" ht="12" customHeight="1">
      <c r="J80" s="108">
        <v>5</v>
      </c>
      <c r="K80" s="108"/>
    </row>
    <row r="81" spans="10:11" ht="12" customHeight="1">
      <c r="J81" s="108">
        <v>10</v>
      </c>
      <c r="K81" s="108"/>
    </row>
    <row r="82" spans="10:11" ht="12" customHeight="1">
      <c r="J82" s="108">
        <v>15</v>
      </c>
      <c r="K82" s="108"/>
    </row>
    <row r="83" spans="10:11" ht="12" customHeight="1">
      <c r="J83" s="108">
        <v>20</v>
      </c>
      <c r="K83" s="108"/>
    </row>
    <row r="84" spans="10:11" ht="12" customHeight="1">
      <c r="J84" s="108">
        <v>25</v>
      </c>
      <c r="K84" s="108"/>
    </row>
    <row r="85" spans="10:11" ht="12" customHeight="1">
      <c r="J85" s="108">
        <v>30</v>
      </c>
      <c r="K85" s="108"/>
    </row>
    <row r="86" spans="10:11" ht="12" customHeight="1">
      <c r="J86" s="108">
        <v>35</v>
      </c>
      <c r="K86" s="108"/>
    </row>
    <row r="87" spans="10:11" ht="12" customHeight="1">
      <c r="J87" s="108">
        <v>40</v>
      </c>
      <c r="K87" s="108"/>
    </row>
    <row r="88" spans="10:11" ht="12" customHeight="1">
      <c r="J88" s="108">
        <v>45</v>
      </c>
      <c r="K88" s="108"/>
    </row>
    <row r="89" spans="10:11" ht="12" customHeight="1">
      <c r="J89" s="108">
        <v>50</v>
      </c>
      <c r="K89" s="108"/>
    </row>
    <row r="90" spans="10:11" ht="12" customHeight="1">
      <c r="J90" s="108">
        <v>55</v>
      </c>
      <c r="K90" s="108"/>
    </row>
    <row r="91" spans="10:11" ht="12" customHeight="1">
      <c r="J91" s="108">
        <v>60</v>
      </c>
      <c r="K91" s="108"/>
    </row>
    <row r="92" spans="10:11" ht="12" customHeight="1">
      <c r="J92" s="108">
        <v>65</v>
      </c>
      <c r="K92" s="108"/>
    </row>
    <row r="93" spans="10:11" ht="12" customHeight="1">
      <c r="J93" s="108">
        <v>70</v>
      </c>
      <c r="K93" s="108"/>
    </row>
    <row r="94" spans="10:11" ht="12" customHeight="1">
      <c r="J94" s="108">
        <v>75</v>
      </c>
      <c r="K94" s="108"/>
    </row>
    <row r="95" spans="10:11" ht="12" customHeight="1">
      <c r="J95" s="108">
        <v>80</v>
      </c>
      <c r="K95" s="108"/>
    </row>
    <row r="96" spans="10:11" ht="12" customHeight="1">
      <c r="J96" s="108">
        <v>85</v>
      </c>
      <c r="K96" s="108"/>
    </row>
    <row r="97" spans="10:11" ht="12" customHeight="1">
      <c r="J97" s="109">
        <v>90</v>
      </c>
      <c r="K97" s="108"/>
    </row>
  </sheetData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M101"/>
  <sheetViews>
    <sheetView workbookViewId="0" topLeftCell="A1">
      <selection activeCell="K25" sqref="K25:M25"/>
    </sheetView>
  </sheetViews>
  <sheetFormatPr defaultColWidth="11.421875" defaultRowHeight="12" customHeight="1"/>
  <cols>
    <col min="1" max="1" width="8.00390625" style="10" customWidth="1"/>
    <col min="2" max="2" width="9.8515625" style="7" bestFit="1" customWidth="1"/>
    <col min="3" max="3" width="10.00390625" style="7" bestFit="1" customWidth="1"/>
    <col min="4" max="10" width="9.28125" style="7" customWidth="1"/>
    <col min="11" max="13" width="9.28125" style="10" customWidth="1"/>
    <col min="14" max="16384" width="9.421875" style="10" customWidth="1"/>
  </cols>
  <sheetData>
    <row r="1" spans="1:9" ht="12" customHeight="1">
      <c r="A1" s="50" t="str">
        <f>Índex!A15</f>
        <v>2.6. Taules Mortalitat 2008-11. Districte 6. el Pla del Real</v>
      </c>
      <c r="H1" s="46"/>
      <c r="I1" s="10"/>
    </row>
    <row r="2" spans="1:9" ht="12" customHeight="1">
      <c r="A2" s="51" t="str">
        <f>Índice!A15</f>
        <v>2.6. Tablas Mortalidad 2008-11. Distrito 6. el Pla del Real</v>
      </c>
      <c r="H2" s="46"/>
      <c r="I2" s="10"/>
    </row>
    <row r="4" spans="1:9" ht="12" customHeight="1">
      <c r="A4" s="7" t="s">
        <v>0</v>
      </c>
      <c r="H4" s="40"/>
      <c r="I4" s="41"/>
    </row>
    <row r="5" spans="1:13" ht="39.75" customHeight="1">
      <c r="A5" s="45" t="s">
        <v>27</v>
      </c>
      <c r="B5" s="18" t="s">
        <v>124</v>
      </c>
      <c r="C5" s="42" t="s">
        <v>127</v>
      </c>
      <c r="D5" s="42" t="s">
        <v>28</v>
      </c>
      <c r="E5" s="43" t="s">
        <v>29</v>
      </c>
      <c r="F5" s="43" t="s">
        <v>30</v>
      </c>
      <c r="G5" s="44" t="s">
        <v>31</v>
      </c>
      <c r="H5" s="45" t="s">
        <v>32</v>
      </c>
      <c r="I5" s="44" t="s">
        <v>33</v>
      </c>
      <c r="J5" s="68" t="s">
        <v>34</v>
      </c>
      <c r="K5" s="52" t="s">
        <v>35</v>
      </c>
      <c r="L5" s="65" t="s">
        <v>25</v>
      </c>
      <c r="M5" s="65" t="s">
        <v>26</v>
      </c>
    </row>
    <row r="6" spans="1:13" ht="12" customHeight="1">
      <c r="A6" s="10">
        <v>0</v>
      </c>
      <c r="B6" s="5">
        <v>313</v>
      </c>
      <c r="C6" s="5">
        <v>3</v>
      </c>
      <c r="D6" s="47">
        <v>0.0023961661341853034</v>
      </c>
      <c r="E6" s="47">
        <v>0.0023909526352282958</v>
      </c>
      <c r="F6" s="47">
        <f>1-E6</f>
        <v>0.9976090473647717</v>
      </c>
      <c r="G6" s="5">
        <v>100000</v>
      </c>
      <c r="H6" s="5">
        <v>239.09526352282958</v>
      </c>
      <c r="I6" s="5">
        <v>99782.42331019422</v>
      </c>
      <c r="J6" s="61">
        <v>84.09563534849443</v>
      </c>
      <c r="K6" s="48">
        <v>0.48567025898822563</v>
      </c>
      <c r="L6" s="6">
        <v>82.72971043586959</v>
      </c>
      <c r="M6" s="6">
        <v>85.46156026111926</v>
      </c>
    </row>
    <row r="7" spans="1:13" ht="12" customHeight="1">
      <c r="A7" s="10">
        <v>1</v>
      </c>
      <c r="B7" s="5">
        <v>1363</v>
      </c>
      <c r="C7" s="5">
        <v>0</v>
      </c>
      <c r="D7" s="47">
        <v>0</v>
      </c>
      <c r="E7" s="47">
        <v>0</v>
      </c>
      <c r="F7" s="47">
        <f aca="true" t="shared" si="0" ref="F7:F25">1-E7</f>
        <v>1</v>
      </c>
      <c r="G7" s="5">
        <v>99760.90473647717</v>
      </c>
      <c r="H7" s="5">
        <v>0</v>
      </c>
      <c r="I7" s="5">
        <v>399043.6189459087</v>
      </c>
      <c r="J7" s="61">
        <v>83.29697022586053</v>
      </c>
      <c r="K7" s="48">
        <v>0.433823865158641</v>
      </c>
      <c r="L7" s="6">
        <v>82.0060102108355</v>
      </c>
      <c r="M7" s="6">
        <v>84.58793024088557</v>
      </c>
    </row>
    <row r="8" spans="1:13" ht="12" customHeight="1">
      <c r="A8" s="10">
        <v>5</v>
      </c>
      <c r="B8" s="5">
        <v>1538</v>
      </c>
      <c r="C8" s="5">
        <v>0</v>
      </c>
      <c r="D8" s="47">
        <v>0</v>
      </c>
      <c r="E8" s="47">
        <v>0</v>
      </c>
      <c r="F8" s="47">
        <f t="shared" si="0"/>
        <v>1</v>
      </c>
      <c r="G8" s="5">
        <v>99760.90473647717</v>
      </c>
      <c r="H8" s="5">
        <v>0</v>
      </c>
      <c r="I8" s="5">
        <v>498804.52368238586</v>
      </c>
      <c r="J8" s="61">
        <v>79.29697022586053</v>
      </c>
      <c r="K8" s="48">
        <v>0.433823865158641</v>
      </c>
      <c r="L8" s="6">
        <v>78.0060102108355</v>
      </c>
      <c r="M8" s="6">
        <v>80.58793024088557</v>
      </c>
    </row>
    <row r="9" spans="1:13" ht="12" customHeight="1">
      <c r="A9" s="10">
        <v>10</v>
      </c>
      <c r="B9" s="5">
        <v>1412</v>
      </c>
      <c r="C9" s="5">
        <v>0</v>
      </c>
      <c r="D9" s="47">
        <v>0</v>
      </c>
      <c r="E9" s="47">
        <v>0</v>
      </c>
      <c r="F9" s="47">
        <f t="shared" si="0"/>
        <v>1</v>
      </c>
      <c r="G9" s="5">
        <v>99760.90473647717</v>
      </c>
      <c r="H9" s="5">
        <v>0</v>
      </c>
      <c r="I9" s="5">
        <v>498804.52368238586</v>
      </c>
      <c r="J9" s="61">
        <v>74.29697022586053</v>
      </c>
      <c r="K9" s="48">
        <v>0.433823865158641</v>
      </c>
      <c r="L9" s="6">
        <v>73.0060102108355</v>
      </c>
      <c r="M9" s="6">
        <v>75.58793024088557</v>
      </c>
    </row>
    <row r="10" spans="1:13" ht="12" customHeight="1">
      <c r="A10" s="10">
        <v>15</v>
      </c>
      <c r="B10" s="5">
        <v>1501</v>
      </c>
      <c r="C10" s="5">
        <v>1</v>
      </c>
      <c r="D10" s="47">
        <v>0.00016655562958027982</v>
      </c>
      <c r="E10" s="47">
        <v>0.0008324315325064513</v>
      </c>
      <c r="F10" s="47">
        <f t="shared" si="0"/>
        <v>0.9991675684674935</v>
      </c>
      <c r="G10" s="5">
        <v>99760.90473647717</v>
      </c>
      <c r="H10" s="5">
        <v>83.04412281401578</v>
      </c>
      <c r="I10" s="5">
        <v>498596.9133753509</v>
      </c>
      <c r="J10" s="61">
        <v>69.29697022586055</v>
      </c>
      <c r="K10" s="48">
        <v>0.433823865158641</v>
      </c>
      <c r="L10" s="6">
        <v>68.00601021083551</v>
      </c>
      <c r="M10" s="6">
        <v>70.58793024088558</v>
      </c>
    </row>
    <row r="11" spans="1:13" ht="12" customHeight="1">
      <c r="A11" s="10">
        <v>20</v>
      </c>
      <c r="B11" s="5">
        <v>1719</v>
      </c>
      <c r="C11" s="5">
        <v>1</v>
      </c>
      <c r="D11" s="47">
        <v>0.00014543339150668993</v>
      </c>
      <c r="E11" s="47">
        <v>0.0007269026677327906</v>
      </c>
      <c r="F11" s="47">
        <f t="shared" si="0"/>
        <v>0.9992730973322672</v>
      </c>
      <c r="G11" s="5">
        <v>99677.86061366316</v>
      </c>
      <c r="H11" s="5">
        <v>72.45610279396901</v>
      </c>
      <c r="I11" s="5">
        <v>498208.1628113309</v>
      </c>
      <c r="J11" s="61">
        <v>64.3526204551581</v>
      </c>
      <c r="K11" s="48">
        <v>0.4221489126717282</v>
      </c>
      <c r="L11" s="6">
        <v>63.07914989683345</v>
      </c>
      <c r="M11" s="6">
        <v>65.62609101348276</v>
      </c>
    </row>
    <row r="12" spans="1:13" ht="12" customHeight="1">
      <c r="A12" s="10">
        <v>25</v>
      </c>
      <c r="B12" s="5">
        <v>2272</v>
      </c>
      <c r="C12" s="5">
        <v>2</v>
      </c>
      <c r="D12" s="47">
        <v>0.00022007042253521127</v>
      </c>
      <c r="E12" s="47">
        <v>0.0010997470581766194</v>
      </c>
      <c r="F12" s="47">
        <f t="shared" si="0"/>
        <v>0.9989002529418234</v>
      </c>
      <c r="G12" s="5">
        <v>99605.4045108692</v>
      </c>
      <c r="H12" s="5">
        <v>109.54075058932058</v>
      </c>
      <c r="I12" s="5">
        <v>497753.1706778726</v>
      </c>
      <c r="J12" s="61">
        <v>59.39761399589801</v>
      </c>
      <c r="K12" s="48">
        <v>0.41465973950058055</v>
      </c>
      <c r="L12" s="6">
        <v>58.135490049819246</v>
      </c>
      <c r="M12" s="6">
        <v>60.65973794197678</v>
      </c>
    </row>
    <row r="13" spans="1:13" ht="12" customHeight="1">
      <c r="A13" s="10">
        <v>30</v>
      </c>
      <c r="B13" s="5">
        <v>2506</v>
      </c>
      <c r="C13" s="5">
        <v>7</v>
      </c>
      <c r="D13" s="47">
        <v>0.0006983240223463687</v>
      </c>
      <c r="E13" s="47">
        <v>0.0034855350296270483</v>
      </c>
      <c r="F13" s="47">
        <f t="shared" si="0"/>
        <v>0.996514464970373</v>
      </c>
      <c r="G13" s="5">
        <v>99495.86376027987</v>
      </c>
      <c r="H13" s="5">
        <v>346.79631843945583</v>
      </c>
      <c r="I13" s="5">
        <v>496612.32800530066</v>
      </c>
      <c r="J13" s="61">
        <v>54.46025586972373</v>
      </c>
      <c r="K13" s="48">
        <v>0.4077166388502955</v>
      </c>
      <c r="L13" s="6">
        <v>53.20874308920278</v>
      </c>
      <c r="M13" s="6">
        <v>55.711768650244686</v>
      </c>
    </row>
    <row r="14" spans="1:13" ht="12" customHeight="1">
      <c r="A14" s="10">
        <v>35</v>
      </c>
      <c r="B14" s="5">
        <v>2341</v>
      </c>
      <c r="C14" s="5">
        <v>6</v>
      </c>
      <c r="D14" s="47">
        <v>0.0006407518154634772</v>
      </c>
      <c r="E14" s="47">
        <v>0.0031986352489604434</v>
      </c>
      <c r="F14" s="47">
        <f t="shared" si="0"/>
        <v>0.9968013647510395</v>
      </c>
      <c r="G14" s="5">
        <v>99149.06744184041</v>
      </c>
      <c r="H14" s="5">
        <v>317.141702021027</v>
      </c>
      <c r="I14" s="5">
        <v>494952.48295414954</v>
      </c>
      <c r="J14" s="61">
        <v>49.64199863247198</v>
      </c>
      <c r="K14" s="48">
        <v>0.39163323904325165</v>
      </c>
      <c r="L14" s="6">
        <v>48.41541873246197</v>
      </c>
      <c r="M14" s="6">
        <v>50.86857853248199</v>
      </c>
    </row>
    <row r="15" spans="1:13" ht="12" customHeight="1">
      <c r="A15" s="10">
        <v>40</v>
      </c>
      <c r="B15" s="5">
        <v>2165</v>
      </c>
      <c r="C15" s="5">
        <v>5</v>
      </c>
      <c r="D15" s="47">
        <v>0.0005773672055427252</v>
      </c>
      <c r="E15" s="47">
        <v>0.002882675122513693</v>
      </c>
      <c r="F15" s="47">
        <f t="shared" si="0"/>
        <v>0.9971173248774863</v>
      </c>
      <c r="G15" s="5">
        <v>98831.92573981939</v>
      </c>
      <c r="H15" s="5">
        <v>284.9003336402981</v>
      </c>
      <c r="I15" s="5">
        <v>493447.3778649962</v>
      </c>
      <c r="J15" s="61">
        <v>44.79327256112469</v>
      </c>
      <c r="K15" s="48">
        <v>0.37884587279110277</v>
      </c>
      <c r="L15" s="6">
        <v>43.58688360854169</v>
      </c>
      <c r="M15" s="6">
        <v>45.999661513707686</v>
      </c>
    </row>
    <row r="16" spans="1:13" ht="12" customHeight="1">
      <c r="A16" s="10">
        <v>45</v>
      </c>
      <c r="B16" s="5">
        <v>2174</v>
      </c>
      <c r="C16" s="5">
        <v>11</v>
      </c>
      <c r="D16" s="47">
        <v>0.001264949402023919</v>
      </c>
      <c r="E16" s="47">
        <v>0.006304808849658966</v>
      </c>
      <c r="F16" s="47">
        <f t="shared" si="0"/>
        <v>0.993695191150341</v>
      </c>
      <c r="G16" s="5">
        <v>98547.02540617909</v>
      </c>
      <c r="H16" s="5">
        <v>621.3201578884449</v>
      </c>
      <c r="I16" s="5">
        <v>491181.8266361743</v>
      </c>
      <c r="J16" s="61">
        <v>39.91554279113661</v>
      </c>
      <c r="K16" s="48">
        <v>0.36904494898038687</v>
      </c>
      <c r="L16" s="6">
        <v>38.72486102172756</v>
      </c>
      <c r="M16" s="6">
        <v>41.106224560545655</v>
      </c>
    </row>
    <row r="17" spans="1:13" ht="12" customHeight="1">
      <c r="A17" s="10">
        <v>50</v>
      </c>
      <c r="B17" s="5">
        <v>1986</v>
      </c>
      <c r="C17" s="5">
        <v>17</v>
      </c>
      <c r="D17" s="47">
        <v>0.0021399798590130917</v>
      </c>
      <c r="E17" s="47">
        <v>0.01064295999499155</v>
      </c>
      <c r="F17" s="47">
        <f t="shared" si="0"/>
        <v>0.9893570400050085</v>
      </c>
      <c r="G17" s="5">
        <v>97925.70524829064</v>
      </c>
      <c r="H17" s="5">
        <v>1042.2193634388914</v>
      </c>
      <c r="I17" s="5">
        <v>487022.977832856</v>
      </c>
      <c r="J17" s="61">
        <v>35.15293736384383</v>
      </c>
      <c r="K17" s="48">
        <v>0.3531196641552331</v>
      </c>
      <c r="L17" s="6">
        <v>33.98822945976713</v>
      </c>
      <c r="M17" s="6">
        <v>36.31764526792053</v>
      </c>
    </row>
    <row r="18" spans="1:13" ht="12" customHeight="1">
      <c r="A18" s="10">
        <v>55</v>
      </c>
      <c r="B18" s="5">
        <v>1859</v>
      </c>
      <c r="C18" s="5">
        <v>30</v>
      </c>
      <c r="D18" s="47">
        <v>0.004034427111350188</v>
      </c>
      <c r="E18" s="47">
        <v>0.019970709625882037</v>
      </c>
      <c r="F18" s="47">
        <f t="shared" si="0"/>
        <v>0.980029290374118</v>
      </c>
      <c r="G18" s="5">
        <v>96883.48588485175</v>
      </c>
      <c r="H18" s="5">
        <v>1934.8319641496153</v>
      </c>
      <c r="I18" s="5">
        <v>479580.34951388463</v>
      </c>
      <c r="J18" s="61">
        <v>30.504199741357812</v>
      </c>
      <c r="K18" s="48">
        <v>0.33141372936616126</v>
      </c>
      <c r="L18" s="6">
        <v>29.375856272934723</v>
      </c>
      <c r="M18" s="6">
        <v>31.632543209780902</v>
      </c>
    </row>
    <row r="19" spans="1:13" ht="12" customHeight="1">
      <c r="A19" s="10">
        <v>60</v>
      </c>
      <c r="B19" s="5">
        <v>2012</v>
      </c>
      <c r="C19" s="5">
        <v>51</v>
      </c>
      <c r="D19" s="47">
        <v>0.006336978131212724</v>
      </c>
      <c r="E19" s="47">
        <v>0.031190752859152345</v>
      </c>
      <c r="F19" s="47">
        <f t="shared" si="0"/>
        <v>0.9688092471408477</v>
      </c>
      <c r="G19" s="5">
        <v>94948.65392070213</v>
      </c>
      <c r="H19" s="5">
        <v>2961.5199987498063</v>
      </c>
      <c r="I19" s="5">
        <v>467339.4696066361</v>
      </c>
      <c r="J19" s="61">
        <v>26.074859972468218</v>
      </c>
      <c r="K19" s="48">
        <v>0.30075300536666777</v>
      </c>
      <c r="L19" s="6">
        <v>24.999977306584825</v>
      </c>
      <c r="M19" s="6">
        <v>27.14974263835161</v>
      </c>
    </row>
    <row r="20" spans="1:13" ht="12" customHeight="1">
      <c r="A20" s="10">
        <v>65</v>
      </c>
      <c r="B20" s="5">
        <v>1797</v>
      </c>
      <c r="C20" s="5">
        <v>58</v>
      </c>
      <c r="D20" s="47">
        <v>0.008069003895381191</v>
      </c>
      <c r="E20" s="47">
        <v>0.039547252147824896</v>
      </c>
      <c r="F20" s="47">
        <f t="shared" si="0"/>
        <v>0.9604527478521752</v>
      </c>
      <c r="G20" s="5">
        <v>91987.13392195232</v>
      </c>
      <c r="H20" s="5">
        <v>3637.8383795671853</v>
      </c>
      <c r="I20" s="5">
        <v>450841.07366084366</v>
      </c>
      <c r="J20" s="61">
        <v>21.83385110850501</v>
      </c>
      <c r="K20" s="48">
        <v>0.2737937959034954</v>
      </c>
      <c r="L20" s="6">
        <v>20.80827505265012</v>
      </c>
      <c r="M20" s="6">
        <v>22.859427164359897</v>
      </c>
    </row>
    <row r="21" spans="1:13" ht="12" customHeight="1">
      <c r="A21" s="10">
        <v>70</v>
      </c>
      <c r="B21" s="5">
        <v>1332</v>
      </c>
      <c r="C21" s="5">
        <v>93</v>
      </c>
      <c r="D21" s="47">
        <v>0.017454954954954954</v>
      </c>
      <c r="E21" s="47">
        <v>0.08362557323981655</v>
      </c>
      <c r="F21" s="47">
        <f t="shared" si="0"/>
        <v>0.9163744267601834</v>
      </c>
      <c r="G21" s="5">
        <v>88349.29554238514</v>
      </c>
      <c r="H21" s="5">
        <v>7388.260485065926</v>
      </c>
      <c r="I21" s="5">
        <v>423275.82649926085</v>
      </c>
      <c r="J21" s="61">
        <v>17.62993471229124</v>
      </c>
      <c r="K21" s="48">
        <v>0.25129877048068167</v>
      </c>
      <c r="L21" s="6">
        <v>16.647392419726394</v>
      </c>
      <c r="M21" s="6">
        <v>18.61247700485609</v>
      </c>
    </row>
    <row r="22" spans="1:13" ht="12" customHeight="1">
      <c r="A22" s="10">
        <v>75</v>
      </c>
      <c r="B22" s="5">
        <v>1181</v>
      </c>
      <c r="C22" s="5">
        <v>113</v>
      </c>
      <c r="D22" s="47">
        <v>0.023920406435224386</v>
      </c>
      <c r="E22" s="47">
        <v>0.11285329072206134</v>
      </c>
      <c r="F22" s="47">
        <f t="shared" si="0"/>
        <v>0.8871467092779387</v>
      </c>
      <c r="G22" s="5">
        <v>80961.03505731921</v>
      </c>
      <c r="H22" s="5">
        <v>9136.719226482644</v>
      </c>
      <c r="I22" s="5">
        <v>381963.37722038943</v>
      </c>
      <c r="J22" s="61">
        <v>14.010647035167393</v>
      </c>
      <c r="K22" s="48">
        <v>0.20978027731605223</v>
      </c>
      <c r="L22" s="6">
        <v>13.112932206651484</v>
      </c>
      <c r="M22" s="6">
        <v>14.908361863683302</v>
      </c>
    </row>
    <row r="23" spans="1:13" ht="12" customHeight="1">
      <c r="A23" s="10">
        <v>80</v>
      </c>
      <c r="B23" s="5">
        <v>891</v>
      </c>
      <c r="C23" s="5">
        <v>195</v>
      </c>
      <c r="D23" s="47">
        <v>0.054713804713804715</v>
      </c>
      <c r="E23" s="47">
        <v>0.24065161051462425</v>
      </c>
      <c r="F23" s="47">
        <f t="shared" si="0"/>
        <v>0.7593483894853758</v>
      </c>
      <c r="G23" s="5">
        <v>71824.31583083657</v>
      </c>
      <c r="H23" s="5">
        <v>17284.63727880184</v>
      </c>
      <c r="I23" s="5">
        <v>315909.9859571782</v>
      </c>
      <c r="J23" s="61">
        <v>10.474908112476765</v>
      </c>
      <c r="K23" s="48">
        <v>0.18099636268925226</v>
      </c>
      <c r="L23" s="6">
        <v>9.64105223349825</v>
      </c>
      <c r="M23" s="6">
        <v>11.30876399145528</v>
      </c>
    </row>
    <row r="24" spans="1:13" ht="12" customHeight="1">
      <c r="A24" s="10">
        <v>85</v>
      </c>
      <c r="B24" s="5">
        <v>521</v>
      </c>
      <c r="C24" s="5">
        <v>192</v>
      </c>
      <c r="D24" s="47">
        <v>0.09213051823416507</v>
      </c>
      <c r="E24" s="47">
        <v>0.374414976599064</v>
      </c>
      <c r="F24" s="47">
        <f t="shared" si="0"/>
        <v>0.625585023400936</v>
      </c>
      <c r="G24" s="5">
        <v>54539.678552034726</v>
      </c>
      <c r="H24" s="5">
        <v>20420.472468780554</v>
      </c>
      <c r="I24" s="5">
        <v>221647.21158822227</v>
      </c>
      <c r="J24" s="61">
        <v>8.002304637640052</v>
      </c>
      <c r="K24" s="48">
        <v>0.1413409829189673</v>
      </c>
      <c r="L24" s="6">
        <v>7.265435911216203</v>
      </c>
      <c r="M24" s="6">
        <v>8.7391733640639</v>
      </c>
    </row>
    <row r="25" spans="1:13" ht="12" customHeight="1">
      <c r="A25" s="49" t="s">
        <v>47</v>
      </c>
      <c r="B25" s="5">
        <v>277</v>
      </c>
      <c r="C25" s="5">
        <v>176</v>
      </c>
      <c r="D25" s="47">
        <v>0.1588447653429603</v>
      </c>
      <c r="E25" s="47">
        <v>1</v>
      </c>
      <c r="F25" s="47">
        <f t="shared" si="0"/>
        <v>0</v>
      </c>
      <c r="G25" s="5">
        <v>34119.206083254176</v>
      </c>
      <c r="H25" s="5">
        <v>34119.206083254176</v>
      </c>
      <c r="I25" s="5">
        <v>214795.91102412288</v>
      </c>
      <c r="J25" s="61">
        <v>6.295454545454546</v>
      </c>
      <c r="K25" s="95" t="s">
        <v>48</v>
      </c>
      <c r="L25" s="95" t="s">
        <v>48</v>
      </c>
      <c r="M25" s="95" t="s">
        <v>48</v>
      </c>
    </row>
    <row r="27" ht="12" customHeight="1">
      <c r="B27" s="46"/>
    </row>
    <row r="28" spans="1:8" ht="12" customHeight="1">
      <c r="A28" s="10" t="s">
        <v>1</v>
      </c>
      <c r="H28" s="40"/>
    </row>
    <row r="29" spans="1:13" ht="36">
      <c r="A29" s="45" t="s">
        <v>27</v>
      </c>
      <c r="B29" s="18" t="s">
        <v>124</v>
      </c>
      <c r="C29" s="42" t="s">
        <v>127</v>
      </c>
      <c r="D29" s="42" t="s">
        <v>28</v>
      </c>
      <c r="E29" s="43" t="s">
        <v>29</v>
      </c>
      <c r="F29" s="43" t="s">
        <v>30</v>
      </c>
      <c r="G29" s="44" t="s">
        <v>31</v>
      </c>
      <c r="H29" s="45" t="s">
        <v>32</v>
      </c>
      <c r="I29" s="44" t="s">
        <v>33</v>
      </c>
      <c r="J29" s="68" t="s">
        <v>34</v>
      </c>
      <c r="K29" s="52" t="s">
        <v>35</v>
      </c>
      <c r="L29" s="65" t="s">
        <v>25</v>
      </c>
      <c r="M29" s="65" t="s">
        <v>26</v>
      </c>
    </row>
    <row r="30" spans="1:13" ht="12" customHeight="1">
      <c r="A30" s="10">
        <v>0</v>
      </c>
      <c r="B30" s="5">
        <v>161</v>
      </c>
      <c r="C30" s="5">
        <v>2</v>
      </c>
      <c r="D30" s="47">
        <v>0.003105590062111801</v>
      </c>
      <c r="E30" s="47">
        <v>0.003096838128271035</v>
      </c>
      <c r="F30" s="47">
        <f>1-E30</f>
        <v>0.996903161871729</v>
      </c>
      <c r="G30" s="5">
        <v>100000</v>
      </c>
      <c r="H30" s="5">
        <v>309.6838128271035</v>
      </c>
      <c r="I30" s="5">
        <v>99718.18773032734</v>
      </c>
      <c r="J30" s="61">
        <v>80.94023138986243</v>
      </c>
      <c r="K30" s="48">
        <v>1.1625601084372374</v>
      </c>
      <c r="L30" s="6">
        <v>78.82691860833376</v>
      </c>
      <c r="M30" s="6">
        <v>83.05354417139111</v>
      </c>
    </row>
    <row r="31" spans="1:13" ht="12" customHeight="1">
      <c r="A31" s="10">
        <v>1</v>
      </c>
      <c r="B31" s="5">
        <v>678</v>
      </c>
      <c r="C31" s="5">
        <v>0</v>
      </c>
      <c r="D31" s="47">
        <v>0</v>
      </c>
      <c r="E31" s="47">
        <v>0</v>
      </c>
      <c r="F31" s="47">
        <f aca="true" t="shared" si="1" ref="F31:F49">1-E31</f>
        <v>1</v>
      </c>
      <c r="G31" s="5">
        <v>99690.3161871729</v>
      </c>
      <c r="H31" s="5">
        <v>0</v>
      </c>
      <c r="I31" s="5">
        <v>398761.2647486916</v>
      </c>
      <c r="J31" s="61">
        <v>80.19138926439216</v>
      </c>
      <c r="K31" s="48">
        <v>1.0432417479119331</v>
      </c>
      <c r="L31" s="6">
        <v>78.18946081942254</v>
      </c>
      <c r="M31" s="6">
        <v>82.19331770936178</v>
      </c>
    </row>
    <row r="32" spans="1:13" ht="12" customHeight="1">
      <c r="A32" s="10">
        <v>5</v>
      </c>
      <c r="B32" s="5">
        <v>760</v>
      </c>
      <c r="C32" s="5">
        <v>0</v>
      </c>
      <c r="D32" s="47">
        <v>0</v>
      </c>
      <c r="E32" s="47">
        <v>0</v>
      </c>
      <c r="F32" s="47">
        <f t="shared" si="1"/>
        <v>1</v>
      </c>
      <c r="G32" s="5">
        <v>99690.3161871729</v>
      </c>
      <c r="H32" s="5">
        <v>0</v>
      </c>
      <c r="I32" s="5">
        <v>498451.5809358645</v>
      </c>
      <c r="J32" s="61">
        <v>76.19138926439216</v>
      </c>
      <c r="K32" s="48">
        <v>1.0432417479119331</v>
      </c>
      <c r="L32" s="6">
        <v>74.18946081942254</v>
      </c>
      <c r="M32" s="6">
        <v>78.19331770936178</v>
      </c>
    </row>
    <row r="33" spans="1:13" ht="12" customHeight="1">
      <c r="A33" s="10">
        <v>10</v>
      </c>
      <c r="B33" s="5">
        <v>698</v>
      </c>
      <c r="C33" s="5">
        <v>0</v>
      </c>
      <c r="D33" s="47">
        <v>0</v>
      </c>
      <c r="E33" s="47">
        <v>0</v>
      </c>
      <c r="F33" s="47">
        <f t="shared" si="1"/>
        <v>1</v>
      </c>
      <c r="G33" s="5">
        <v>99690.3161871729</v>
      </c>
      <c r="H33" s="5">
        <v>0</v>
      </c>
      <c r="I33" s="5">
        <v>498451.5809358645</v>
      </c>
      <c r="J33" s="61">
        <v>71.19138926439214</v>
      </c>
      <c r="K33" s="48">
        <v>1.0432417479119331</v>
      </c>
      <c r="L33" s="6">
        <v>69.18946081942252</v>
      </c>
      <c r="M33" s="6">
        <v>73.19331770936176</v>
      </c>
    </row>
    <row r="34" spans="1:13" ht="12" customHeight="1">
      <c r="A34" s="10">
        <v>15</v>
      </c>
      <c r="B34" s="5">
        <v>771</v>
      </c>
      <c r="C34" s="5">
        <v>1</v>
      </c>
      <c r="D34" s="47">
        <v>0.00032425421530479895</v>
      </c>
      <c r="E34" s="47">
        <v>0.0016199578810950914</v>
      </c>
      <c r="F34" s="47">
        <f t="shared" si="1"/>
        <v>0.9983800421189049</v>
      </c>
      <c r="G34" s="5">
        <v>99690.3161871729</v>
      </c>
      <c r="H34" s="5">
        <v>161.4941133762723</v>
      </c>
      <c r="I34" s="5">
        <v>498047.8456524238</v>
      </c>
      <c r="J34" s="61">
        <v>66.19138926439214</v>
      </c>
      <c r="K34" s="48">
        <v>1.0432417479119331</v>
      </c>
      <c r="L34" s="6">
        <v>64.18946081942252</v>
      </c>
      <c r="M34" s="6">
        <v>68.19331770936176</v>
      </c>
    </row>
    <row r="35" spans="1:13" ht="12" customHeight="1">
      <c r="A35" s="10">
        <v>20</v>
      </c>
      <c r="B35" s="5">
        <v>864</v>
      </c>
      <c r="C35" s="5">
        <v>1</v>
      </c>
      <c r="D35" s="47">
        <v>0.00028935185185185184</v>
      </c>
      <c r="E35" s="47">
        <v>0.0014457134595923088</v>
      </c>
      <c r="F35" s="47">
        <f t="shared" si="1"/>
        <v>0.9985542865404077</v>
      </c>
      <c r="G35" s="5">
        <v>99528.82207379662</v>
      </c>
      <c r="H35" s="5">
        <v>143.89015768945586</v>
      </c>
      <c r="I35" s="5">
        <v>497284.3849747594</v>
      </c>
      <c r="J35" s="61">
        <v>61.29473404658328</v>
      </c>
      <c r="K35" s="48">
        <v>1.0038401004443989</v>
      </c>
      <c r="L35" s="6">
        <v>59.3309743540885</v>
      </c>
      <c r="M35" s="6">
        <v>63.25849373907806</v>
      </c>
    </row>
    <row r="36" spans="1:13" ht="12" customHeight="1">
      <c r="A36" s="10">
        <v>25</v>
      </c>
      <c r="B36" s="5">
        <v>1111</v>
      </c>
      <c r="C36" s="5">
        <v>1</v>
      </c>
      <c r="D36" s="47">
        <v>0.000225022502250225</v>
      </c>
      <c r="E36" s="47">
        <v>0.0011244799280332846</v>
      </c>
      <c r="F36" s="47">
        <f t="shared" si="1"/>
        <v>0.9988755200719667</v>
      </c>
      <c r="G36" s="5">
        <v>99384.93191610716</v>
      </c>
      <c r="H36" s="5">
        <v>111.75636108861707</v>
      </c>
      <c r="I36" s="5">
        <v>496645.2686778143</v>
      </c>
      <c r="J36" s="61">
        <v>56.37985744899617</v>
      </c>
      <c r="K36" s="48">
        <v>0.977722999486829</v>
      </c>
      <c r="L36" s="6">
        <v>54.441811867791074</v>
      </c>
      <c r="M36" s="6">
        <v>58.317903030201265</v>
      </c>
    </row>
    <row r="37" spans="1:13" ht="12" customHeight="1">
      <c r="A37" s="10">
        <v>30</v>
      </c>
      <c r="B37" s="5">
        <v>1234</v>
      </c>
      <c r="C37" s="5">
        <v>4</v>
      </c>
      <c r="D37" s="47">
        <v>0.0008103727714748784</v>
      </c>
      <c r="E37" s="47">
        <v>0.004043671653861706</v>
      </c>
      <c r="F37" s="47">
        <f t="shared" si="1"/>
        <v>0.9959563283461383</v>
      </c>
      <c r="G37" s="5">
        <v>99273.17555501855</v>
      </c>
      <c r="H37" s="5">
        <v>401.4281259806653</v>
      </c>
      <c r="I37" s="5">
        <v>495362.3074601411</v>
      </c>
      <c r="J37" s="61">
        <v>51.44051247257942</v>
      </c>
      <c r="K37" s="48">
        <v>0.9651928795296904</v>
      </c>
      <c r="L37" s="6">
        <v>49.51492555789568</v>
      </c>
      <c r="M37" s="6">
        <v>53.36609938726316</v>
      </c>
    </row>
    <row r="38" spans="1:13" ht="12" customHeight="1">
      <c r="A38" s="10">
        <v>35</v>
      </c>
      <c r="B38" s="5">
        <v>1144</v>
      </c>
      <c r="C38" s="5">
        <v>4</v>
      </c>
      <c r="D38" s="47">
        <v>0.0008741258741258741</v>
      </c>
      <c r="E38" s="47">
        <v>0.004361098996947231</v>
      </c>
      <c r="F38" s="47">
        <f t="shared" si="1"/>
        <v>0.9956389010030527</v>
      </c>
      <c r="G38" s="5">
        <v>98871.74742903789</v>
      </c>
      <c r="H38" s="5">
        <v>431.1894785391971</v>
      </c>
      <c r="I38" s="5">
        <v>493280.76344884146</v>
      </c>
      <c r="J38" s="61">
        <v>46.63921532468083</v>
      </c>
      <c r="K38" s="48">
        <v>0.9334032014676659</v>
      </c>
      <c r="L38" s="6">
        <v>44.74560455718974</v>
      </c>
      <c r="M38" s="6">
        <v>48.53282609217192</v>
      </c>
    </row>
    <row r="39" spans="1:13" ht="12" customHeight="1">
      <c r="A39" s="10">
        <v>40</v>
      </c>
      <c r="B39" s="5">
        <v>1023</v>
      </c>
      <c r="C39" s="5">
        <v>2</v>
      </c>
      <c r="D39" s="47">
        <v>0.0004887585532746823</v>
      </c>
      <c r="E39" s="47">
        <v>0.00244081034903588</v>
      </c>
      <c r="F39" s="47">
        <f t="shared" si="1"/>
        <v>0.9975591896509641</v>
      </c>
      <c r="G39" s="5">
        <v>98440.5579504987</v>
      </c>
      <c r="H39" s="5">
        <v>240.2747326104435</v>
      </c>
      <c r="I39" s="5">
        <v>491602.1029209674</v>
      </c>
      <c r="J39" s="61">
        <v>41.83255398138114</v>
      </c>
      <c r="K39" s="48">
        <v>0.9040545306931336</v>
      </c>
      <c r="L39" s="6">
        <v>39.96895105019898</v>
      </c>
      <c r="M39" s="6">
        <v>43.696156912563296</v>
      </c>
    </row>
    <row r="40" spans="1:13" ht="12" customHeight="1">
      <c r="A40" s="10">
        <v>45</v>
      </c>
      <c r="B40" s="5">
        <v>982</v>
      </c>
      <c r="C40" s="5">
        <v>7</v>
      </c>
      <c r="D40" s="47">
        <v>0.0017820773930753565</v>
      </c>
      <c r="E40" s="47">
        <v>0.0088708655430237</v>
      </c>
      <c r="F40" s="47">
        <f t="shared" si="1"/>
        <v>0.9911291344569763</v>
      </c>
      <c r="G40" s="5">
        <v>98200.28321788825</v>
      </c>
      <c r="H40" s="5">
        <v>871.1215087127333</v>
      </c>
      <c r="I40" s="5">
        <v>488823.6123176594</v>
      </c>
      <c r="J40" s="61">
        <v>36.928792185397235</v>
      </c>
      <c r="K40" s="48">
        <v>0.8899150856069586</v>
      </c>
      <c r="L40" s="6">
        <v>35.0798200945133</v>
      </c>
      <c r="M40" s="6">
        <v>38.77776427628117</v>
      </c>
    </row>
    <row r="41" spans="1:13" ht="12" customHeight="1">
      <c r="A41" s="10">
        <v>50</v>
      </c>
      <c r="B41" s="5">
        <v>922</v>
      </c>
      <c r="C41" s="5">
        <v>11</v>
      </c>
      <c r="D41" s="47">
        <v>0.002982646420824295</v>
      </c>
      <c r="E41" s="47">
        <v>0.014802852913470594</v>
      </c>
      <c r="F41" s="47">
        <f t="shared" si="1"/>
        <v>0.9851971470865294</v>
      </c>
      <c r="G41" s="5">
        <v>97329.16170917552</v>
      </c>
      <c r="H41" s="5">
        <v>1440.7492649723195</v>
      </c>
      <c r="I41" s="5">
        <v>483043.9353834468</v>
      </c>
      <c r="J41" s="61">
        <v>32.23693889975318</v>
      </c>
      <c r="K41" s="48">
        <v>0.8511710268631437</v>
      </c>
      <c r="L41" s="6">
        <v>30.42866386071806</v>
      </c>
      <c r="M41" s="6">
        <v>34.045213938788294</v>
      </c>
    </row>
    <row r="42" spans="1:13" ht="12" customHeight="1">
      <c r="A42" s="10">
        <v>55</v>
      </c>
      <c r="B42" s="5">
        <v>779</v>
      </c>
      <c r="C42" s="5">
        <v>22</v>
      </c>
      <c r="D42" s="47">
        <v>0.007060333761232349</v>
      </c>
      <c r="E42" s="47">
        <v>0.03468937243771681</v>
      </c>
      <c r="F42" s="47">
        <f t="shared" si="1"/>
        <v>0.9653106275622831</v>
      </c>
      <c r="G42" s="5">
        <v>95888.4124442032</v>
      </c>
      <c r="H42" s="5">
        <v>3326.3088517383644</v>
      </c>
      <c r="I42" s="5">
        <v>471126.2900916702</v>
      </c>
      <c r="J42" s="61">
        <v>27.683744428912146</v>
      </c>
      <c r="K42" s="48">
        <v>0.803255969906524</v>
      </c>
      <c r="L42" s="6">
        <v>25.927103277739572</v>
      </c>
      <c r="M42" s="6">
        <v>29.44038558008472</v>
      </c>
    </row>
    <row r="43" spans="1:13" ht="12" customHeight="1">
      <c r="A43" s="10">
        <v>60</v>
      </c>
      <c r="B43" s="5">
        <v>875</v>
      </c>
      <c r="C43" s="5">
        <v>34</v>
      </c>
      <c r="D43" s="47">
        <v>0.009714285714285713</v>
      </c>
      <c r="E43" s="47">
        <v>0.04741980474198047</v>
      </c>
      <c r="F43" s="47">
        <f t="shared" si="1"/>
        <v>0.9525801952580195</v>
      </c>
      <c r="G43" s="5">
        <v>92562.10359246485</v>
      </c>
      <c r="H43" s="5">
        <v>4389.276878861652</v>
      </c>
      <c r="I43" s="5">
        <v>451837.3257651701</v>
      </c>
      <c r="J43" s="61">
        <v>23.588746678889386</v>
      </c>
      <c r="K43" s="48">
        <v>0.7077590932183495</v>
      </c>
      <c r="L43" s="6">
        <v>21.939829660811274</v>
      </c>
      <c r="M43" s="6">
        <v>25.2376636969675</v>
      </c>
    </row>
    <row r="44" spans="1:13" ht="12" customHeight="1">
      <c r="A44" s="10">
        <v>65</v>
      </c>
      <c r="B44" s="5">
        <v>830</v>
      </c>
      <c r="C44" s="5">
        <v>36</v>
      </c>
      <c r="D44" s="47">
        <v>0.010843373493975903</v>
      </c>
      <c r="E44" s="47">
        <v>0.0527859237536657</v>
      </c>
      <c r="F44" s="47">
        <f t="shared" si="1"/>
        <v>0.9472140762463344</v>
      </c>
      <c r="G44" s="5">
        <v>88172.8267136032</v>
      </c>
      <c r="H44" s="5">
        <v>4654.284108049436</v>
      </c>
      <c r="I44" s="5">
        <v>429228.4232978924</v>
      </c>
      <c r="J44" s="61">
        <v>19.638552516491494</v>
      </c>
      <c r="K44" s="48">
        <v>0.6438656777692452</v>
      </c>
      <c r="L44" s="6">
        <v>18.06582419039117</v>
      </c>
      <c r="M44" s="6">
        <v>21.21128084259182</v>
      </c>
    </row>
    <row r="45" spans="1:13" ht="12" customHeight="1">
      <c r="A45" s="10">
        <v>70</v>
      </c>
      <c r="B45" s="5">
        <v>554</v>
      </c>
      <c r="C45" s="5">
        <v>55</v>
      </c>
      <c r="D45" s="47">
        <v>0.024819494584837544</v>
      </c>
      <c r="E45" s="47">
        <v>0.11684724877841511</v>
      </c>
      <c r="F45" s="47">
        <f t="shared" si="1"/>
        <v>0.8831527512215849</v>
      </c>
      <c r="G45" s="5">
        <v>83518.54260555375</v>
      </c>
      <c r="H45" s="5">
        <v>9758.911925441802</v>
      </c>
      <c r="I45" s="5">
        <v>393195.4332141642</v>
      </c>
      <c r="J45" s="61">
        <v>15.59364213041362</v>
      </c>
      <c r="K45" s="48">
        <v>0.6106239567664266</v>
      </c>
      <c r="L45" s="6">
        <v>14.062050477160735</v>
      </c>
      <c r="M45" s="6">
        <v>17.125233783666506</v>
      </c>
    </row>
    <row r="46" spans="1:13" ht="12" customHeight="1">
      <c r="A46" s="10">
        <v>75</v>
      </c>
      <c r="B46" s="5">
        <v>493</v>
      </c>
      <c r="C46" s="5">
        <v>71</v>
      </c>
      <c r="D46" s="47">
        <v>0.03600405679513185</v>
      </c>
      <c r="E46" s="47">
        <v>0.1651546871365434</v>
      </c>
      <c r="F46" s="47">
        <f t="shared" si="1"/>
        <v>0.8348453128634565</v>
      </c>
      <c r="G46" s="5">
        <v>73759.63068011195</v>
      </c>
      <c r="H46" s="5">
        <v>12181.748728280878</v>
      </c>
      <c r="I46" s="5">
        <v>338343.7815798575</v>
      </c>
      <c r="J46" s="61">
        <v>12.326022012955718</v>
      </c>
      <c r="K46" s="48">
        <v>0.5357499246633263</v>
      </c>
      <c r="L46" s="6">
        <v>10.891401188282302</v>
      </c>
      <c r="M46" s="6">
        <v>13.760642837629135</v>
      </c>
    </row>
    <row r="47" spans="1:13" ht="12" customHeight="1">
      <c r="A47" s="10">
        <v>80</v>
      </c>
      <c r="B47" s="5">
        <v>322</v>
      </c>
      <c r="C47" s="5">
        <v>100</v>
      </c>
      <c r="D47" s="47">
        <v>0.07763975155279502</v>
      </c>
      <c r="E47" s="47">
        <v>0.3250975292587776</v>
      </c>
      <c r="F47" s="47">
        <f t="shared" si="1"/>
        <v>0.6749024707412223</v>
      </c>
      <c r="G47" s="5">
        <v>61577.88195183107</v>
      </c>
      <c r="H47" s="5">
        <v>20018.817279528954</v>
      </c>
      <c r="I47" s="5">
        <v>257842.366560333</v>
      </c>
      <c r="J47" s="61">
        <v>9.269871449901546</v>
      </c>
      <c r="K47" s="48">
        <v>0.513699318570559</v>
      </c>
      <c r="L47" s="6">
        <v>7.865084169840731</v>
      </c>
      <c r="M47" s="6">
        <v>10.67465872996236</v>
      </c>
    </row>
    <row r="48" spans="1:13" ht="12" customHeight="1">
      <c r="A48" s="10">
        <v>85</v>
      </c>
      <c r="B48" s="5">
        <v>166</v>
      </c>
      <c r="C48" s="5">
        <v>79</v>
      </c>
      <c r="D48" s="47">
        <v>0.11897590361445783</v>
      </c>
      <c r="E48" s="47">
        <v>0.45850261172373763</v>
      </c>
      <c r="F48" s="47">
        <f t="shared" si="1"/>
        <v>0.5414973882762624</v>
      </c>
      <c r="G48" s="5">
        <v>41559.06467230212</v>
      </c>
      <c r="H48" s="5">
        <v>19054.93969304624</v>
      </c>
      <c r="I48" s="5">
        <v>160157.974128895</v>
      </c>
      <c r="J48" s="61">
        <v>7.530888525962019</v>
      </c>
      <c r="K48" s="48">
        <v>0.49751886170071424</v>
      </c>
      <c r="L48" s="6">
        <v>6.148402193621093</v>
      </c>
      <c r="M48" s="6">
        <v>8.913374858302944</v>
      </c>
    </row>
    <row r="49" spans="1:13" ht="12" customHeight="1">
      <c r="A49" s="49" t="s">
        <v>47</v>
      </c>
      <c r="B49" s="5">
        <v>73</v>
      </c>
      <c r="C49" s="5">
        <v>43</v>
      </c>
      <c r="D49" s="47">
        <v>0.14726027397260275</v>
      </c>
      <c r="E49" s="47">
        <v>1</v>
      </c>
      <c r="F49" s="47">
        <f t="shared" si="1"/>
        <v>0</v>
      </c>
      <c r="G49" s="5">
        <v>22504.12497925588</v>
      </c>
      <c r="H49" s="5">
        <v>22504.12497925588</v>
      </c>
      <c r="I49" s="5">
        <v>152818.70916145854</v>
      </c>
      <c r="J49" s="61">
        <v>6.790697674418604</v>
      </c>
      <c r="K49" s="95" t="s">
        <v>48</v>
      </c>
      <c r="L49" s="95" t="s">
        <v>48</v>
      </c>
      <c r="M49" s="95" t="s">
        <v>48</v>
      </c>
    </row>
    <row r="51" ht="12" customHeight="1">
      <c r="B51" s="46"/>
    </row>
    <row r="52" spans="1:8" ht="12" customHeight="1">
      <c r="A52" s="10" t="s">
        <v>2</v>
      </c>
      <c r="H52" s="40"/>
    </row>
    <row r="53" spans="1:13" ht="36">
      <c r="A53" s="45" t="s">
        <v>27</v>
      </c>
      <c r="B53" s="18" t="s">
        <v>124</v>
      </c>
      <c r="C53" s="42" t="s">
        <v>127</v>
      </c>
      <c r="D53" s="42" t="s">
        <v>28</v>
      </c>
      <c r="E53" s="43" t="s">
        <v>29</v>
      </c>
      <c r="F53" s="43" t="s">
        <v>30</v>
      </c>
      <c r="G53" s="44" t="s">
        <v>31</v>
      </c>
      <c r="H53" s="45" t="s">
        <v>32</v>
      </c>
      <c r="I53" s="44" t="s">
        <v>33</v>
      </c>
      <c r="J53" s="68" t="s">
        <v>34</v>
      </c>
      <c r="K53" s="52" t="s">
        <v>35</v>
      </c>
      <c r="L53" s="65" t="s">
        <v>25</v>
      </c>
      <c r="M53" s="65" t="s">
        <v>26</v>
      </c>
    </row>
    <row r="54" spans="1:13" ht="12" customHeight="1">
      <c r="A54" s="10">
        <v>0</v>
      </c>
      <c r="B54" s="5">
        <v>152</v>
      </c>
      <c r="C54" s="5">
        <v>1</v>
      </c>
      <c r="D54" s="47">
        <v>0.001644736842105263</v>
      </c>
      <c r="E54" s="47">
        <v>0.0016422788260990952</v>
      </c>
      <c r="F54" s="47">
        <f>1-E54</f>
        <v>0.9983577211739009</v>
      </c>
      <c r="G54" s="5">
        <v>100000</v>
      </c>
      <c r="H54" s="5">
        <v>164.22788260990953</v>
      </c>
      <c r="I54" s="5">
        <v>99850.55262682498</v>
      </c>
      <c r="J54" s="61">
        <v>86.76842114965986</v>
      </c>
      <c r="K54" s="48">
        <v>0.7313870439644382</v>
      </c>
      <c r="L54" s="6">
        <v>85.0922062266581</v>
      </c>
      <c r="M54" s="6">
        <v>88.44463607266161</v>
      </c>
    </row>
    <row r="55" spans="1:13" ht="12" customHeight="1">
      <c r="A55" s="10">
        <v>1</v>
      </c>
      <c r="B55" s="5">
        <v>685</v>
      </c>
      <c r="C55" s="5">
        <v>0</v>
      </c>
      <c r="D55" s="47">
        <v>0</v>
      </c>
      <c r="E55" s="47">
        <v>0</v>
      </c>
      <c r="F55" s="47">
        <f aca="true" t="shared" si="2" ref="F55:F73">1-E55</f>
        <v>1</v>
      </c>
      <c r="G55" s="5">
        <v>99835.7721173901</v>
      </c>
      <c r="H55" s="5">
        <v>0</v>
      </c>
      <c r="I55" s="5">
        <v>399343.0884695604</v>
      </c>
      <c r="J55" s="61">
        <v>85.91100544856867</v>
      </c>
      <c r="K55" s="48">
        <v>0.6523403568486932</v>
      </c>
      <c r="L55" s="6">
        <v>84.32796068771384</v>
      </c>
      <c r="M55" s="6">
        <v>87.4940502094235</v>
      </c>
    </row>
    <row r="56" spans="1:13" ht="12" customHeight="1">
      <c r="A56" s="10">
        <v>5</v>
      </c>
      <c r="B56" s="5">
        <v>778</v>
      </c>
      <c r="C56" s="5">
        <v>0</v>
      </c>
      <c r="D56" s="47">
        <v>0</v>
      </c>
      <c r="E56" s="47">
        <v>0</v>
      </c>
      <c r="F56" s="47">
        <f t="shared" si="2"/>
        <v>1</v>
      </c>
      <c r="G56" s="5">
        <v>99835.7721173901</v>
      </c>
      <c r="H56" s="5">
        <v>0</v>
      </c>
      <c r="I56" s="5">
        <v>499178.86058695044</v>
      </c>
      <c r="J56" s="61">
        <v>81.91100544856866</v>
      </c>
      <c r="K56" s="48">
        <v>0.6523403568486932</v>
      </c>
      <c r="L56" s="6">
        <v>80.32796068771383</v>
      </c>
      <c r="M56" s="6">
        <v>83.49405020942349</v>
      </c>
    </row>
    <row r="57" spans="1:13" ht="12" customHeight="1">
      <c r="A57" s="10">
        <v>10</v>
      </c>
      <c r="B57" s="5">
        <v>714</v>
      </c>
      <c r="C57" s="5">
        <v>0</v>
      </c>
      <c r="D57" s="47">
        <v>0</v>
      </c>
      <c r="E57" s="47">
        <v>0</v>
      </c>
      <c r="F57" s="47">
        <f t="shared" si="2"/>
        <v>1</v>
      </c>
      <c r="G57" s="5">
        <v>99835.7721173901</v>
      </c>
      <c r="H57" s="5">
        <v>0</v>
      </c>
      <c r="I57" s="5">
        <v>499178.86058695044</v>
      </c>
      <c r="J57" s="61">
        <v>76.91100544856866</v>
      </c>
      <c r="K57" s="48">
        <v>0.6523403568486932</v>
      </c>
      <c r="L57" s="6">
        <v>75.32796068771383</v>
      </c>
      <c r="M57" s="6">
        <v>78.49405020942349</v>
      </c>
    </row>
    <row r="58" spans="1:13" ht="12" customHeight="1">
      <c r="A58" s="10">
        <v>15</v>
      </c>
      <c r="B58" s="5">
        <v>730</v>
      </c>
      <c r="C58" s="5">
        <v>0</v>
      </c>
      <c r="D58" s="47">
        <v>0</v>
      </c>
      <c r="E58" s="47">
        <v>0</v>
      </c>
      <c r="F58" s="47">
        <f t="shared" si="2"/>
        <v>1</v>
      </c>
      <c r="G58" s="5">
        <v>99835.7721173901</v>
      </c>
      <c r="H58" s="5">
        <v>0</v>
      </c>
      <c r="I58" s="5">
        <v>499178.86058695044</v>
      </c>
      <c r="J58" s="61">
        <v>71.91100544856866</v>
      </c>
      <c r="K58" s="48">
        <v>0.6523403568486932</v>
      </c>
      <c r="L58" s="6">
        <v>70.32796068771383</v>
      </c>
      <c r="M58" s="6">
        <v>73.49405020942349</v>
      </c>
    </row>
    <row r="59" spans="1:13" ht="12" customHeight="1">
      <c r="A59" s="10">
        <v>20</v>
      </c>
      <c r="B59" s="5">
        <v>855</v>
      </c>
      <c r="C59" s="5">
        <v>0</v>
      </c>
      <c r="D59" s="47">
        <v>0</v>
      </c>
      <c r="E59" s="47">
        <v>0</v>
      </c>
      <c r="F59" s="47">
        <f t="shared" si="2"/>
        <v>1</v>
      </c>
      <c r="G59" s="5">
        <v>99835.7721173901</v>
      </c>
      <c r="H59" s="5">
        <v>0</v>
      </c>
      <c r="I59" s="5">
        <v>499178.86058695044</v>
      </c>
      <c r="J59" s="61">
        <v>66.91100544856866</v>
      </c>
      <c r="K59" s="48">
        <v>0.6523403568486932</v>
      </c>
      <c r="L59" s="6">
        <v>65.32796068771383</v>
      </c>
      <c r="M59" s="6">
        <v>68.49405020942349</v>
      </c>
    </row>
    <row r="60" spans="1:13" ht="12" customHeight="1">
      <c r="A60" s="10">
        <v>25</v>
      </c>
      <c r="B60" s="5">
        <v>1161</v>
      </c>
      <c r="C60" s="5">
        <v>1</v>
      </c>
      <c r="D60" s="47">
        <v>0.0002153316106804479</v>
      </c>
      <c r="E60" s="47">
        <v>0.0010760787689658884</v>
      </c>
      <c r="F60" s="47">
        <f t="shared" si="2"/>
        <v>0.9989239212310341</v>
      </c>
      <c r="G60" s="5">
        <v>99835.7721173901</v>
      </c>
      <c r="H60" s="5">
        <v>107.4311547588401</v>
      </c>
      <c r="I60" s="5">
        <v>498910.28270005336</v>
      </c>
      <c r="J60" s="61">
        <v>61.91100544856866</v>
      </c>
      <c r="K60" s="48">
        <v>0.6523403568486932</v>
      </c>
      <c r="L60" s="6">
        <v>60.327960687713826</v>
      </c>
      <c r="M60" s="6">
        <v>63.49405020942349</v>
      </c>
    </row>
    <row r="61" spans="1:13" ht="12" customHeight="1">
      <c r="A61" s="10">
        <v>30</v>
      </c>
      <c r="B61" s="5">
        <v>1272</v>
      </c>
      <c r="C61" s="5">
        <v>3</v>
      </c>
      <c r="D61" s="47">
        <v>0.0005896226415094339</v>
      </c>
      <c r="E61" s="47">
        <v>0.002943773918163085</v>
      </c>
      <c r="F61" s="47">
        <f t="shared" si="2"/>
        <v>0.9970562260818369</v>
      </c>
      <c r="G61" s="5">
        <v>99728.34096263125</v>
      </c>
      <c r="H61" s="5">
        <v>293.5776890274691</v>
      </c>
      <c r="I61" s="5">
        <v>497907.76059058757</v>
      </c>
      <c r="J61" s="61">
        <v>56.97500523899048</v>
      </c>
      <c r="K61" s="48">
        <v>0.6373450233971878</v>
      </c>
      <c r="L61" s="6">
        <v>55.41026096535256</v>
      </c>
      <c r="M61" s="6">
        <v>58.53974951262839</v>
      </c>
    </row>
    <row r="62" spans="1:13" ht="12" customHeight="1">
      <c r="A62" s="10">
        <v>35</v>
      </c>
      <c r="B62" s="5">
        <v>1197</v>
      </c>
      <c r="C62" s="5">
        <v>2</v>
      </c>
      <c r="D62" s="47">
        <v>0.0004177109440267335</v>
      </c>
      <c r="E62" s="47">
        <v>0.002086375964948884</v>
      </c>
      <c r="F62" s="47">
        <f t="shared" si="2"/>
        <v>0.9979136240350511</v>
      </c>
      <c r="G62" s="5">
        <v>99434.76327360378</v>
      </c>
      <c r="H62" s="5">
        <v>207.45830017442893</v>
      </c>
      <c r="I62" s="5">
        <v>496655.17061758274</v>
      </c>
      <c r="J62" s="61">
        <v>52.13584080214073</v>
      </c>
      <c r="K62" s="48">
        <v>0.6065214533383326</v>
      </c>
      <c r="L62" s="6">
        <v>50.60940285215896</v>
      </c>
      <c r="M62" s="6">
        <v>53.662278752122496</v>
      </c>
    </row>
    <row r="63" spans="1:13" ht="12" customHeight="1">
      <c r="A63" s="10">
        <v>40</v>
      </c>
      <c r="B63" s="5">
        <v>1142</v>
      </c>
      <c r="C63" s="5">
        <v>3</v>
      </c>
      <c r="D63" s="47">
        <v>0.0006567425569176883</v>
      </c>
      <c r="E63" s="47">
        <v>0.003278330237132554</v>
      </c>
      <c r="F63" s="47">
        <f t="shared" si="2"/>
        <v>0.9967216697628675</v>
      </c>
      <c r="G63" s="5">
        <v>99227.30497342935</v>
      </c>
      <c r="H63" s="5">
        <v>325.2998742435669</v>
      </c>
      <c r="I63" s="5">
        <v>495323.2751815377</v>
      </c>
      <c r="J63" s="61">
        <v>47.23961634218284</v>
      </c>
      <c r="K63" s="48">
        <v>0.5874765022393379</v>
      </c>
      <c r="L63" s="6">
        <v>45.73733483360908</v>
      </c>
      <c r="M63" s="6">
        <v>48.7418978507566</v>
      </c>
    </row>
    <row r="64" spans="1:13" ht="12" customHeight="1">
      <c r="A64" s="10">
        <v>45</v>
      </c>
      <c r="B64" s="5">
        <v>1192</v>
      </c>
      <c r="C64" s="5">
        <v>4</v>
      </c>
      <c r="D64" s="47">
        <v>0.0008389261744966443</v>
      </c>
      <c r="E64" s="47">
        <v>0.0041858518208455426</v>
      </c>
      <c r="F64" s="47">
        <f t="shared" si="2"/>
        <v>0.9958141481791545</v>
      </c>
      <c r="G64" s="5">
        <v>98902.00509918577</v>
      </c>
      <c r="H64" s="5">
        <v>413.98913812970187</v>
      </c>
      <c r="I64" s="5">
        <v>493475.0526506046</v>
      </c>
      <c r="J64" s="61">
        <v>42.38676999751291</v>
      </c>
      <c r="K64" s="48">
        <v>0.5623801824486643</v>
      </c>
      <c r="L64" s="6">
        <v>40.91692656745146</v>
      </c>
      <c r="M64" s="6">
        <v>43.85661342757435</v>
      </c>
    </row>
    <row r="65" spans="1:13" ht="12" customHeight="1">
      <c r="A65" s="10">
        <v>50</v>
      </c>
      <c r="B65" s="5">
        <v>1064</v>
      </c>
      <c r="C65" s="5">
        <v>6</v>
      </c>
      <c r="D65" s="47">
        <v>0.0014097744360902255</v>
      </c>
      <c r="E65" s="47">
        <v>0.0070241161320533825</v>
      </c>
      <c r="F65" s="47">
        <f t="shared" si="2"/>
        <v>0.9929758838679467</v>
      </c>
      <c r="G65" s="5">
        <v>98488.01596105607</v>
      </c>
      <c r="H65" s="5">
        <v>691.7912617259849</v>
      </c>
      <c r="I65" s="5">
        <v>490710.60165096534</v>
      </c>
      <c r="J65" s="61">
        <v>37.55443191427421</v>
      </c>
      <c r="K65" s="48">
        <v>0.5388893101096913</v>
      </c>
      <c r="L65" s="6">
        <v>36.115613936308485</v>
      </c>
      <c r="M65" s="6">
        <v>38.99324989223994</v>
      </c>
    </row>
    <row r="66" spans="1:13" ht="12" customHeight="1">
      <c r="A66" s="10">
        <v>55</v>
      </c>
      <c r="B66" s="5">
        <v>1080</v>
      </c>
      <c r="C66" s="5">
        <v>8</v>
      </c>
      <c r="D66" s="47">
        <v>0.001851851851851852</v>
      </c>
      <c r="E66" s="47">
        <v>0.009216589861751152</v>
      </c>
      <c r="F66" s="47">
        <f t="shared" si="2"/>
        <v>0.9907834101382489</v>
      </c>
      <c r="G66" s="5">
        <v>97796.22469933008</v>
      </c>
      <c r="H66" s="5">
        <v>901.3476930813832</v>
      </c>
      <c r="I66" s="5">
        <v>486727.754263947</v>
      </c>
      <c r="J66" s="61">
        <v>32.802400072120996</v>
      </c>
      <c r="K66" s="48">
        <v>0.5052581609108432</v>
      </c>
      <c r="L66" s="6">
        <v>31.409202400950427</v>
      </c>
      <c r="M66" s="6">
        <v>34.195597743291565</v>
      </c>
    </row>
    <row r="67" spans="1:13" ht="12" customHeight="1">
      <c r="A67" s="10">
        <v>60</v>
      </c>
      <c r="B67" s="5">
        <v>1137</v>
      </c>
      <c r="C67" s="5">
        <v>17</v>
      </c>
      <c r="D67" s="47">
        <v>0.0037379067722075636</v>
      </c>
      <c r="E67" s="47">
        <v>0.01851650147042806</v>
      </c>
      <c r="F67" s="47">
        <f t="shared" si="2"/>
        <v>0.981483498529572</v>
      </c>
      <c r="G67" s="5">
        <v>96894.8770062487</v>
      </c>
      <c r="H67" s="5">
        <v>1794.15413256315</v>
      </c>
      <c r="I67" s="5">
        <v>479988.9996998356</v>
      </c>
      <c r="J67" s="61">
        <v>28.084282863489566</v>
      </c>
      <c r="K67" s="48">
        <v>0.474603508677857</v>
      </c>
      <c r="L67" s="6">
        <v>26.73400998775783</v>
      </c>
      <c r="M67" s="6">
        <v>29.434555739221302</v>
      </c>
    </row>
    <row r="68" spans="1:13" ht="12" customHeight="1">
      <c r="A68" s="10">
        <v>65</v>
      </c>
      <c r="B68" s="5">
        <v>967</v>
      </c>
      <c r="C68" s="5">
        <v>22</v>
      </c>
      <c r="D68" s="47">
        <v>0.005687693898655636</v>
      </c>
      <c r="E68" s="47">
        <v>0.028039765485597758</v>
      </c>
      <c r="F68" s="47">
        <f t="shared" si="2"/>
        <v>0.9719602345144023</v>
      </c>
      <c r="G68" s="5">
        <v>95100.72287368555</v>
      </c>
      <c r="H68" s="5">
        <v>2666.6019668889653</v>
      </c>
      <c r="I68" s="5">
        <v>468837.10945120535</v>
      </c>
      <c r="J68" s="61">
        <v>23.566951611330342</v>
      </c>
      <c r="K68" s="48">
        <v>0.4368295902871583</v>
      </c>
      <c r="L68" s="6">
        <v>22.27152714265332</v>
      </c>
      <c r="M68" s="6">
        <v>24.862376080007365</v>
      </c>
    </row>
    <row r="69" spans="1:13" ht="12" customHeight="1">
      <c r="A69" s="10">
        <v>70</v>
      </c>
      <c r="B69" s="5">
        <v>778</v>
      </c>
      <c r="C69" s="5">
        <v>38</v>
      </c>
      <c r="D69" s="47">
        <v>0.012210796915167094</v>
      </c>
      <c r="E69" s="47">
        <v>0.05924540068599937</v>
      </c>
      <c r="F69" s="47">
        <f t="shared" si="2"/>
        <v>0.9407545993140006</v>
      </c>
      <c r="G69" s="5">
        <v>92434.12090679658</v>
      </c>
      <c r="H69" s="5">
        <v>5476.296530181276</v>
      </c>
      <c r="I69" s="5">
        <v>448479.8632085297</v>
      </c>
      <c r="J69" s="61">
        <v>19.174705263899536</v>
      </c>
      <c r="K69" s="48">
        <v>0.3933024722903484</v>
      </c>
      <c r="L69" s="6">
        <v>17.945514156890297</v>
      </c>
      <c r="M69" s="6">
        <v>20.403896370908775</v>
      </c>
    </row>
    <row r="70" spans="1:13" ht="12" customHeight="1">
      <c r="A70" s="10">
        <v>75</v>
      </c>
      <c r="B70" s="5">
        <v>688</v>
      </c>
      <c r="C70" s="5">
        <v>42</v>
      </c>
      <c r="D70" s="47">
        <v>0.015261627906976744</v>
      </c>
      <c r="E70" s="47">
        <v>0.07350367518375919</v>
      </c>
      <c r="F70" s="47">
        <f t="shared" si="2"/>
        <v>0.9264963248162408</v>
      </c>
      <c r="G70" s="5">
        <v>86957.8243766153</v>
      </c>
      <c r="H70" s="5">
        <v>6391.719677665108</v>
      </c>
      <c r="I70" s="5">
        <v>418809.8226889137</v>
      </c>
      <c r="J70" s="61">
        <v>15.224819284496457</v>
      </c>
      <c r="K70" s="48">
        <v>0.32101191432379766</v>
      </c>
      <c r="L70" s="6">
        <v>14.114324183171691</v>
      </c>
      <c r="M70" s="6">
        <v>16.33531438582122</v>
      </c>
    </row>
    <row r="71" spans="1:13" ht="12" customHeight="1">
      <c r="A71" s="10">
        <v>80</v>
      </c>
      <c r="B71" s="5">
        <v>569</v>
      </c>
      <c r="C71" s="5">
        <v>95</v>
      </c>
      <c r="D71" s="47">
        <v>0.04173989455184534</v>
      </c>
      <c r="E71" s="47">
        <v>0.18897951064253032</v>
      </c>
      <c r="F71" s="47">
        <f t="shared" si="2"/>
        <v>0.8110204893574697</v>
      </c>
      <c r="G71" s="5">
        <v>80566.10469895019</v>
      </c>
      <c r="H71" s="5">
        <v>15225.34304038247</v>
      </c>
      <c r="I71" s="5">
        <v>364767.1658937948</v>
      </c>
      <c r="J71" s="61">
        <v>11.234344048283484</v>
      </c>
      <c r="K71" s="48">
        <v>0.26920608611629954</v>
      </c>
      <c r="L71" s="6">
        <v>10.21739660597175</v>
      </c>
      <c r="M71" s="6">
        <v>12.251291490595218</v>
      </c>
    </row>
    <row r="72" spans="1:13" ht="12" customHeight="1">
      <c r="A72" s="10">
        <v>85</v>
      </c>
      <c r="B72" s="5">
        <v>355</v>
      </c>
      <c r="C72" s="5">
        <v>113</v>
      </c>
      <c r="D72" s="47">
        <v>0.0795774647887324</v>
      </c>
      <c r="E72" s="47">
        <v>0.33186490455212925</v>
      </c>
      <c r="F72" s="47">
        <f t="shared" si="2"/>
        <v>0.6681350954478708</v>
      </c>
      <c r="G72" s="5">
        <v>65340.761658567724</v>
      </c>
      <c r="H72" s="5">
        <v>21684.305631184005</v>
      </c>
      <c r="I72" s="5">
        <v>272493.0442148786</v>
      </c>
      <c r="J72" s="61">
        <v>8.269572609938944</v>
      </c>
      <c r="K72" s="48">
        <v>0.19423487220556288</v>
      </c>
      <c r="L72" s="6">
        <v>7.405759733752851</v>
      </c>
      <c r="M72" s="6">
        <v>9.133385486125038</v>
      </c>
    </row>
    <row r="73" spans="1:13" ht="12" customHeight="1">
      <c r="A73" s="49" t="s">
        <v>47</v>
      </c>
      <c r="B73" s="5">
        <v>204</v>
      </c>
      <c r="C73" s="5">
        <v>133</v>
      </c>
      <c r="D73" s="47">
        <v>0.16299019607843138</v>
      </c>
      <c r="E73" s="47">
        <v>1</v>
      </c>
      <c r="F73" s="47">
        <f t="shared" si="2"/>
        <v>0</v>
      </c>
      <c r="G73" s="5">
        <v>43656.45602738372</v>
      </c>
      <c r="H73" s="5">
        <v>43656.45602738372</v>
      </c>
      <c r="I73" s="5">
        <v>267847.1287093618</v>
      </c>
      <c r="J73" s="61">
        <v>6.135338345864661</v>
      </c>
      <c r="K73" s="95" t="s">
        <v>48</v>
      </c>
      <c r="L73" s="95" t="s">
        <v>48</v>
      </c>
      <c r="M73" s="95" t="s">
        <v>48</v>
      </c>
    </row>
    <row r="79" ht="12" customHeight="1">
      <c r="J79" s="110"/>
    </row>
    <row r="80" ht="12" customHeight="1">
      <c r="J80" s="110"/>
    </row>
    <row r="81" ht="12" customHeight="1">
      <c r="J81" s="108">
        <v>0</v>
      </c>
    </row>
    <row r="82" ht="12" customHeight="1">
      <c r="J82" s="108">
        <v>1</v>
      </c>
    </row>
    <row r="83" ht="12" customHeight="1">
      <c r="J83" s="108">
        <v>5</v>
      </c>
    </row>
    <row r="84" ht="12" customHeight="1">
      <c r="J84" s="108">
        <v>10</v>
      </c>
    </row>
    <row r="85" ht="12" customHeight="1">
      <c r="J85" s="108">
        <v>15</v>
      </c>
    </row>
    <row r="86" ht="12" customHeight="1">
      <c r="J86" s="108">
        <v>20</v>
      </c>
    </row>
    <row r="87" ht="12" customHeight="1">
      <c r="J87" s="108">
        <v>25</v>
      </c>
    </row>
    <row r="88" ht="12" customHeight="1">
      <c r="J88" s="108">
        <v>30</v>
      </c>
    </row>
    <row r="89" ht="12" customHeight="1">
      <c r="J89" s="108">
        <v>35</v>
      </c>
    </row>
    <row r="90" ht="12" customHeight="1">
      <c r="J90" s="108">
        <v>40</v>
      </c>
    </row>
    <row r="91" ht="12" customHeight="1">
      <c r="J91" s="108">
        <v>45</v>
      </c>
    </row>
    <row r="92" ht="12" customHeight="1">
      <c r="J92" s="108">
        <v>50</v>
      </c>
    </row>
    <row r="93" ht="12" customHeight="1">
      <c r="J93" s="108">
        <v>55</v>
      </c>
    </row>
    <row r="94" ht="12" customHeight="1">
      <c r="J94" s="108">
        <v>60</v>
      </c>
    </row>
    <row r="95" ht="12" customHeight="1">
      <c r="J95" s="108">
        <v>65</v>
      </c>
    </row>
    <row r="96" ht="12" customHeight="1">
      <c r="J96" s="108">
        <v>70</v>
      </c>
    </row>
    <row r="97" ht="12" customHeight="1">
      <c r="J97" s="108">
        <v>75</v>
      </c>
    </row>
    <row r="98" ht="12" customHeight="1">
      <c r="J98" s="108">
        <v>80</v>
      </c>
    </row>
    <row r="99" ht="12" customHeight="1">
      <c r="J99" s="108">
        <v>85</v>
      </c>
    </row>
    <row r="100" ht="12" customHeight="1">
      <c r="J100" s="109">
        <v>90</v>
      </c>
    </row>
    <row r="101" ht="12" customHeight="1">
      <c r="J101" s="110"/>
    </row>
  </sheetData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M98"/>
  <sheetViews>
    <sheetView workbookViewId="0" topLeftCell="A43">
      <selection activeCell="N53" sqref="N53"/>
    </sheetView>
  </sheetViews>
  <sheetFormatPr defaultColWidth="11.421875" defaultRowHeight="12" customHeight="1"/>
  <cols>
    <col min="1" max="1" width="8.00390625" style="10" customWidth="1"/>
    <col min="2" max="2" width="9.8515625" style="7" bestFit="1" customWidth="1"/>
    <col min="3" max="3" width="10.00390625" style="7" bestFit="1" customWidth="1"/>
    <col min="4" max="10" width="9.28125" style="7" customWidth="1"/>
    <col min="11" max="13" width="9.28125" style="10" customWidth="1"/>
    <col min="14" max="16384" width="9.421875" style="10" customWidth="1"/>
  </cols>
  <sheetData>
    <row r="1" spans="1:9" ht="12" customHeight="1">
      <c r="A1" s="50" t="str">
        <f>Índex!A16</f>
        <v>2.7. Taules Mortalitat 2008-11. Districte 7. l'Olivereta</v>
      </c>
      <c r="H1" s="46"/>
      <c r="I1" s="10"/>
    </row>
    <row r="2" spans="1:9" ht="12" customHeight="1">
      <c r="A2" s="51" t="str">
        <f>Índice!A16</f>
        <v>2.7. Tablas Mortalidad 2008-11. Distrito 7. l'Olivereta</v>
      </c>
      <c r="H2" s="46"/>
      <c r="I2" s="10"/>
    </row>
    <row r="4" spans="1:9" ht="12" customHeight="1">
      <c r="A4" s="7" t="s">
        <v>0</v>
      </c>
      <c r="H4" s="40"/>
      <c r="I4" s="41"/>
    </row>
    <row r="5" spans="1:13" ht="39.75" customHeight="1">
      <c r="A5" s="45" t="s">
        <v>27</v>
      </c>
      <c r="B5" s="18" t="s">
        <v>124</v>
      </c>
      <c r="C5" s="42" t="s">
        <v>127</v>
      </c>
      <c r="D5" s="42" t="s">
        <v>28</v>
      </c>
      <c r="E5" s="43" t="s">
        <v>29</v>
      </c>
      <c r="F5" s="43" t="s">
        <v>30</v>
      </c>
      <c r="G5" s="44" t="s">
        <v>31</v>
      </c>
      <c r="H5" s="45" t="s">
        <v>32</v>
      </c>
      <c r="I5" s="44" t="s">
        <v>33</v>
      </c>
      <c r="J5" s="68" t="s">
        <v>34</v>
      </c>
      <c r="K5" s="52" t="s">
        <v>35</v>
      </c>
      <c r="L5" s="65" t="s">
        <v>25</v>
      </c>
      <c r="M5" s="65" t="s">
        <v>26</v>
      </c>
    </row>
    <row r="6" spans="1:13" ht="12" customHeight="1">
      <c r="A6" s="10">
        <v>0</v>
      </c>
      <c r="B6" s="5">
        <v>419</v>
      </c>
      <c r="C6" s="5">
        <v>1</v>
      </c>
      <c r="D6" s="47">
        <v>0.0005966587112171838</v>
      </c>
      <c r="E6" s="47">
        <v>0.0005963349255475846</v>
      </c>
      <c r="F6" s="47">
        <f>1-E6</f>
        <v>0.9994036650744524</v>
      </c>
      <c r="G6" s="5">
        <v>100000</v>
      </c>
      <c r="H6" s="5">
        <v>59.633492554758455</v>
      </c>
      <c r="I6" s="5">
        <v>99945.73352177517</v>
      </c>
      <c r="J6" s="61">
        <v>81.89568437118743</v>
      </c>
      <c r="K6" s="48">
        <v>0.3111759918496644</v>
      </c>
      <c r="L6" s="6">
        <v>80.80233461457262</v>
      </c>
      <c r="M6" s="6">
        <v>82.98903412780224</v>
      </c>
    </row>
    <row r="7" spans="1:13" ht="12" customHeight="1">
      <c r="A7" s="10">
        <v>1</v>
      </c>
      <c r="B7" s="5">
        <v>1945</v>
      </c>
      <c r="C7" s="5">
        <v>2</v>
      </c>
      <c r="D7" s="47">
        <v>0.0002570694087403599</v>
      </c>
      <c r="E7" s="47">
        <v>0.001027749229188078</v>
      </c>
      <c r="F7" s="47">
        <f aca="true" t="shared" si="0" ref="F7:F25">1-E7</f>
        <v>0.998972250770812</v>
      </c>
      <c r="G7" s="5">
        <v>99940.36650744524</v>
      </c>
      <c r="H7" s="5">
        <v>102.71363464280084</v>
      </c>
      <c r="I7" s="5">
        <v>399556.0387604954</v>
      </c>
      <c r="J7" s="61">
        <v>80.94449706660137</v>
      </c>
      <c r="K7" s="48">
        <v>0.302011050489592</v>
      </c>
      <c r="L7" s="6">
        <v>79.86736863806519</v>
      </c>
      <c r="M7" s="6">
        <v>82.02162549513756</v>
      </c>
    </row>
    <row r="8" spans="1:13" ht="12" customHeight="1">
      <c r="A8" s="10">
        <v>5</v>
      </c>
      <c r="B8" s="5">
        <v>2156</v>
      </c>
      <c r="C8" s="5">
        <v>0</v>
      </c>
      <c r="D8" s="47">
        <v>0</v>
      </c>
      <c r="E8" s="47">
        <v>0</v>
      </c>
      <c r="F8" s="47">
        <f t="shared" si="0"/>
        <v>1</v>
      </c>
      <c r="G8" s="5">
        <v>99837.65287280244</v>
      </c>
      <c r="H8" s="5">
        <v>0</v>
      </c>
      <c r="I8" s="5">
        <v>499188.2643640122</v>
      </c>
      <c r="J8" s="61">
        <v>77.02571568498264</v>
      </c>
      <c r="K8" s="48">
        <v>0.28942629115099594</v>
      </c>
      <c r="L8" s="6">
        <v>75.97126794323076</v>
      </c>
      <c r="M8" s="6">
        <v>78.08016342673453</v>
      </c>
    </row>
    <row r="9" spans="1:13" ht="12" customHeight="1">
      <c r="A9" s="10">
        <v>10</v>
      </c>
      <c r="B9" s="5">
        <v>2081</v>
      </c>
      <c r="C9" s="5">
        <v>1</v>
      </c>
      <c r="D9" s="47">
        <v>0.0001201345506967804</v>
      </c>
      <c r="E9" s="47">
        <v>0.0006004924037710923</v>
      </c>
      <c r="F9" s="47">
        <f t="shared" si="0"/>
        <v>0.9993995075962289</v>
      </c>
      <c r="G9" s="5">
        <v>99837.65287280244</v>
      </c>
      <c r="H9" s="5">
        <v>59.95175216045304</v>
      </c>
      <c r="I9" s="5">
        <v>499038.38498361106</v>
      </c>
      <c r="J9" s="61">
        <v>72.02571568498264</v>
      </c>
      <c r="K9" s="48">
        <v>0.28942629115099594</v>
      </c>
      <c r="L9" s="6">
        <v>70.97126794323076</v>
      </c>
      <c r="M9" s="6">
        <v>73.08016342673453</v>
      </c>
    </row>
    <row r="10" spans="1:13" ht="12" customHeight="1">
      <c r="A10" s="10">
        <v>15</v>
      </c>
      <c r="B10" s="5">
        <v>2224</v>
      </c>
      <c r="C10" s="5">
        <v>1</v>
      </c>
      <c r="D10" s="47">
        <v>0.00011241007194244605</v>
      </c>
      <c r="E10" s="47">
        <v>0.0005618924537843456</v>
      </c>
      <c r="F10" s="47">
        <f t="shared" si="0"/>
        <v>0.9994381075462156</v>
      </c>
      <c r="G10" s="5">
        <v>99777.70112064198</v>
      </c>
      <c r="H10" s="5">
        <v>56.064337315638575</v>
      </c>
      <c r="I10" s="5">
        <v>498748.34475992084</v>
      </c>
      <c r="J10" s="61">
        <v>67.067490434538</v>
      </c>
      <c r="K10" s="48">
        <v>0.282789488005306</v>
      </c>
      <c r="L10" s="6">
        <v>66.02520251984207</v>
      </c>
      <c r="M10" s="6">
        <v>68.10977834923393</v>
      </c>
    </row>
    <row r="11" spans="1:13" ht="12" customHeight="1">
      <c r="A11" s="10">
        <v>20</v>
      </c>
      <c r="B11" s="5">
        <v>2594</v>
      </c>
      <c r="C11" s="5">
        <v>4</v>
      </c>
      <c r="D11" s="47">
        <v>0.00038550501156515033</v>
      </c>
      <c r="E11" s="47">
        <v>0.0019256691700365875</v>
      </c>
      <c r="F11" s="47">
        <f t="shared" si="0"/>
        <v>0.9980743308299634</v>
      </c>
      <c r="G11" s="5">
        <v>99721.63678332635</v>
      </c>
      <c r="H11" s="5">
        <v>192.0308815392381</v>
      </c>
      <c r="I11" s="5">
        <v>498128.1067127837</v>
      </c>
      <c r="J11" s="61">
        <v>62.10379081708398</v>
      </c>
      <c r="K11" s="48">
        <v>0.2778337161946017</v>
      </c>
      <c r="L11" s="6">
        <v>61.070676107028426</v>
      </c>
      <c r="M11" s="6">
        <v>63.13690552713954</v>
      </c>
    </row>
    <row r="12" spans="1:13" ht="12" customHeight="1">
      <c r="A12" s="10">
        <v>25</v>
      </c>
      <c r="B12" s="5">
        <v>3671</v>
      </c>
      <c r="C12" s="5">
        <v>4</v>
      </c>
      <c r="D12" s="47">
        <v>0.00027240533914464724</v>
      </c>
      <c r="E12" s="47">
        <v>0.0013610997686130393</v>
      </c>
      <c r="F12" s="47">
        <f t="shared" si="0"/>
        <v>0.9986389002313869</v>
      </c>
      <c r="G12" s="5">
        <v>99529.60590178712</v>
      </c>
      <c r="H12" s="5">
        <v>135.46972356306944</v>
      </c>
      <c r="I12" s="5">
        <v>497309.3552000279</v>
      </c>
      <c r="J12" s="61">
        <v>57.21878944879744</v>
      </c>
      <c r="K12" s="48">
        <v>0.2656566457841569</v>
      </c>
      <c r="L12" s="6">
        <v>56.20856839850972</v>
      </c>
      <c r="M12" s="6">
        <v>58.229010499085156</v>
      </c>
    </row>
    <row r="13" spans="1:13" ht="12" customHeight="1">
      <c r="A13" s="10">
        <v>30</v>
      </c>
      <c r="B13" s="5">
        <v>4319</v>
      </c>
      <c r="C13" s="5">
        <v>11</v>
      </c>
      <c r="D13" s="47">
        <v>0.0006367214633016902</v>
      </c>
      <c r="E13" s="47">
        <v>0.003178547692663334</v>
      </c>
      <c r="F13" s="47">
        <f t="shared" si="0"/>
        <v>0.9968214523073367</v>
      </c>
      <c r="G13" s="5">
        <v>99394.13617822404</v>
      </c>
      <c r="H13" s="5">
        <v>315.9290022135593</v>
      </c>
      <c r="I13" s="5">
        <v>496180.8583855863</v>
      </c>
      <c r="J13" s="61">
        <v>52.293368690243256</v>
      </c>
      <c r="K13" s="48">
        <v>0.26081165123108657</v>
      </c>
      <c r="L13" s="6">
        <v>51.29240213767052</v>
      </c>
      <c r="M13" s="6">
        <v>53.29433524281599</v>
      </c>
    </row>
    <row r="14" spans="1:13" ht="12" customHeight="1">
      <c r="A14" s="10">
        <v>35</v>
      </c>
      <c r="B14" s="5">
        <v>4326</v>
      </c>
      <c r="C14" s="5">
        <v>20</v>
      </c>
      <c r="D14" s="47">
        <v>0.001155802126675913</v>
      </c>
      <c r="E14" s="47">
        <v>0.005762360262763628</v>
      </c>
      <c r="F14" s="47">
        <f t="shared" si="0"/>
        <v>0.9942376397372363</v>
      </c>
      <c r="G14" s="5">
        <v>99078.20717601049</v>
      </c>
      <c r="H14" s="5">
        <v>570.924323936905</v>
      </c>
      <c r="I14" s="5">
        <v>493963.7250702101</v>
      </c>
      <c r="J14" s="61">
        <v>47.45214396217782</v>
      </c>
      <c r="K14" s="48">
        <v>0.2532812408952665</v>
      </c>
      <c r="L14" s="6">
        <v>46.465733695086456</v>
      </c>
      <c r="M14" s="6">
        <v>48.43855422926919</v>
      </c>
    </row>
    <row r="15" spans="1:13" ht="12" customHeight="1">
      <c r="A15" s="10">
        <v>40</v>
      </c>
      <c r="B15" s="5">
        <v>4127</v>
      </c>
      <c r="C15" s="5">
        <v>18</v>
      </c>
      <c r="D15" s="47">
        <v>0.001090380421613763</v>
      </c>
      <c r="E15" s="47">
        <v>0.005437080891681266</v>
      </c>
      <c r="F15" s="47">
        <f t="shared" si="0"/>
        <v>0.9945629191083187</v>
      </c>
      <c r="G15" s="5">
        <v>98507.28285207358</v>
      </c>
      <c r="H15" s="5">
        <v>535.5920652864509</v>
      </c>
      <c r="I15" s="5">
        <v>491197.4340971518</v>
      </c>
      <c r="J15" s="61">
        <v>42.7126756879352</v>
      </c>
      <c r="K15" s="48">
        <v>0.24257162662510415</v>
      </c>
      <c r="L15" s="6">
        <v>41.747345091277765</v>
      </c>
      <c r="M15" s="6">
        <v>43.67800628459264</v>
      </c>
    </row>
    <row r="16" spans="1:13" ht="12" customHeight="1">
      <c r="A16" s="10">
        <v>45</v>
      </c>
      <c r="B16" s="5">
        <v>3844</v>
      </c>
      <c r="C16" s="5">
        <v>56</v>
      </c>
      <c r="D16" s="47">
        <v>0.0036420395421436005</v>
      </c>
      <c r="E16" s="47">
        <v>0.018045888115493687</v>
      </c>
      <c r="F16" s="47">
        <f t="shared" si="0"/>
        <v>0.9819541118845063</v>
      </c>
      <c r="G16" s="5">
        <v>97971.69078678713</v>
      </c>
      <c r="H16" s="5">
        <v>1767.9861704241043</v>
      </c>
      <c r="I16" s="5">
        <v>485438.48850787536</v>
      </c>
      <c r="J16" s="61">
        <v>37.93251051827682</v>
      </c>
      <c r="K16" s="48">
        <v>0.23443293739696824</v>
      </c>
      <c r="L16" s="6">
        <v>36.98351232422996</v>
      </c>
      <c r="M16" s="6">
        <v>38.88150871232368</v>
      </c>
    </row>
    <row r="17" spans="1:13" ht="12" customHeight="1">
      <c r="A17" s="10">
        <v>50</v>
      </c>
      <c r="B17" s="5">
        <v>3047</v>
      </c>
      <c r="C17" s="5">
        <v>53</v>
      </c>
      <c r="D17" s="47">
        <v>0.004348539547095504</v>
      </c>
      <c r="E17" s="47">
        <v>0.02150886733492959</v>
      </c>
      <c r="F17" s="47">
        <f t="shared" si="0"/>
        <v>0.9784911326650704</v>
      </c>
      <c r="G17" s="5">
        <v>96203.70461636303</v>
      </c>
      <c r="H17" s="5">
        <v>2069.2327197221057</v>
      </c>
      <c r="I17" s="5">
        <v>475845.44128250994</v>
      </c>
      <c r="J17" s="61">
        <v>33.58367243381355</v>
      </c>
      <c r="K17" s="48">
        <v>0.21228555639425326</v>
      </c>
      <c r="L17" s="6">
        <v>32.68061308169755</v>
      </c>
      <c r="M17" s="6">
        <v>34.48673178592954</v>
      </c>
    </row>
    <row r="18" spans="1:13" ht="12" customHeight="1">
      <c r="A18" s="10">
        <v>55</v>
      </c>
      <c r="B18" s="5">
        <v>2555</v>
      </c>
      <c r="C18" s="5">
        <v>53</v>
      </c>
      <c r="D18" s="47">
        <v>0.005185909980430528</v>
      </c>
      <c r="E18" s="47">
        <v>0.025597681719391446</v>
      </c>
      <c r="F18" s="47">
        <f t="shared" si="0"/>
        <v>0.9744023182806085</v>
      </c>
      <c r="G18" s="5">
        <v>94134.47189664093</v>
      </c>
      <c r="H18" s="5">
        <v>2409.624250433213</v>
      </c>
      <c r="I18" s="5">
        <v>464648.29885712155</v>
      </c>
      <c r="J18" s="61">
        <v>29.266943405151157</v>
      </c>
      <c r="K18" s="48">
        <v>0.18571173804355087</v>
      </c>
      <c r="L18" s="6">
        <v>28.422295423523245</v>
      </c>
      <c r="M18" s="6">
        <v>30.111591386779068</v>
      </c>
    </row>
    <row r="19" spans="1:13" ht="12" customHeight="1">
      <c r="A19" s="10">
        <v>60</v>
      </c>
      <c r="B19" s="5">
        <v>2609</v>
      </c>
      <c r="C19" s="5">
        <v>71</v>
      </c>
      <c r="D19" s="47">
        <v>0.006803372939823687</v>
      </c>
      <c r="E19" s="47">
        <v>0.03344796721157017</v>
      </c>
      <c r="F19" s="47">
        <f t="shared" si="0"/>
        <v>0.9665520327884298</v>
      </c>
      <c r="G19" s="5">
        <v>91724.84764620771</v>
      </c>
      <c r="H19" s="5">
        <v>3068.009696556625</v>
      </c>
      <c r="I19" s="5">
        <v>450954.21398964705</v>
      </c>
      <c r="J19" s="61">
        <v>24.97011465693456</v>
      </c>
      <c r="K19" s="48">
        <v>0.15729995823906315</v>
      </c>
      <c r="L19" s="6">
        <v>24.192757905133185</v>
      </c>
      <c r="M19" s="6">
        <v>25.747471408735933</v>
      </c>
    </row>
    <row r="20" spans="1:13" ht="12" customHeight="1">
      <c r="A20" s="10">
        <v>65</v>
      </c>
      <c r="B20" s="5">
        <v>2642</v>
      </c>
      <c r="C20" s="5">
        <v>103</v>
      </c>
      <c r="D20" s="47">
        <v>0.009746404239212718</v>
      </c>
      <c r="E20" s="47">
        <v>0.04757286037596416</v>
      </c>
      <c r="F20" s="47">
        <f t="shared" si="0"/>
        <v>0.9524271396240358</v>
      </c>
      <c r="G20" s="5">
        <v>88656.83794965109</v>
      </c>
      <c r="H20" s="5">
        <v>4217.659373153232</v>
      </c>
      <c r="I20" s="5">
        <v>432740.04131537233</v>
      </c>
      <c r="J20" s="61">
        <v>20.74770306685918</v>
      </c>
      <c r="K20" s="48">
        <v>0.13313195129668987</v>
      </c>
      <c r="L20" s="6">
        <v>20.03255293989187</v>
      </c>
      <c r="M20" s="6">
        <v>21.462853193826493</v>
      </c>
    </row>
    <row r="21" spans="1:13" ht="12" customHeight="1">
      <c r="A21" s="10">
        <v>70</v>
      </c>
      <c r="B21" s="5">
        <v>2407</v>
      </c>
      <c r="C21" s="5">
        <v>184</v>
      </c>
      <c r="D21" s="47">
        <v>0.019110926464478605</v>
      </c>
      <c r="E21" s="47">
        <v>0.09119746233148296</v>
      </c>
      <c r="F21" s="47">
        <f t="shared" si="0"/>
        <v>0.908802537668517</v>
      </c>
      <c r="G21" s="5">
        <v>84439.17857649786</v>
      </c>
      <c r="H21" s="5">
        <v>7700.638807531526</v>
      </c>
      <c r="I21" s="5">
        <v>402944.29586366046</v>
      </c>
      <c r="J21" s="61">
        <v>16.65915906602823</v>
      </c>
      <c r="K21" s="48">
        <v>0.11289005779311516</v>
      </c>
      <c r="L21" s="6">
        <v>16.00061639769304</v>
      </c>
      <c r="M21" s="6">
        <v>17.31770173436342</v>
      </c>
    </row>
    <row r="22" spans="1:13" ht="12" customHeight="1">
      <c r="A22" s="10">
        <v>75</v>
      </c>
      <c r="B22" s="5">
        <v>2524</v>
      </c>
      <c r="C22" s="5">
        <v>306</v>
      </c>
      <c r="D22" s="47">
        <v>0.03030903328050713</v>
      </c>
      <c r="E22" s="47">
        <v>0.14087100635300615</v>
      </c>
      <c r="F22" s="47">
        <f t="shared" si="0"/>
        <v>0.8591289936469939</v>
      </c>
      <c r="G22" s="5">
        <v>76738.53976896632</v>
      </c>
      <c r="H22" s="5">
        <v>10810.23532331447</v>
      </c>
      <c r="I22" s="5">
        <v>356667.11053654546</v>
      </c>
      <c r="J22" s="61">
        <v>13.080017087488306</v>
      </c>
      <c r="K22" s="48">
        <v>0.08839180272113144</v>
      </c>
      <c r="L22" s="6">
        <v>12.497294212243565</v>
      </c>
      <c r="M22" s="6">
        <v>13.662739962733047</v>
      </c>
    </row>
    <row r="23" spans="1:13" ht="12" customHeight="1">
      <c r="A23" s="10">
        <v>80</v>
      </c>
      <c r="B23" s="5">
        <v>1807</v>
      </c>
      <c r="C23" s="5">
        <v>384</v>
      </c>
      <c r="D23" s="47">
        <v>0.053126729385722195</v>
      </c>
      <c r="E23" s="47">
        <v>0.23448949682462142</v>
      </c>
      <c r="F23" s="47">
        <f t="shared" si="0"/>
        <v>0.7655105031753786</v>
      </c>
      <c r="G23" s="5">
        <v>65928.30444565185</v>
      </c>
      <c r="H23" s="5">
        <v>15459.494935961355</v>
      </c>
      <c r="I23" s="5">
        <v>290992.7848883559</v>
      </c>
      <c r="J23" s="61">
        <v>9.814817874526899</v>
      </c>
      <c r="K23" s="48">
        <v>0.07396451266364232</v>
      </c>
      <c r="L23" s="6">
        <v>9.28176809087752</v>
      </c>
      <c r="M23" s="6">
        <v>10.347867658176277</v>
      </c>
    </row>
    <row r="24" spans="1:13" ht="12" customHeight="1">
      <c r="A24" s="10">
        <v>85</v>
      </c>
      <c r="B24" s="5">
        <v>942</v>
      </c>
      <c r="C24" s="5">
        <v>372</v>
      </c>
      <c r="D24" s="47">
        <v>0.09872611464968153</v>
      </c>
      <c r="E24" s="47">
        <v>0.39591315453384424</v>
      </c>
      <c r="F24" s="47">
        <f t="shared" si="0"/>
        <v>0.6040868454661558</v>
      </c>
      <c r="G24" s="5">
        <v>50468.8095096905</v>
      </c>
      <c r="H24" s="5">
        <v>19981.265578549242</v>
      </c>
      <c r="I24" s="5">
        <v>202390.8836020794</v>
      </c>
      <c r="J24" s="61">
        <v>7.055476827796147</v>
      </c>
      <c r="K24" s="48">
        <v>0.057900887426003536</v>
      </c>
      <c r="L24" s="6">
        <v>6.5838498044654905</v>
      </c>
      <c r="M24" s="6">
        <v>7.527103851126803</v>
      </c>
    </row>
    <row r="25" spans="1:13" ht="12" customHeight="1">
      <c r="A25" s="49" t="s">
        <v>47</v>
      </c>
      <c r="B25" s="5">
        <v>368</v>
      </c>
      <c r="C25" s="5">
        <v>292</v>
      </c>
      <c r="D25" s="47">
        <v>0.1983695652173913</v>
      </c>
      <c r="E25" s="47">
        <v>1</v>
      </c>
      <c r="F25" s="47">
        <f t="shared" si="0"/>
        <v>0</v>
      </c>
      <c r="G25" s="5">
        <v>30487.54393114126</v>
      </c>
      <c r="H25" s="5">
        <v>30487.54393114126</v>
      </c>
      <c r="I25" s="5">
        <v>153690.63241999978</v>
      </c>
      <c r="J25" s="61">
        <v>5.041095890410959</v>
      </c>
      <c r="K25" s="95" t="s">
        <v>48</v>
      </c>
      <c r="L25" s="95" t="s">
        <v>48</v>
      </c>
      <c r="M25" s="95" t="s">
        <v>48</v>
      </c>
    </row>
    <row r="27" ht="12" customHeight="1">
      <c r="B27" s="46"/>
    </row>
    <row r="28" spans="1:8" ht="12" customHeight="1">
      <c r="A28" s="10" t="s">
        <v>1</v>
      </c>
      <c r="H28" s="40"/>
    </row>
    <row r="29" spans="1:13" ht="36">
      <c r="A29" s="45" t="s">
        <v>27</v>
      </c>
      <c r="B29" s="18" t="s">
        <v>124</v>
      </c>
      <c r="C29" s="42" t="s">
        <v>127</v>
      </c>
      <c r="D29" s="42" t="s">
        <v>28</v>
      </c>
      <c r="E29" s="43" t="s">
        <v>29</v>
      </c>
      <c r="F29" s="43" t="s">
        <v>30</v>
      </c>
      <c r="G29" s="44" t="s">
        <v>31</v>
      </c>
      <c r="H29" s="45" t="s">
        <v>32</v>
      </c>
      <c r="I29" s="44" t="s">
        <v>33</v>
      </c>
      <c r="J29" s="68" t="s">
        <v>34</v>
      </c>
      <c r="K29" s="52" t="s">
        <v>35</v>
      </c>
      <c r="L29" s="65" t="s">
        <v>25</v>
      </c>
      <c r="M29" s="65" t="s">
        <v>26</v>
      </c>
    </row>
    <row r="30" spans="1:13" ht="12" customHeight="1">
      <c r="A30" s="10">
        <v>0</v>
      </c>
      <c r="B30" s="5">
        <v>208</v>
      </c>
      <c r="C30" s="5">
        <v>0</v>
      </c>
      <c r="D30" s="47">
        <v>0</v>
      </c>
      <c r="E30" s="47">
        <v>0</v>
      </c>
      <c r="F30" s="47">
        <f>1-E30</f>
        <v>1</v>
      </c>
      <c r="G30" s="5">
        <v>100000</v>
      </c>
      <c r="H30" s="5">
        <v>0</v>
      </c>
      <c r="I30" s="5">
        <v>100000</v>
      </c>
      <c r="J30" s="61">
        <v>78.66510876848217</v>
      </c>
      <c r="K30" s="48">
        <v>0.675644444152343</v>
      </c>
      <c r="L30" s="6">
        <v>77.05403592821217</v>
      </c>
      <c r="M30" s="6">
        <v>80.27618160875217</v>
      </c>
    </row>
    <row r="31" spans="1:13" ht="12" customHeight="1">
      <c r="A31" s="10">
        <v>1</v>
      </c>
      <c r="B31" s="5">
        <v>983</v>
      </c>
      <c r="C31" s="5">
        <v>2</v>
      </c>
      <c r="D31" s="47">
        <v>0.000508646998982706</v>
      </c>
      <c r="E31" s="47">
        <v>0.0020325203252032522</v>
      </c>
      <c r="F31" s="47">
        <f aca="true" t="shared" si="1" ref="F31:F49">1-E31</f>
        <v>0.9979674796747967</v>
      </c>
      <c r="G31" s="5">
        <v>100000</v>
      </c>
      <c r="H31" s="5">
        <v>203.25203252032523</v>
      </c>
      <c r="I31" s="5">
        <v>399593.4959349594</v>
      </c>
      <c r="J31" s="61">
        <v>77.66510876848217</v>
      </c>
      <c r="K31" s="48">
        <v>0.675644444152343</v>
      </c>
      <c r="L31" s="6">
        <v>76.05403592821217</v>
      </c>
      <c r="M31" s="6">
        <v>79.27618160875217</v>
      </c>
    </row>
    <row r="32" spans="1:13" ht="12" customHeight="1">
      <c r="A32" s="10">
        <v>5</v>
      </c>
      <c r="B32" s="5">
        <v>1096</v>
      </c>
      <c r="C32" s="5">
        <v>0</v>
      </c>
      <c r="D32" s="47">
        <v>0</v>
      </c>
      <c r="E32" s="47">
        <v>0</v>
      </c>
      <c r="F32" s="47">
        <f t="shared" si="1"/>
        <v>1</v>
      </c>
      <c r="G32" s="5">
        <v>99796.74796747968</v>
      </c>
      <c r="H32" s="5">
        <v>0</v>
      </c>
      <c r="I32" s="5">
        <v>498983.7398373984</v>
      </c>
      <c r="J32" s="61">
        <v>73.81921285966034</v>
      </c>
      <c r="K32" s="48">
        <v>0.630806487254321</v>
      </c>
      <c r="L32" s="6">
        <v>72.26251565036233</v>
      </c>
      <c r="M32" s="6">
        <v>75.37591006895835</v>
      </c>
    </row>
    <row r="33" spans="1:13" ht="12" customHeight="1">
      <c r="A33" s="10">
        <v>10</v>
      </c>
      <c r="B33" s="5">
        <v>1044</v>
      </c>
      <c r="C33" s="5">
        <v>1</v>
      </c>
      <c r="D33" s="47">
        <v>0.00023946360153256704</v>
      </c>
      <c r="E33" s="47">
        <v>0.0011966016513102788</v>
      </c>
      <c r="F33" s="47">
        <f t="shared" si="1"/>
        <v>0.9988033983486897</v>
      </c>
      <c r="G33" s="5">
        <v>99796.74796747968</v>
      </c>
      <c r="H33" s="5">
        <v>119.41695341328189</v>
      </c>
      <c r="I33" s="5">
        <v>498685.1974538652</v>
      </c>
      <c r="J33" s="61">
        <v>68.81921285966034</v>
      </c>
      <c r="K33" s="48">
        <v>0.630806487254321</v>
      </c>
      <c r="L33" s="6">
        <v>67.26251565036233</v>
      </c>
      <c r="M33" s="6">
        <v>70.37591006895835</v>
      </c>
    </row>
    <row r="34" spans="1:13" ht="12" customHeight="1">
      <c r="A34" s="10">
        <v>15</v>
      </c>
      <c r="B34" s="5">
        <v>1143</v>
      </c>
      <c r="C34" s="5">
        <v>0</v>
      </c>
      <c r="D34" s="47">
        <v>0</v>
      </c>
      <c r="E34" s="47">
        <v>0</v>
      </c>
      <c r="F34" s="47">
        <f t="shared" si="1"/>
        <v>1</v>
      </c>
      <c r="G34" s="5">
        <v>99677.3310140664</v>
      </c>
      <c r="H34" s="5">
        <v>0</v>
      </c>
      <c r="I34" s="5">
        <v>498386.655070332</v>
      </c>
      <c r="J34" s="61">
        <v>63.89866561257715</v>
      </c>
      <c r="K34" s="48">
        <v>0.6070376381003867</v>
      </c>
      <c r="L34" s="6">
        <v>62.371578257339586</v>
      </c>
      <c r="M34" s="6">
        <v>65.4257529678147</v>
      </c>
    </row>
    <row r="35" spans="1:13" ht="12" customHeight="1">
      <c r="A35" s="10">
        <v>20</v>
      </c>
      <c r="B35" s="5">
        <v>1298</v>
      </c>
      <c r="C35" s="5">
        <v>2</v>
      </c>
      <c r="D35" s="47">
        <v>0.0003852080123266564</v>
      </c>
      <c r="E35" s="47">
        <v>0.0019241870309794113</v>
      </c>
      <c r="F35" s="47">
        <f t="shared" si="1"/>
        <v>0.9980758129690206</v>
      </c>
      <c r="G35" s="5">
        <v>99677.3310140664</v>
      </c>
      <c r="H35" s="5">
        <v>191.79782761990842</v>
      </c>
      <c r="I35" s="5">
        <v>497907.1605012822</v>
      </c>
      <c r="J35" s="61">
        <v>58.89866561257715</v>
      </c>
      <c r="K35" s="48">
        <v>0.6070376381003867</v>
      </c>
      <c r="L35" s="6">
        <v>57.371578257339586</v>
      </c>
      <c r="M35" s="6">
        <v>60.42575296781471</v>
      </c>
    </row>
    <row r="36" spans="1:13" ht="12" customHeight="1">
      <c r="A36" s="10">
        <v>25</v>
      </c>
      <c r="B36" s="5">
        <v>1906</v>
      </c>
      <c r="C36" s="5">
        <v>4</v>
      </c>
      <c r="D36" s="47">
        <v>0.0005246589716684155</v>
      </c>
      <c r="E36" s="47">
        <v>0.0026198585276395077</v>
      </c>
      <c r="F36" s="47">
        <f t="shared" si="1"/>
        <v>0.9973801414723605</v>
      </c>
      <c r="G36" s="5">
        <v>99485.53318644648</v>
      </c>
      <c r="H36" s="5">
        <v>260.63802249527504</v>
      </c>
      <c r="I36" s="5">
        <v>496776.0708759943</v>
      </c>
      <c r="J36" s="61">
        <v>54.00739641190735</v>
      </c>
      <c r="K36" s="48">
        <v>0.5856901478790022</v>
      </c>
      <c r="L36" s="6">
        <v>52.50740065454936</v>
      </c>
      <c r="M36" s="6">
        <v>55.507392169265344</v>
      </c>
    </row>
    <row r="37" spans="1:13" ht="12" customHeight="1">
      <c r="A37" s="10">
        <v>30</v>
      </c>
      <c r="B37" s="5">
        <v>2262</v>
      </c>
      <c r="C37" s="5">
        <v>8</v>
      </c>
      <c r="D37" s="47">
        <v>0.0008841732979664014</v>
      </c>
      <c r="E37" s="47">
        <v>0.004411116012351125</v>
      </c>
      <c r="F37" s="47">
        <f t="shared" si="1"/>
        <v>0.9955888839876489</v>
      </c>
      <c r="G37" s="5">
        <v>99224.89516395121</v>
      </c>
      <c r="H37" s="5">
        <v>437.6925238815669</v>
      </c>
      <c r="I37" s="5">
        <v>495030.24451005214</v>
      </c>
      <c r="J37" s="61">
        <v>49.14269296145268</v>
      </c>
      <c r="K37" s="48">
        <v>0.5704178615241551</v>
      </c>
      <c r="L37" s="6">
        <v>47.66238310982323</v>
      </c>
      <c r="M37" s="6">
        <v>50.62300281308213</v>
      </c>
    </row>
    <row r="38" spans="1:13" ht="12" customHeight="1">
      <c r="A38" s="10">
        <v>35</v>
      </c>
      <c r="B38" s="5">
        <v>2313</v>
      </c>
      <c r="C38" s="5">
        <v>9</v>
      </c>
      <c r="D38" s="47">
        <v>0.0009727626459143969</v>
      </c>
      <c r="E38" s="47">
        <v>0.00485201358563804</v>
      </c>
      <c r="F38" s="47">
        <f t="shared" si="1"/>
        <v>0.995147986414362</v>
      </c>
      <c r="G38" s="5">
        <v>98787.20264006965</v>
      </c>
      <c r="H38" s="5">
        <v>479.316849296796</v>
      </c>
      <c r="I38" s="5">
        <v>492737.72107710625</v>
      </c>
      <c r="J38" s="61">
        <v>44.34935088330228</v>
      </c>
      <c r="K38" s="48">
        <v>0.5540353551173047</v>
      </c>
      <c r="L38" s="6">
        <v>42.89045327886986</v>
      </c>
      <c r="M38" s="6">
        <v>45.808248487734694</v>
      </c>
    </row>
    <row r="39" spans="1:13" ht="12" customHeight="1">
      <c r="A39" s="10">
        <v>40</v>
      </c>
      <c r="B39" s="5">
        <v>2106</v>
      </c>
      <c r="C39" s="5">
        <v>9</v>
      </c>
      <c r="D39" s="47">
        <v>0.0010683760683760685</v>
      </c>
      <c r="E39" s="47">
        <v>0.005327650506126798</v>
      </c>
      <c r="F39" s="47">
        <f t="shared" si="1"/>
        <v>0.9946723494938732</v>
      </c>
      <c r="G39" s="5">
        <v>98307.88579077285</v>
      </c>
      <c r="H39" s="5">
        <v>523.7500574894665</v>
      </c>
      <c r="I39" s="5">
        <v>490230.0538101406</v>
      </c>
      <c r="J39" s="61">
        <v>39.553394524859094</v>
      </c>
      <c r="K39" s="48">
        <v>0.5408569797998217</v>
      </c>
      <c r="L39" s="6">
        <v>38.11195213142154</v>
      </c>
      <c r="M39" s="6">
        <v>40.99483691829665</v>
      </c>
    </row>
    <row r="40" spans="1:13" ht="12" customHeight="1">
      <c r="A40" s="10">
        <v>45</v>
      </c>
      <c r="B40" s="5">
        <v>1932</v>
      </c>
      <c r="C40" s="5">
        <v>39</v>
      </c>
      <c r="D40" s="47">
        <v>0.005046583850931677</v>
      </c>
      <c r="E40" s="47">
        <v>0.024918535556833425</v>
      </c>
      <c r="F40" s="47">
        <f t="shared" si="1"/>
        <v>0.9750814644431666</v>
      </c>
      <c r="G40" s="5">
        <v>97784.13573328339</v>
      </c>
      <c r="H40" s="5">
        <v>2436.637463164048</v>
      </c>
      <c r="I40" s="5">
        <v>482829.0850085068</v>
      </c>
      <c r="J40" s="61">
        <v>34.751859412512324</v>
      </c>
      <c r="K40" s="48">
        <v>0.5290666766639865</v>
      </c>
      <c r="L40" s="6">
        <v>33.32621480565114</v>
      </c>
      <c r="M40" s="6">
        <v>36.17750401937351</v>
      </c>
    </row>
    <row r="41" spans="1:13" ht="12" customHeight="1">
      <c r="A41" s="10">
        <v>50</v>
      </c>
      <c r="B41" s="5">
        <v>1453</v>
      </c>
      <c r="C41" s="5">
        <v>35</v>
      </c>
      <c r="D41" s="47">
        <v>0.006022023399862354</v>
      </c>
      <c r="E41" s="47">
        <v>0.029663530807695567</v>
      </c>
      <c r="F41" s="47">
        <f t="shared" si="1"/>
        <v>0.9703364691923044</v>
      </c>
      <c r="G41" s="5">
        <v>95347.49827011934</v>
      </c>
      <c r="H41" s="5">
        <v>2828.343452372385</v>
      </c>
      <c r="I41" s="5">
        <v>469666.6327196657</v>
      </c>
      <c r="J41" s="61">
        <v>30.576066552993282</v>
      </c>
      <c r="K41" s="48">
        <v>0.4849990391998881</v>
      </c>
      <c r="L41" s="6">
        <v>29.211085853865896</v>
      </c>
      <c r="M41" s="6">
        <v>31.94104725212067</v>
      </c>
    </row>
    <row r="42" spans="1:13" ht="12" customHeight="1">
      <c r="A42" s="10">
        <v>55</v>
      </c>
      <c r="B42" s="5">
        <v>1141</v>
      </c>
      <c r="C42" s="5">
        <v>32</v>
      </c>
      <c r="D42" s="47">
        <v>0.007011393514460999</v>
      </c>
      <c r="E42" s="47">
        <v>0.034453057708871665</v>
      </c>
      <c r="F42" s="47">
        <f t="shared" si="1"/>
        <v>0.9655469422911284</v>
      </c>
      <c r="G42" s="5">
        <v>92519.15481774695</v>
      </c>
      <c r="H42" s="5">
        <v>3187.5677801118677</v>
      </c>
      <c r="I42" s="5">
        <v>454626.854638455</v>
      </c>
      <c r="J42" s="61">
        <v>26.4343618882669</v>
      </c>
      <c r="K42" s="48">
        <v>0.4283407739794623</v>
      </c>
      <c r="L42" s="6">
        <v>25.151586024244075</v>
      </c>
      <c r="M42" s="6">
        <v>27.717137752289723</v>
      </c>
    </row>
    <row r="43" spans="1:13" ht="12" customHeight="1">
      <c r="A43" s="10">
        <v>60</v>
      </c>
      <c r="B43" s="5">
        <v>1161</v>
      </c>
      <c r="C43" s="5">
        <v>51</v>
      </c>
      <c r="D43" s="47">
        <v>0.010981912144702842</v>
      </c>
      <c r="E43" s="47">
        <v>0.0534423137378183</v>
      </c>
      <c r="F43" s="47">
        <f t="shared" si="1"/>
        <v>0.9465576862621817</v>
      </c>
      <c r="G43" s="5">
        <v>89331.58703763508</v>
      </c>
      <c r="H43" s="5">
        <v>4774.086701162516</v>
      </c>
      <c r="I43" s="5">
        <v>434722.7184352691</v>
      </c>
      <c r="J43" s="61">
        <v>22.28839799489551</v>
      </c>
      <c r="K43" s="48">
        <v>0.36502917440631577</v>
      </c>
      <c r="L43" s="6">
        <v>21.10421216640435</v>
      </c>
      <c r="M43" s="6">
        <v>23.472583823386675</v>
      </c>
    </row>
    <row r="44" spans="1:13" ht="12" customHeight="1">
      <c r="A44" s="10">
        <v>65</v>
      </c>
      <c r="B44" s="5">
        <v>1142</v>
      </c>
      <c r="C44" s="5">
        <v>66</v>
      </c>
      <c r="D44" s="47">
        <v>0.014448336252189142</v>
      </c>
      <c r="E44" s="47">
        <v>0.06972321994506656</v>
      </c>
      <c r="F44" s="47">
        <f t="shared" si="1"/>
        <v>0.9302767800549334</v>
      </c>
      <c r="G44" s="5">
        <v>84557.50033647256</v>
      </c>
      <c r="H44" s="5">
        <v>5895.621193964916</v>
      </c>
      <c r="I44" s="5">
        <v>408048.44869745045</v>
      </c>
      <c r="J44" s="61">
        <v>18.405643979329998</v>
      </c>
      <c r="K44" s="48">
        <v>0.30398308671727714</v>
      </c>
      <c r="L44" s="6">
        <v>17.32500461953734</v>
      </c>
      <c r="M44" s="6">
        <v>19.486283339122657</v>
      </c>
    </row>
    <row r="45" spans="1:13" ht="12" customHeight="1">
      <c r="A45" s="10">
        <v>70</v>
      </c>
      <c r="B45" s="5">
        <v>976</v>
      </c>
      <c r="C45" s="5">
        <v>110</v>
      </c>
      <c r="D45" s="47">
        <v>0.02817622950819672</v>
      </c>
      <c r="E45" s="47">
        <v>0.1316104331179708</v>
      </c>
      <c r="F45" s="47">
        <f t="shared" si="1"/>
        <v>0.8683895668820292</v>
      </c>
      <c r="G45" s="5">
        <v>78661.87914250763</v>
      </c>
      <c r="H45" s="5">
        <v>10352.723983818903</v>
      </c>
      <c r="I45" s="5">
        <v>367427.5857529909</v>
      </c>
      <c r="J45" s="61">
        <v>14.59775447516895</v>
      </c>
      <c r="K45" s="48">
        <v>0.2586728530374432</v>
      </c>
      <c r="L45" s="6">
        <v>13.600900608130935</v>
      </c>
      <c r="M45" s="6">
        <v>15.594608342206964</v>
      </c>
    </row>
    <row r="46" spans="1:13" ht="12" customHeight="1">
      <c r="A46" s="10">
        <v>75</v>
      </c>
      <c r="B46" s="5">
        <v>995</v>
      </c>
      <c r="C46" s="5">
        <v>161</v>
      </c>
      <c r="D46" s="47">
        <v>0.040452261306532664</v>
      </c>
      <c r="E46" s="47">
        <v>0.18368511123787795</v>
      </c>
      <c r="F46" s="47">
        <f t="shared" si="1"/>
        <v>0.8163148887621221</v>
      </c>
      <c r="G46" s="5">
        <v>68309.15515868874</v>
      </c>
      <c r="H46" s="5">
        <v>12547.374763889205</v>
      </c>
      <c r="I46" s="5">
        <v>310177.3388837207</v>
      </c>
      <c r="J46" s="61">
        <v>11.431252673389649</v>
      </c>
      <c r="K46" s="48">
        <v>0.2022505923218851</v>
      </c>
      <c r="L46" s="6">
        <v>10.549795995234815</v>
      </c>
      <c r="M46" s="6">
        <v>12.312709351544482</v>
      </c>
    </row>
    <row r="47" spans="1:13" ht="12" customHeight="1">
      <c r="A47" s="10">
        <v>80</v>
      </c>
      <c r="B47" s="5">
        <v>653</v>
      </c>
      <c r="C47" s="5">
        <v>193</v>
      </c>
      <c r="D47" s="47">
        <v>0.07388973966309341</v>
      </c>
      <c r="E47" s="47">
        <v>0.31184359347228957</v>
      </c>
      <c r="F47" s="47">
        <f t="shared" si="1"/>
        <v>0.6881564065277104</v>
      </c>
      <c r="G47" s="5">
        <v>55761.78039479953</v>
      </c>
      <c r="H47" s="5">
        <v>17388.95397672695</v>
      </c>
      <c r="I47" s="5">
        <v>235336.51703218027</v>
      </c>
      <c r="J47" s="61">
        <v>8.440940556570268</v>
      </c>
      <c r="K47" s="48">
        <v>0.18058781753489794</v>
      </c>
      <c r="L47" s="6">
        <v>7.608026299373249</v>
      </c>
      <c r="M47" s="6">
        <v>9.273854813767288</v>
      </c>
    </row>
    <row r="48" spans="1:13" ht="12" customHeight="1">
      <c r="A48" s="10">
        <v>85</v>
      </c>
      <c r="B48" s="5">
        <v>291</v>
      </c>
      <c r="C48" s="5">
        <v>150</v>
      </c>
      <c r="D48" s="47">
        <v>0.12886597938144329</v>
      </c>
      <c r="E48" s="47">
        <v>0.4873294346978557</v>
      </c>
      <c r="F48" s="47">
        <f t="shared" si="1"/>
        <v>0.5126705653021443</v>
      </c>
      <c r="G48" s="5">
        <v>38372.82641807258</v>
      </c>
      <c r="H48" s="5">
        <v>18700.207806078255</v>
      </c>
      <c r="I48" s="5">
        <v>145113.61257516727</v>
      </c>
      <c r="J48" s="61">
        <v>6.133125406107863</v>
      </c>
      <c r="K48" s="48">
        <v>0.16305586088080526</v>
      </c>
      <c r="L48" s="6">
        <v>5.341673957717185</v>
      </c>
      <c r="M48" s="6">
        <v>6.92457685449854</v>
      </c>
    </row>
    <row r="49" spans="1:13" ht="12" customHeight="1">
      <c r="A49" s="49" t="s">
        <v>47</v>
      </c>
      <c r="B49" s="5">
        <v>86</v>
      </c>
      <c r="C49" s="5">
        <v>75</v>
      </c>
      <c r="D49" s="47">
        <v>0.2180232558139535</v>
      </c>
      <c r="E49" s="47">
        <v>1</v>
      </c>
      <c r="F49" s="47">
        <f t="shared" si="1"/>
        <v>0</v>
      </c>
      <c r="G49" s="5">
        <v>19672.618611994327</v>
      </c>
      <c r="H49" s="5">
        <v>19672.618611994327</v>
      </c>
      <c r="I49" s="5">
        <v>90231.74403368065</v>
      </c>
      <c r="J49" s="61">
        <v>4.586666666666667</v>
      </c>
      <c r="K49" s="95" t="s">
        <v>48</v>
      </c>
      <c r="L49" s="95" t="s">
        <v>48</v>
      </c>
      <c r="M49" s="95" t="s">
        <v>48</v>
      </c>
    </row>
    <row r="51" ht="12" customHeight="1">
      <c r="B51" s="46"/>
    </row>
    <row r="52" spans="1:8" ht="12" customHeight="1">
      <c r="A52" s="10" t="s">
        <v>2</v>
      </c>
      <c r="H52" s="40"/>
    </row>
    <row r="53" spans="1:13" ht="36">
      <c r="A53" s="45" t="s">
        <v>27</v>
      </c>
      <c r="B53" s="18" t="s">
        <v>124</v>
      </c>
      <c r="C53" s="42" t="s">
        <v>127</v>
      </c>
      <c r="D53" s="42" t="s">
        <v>28</v>
      </c>
      <c r="E53" s="43" t="s">
        <v>29</v>
      </c>
      <c r="F53" s="43" t="s">
        <v>30</v>
      </c>
      <c r="G53" s="44" t="s">
        <v>31</v>
      </c>
      <c r="H53" s="45" t="s">
        <v>32</v>
      </c>
      <c r="I53" s="44" t="s">
        <v>33</v>
      </c>
      <c r="J53" s="68" t="s">
        <v>34</v>
      </c>
      <c r="K53" s="52" t="s">
        <v>35</v>
      </c>
      <c r="L53" s="65" t="s">
        <v>25</v>
      </c>
      <c r="M53" s="65" t="s">
        <v>26</v>
      </c>
    </row>
    <row r="54" spans="1:13" ht="12" customHeight="1">
      <c r="A54" s="10">
        <v>0</v>
      </c>
      <c r="B54" s="5">
        <v>211</v>
      </c>
      <c r="C54" s="5">
        <v>1</v>
      </c>
      <c r="D54" s="47">
        <v>0.001184834123222749</v>
      </c>
      <c r="E54" s="47">
        <v>0.001183558012095963</v>
      </c>
      <c r="F54" s="47">
        <f>1-E54</f>
        <v>0.9988164419879041</v>
      </c>
      <c r="G54" s="5">
        <v>100000</v>
      </c>
      <c r="H54" s="5">
        <v>118.35580120959631</v>
      </c>
      <c r="I54" s="5">
        <v>99892.29622089927</v>
      </c>
      <c r="J54" s="61">
        <v>84.64978036863545</v>
      </c>
      <c r="K54" s="48">
        <v>0.5186018300275012</v>
      </c>
      <c r="L54" s="6">
        <v>83.23830568227595</v>
      </c>
      <c r="M54" s="6">
        <v>86.06125505499494</v>
      </c>
    </row>
    <row r="55" spans="1:13" ht="12" customHeight="1">
      <c r="A55" s="10">
        <v>1</v>
      </c>
      <c r="B55" s="5">
        <v>962</v>
      </c>
      <c r="C55" s="5">
        <v>0</v>
      </c>
      <c r="D55" s="47">
        <v>0</v>
      </c>
      <c r="E55" s="47">
        <v>0</v>
      </c>
      <c r="F55" s="47">
        <f aca="true" t="shared" si="2" ref="F55:F73">1-E55</f>
        <v>1</v>
      </c>
      <c r="G55" s="5">
        <v>99881.64419879041</v>
      </c>
      <c r="H55" s="5">
        <v>0</v>
      </c>
      <c r="I55" s="5">
        <v>399526.57679516164</v>
      </c>
      <c r="J55" s="61">
        <v>83.74998036670233</v>
      </c>
      <c r="K55" s="48">
        <v>0.4796238569099656</v>
      </c>
      <c r="L55" s="6">
        <v>82.39258469531343</v>
      </c>
      <c r="M55" s="6">
        <v>85.10737603809123</v>
      </c>
    </row>
    <row r="56" spans="1:13" ht="12" customHeight="1">
      <c r="A56" s="10">
        <v>5</v>
      </c>
      <c r="B56" s="5">
        <v>1060</v>
      </c>
      <c r="C56" s="5">
        <v>0</v>
      </c>
      <c r="D56" s="47">
        <v>0</v>
      </c>
      <c r="E56" s="47">
        <v>0</v>
      </c>
      <c r="F56" s="47">
        <f t="shared" si="2"/>
        <v>1</v>
      </c>
      <c r="G56" s="5">
        <v>99881.64419879041</v>
      </c>
      <c r="H56" s="5">
        <v>0</v>
      </c>
      <c r="I56" s="5">
        <v>499408.22099395207</v>
      </c>
      <c r="J56" s="61">
        <v>79.74998036670233</v>
      </c>
      <c r="K56" s="48">
        <v>0.4796238569099656</v>
      </c>
      <c r="L56" s="6">
        <v>78.39258469531343</v>
      </c>
      <c r="M56" s="6">
        <v>81.10737603809123</v>
      </c>
    </row>
    <row r="57" spans="1:13" ht="12" customHeight="1">
      <c r="A57" s="10">
        <v>10</v>
      </c>
      <c r="B57" s="5">
        <v>1037</v>
      </c>
      <c r="C57" s="5">
        <v>0</v>
      </c>
      <c r="D57" s="47">
        <v>0</v>
      </c>
      <c r="E57" s="47">
        <v>0</v>
      </c>
      <c r="F57" s="47">
        <f t="shared" si="2"/>
        <v>1</v>
      </c>
      <c r="G57" s="5">
        <v>99881.64419879041</v>
      </c>
      <c r="H57" s="5">
        <v>0</v>
      </c>
      <c r="I57" s="5">
        <v>499408.22099395207</v>
      </c>
      <c r="J57" s="61">
        <v>74.74998036670235</v>
      </c>
      <c r="K57" s="48">
        <v>0.4796238569099656</v>
      </c>
      <c r="L57" s="6">
        <v>73.39258469531345</v>
      </c>
      <c r="M57" s="6">
        <v>76.10737603809125</v>
      </c>
    </row>
    <row r="58" spans="1:13" ht="12" customHeight="1">
      <c r="A58" s="10">
        <v>15</v>
      </c>
      <c r="B58" s="5">
        <v>1081</v>
      </c>
      <c r="C58" s="5">
        <v>1</v>
      </c>
      <c r="D58" s="47">
        <v>0.00023126734505087883</v>
      </c>
      <c r="E58" s="47">
        <v>0.0011556685542586387</v>
      </c>
      <c r="F58" s="47">
        <f t="shared" si="2"/>
        <v>0.9988443314457414</v>
      </c>
      <c r="G58" s="5">
        <v>99881.64419879041</v>
      </c>
      <c r="H58" s="5">
        <v>115.43007534819186</v>
      </c>
      <c r="I58" s="5">
        <v>499119.64580558153</v>
      </c>
      <c r="J58" s="61">
        <v>69.74998036670235</v>
      </c>
      <c r="K58" s="48">
        <v>0.4796238569099656</v>
      </c>
      <c r="L58" s="6">
        <v>68.39258469531345</v>
      </c>
      <c r="M58" s="6">
        <v>71.10737603809125</v>
      </c>
    </row>
    <row r="59" spans="1:13" ht="12" customHeight="1">
      <c r="A59" s="10">
        <v>20</v>
      </c>
      <c r="B59" s="5">
        <v>1296</v>
      </c>
      <c r="C59" s="5">
        <v>2</v>
      </c>
      <c r="D59" s="47">
        <v>0.00038580246913580245</v>
      </c>
      <c r="E59" s="47">
        <v>0.0019271535941414529</v>
      </c>
      <c r="F59" s="47">
        <f t="shared" si="2"/>
        <v>0.9980728464058586</v>
      </c>
      <c r="G59" s="5">
        <v>99766.21412344222</v>
      </c>
      <c r="H59" s="5">
        <v>192.26481812187745</v>
      </c>
      <c r="I59" s="5">
        <v>498350.4085719064</v>
      </c>
      <c r="J59" s="61">
        <v>64.8277889752488</v>
      </c>
      <c r="K59" s="48">
        <v>0.45648961687137635</v>
      </c>
      <c r="L59" s="6">
        <v>63.50353427460655</v>
      </c>
      <c r="M59" s="6">
        <v>66.15204367589104</v>
      </c>
    </row>
    <row r="60" spans="1:13" ht="12" customHeight="1">
      <c r="A60" s="10">
        <v>25</v>
      </c>
      <c r="B60" s="5">
        <v>1765</v>
      </c>
      <c r="C60" s="5">
        <v>0</v>
      </c>
      <c r="D60" s="47">
        <v>0</v>
      </c>
      <c r="E60" s="47">
        <v>0</v>
      </c>
      <c r="F60" s="47">
        <f t="shared" si="2"/>
        <v>1</v>
      </c>
      <c r="G60" s="5">
        <v>99573.94930532033</v>
      </c>
      <c r="H60" s="5">
        <v>0</v>
      </c>
      <c r="I60" s="5">
        <v>497869.74652660167</v>
      </c>
      <c r="J60" s="61">
        <v>59.94813612522997</v>
      </c>
      <c r="K60" s="48">
        <v>0.4292313628636011</v>
      </c>
      <c r="L60" s="6">
        <v>58.66402740569848</v>
      </c>
      <c r="M60" s="6">
        <v>61.23224484476147</v>
      </c>
    </row>
    <row r="61" spans="1:13" ht="12" customHeight="1">
      <c r="A61" s="10">
        <v>30</v>
      </c>
      <c r="B61" s="5">
        <v>2057</v>
      </c>
      <c r="C61" s="5">
        <v>3</v>
      </c>
      <c r="D61" s="47">
        <v>0.00036460865337870687</v>
      </c>
      <c r="E61" s="47">
        <v>0.00182138303685265</v>
      </c>
      <c r="F61" s="47">
        <f t="shared" si="2"/>
        <v>0.9981786169631474</v>
      </c>
      <c r="G61" s="5">
        <v>99573.94930532033</v>
      </c>
      <c r="H61" s="5">
        <v>181.36230217713617</v>
      </c>
      <c r="I61" s="5">
        <v>497416.34077115887</v>
      </c>
      <c r="J61" s="61">
        <v>54.94813612522997</v>
      </c>
      <c r="K61" s="48">
        <v>0.4292313628636011</v>
      </c>
      <c r="L61" s="6">
        <v>53.66402740569848</v>
      </c>
      <c r="M61" s="6">
        <v>56.23224484476147</v>
      </c>
    </row>
    <row r="62" spans="1:13" ht="12" customHeight="1">
      <c r="A62" s="10">
        <v>35</v>
      </c>
      <c r="B62" s="5">
        <v>2013</v>
      </c>
      <c r="C62" s="5">
        <v>11</v>
      </c>
      <c r="D62" s="47">
        <v>0.001366120218579235</v>
      </c>
      <c r="E62" s="47">
        <v>0.0068073519400953025</v>
      </c>
      <c r="F62" s="47">
        <f t="shared" si="2"/>
        <v>0.9931926480599047</v>
      </c>
      <c r="G62" s="5">
        <v>99392.5870031432</v>
      </c>
      <c r="H62" s="5">
        <v>676.600319966938</v>
      </c>
      <c r="I62" s="5">
        <v>495271.4342157986</v>
      </c>
      <c r="J62" s="61">
        <v>50.04383858151346</v>
      </c>
      <c r="K62" s="48">
        <v>0.4185650044801282</v>
      </c>
      <c r="L62" s="6">
        <v>48.775785222537245</v>
      </c>
      <c r="M62" s="6">
        <v>51.31189194048968</v>
      </c>
    </row>
    <row r="63" spans="1:13" ht="12" customHeight="1">
      <c r="A63" s="10">
        <v>40</v>
      </c>
      <c r="B63" s="5">
        <v>2021</v>
      </c>
      <c r="C63" s="5">
        <v>9</v>
      </c>
      <c r="D63" s="47">
        <v>0.0011133102424542305</v>
      </c>
      <c r="E63" s="47">
        <v>0.005551100968358724</v>
      </c>
      <c r="F63" s="47">
        <f t="shared" si="2"/>
        <v>0.9944488990316412</v>
      </c>
      <c r="G63" s="5">
        <v>98715.98668317626</v>
      </c>
      <c r="H63" s="5">
        <v>547.9824092694666</v>
      </c>
      <c r="I63" s="5">
        <v>492209.97739270766</v>
      </c>
      <c r="J63" s="61">
        <v>45.36970450736345</v>
      </c>
      <c r="K63" s="48">
        <v>0.3854436667736426</v>
      </c>
      <c r="L63" s="6">
        <v>44.15285595874385</v>
      </c>
      <c r="M63" s="6">
        <v>46.58655305598305</v>
      </c>
    </row>
    <row r="64" spans="1:13" ht="12" customHeight="1">
      <c r="A64" s="10">
        <v>45</v>
      </c>
      <c r="B64" s="5">
        <v>1912</v>
      </c>
      <c r="C64" s="5">
        <v>17</v>
      </c>
      <c r="D64" s="47">
        <v>0.002222803347280335</v>
      </c>
      <c r="E64" s="47">
        <v>0.01105259736037969</v>
      </c>
      <c r="F64" s="47">
        <f t="shared" si="2"/>
        <v>0.9889474026396203</v>
      </c>
      <c r="G64" s="5">
        <v>98168.0042739068</v>
      </c>
      <c r="H64" s="5">
        <v>1085.0114249115245</v>
      </c>
      <c r="I64" s="5">
        <v>488127.4928072552</v>
      </c>
      <c r="J64" s="61">
        <v>40.60900695763093</v>
      </c>
      <c r="K64" s="48">
        <v>0.364165360162499</v>
      </c>
      <c r="L64" s="6">
        <v>39.42622310265139</v>
      </c>
      <c r="M64" s="6">
        <v>41.79179081261047</v>
      </c>
    </row>
    <row r="65" spans="1:13" ht="12" customHeight="1">
      <c r="A65" s="10">
        <v>50</v>
      </c>
      <c r="B65" s="5">
        <v>1594</v>
      </c>
      <c r="C65" s="5">
        <v>18</v>
      </c>
      <c r="D65" s="47">
        <v>0.0028230865746549563</v>
      </c>
      <c r="E65" s="47">
        <v>0.014016508332035509</v>
      </c>
      <c r="F65" s="47">
        <f t="shared" si="2"/>
        <v>0.9859834916679645</v>
      </c>
      <c r="G65" s="5">
        <v>97082.99284899527</v>
      </c>
      <c r="H65" s="5">
        <v>1360.764578166886</v>
      </c>
      <c r="I65" s="5">
        <v>482013.05279955914</v>
      </c>
      <c r="J65" s="61">
        <v>36.03491788937752</v>
      </c>
      <c r="K65" s="48">
        <v>0.32919135475660966</v>
      </c>
      <c r="L65" s="6">
        <v>34.910363974070215</v>
      </c>
      <c r="M65" s="6">
        <v>37.15947180468482</v>
      </c>
    </row>
    <row r="66" spans="1:13" ht="12" customHeight="1">
      <c r="A66" s="10">
        <v>55</v>
      </c>
      <c r="B66" s="5">
        <v>1414</v>
      </c>
      <c r="C66" s="5">
        <v>21</v>
      </c>
      <c r="D66" s="47">
        <v>0.0037128712871287127</v>
      </c>
      <c r="E66" s="47">
        <v>0.018393623543838136</v>
      </c>
      <c r="F66" s="47">
        <f t="shared" si="2"/>
        <v>0.9816063764561619</v>
      </c>
      <c r="G66" s="5">
        <v>95722.22827082839</v>
      </c>
      <c r="H66" s="5">
        <v>1760.6786315909574</v>
      </c>
      <c r="I66" s="5">
        <v>474209.4447751646</v>
      </c>
      <c r="J66" s="61">
        <v>31.51164235787285</v>
      </c>
      <c r="K66" s="48">
        <v>0.28739574188787964</v>
      </c>
      <c r="L66" s="6">
        <v>30.460900009798653</v>
      </c>
      <c r="M66" s="6">
        <v>32.562384705947046</v>
      </c>
    </row>
    <row r="67" spans="1:13" ht="12" customHeight="1">
      <c r="A67" s="10">
        <v>60</v>
      </c>
      <c r="B67" s="5">
        <v>1448</v>
      </c>
      <c r="C67" s="5">
        <v>20</v>
      </c>
      <c r="D67" s="47">
        <v>0.003453038674033149</v>
      </c>
      <c r="E67" s="47">
        <v>0.017117425539198903</v>
      </c>
      <c r="F67" s="47">
        <f t="shared" si="2"/>
        <v>0.9828825744608011</v>
      </c>
      <c r="G67" s="5">
        <v>93961.54963923743</v>
      </c>
      <c r="H67" s="5">
        <v>1608.3798294973883</v>
      </c>
      <c r="I67" s="5">
        <v>465786.79862244375</v>
      </c>
      <c r="J67" s="61">
        <v>27.05527088425398</v>
      </c>
      <c r="K67" s="48">
        <v>0.24092064518058207</v>
      </c>
      <c r="L67" s="6">
        <v>26.093230993955387</v>
      </c>
      <c r="M67" s="6">
        <v>28.01731077455257</v>
      </c>
    </row>
    <row r="68" spans="1:13" ht="12" customHeight="1">
      <c r="A68" s="10">
        <v>65</v>
      </c>
      <c r="B68" s="5">
        <v>1500</v>
      </c>
      <c r="C68" s="5">
        <v>37</v>
      </c>
      <c r="D68" s="47">
        <v>0.006166666666666667</v>
      </c>
      <c r="E68" s="47">
        <v>0.03036520311858843</v>
      </c>
      <c r="F68" s="47">
        <f t="shared" si="2"/>
        <v>0.9696347968814115</v>
      </c>
      <c r="G68" s="5">
        <v>92353.16980974005</v>
      </c>
      <c r="H68" s="5">
        <v>2804.3227599182455</v>
      </c>
      <c r="I68" s="5">
        <v>454755.0421489047</v>
      </c>
      <c r="J68" s="61">
        <v>22.482914055348612</v>
      </c>
      <c r="K68" s="48">
        <v>0.21217251794693642</v>
      </c>
      <c r="L68" s="6">
        <v>21.580095167118557</v>
      </c>
      <c r="M68" s="6">
        <v>23.385732943578667</v>
      </c>
    </row>
    <row r="69" spans="1:13" ht="12" customHeight="1">
      <c r="A69" s="10">
        <v>70</v>
      </c>
      <c r="B69" s="5">
        <v>1431</v>
      </c>
      <c r="C69" s="5">
        <v>74</v>
      </c>
      <c r="D69" s="47">
        <v>0.012928022361984625</v>
      </c>
      <c r="E69" s="47">
        <v>0.06261634794381453</v>
      </c>
      <c r="F69" s="47">
        <f t="shared" si="2"/>
        <v>0.9373836520561855</v>
      </c>
      <c r="G69" s="5">
        <v>89548.84704982181</v>
      </c>
      <c r="H69" s="5">
        <v>5607.2217648390715</v>
      </c>
      <c r="I69" s="5">
        <v>433726.18083701143</v>
      </c>
      <c r="J69" s="61">
        <v>18.108701461229188</v>
      </c>
      <c r="K69" s="48">
        <v>0.18200742830949623</v>
      </c>
      <c r="L69" s="6">
        <v>17.272519820319893</v>
      </c>
      <c r="M69" s="6">
        <v>18.944883102138483</v>
      </c>
    </row>
    <row r="70" spans="1:13" ht="12" customHeight="1">
      <c r="A70" s="10">
        <v>75</v>
      </c>
      <c r="B70" s="5">
        <v>1529</v>
      </c>
      <c r="C70" s="5">
        <v>145</v>
      </c>
      <c r="D70" s="47">
        <v>0.023708306082406802</v>
      </c>
      <c r="E70" s="47">
        <v>0.11190862082272132</v>
      </c>
      <c r="F70" s="47">
        <f t="shared" si="2"/>
        <v>0.8880913791772787</v>
      </c>
      <c r="G70" s="5">
        <v>83941.62528498274</v>
      </c>
      <c r="H70" s="5">
        <v>9393.79151526009</v>
      </c>
      <c r="I70" s="5">
        <v>396223.6476367635</v>
      </c>
      <c r="J70" s="61">
        <v>14.151348065427559</v>
      </c>
      <c r="K70" s="48">
        <v>0.14444730897587071</v>
      </c>
      <c r="L70" s="6">
        <v>13.406426068060247</v>
      </c>
      <c r="M70" s="6">
        <v>14.896270062794871</v>
      </c>
    </row>
    <row r="71" spans="1:13" ht="12" customHeight="1">
      <c r="A71" s="10">
        <v>80</v>
      </c>
      <c r="B71" s="5">
        <v>1154</v>
      </c>
      <c r="C71" s="5">
        <v>191</v>
      </c>
      <c r="D71" s="47">
        <v>0.041377816291161176</v>
      </c>
      <c r="E71" s="47">
        <v>0.18749386472955726</v>
      </c>
      <c r="F71" s="47">
        <f t="shared" si="2"/>
        <v>0.8125061352704428</v>
      </c>
      <c r="G71" s="5">
        <v>74547.83376972265</v>
      </c>
      <c r="H71" s="5">
        <v>13977.261460701899</v>
      </c>
      <c r="I71" s="5">
        <v>337796.0151968585</v>
      </c>
      <c r="J71" s="61">
        <v>10.619537401907088</v>
      </c>
      <c r="K71" s="48">
        <v>0.11618722995234766</v>
      </c>
      <c r="L71" s="6">
        <v>9.95144694202539</v>
      </c>
      <c r="M71" s="6">
        <v>11.287627861788787</v>
      </c>
    </row>
    <row r="72" spans="1:13" ht="12" customHeight="1">
      <c r="A72" s="10">
        <v>85</v>
      </c>
      <c r="B72" s="5">
        <v>651</v>
      </c>
      <c r="C72" s="5">
        <v>222</v>
      </c>
      <c r="D72" s="47">
        <v>0.08525345622119816</v>
      </c>
      <c r="E72" s="47">
        <v>0.35137701804368476</v>
      </c>
      <c r="F72" s="47">
        <f t="shared" si="2"/>
        <v>0.6486229819563152</v>
      </c>
      <c r="G72" s="5">
        <v>60570.572309020754</v>
      </c>
      <c r="H72" s="5">
        <v>21283.107079143098</v>
      </c>
      <c r="I72" s="5">
        <v>249645.09384724603</v>
      </c>
      <c r="J72" s="61">
        <v>7.493201342663708</v>
      </c>
      <c r="K72" s="48">
        <v>0.08551051998960053</v>
      </c>
      <c r="L72" s="6">
        <v>6.920054578220211</v>
      </c>
      <c r="M72" s="6">
        <v>8.066348107107205</v>
      </c>
    </row>
    <row r="73" spans="1:13" ht="12" customHeight="1">
      <c r="A73" s="49" t="s">
        <v>47</v>
      </c>
      <c r="B73" s="5">
        <v>282</v>
      </c>
      <c r="C73" s="5">
        <v>217</v>
      </c>
      <c r="D73" s="47">
        <v>0.19237588652482268</v>
      </c>
      <c r="E73" s="47">
        <v>1</v>
      </c>
      <c r="F73" s="47">
        <f t="shared" si="2"/>
        <v>0</v>
      </c>
      <c r="G73" s="5">
        <v>39287.46522987766</v>
      </c>
      <c r="H73" s="5">
        <v>39287.46522987766</v>
      </c>
      <c r="I73" s="5">
        <v>204222.39990461752</v>
      </c>
      <c r="J73" s="61">
        <v>5.19815668202765</v>
      </c>
      <c r="K73" s="95" t="s">
        <v>48</v>
      </c>
      <c r="L73" s="95" t="s">
        <v>48</v>
      </c>
      <c r="M73" s="95" t="s">
        <v>48</v>
      </c>
    </row>
    <row r="78" ht="12" customHeight="1">
      <c r="J78" s="110"/>
    </row>
    <row r="79" ht="12" customHeight="1">
      <c r="J79" s="108">
        <v>0</v>
      </c>
    </row>
    <row r="80" ht="12" customHeight="1">
      <c r="J80" s="108">
        <v>1</v>
      </c>
    </row>
    <row r="81" ht="12" customHeight="1">
      <c r="J81" s="108">
        <v>5</v>
      </c>
    </row>
    <row r="82" ht="12" customHeight="1">
      <c r="J82" s="108">
        <v>10</v>
      </c>
    </row>
    <row r="83" ht="12" customHeight="1">
      <c r="J83" s="108">
        <v>15</v>
      </c>
    </row>
    <row r="84" ht="12" customHeight="1">
      <c r="J84" s="108">
        <v>20</v>
      </c>
    </row>
    <row r="85" ht="12" customHeight="1">
      <c r="J85" s="108">
        <v>25</v>
      </c>
    </row>
    <row r="86" ht="12" customHeight="1">
      <c r="J86" s="108">
        <v>30</v>
      </c>
    </row>
    <row r="87" ht="12" customHeight="1">
      <c r="J87" s="108">
        <v>35</v>
      </c>
    </row>
    <row r="88" ht="12" customHeight="1">
      <c r="J88" s="108">
        <v>40</v>
      </c>
    </row>
    <row r="89" ht="12" customHeight="1">
      <c r="J89" s="108">
        <v>45</v>
      </c>
    </row>
    <row r="90" ht="12" customHeight="1">
      <c r="J90" s="108">
        <v>50</v>
      </c>
    </row>
    <row r="91" ht="12" customHeight="1">
      <c r="J91" s="108">
        <v>55</v>
      </c>
    </row>
    <row r="92" ht="12" customHeight="1">
      <c r="J92" s="108">
        <v>60</v>
      </c>
    </row>
    <row r="93" ht="12" customHeight="1">
      <c r="J93" s="108">
        <v>65</v>
      </c>
    </row>
    <row r="94" ht="12" customHeight="1">
      <c r="J94" s="108">
        <v>70</v>
      </c>
    </row>
    <row r="95" ht="12" customHeight="1">
      <c r="J95" s="108">
        <v>75</v>
      </c>
    </row>
    <row r="96" ht="12" customHeight="1">
      <c r="J96" s="108">
        <v>80</v>
      </c>
    </row>
    <row r="97" ht="12" customHeight="1">
      <c r="J97" s="108">
        <v>85</v>
      </c>
    </row>
    <row r="98" ht="12" customHeight="1">
      <c r="J98" s="109">
        <v>90</v>
      </c>
    </row>
  </sheetData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M124"/>
  <sheetViews>
    <sheetView workbookViewId="0" topLeftCell="A1">
      <selection activeCell="F20" sqref="F20"/>
    </sheetView>
  </sheetViews>
  <sheetFormatPr defaultColWidth="11.421875" defaultRowHeight="12" customHeight="1"/>
  <cols>
    <col min="1" max="1" width="8.00390625" style="10" customWidth="1"/>
    <col min="2" max="2" width="9.8515625" style="7" bestFit="1" customWidth="1"/>
    <col min="3" max="3" width="10.00390625" style="7" bestFit="1" customWidth="1"/>
    <col min="4" max="10" width="9.28125" style="7" customWidth="1"/>
    <col min="11" max="13" width="9.28125" style="10" customWidth="1"/>
    <col min="14" max="16384" width="9.421875" style="10" customWidth="1"/>
  </cols>
  <sheetData>
    <row r="1" spans="1:9" ht="12" customHeight="1">
      <c r="A1" s="50" t="str">
        <f>Índex!A17</f>
        <v>2.8. Taules Mortalitat 2008-11. Districte 8. Patraix</v>
      </c>
      <c r="H1" s="46"/>
      <c r="I1" s="10"/>
    </row>
    <row r="2" spans="1:9" ht="12" customHeight="1">
      <c r="A2" s="51" t="str">
        <f>Índice!A17</f>
        <v>2.8. Tablas Mortalidad 2008-11. Distrito 8. Patraix</v>
      </c>
      <c r="H2" s="46"/>
      <c r="I2" s="10"/>
    </row>
    <row r="4" spans="1:9" ht="12" customHeight="1">
      <c r="A4" s="7" t="s">
        <v>0</v>
      </c>
      <c r="H4" s="40"/>
      <c r="I4" s="41"/>
    </row>
    <row r="5" spans="1:13" ht="39.75" customHeight="1">
      <c r="A5" s="45" t="s">
        <v>27</v>
      </c>
      <c r="B5" s="18" t="s">
        <v>124</v>
      </c>
      <c r="C5" s="42" t="s">
        <v>127</v>
      </c>
      <c r="D5" s="42" t="s">
        <v>28</v>
      </c>
      <c r="E5" s="43" t="s">
        <v>29</v>
      </c>
      <c r="F5" s="43" t="s">
        <v>30</v>
      </c>
      <c r="G5" s="44" t="s">
        <v>31</v>
      </c>
      <c r="H5" s="45" t="s">
        <v>32</v>
      </c>
      <c r="I5" s="44" t="s">
        <v>33</v>
      </c>
      <c r="J5" s="68" t="s">
        <v>34</v>
      </c>
      <c r="K5" s="52" t="s">
        <v>35</v>
      </c>
      <c r="L5" s="65" t="s">
        <v>25</v>
      </c>
      <c r="M5" s="65" t="s">
        <v>26</v>
      </c>
    </row>
    <row r="6" spans="1:13" ht="12" customHeight="1">
      <c r="A6" s="10">
        <v>0</v>
      </c>
      <c r="B6" s="5">
        <v>474</v>
      </c>
      <c r="C6" s="5">
        <v>6</v>
      </c>
      <c r="D6" s="47">
        <v>0.0031645569620253164</v>
      </c>
      <c r="E6" s="47">
        <v>0.003155470007257581</v>
      </c>
      <c r="F6" s="47">
        <f>1-E6</f>
        <v>0.9968445299927424</v>
      </c>
      <c r="G6" s="5">
        <v>100000</v>
      </c>
      <c r="H6" s="5">
        <v>315.5470007257581</v>
      </c>
      <c r="I6" s="5">
        <v>99712.85222933957</v>
      </c>
      <c r="J6" s="61">
        <v>82.27291044093117</v>
      </c>
      <c r="K6" s="48">
        <v>0.3155003865372116</v>
      </c>
      <c r="L6" s="6">
        <v>81.17198978760445</v>
      </c>
      <c r="M6" s="6">
        <v>83.3738310942579</v>
      </c>
    </row>
    <row r="7" spans="1:13" ht="12" customHeight="1">
      <c r="A7" s="10">
        <v>1</v>
      </c>
      <c r="B7" s="5">
        <v>2280</v>
      </c>
      <c r="C7" s="5">
        <v>4</v>
      </c>
      <c r="D7" s="47">
        <v>0.0004385964912280702</v>
      </c>
      <c r="E7" s="47">
        <v>0.00175284837861525</v>
      </c>
      <c r="F7" s="47">
        <f aca="true" t="shared" si="0" ref="F7:F25">1-E7</f>
        <v>0.9982471516213848</v>
      </c>
      <c r="G7" s="5">
        <v>99684.45299927425</v>
      </c>
      <c r="H7" s="5">
        <v>174.73173181292597</v>
      </c>
      <c r="I7" s="5">
        <v>398388.3485334712</v>
      </c>
      <c r="J7" s="61">
        <v>81.53305703471082</v>
      </c>
      <c r="K7" s="48">
        <v>0.27224063691723127</v>
      </c>
      <c r="L7" s="6">
        <v>80.51039402531758</v>
      </c>
      <c r="M7" s="6">
        <v>82.55572004410406</v>
      </c>
    </row>
    <row r="8" spans="1:13" ht="12" customHeight="1">
      <c r="A8" s="10">
        <v>5</v>
      </c>
      <c r="B8" s="5">
        <v>2772</v>
      </c>
      <c r="C8" s="5">
        <v>0</v>
      </c>
      <c r="D8" s="47">
        <v>0</v>
      </c>
      <c r="E8" s="47">
        <v>0</v>
      </c>
      <c r="F8" s="47">
        <f t="shared" si="0"/>
        <v>1</v>
      </c>
      <c r="G8" s="5">
        <v>99509.72126746133</v>
      </c>
      <c r="H8" s="5">
        <v>0</v>
      </c>
      <c r="I8" s="5">
        <v>497548.6063373066</v>
      </c>
      <c r="J8" s="61">
        <v>77.6727112173881</v>
      </c>
      <c r="K8" s="48">
        <v>0.25366000819303136</v>
      </c>
      <c r="L8" s="6">
        <v>76.68556366637338</v>
      </c>
      <c r="M8" s="6">
        <v>78.65985876840281</v>
      </c>
    </row>
    <row r="9" spans="1:13" ht="12" customHeight="1">
      <c r="A9" s="10">
        <v>10</v>
      </c>
      <c r="B9" s="5">
        <v>2750</v>
      </c>
      <c r="C9" s="5">
        <v>0</v>
      </c>
      <c r="D9" s="47">
        <v>0</v>
      </c>
      <c r="E9" s="47">
        <v>0</v>
      </c>
      <c r="F9" s="47">
        <f t="shared" si="0"/>
        <v>1</v>
      </c>
      <c r="G9" s="5">
        <v>99509.72126746133</v>
      </c>
      <c r="H9" s="5">
        <v>0</v>
      </c>
      <c r="I9" s="5">
        <v>497548.6063373066</v>
      </c>
      <c r="J9" s="61">
        <v>72.6727112173881</v>
      </c>
      <c r="K9" s="48">
        <v>0.25366000819303136</v>
      </c>
      <c r="L9" s="6">
        <v>71.68556366637338</v>
      </c>
      <c r="M9" s="6">
        <v>73.65985876840281</v>
      </c>
    </row>
    <row r="10" spans="1:13" ht="12" customHeight="1">
      <c r="A10" s="10">
        <v>15</v>
      </c>
      <c r="B10" s="5">
        <v>2759</v>
      </c>
      <c r="C10" s="5">
        <v>6</v>
      </c>
      <c r="D10" s="47">
        <v>0.0005436752446538601</v>
      </c>
      <c r="E10" s="47">
        <v>0.002714686453714596</v>
      </c>
      <c r="F10" s="47">
        <f t="shared" si="0"/>
        <v>0.9972853135462854</v>
      </c>
      <c r="G10" s="5">
        <v>99509.72126746133</v>
      </c>
      <c r="H10" s="5">
        <v>270.1376923376925</v>
      </c>
      <c r="I10" s="5">
        <v>496873.2621064624</v>
      </c>
      <c r="J10" s="61">
        <v>67.67271121738808</v>
      </c>
      <c r="K10" s="48">
        <v>0.25366000819303136</v>
      </c>
      <c r="L10" s="6">
        <v>66.68556366637337</v>
      </c>
      <c r="M10" s="6">
        <v>68.6598587684028</v>
      </c>
    </row>
    <row r="11" spans="1:13" ht="12" customHeight="1">
      <c r="A11" s="10">
        <v>20</v>
      </c>
      <c r="B11" s="5">
        <v>3302</v>
      </c>
      <c r="C11" s="5">
        <v>6</v>
      </c>
      <c r="D11" s="47">
        <v>0.0004542701393095094</v>
      </c>
      <c r="E11" s="47">
        <v>0.002268774105724873</v>
      </c>
      <c r="F11" s="47">
        <f t="shared" si="0"/>
        <v>0.9977312258942751</v>
      </c>
      <c r="G11" s="5">
        <v>99239.58357512363</v>
      </c>
      <c r="H11" s="5">
        <v>225.15219747815993</v>
      </c>
      <c r="I11" s="5">
        <v>495635.0373819227</v>
      </c>
      <c r="J11" s="61">
        <v>62.85011629283693</v>
      </c>
      <c r="K11" s="48">
        <v>0.23400403039755488</v>
      </c>
      <c r="L11" s="6">
        <v>61.90198661648709</v>
      </c>
      <c r="M11" s="6">
        <v>63.798245969186766</v>
      </c>
    </row>
    <row r="12" spans="1:13" ht="12" customHeight="1">
      <c r="A12" s="10">
        <v>25</v>
      </c>
      <c r="B12" s="5">
        <v>4085</v>
      </c>
      <c r="C12" s="5">
        <v>5</v>
      </c>
      <c r="D12" s="47">
        <v>0.0003059975520195838</v>
      </c>
      <c r="E12" s="47">
        <v>0.0015288182235132241</v>
      </c>
      <c r="F12" s="47">
        <f t="shared" si="0"/>
        <v>0.9984711817764867</v>
      </c>
      <c r="G12" s="5">
        <v>99014.43137764547</v>
      </c>
      <c r="H12" s="5">
        <v>151.37506708094398</v>
      </c>
      <c r="I12" s="5">
        <v>494693.719220525</v>
      </c>
      <c r="J12" s="61">
        <v>57.98734842266222</v>
      </c>
      <c r="K12" s="48">
        <v>0.22248580498096687</v>
      </c>
      <c r="L12" s="6">
        <v>57.06284776370362</v>
      </c>
      <c r="M12" s="6">
        <v>58.91184908162082</v>
      </c>
    </row>
    <row r="13" spans="1:13" ht="12" customHeight="1">
      <c r="A13" s="10">
        <v>30</v>
      </c>
      <c r="B13" s="5">
        <v>4808</v>
      </c>
      <c r="C13" s="5">
        <v>8</v>
      </c>
      <c r="D13" s="47">
        <v>0.00041597337770382697</v>
      </c>
      <c r="E13" s="47">
        <v>0.0020777062123415744</v>
      </c>
      <c r="F13" s="47">
        <f t="shared" si="0"/>
        <v>0.9979222937876584</v>
      </c>
      <c r="G13" s="5">
        <v>98863.05631056453</v>
      </c>
      <c r="H13" s="5">
        <v>205.4083862675348</v>
      </c>
      <c r="I13" s="5">
        <v>493801.76058715384</v>
      </c>
      <c r="J13" s="61">
        <v>53.07230838043693</v>
      </c>
      <c r="K13" s="48">
        <v>0.2173842516083869</v>
      </c>
      <c r="L13" s="6">
        <v>52.158468492393744</v>
      </c>
      <c r="M13" s="6">
        <v>53.986148268480115</v>
      </c>
    </row>
    <row r="14" spans="1:13" ht="12" customHeight="1">
      <c r="A14" s="10">
        <v>35</v>
      </c>
      <c r="B14" s="5">
        <v>4719</v>
      </c>
      <c r="C14" s="5">
        <v>16</v>
      </c>
      <c r="D14" s="47">
        <v>0.000847637211273575</v>
      </c>
      <c r="E14" s="47">
        <v>0.004229223937407486</v>
      </c>
      <c r="F14" s="47">
        <f t="shared" si="0"/>
        <v>0.9957707760625926</v>
      </c>
      <c r="G14" s="5">
        <v>98657.647924297</v>
      </c>
      <c r="H14" s="5">
        <v>417.2452862097568</v>
      </c>
      <c r="I14" s="5">
        <v>492245.12640596065</v>
      </c>
      <c r="J14" s="61">
        <v>48.17760154799978</v>
      </c>
      <c r="K14" s="48">
        <v>0.21273552895267225</v>
      </c>
      <c r="L14" s="6">
        <v>47.27358561449828</v>
      </c>
      <c r="M14" s="6">
        <v>49.081617481501276</v>
      </c>
    </row>
    <row r="15" spans="1:13" ht="12" customHeight="1">
      <c r="A15" s="10">
        <v>40</v>
      </c>
      <c r="B15" s="5">
        <v>5105</v>
      </c>
      <c r="C15" s="5">
        <v>15</v>
      </c>
      <c r="D15" s="47">
        <v>0.0007345739471106758</v>
      </c>
      <c r="E15" s="47">
        <v>0.003666137113528046</v>
      </c>
      <c r="F15" s="47">
        <f t="shared" si="0"/>
        <v>0.996333862886472</v>
      </c>
      <c r="G15" s="5">
        <v>98240.40263808724</v>
      </c>
      <c r="H15" s="5">
        <v>360.1627861594302</v>
      </c>
      <c r="I15" s="5">
        <v>490301.6062250376</v>
      </c>
      <c r="J15" s="61">
        <v>43.37160282873029</v>
      </c>
      <c r="K15" s="48">
        <v>0.20509733468991023</v>
      </c>
      <c r="L15" s="6">
        <v>42.48396443335481</v>
      </c>
      <c r="M15" s="6">
        <v>44.25924122410577</v>
      </c>
    </row>
    <row r="16" spans="1:13" ht="12" customHeight="1">
      <c r="A16" s="10">
        <v>45</v>
      </c>
      <c r="B16" s="5">
        <v>4863</v>
      </c>
      <c r="C16" s="5">
        <v>37</v>
      </c>
      <c r="D16" s="47">
        <v>0.0019021180341353074</v>
      </c>
      <c r="E16" s="47">
        <v>0.009465578551510655</v>
      </c>
      <c r="F16" s="47">
        <f t="shared" si="0"/>
        <v>0.9905344214484894</v>
      </c>
      <c r="G16" s="5">
        <v>97880.2398519278</v>
      </c>
      <c r="H16" s="5">
        <v>926.4930989591263</v>
      </c>
      <c r="I16" s="5">
        <v>487084.9665122412</v>
      </c>
      <c r="J16" s="61">
        <v>38.52199508739114</v>
      </c>
      <c r="K16" s="48">
        <v>0.20055585996467726</v>
      </c>
      <c r="L16" s="6">
        <v>37.64423920353715</v>
      </c>
      <c r="M16" s="6">
        <v>39.39975097124513</v>
      </c>
    </row>
    <row r="17" spans="1:13" ht="12" customHeight="1">
      <c r="A17" s="10">
        <v>50</v>
      </c>
      <c r="B17" s="5">
        <v>4263</v>
      </c>
      <c r="C17" s="5">
        <v>48</v>
      </c>
      <c r="D17" s="47">
        <v>0.0028149190710767065</v>
      </c>
      <c r="E17" s="47">
        <v>0.01397624039133473</v>
      </c>
      <c r="F17" s="47">
        <f t="shared" si="0"/>
        <v>0.9860237596086653</v>
      </c>
      <c r="G17" s="5">
        <v>96953.74675296868</v>
      </c>
      <c r="H17" s="5">
        <v>1355.0488714600792</v>
      </c>
      <c r="I17" s="5">
        <v>481381.1115861932</v>
      </c>
      <c r="J17" s="61">
        <v>33.86622242235162</v>
      </c>
      <c r="K17" s="48">
        <v>0.19147480247421597</v>
      </c>
      <c r="L17" s="6">
        <v>33.00856887855614</v>
      </c>
      <c r="M17" s="6">
        <v>34.7238759661471</v>
      </c>
    </row>
    <row r="18" spans="1:13" ht="12" customHeight="1">
      <c r="A18" s="10">
        <v>55</v>
      </c>
      <c r="B18" s="5">
        <v>3930</v>
      </c>
      <c r="C18" s="5">
        <v>81</v>
      </c>
      <c r="D18" s="47">
        <v>0.005152671755725191</v>
      </c>
      <c r="E18" s="47">
        <v>0.02543570419218088</v>
      </c>
      <c r="F18" s="47">
        <f t="shared" si="0"/>
        <v>0.9745642958078191</v>
      </c>
      <c r="G18" s="5">
        <v>95598.6978815086</v>
      </c>
      <c r="H18" s="5">
        <v>2431.6202004717215</v>
      </c>
      <c r="I18" s="5">
        <v>471914.43890636374</v>
      </c>
      <c r="J18" s="61">
        <v>29.31081806264009</v>
      </c>
      <c r="K18" s="48">
        <v>0.1802357434053948</v>
      </c>
      <c r="L18" s="6">
        <v>28.47871612665739</v>
      </c>
      <c r="M18" s="6">
        <v>30.142919998622794</v>
      </c>
    </row>
    <row r="19" spans="1:13" ht="12" customHeight="1">
      <c r="A19" s="10">
        <v>60</v>
      </c>
      <c r="B19" s="5">
        <v>3282</v>
      </c>
      <c r="C19" s="5">
        <v>76</v>
      </c>
      <c r="D19" s="47">
        <v>0.00578915295551493</v>
      </c>
      <c r="E19" s="47">
        <v>0.02853281273464484</v>
      </c>
      <c r="F19" s="47">
        <f t="shared" si="0"/>
        <v>0.9714671872653552</v>
      </c>
      <c r="G19" s="5">
        <v>93167.07768103688</v>
      </c>
      <c r="H19" s="5">
        <v>2658.3187805071343</v>
      </c>
      <c r="I19" s="5">
        <v>459189.59145391657</v>
      </c>
      <c r="J19" s="61">
        <v>25.010568751563515</v>
      </c>
      <c r="K19" s="48">
        <v>0.1649552738452142</v>
      </c>
      <c r="L19" s="6">
        <v>24.214520901240576</v>
      </c>
      <c r="M19" s="6">
        <v>25.806616601886454</v>
      </c>
    </row>
    <row r="20" spans="1:13" ht="12" customHeight="1">
      <c r="A20" s="10">
        <v>65</v>
      </c>
      <c r="B20" s="5">
        <v>2648</v>
      </c>
      <c r="C20" s="5">
        <v>106</v>
      </c>
      <c r="D20" s="47">
        <v>0.010007552870090634</v>
      </c>
      <c r="E20" s="47">
        <v>0.0488164317951552</v>
      </c>
      <c r="F20" s="47">
        <f t="shared" si="0"/>
        <v>0.9511835682048448</v>
      </c>
      <c r="G20" s="5">
        <v>90508.75890052975</v>
      </c>
      <c r="H20" s="5">
        <v>4418.314655731857</v>
      </c>
      <c r="I20" s="5">
        <v>441498.00786331913</v>
      </c>
      <c r="J20" s="61">
        <v>20.671723190085245</v>
      </c>
      <c r="K20" s="48">
        <v>0.15110501169095134</v>
      </c>
      <c r="L20" s="6">
        <v>19.909827519463633</v>
      </c>
      <c r="M20" s="6">
        <v>21.433618860706858</v>
      </c>
    </row>
    <row r="21" spans="1:13" ht="12" customHeight="1">
      <c r="A21" s="10">
        <v>70</v>
      </c>
      <c r="B21" s="5">
        <v>2080</v>
      </c>
      <c r="C21" s="5">
        <v>166</v>
      </c>
      <c r="D21" s="47">
        <v>0.019951923076923075</v>
      </c>
      <c r="E21" s="47">
        <v>0.09502003434459072</v>
      </c>
      <c r="F21" s="47">
        <f t="shared" si="0"/>
        <v>0.9049799656554093</v>
      </c>
      <c r="G21" s="5">
        <v>86090.4442447979</v>
      </c>
      <c r="H21" s="5">
        <v>8180.316968881769</v>
      </c>
      <c r="I21" s="5">
        <v>410001.428801785</v>
      </c>
      <c r="J21" s="61">
        <v>16.604328331050212</v>
      </c>
      <c r="K21" s="48">
        <v>0.1325076992406163</v>
      </c>
      <c r="L21" s="6">
        <v>15.890856833789984</v>
      </c>
      <c r="M21" s="6">
        <v>17.31779982831044</v>
      </c>
    </row>
    <row r="22" spans="1:13" ht="12" customHeight="1">
      <c r="A22" s="10">
        <v>75</v>
      </c>
      <c r="B22" s="5">
        <v>1915</v>
      </c>
      <c r="C22" s="5">
        <v>202</v>
      </c>
      <c r="D22" s="47">
        <v>0.02637075718015666</v>
      </c>
      <c r="E22" s="47">
        <v>0.12369871402327005</v>
      </c>
      <c r="F22" s="47">
        <f t="shared" si="0"/>
        <v>0.87630128597673</v>
      </c>
      <c r="G22" s="5">
        <v>77910.12727591612</v>
      </c>
      <c r="H22" s="5">
        <v>9637.38255342012</v>
      </c>
      <c r="I22" s="5">
        <v>365457.1799960303</v>
      </c>
      <c r="J22" s="61">
        <v>13.085238200091538</v>
      </c>
      <c r="K22" s="48">
        <v>0.10340002279134375</v>
      </c>
      <c r="L22" s="6">
        <v>12.4549830711515</v>
      </c>
      <c r="M22" s="6">
        <v>13.715493329031577</v>
      </c>
    </row>
    <row r="23" spans="1:13" ht="12" customHeight="1">
      <c r="A23" s="10">
        <v>80</v>
      </c>
      <c r="B23" s="5">
        <v>1500</v>
      </c>
      <c r="C23" s="5">
        <v>323</v>
      </c>
      <c r="D23" s="47">
        <v>0.05383333333333333</v>
      </c>
      <c r="E23" s="47">
        <v>0.23723834006610356</v>
      </c>
      <c r="F23" s="47">
        <f t="shared" si="0"/>
        <v>0.7627616599338964</v>
      </c>
      <c r="G23" s="5">
        <v>68272.744722496</v>
      </c>
      <c r="H23" s="5">
        <v>16196.912629721784</v>
      </c>
      <c r="I23" s="5">
        <v>300871.44203817553</v>
      </c>
      <c r="J23" s="61">
        <v>9.579450720300127</v>
      </c>
      <c r="K23" s="48">
        <v>0.08420011022346124</v>
      </c>
      <c r="L23" s="6">
        <v>9.01071251740318</v>
      </c>
      <c r="M23" s="6">
        <v>10.148188923197074</v>
      </c>
    </row>
    <row r="24" spans="1:13" ht="12" customHeight="1">
      <c r="A24" s="10">
        <v>85</v>
      </c>
      <c r="B24" s="5">
        <v>792</v>
      </c>
      <c r="C24" s="5">
        <v>336</v>
      </c>
      <c r="D24" s="47">
        <v>0.10606060606060606</v>
      </c>
      <c r="E24" s="47">
        <v>0.41916167664670656</v>
      </c>
      <c r="F24" s="47">
        <f t="shared" si="0"/>
        <v>0.5808383233532934</v>
      </c>
      <c r="G24" s="5">
        <v>52075.83209277422</v>
      </c>
      <c r="H24" s="5">
        <v>21828.19309277961</v>
      </c>
      <c r="I24" s="5">
        <v>205808.67773192207</v>
      </c>
      <c r="J24" s="61">
        <v>6.781340544717018</v>
      </c>
      <c r="K24" s="48">
        <v>0.066006717502554</v>
      </c>
      <c r="L24" s="6">
        <v>6.277781803398976</v>
      </c>
      <c r="M24" s="6">
        <v>7.284899286035061</v>
      </c>
    </row>
    <row r="25" spans="1:13" ht="12" customHeight="1">
      <c r="A25" s="49" t="s">
        <v>47</v>
      </c>
      <c r="B25" s="5">
        <v>302</v>
      </c>
      <c r="C25" s="5">
        <v>248</v>
      </c>
      <c r="D25" s="47">
        <v>0.2052980132450331</v>
      </c>
      <c r="E25" s="47">
        <v>1</v>
      </c>
      <c r="F25" s="47">
        <f t="shared" si="0"/>
        <v>0</v>
      </c>
      <c r="G25" s="5">
        <v>30247.638999994608</v>
      </c>
      <c r="H25" s="5">
        <v>30247.638999994608</v>
      </c>
      <c r="I25" s="5">
        <v>147335.2738386834</v>
      </c>
      <c r="J25" s="61">
        <v>4.870967741935484</v>
      </c>
      <c r="K25" s="95" t="s">
        <v>48</v>
      </c>
      <c r="L25" s="95" t="s">
        <v>48</v>
      </c>
      <c r="M25" s="95" t="s">
        <v>48</v>
      </c>
    </row>
    <row r="27" ht="12" customHeight="1">
      <c r="B27" s="46"/>
    </row>
    <row r="28" spans="1:8" ht="12" customHeight="1">
      <c r="A28" s="10" t="s">
        <v>1</v>
      </c>
      <c r="H28" s="40"/>
    </row>
    <row r="29" spans="1:13" ht="36">
      <c r="A29" s="45" t="s">
        <v>27</v>
      </c>
      <c r="B29" s="18" t="s">
        <v>124</v>
      </c>
      <c r="C29" s="42" t="s">
        <v>127</v>
      </c>
      <c r="D29" s="42" t="s">
        <v>28</v>
      </c>
      <c r="E29" s="43" t="s">
        <v>29</v>
      </c>
      <c r="F29" s="43" t="s">
        <v>30</v>
      </c>
      <c r="G29" s="44" t="s">
        <v>31</v>
      </c>
      <c r="H29" s="45" t="s">
        <v>32</v>
      </c>
      <c r="I29" s="44" t="s">
        <v>33</v>
      </c>
      <c r="J29" s="68" t="s">
        <v>34</v>
      </c>
      <c r="K29" s="52" t="s">
        <v>35</v>
      </c>
      <c r="L29" s="65" t="s">
        <v>25</v>
      </c>
      <c r="M29" s="65" t="s">
        <v>26</v>
      </c>
    </row>
    <row r="30" spans="1:13" ht="12" customHeight="1">
      <c r="A30" s="10">
        <v>0</v>
      </c>
      <c r="B30" s="5">
        <v>258</v>
      </c>
      <c r="C30" s="5">
        <v>3</v>
      </c>
      <c r="D30" s="47">
        <v>0.0029069767441860465</v>
      </c>
      <c r="E30" s="47">
        <v>0.0028993070656113187</v>
      </c>
      <c r="F30" s="47">
        <f>1-E30</f>
        <v>0.9971006929343886</v>
      </c>
      <c r="G30" s="5">
        <v>100000</v>
      </c>
      <c r="H30" s="5">
        <v>289.9307065611319</v>
      </c>
      <c r="I30" s="5">
        <v>99736.16305702936</v>
      </c>
      <c r="J30" s="61">
        <v>79.11902871810906</v>
      </c>
      <c r="K30" s="48">
        <v>0.721073789665783</v>
      </c>
      <c r="L30" s="6">
        <v>77.45467386700908</v>
      </c>
      <c r="M30" s="6">
        <v>80.78338356920905</v>
      </c>
    </row>
    <row r="31" spans="1:13" ht="12" customHeight="1">
      <c r="A31" s="10">
        <v>1</v>
      </c>
      <c r="B31" s="5">
        <v>1158</v>
      </c>
      <c r="C31" s="5">
        <v>4</v>
      </c>
      <c r="D31" s="47">
        <v>0.0008635578583765112</v>
      </c>
      <c r="E31" s="47">
        <v>0.003448275862068965</v>
      </c>
      <c r="F31" s="47">
        <f aca="true" t="shared" si="1" ref="F31:F49">1-E31</f>
        <v>0.996551724137931</v>
      </c>
      <c r="G31" s="5">
        <v>99710.06929343886</v>
      </c>
      <c r="H31" s="5">
        <v>343.82782514978913</v>
      </c>
      <c r="I31" s="5">
        <v>398152.6215234559</v>
      </c>
      <c r="J31" s="61">
        <v>78.34882438766829</v>
      </c>
      <c r="K31" s="48">
        <v>0.654660478376304</v>
      </c>
      <c r="L31" s="6">
        <v>76.76296698748048</v>
      </c>
      <c r="M31" s="6">
        <v>79.93468178785609</v>
      </c>
    </row>
    <row r="32" spans="1:13" ht="12" customHeight="1">
      <c r="A32" s="10">
        <v>5</v>
      </c>
      <c r="B32" s="5">
        <v>1444</v>
      </c>
      <c r="C32" s="5">
        <v>0</v>
      </c>
      <c r="D32" s="47">
        <v>0</v>
      </c>
      <c r="E32" s="47">
        <v>0</v>
      </c>
      <c r="F32" s="47">
        <f t="shared" si="1"/>
        <v>1</v>
      </c>
      <c r="G32" s="5">
        <v>99366.24146828908</v>
      </c>
      <c r="H32" s="5">
        <v>0</v>
      </c>
      <c r="I32" s="5">
        <v>496831.2073414454</v>
      </c>
      <c r="J32" s="61">
        <v>74.61300717101662</v>
      </c>
      <c r="K32" s="48">
        <v>0.5891647992856414</v>
      </c>
      <c r="L32" s="6">
        <v>73.10856857375327</v>
      </c>
      <c r="M32" s="6">
        <v>76.11744576827996</v>
      </c>
    </row>
    <row r="33" spans="1:13" ht="12" customHeight="1">
      <c r="A33" s="10">
        <v>10</v>
      </c>
      <c r="B33" s="5">
        <v>1414</v>
      </c>
      <c r="C33" s="5">
        <v>0</v>
      </c>
      <c r="D33" s="47">
        <v>0</v>
      </c>
      <c r="E33" s="47">
        <v>0</v>
      </c>
      <c r="F33" s="47">
        <f t="shared" si="1"/>
        <v>1</v>
      </c>
      <c r="G33" s="5">
        <v>99366.24146828908</v>
      </c>
      <c r="H33" s="5">
        <v>0</v>
      </c>
      <c r="I33" s="5">
        <v>496831.2073414454</v>
      </c>
      <c r="J33" s="61">
        <v>69.6130071710166</v>
      </c>
      <c r="K33" s="48">
        <v>0.5891647992856414</v>
      </c>
      <c r="L33" s="6">
        <v>68.10856857375326</v>
      </c>
      <c r="M33" s="6">
        <v>71.11744576827995</v>
      </c>
    </row>
    <row r="34" spans="1:13" ht="12" customHeight="1">
      <c r="A34" s="10">
        <v>15</v>
      </c>
      <c r="B34" s="5">
        <v>1406</v>
      </c>
      <c r="C34" s="5">
        <v>6</v>
      </c>
      <c r="D34" s="47">
        <v>0.0010668563300142249</v>
      </c>
      <c r="E34" s="47">
        <v>0.005320092214931725</v>
      </c>
      <c r="F34" s="47">
        <f t="shared" si="1"/>
        <v>0.9946799077850683</v>
      </c>
      <c r="G34" s="5">
        <v>99366.24146828908</v>
      </c>
      <c r="H34" s="5">
        <v>528.6375676624707</v>
      </c>
      <c r="I34" s="5">
        <v>495509.6134222892</v>
      </c>
      <c r="J34" s="61">
        <v>64.6130071710166</v>
      </c>
      <c r="K34" s="48">
        <v>0.5891647992856414</v>
      </c>
      <c r="L34" s="6">
        <v>63.10856857375325</v>
      </c>
      <c r="M34" s="6">
        <v>66.11744576827995</v>
      </c>
    </row>
    <row r="35" spans="1:13" ht="12" customHeight="1">
      <c r="A35" s="10">
        <v>20</v>
      </c>
      <c r="B35" s="5">
        <v>1707</v>
      </c>
      <c r="C35" s="5">
        <v>3</v>
      </c>
      <c r="D35" s="47">
        <v>0.0004393673110720562</v>
      </c>
      <c r="E35" s="47">
        <v>0.002194426157559798</v>
      </c>
      <c r="F35" s="47">
        <f t="shared" si="1"/>
        <v>0.9978055738424402</v>
      </c>
      <c r="G35" s="5">
        <v>98837.60390062661</v>
      </c>
      <c r="H35" s="5">
        <v>216.89182335006933</v>
      </c>
      <c r="I35" s="5">
        <v>493645.7899447578</v>
      </c>
      <c r="J35" s="61">
        <v>59.94522150782005</v>
      </c>
      <c r="K35" s="48">
        <v>0.521512894530793</v>
      </c>
      <c r="L35" s="6">
        <v>58.52979085405085</v>
      </c>
      <c r="M35" s="6">
        <v>61.36065216158925</v>
      </c>
    </row>
    <row r="36" spans="1:13" ht="12" customHeight="1">
      <c r="A36" s="10">
        <v>25</v>
      </c>
      <c r="B36" s="5">
        <v>2086</v>
      </c>
      <c r="C36" s="5">
        <v>4</v>
      </c>
      <c r="D36" s="47">
        <v>0.00047938638542665386</v>
      </c>
      <c r="E36" s="47">
        <v>0.00239406272444338</v>
      </c>
      <c r="F36" s="47">
        <f t="shared" si="1"/>
        <v>0.9976059372755566</v>
      </c>
      <c r="G36" s="5">
        <v>98620.71207727653</v>
      </c>
      <c r="H36" s="5">
        <v>236.10417064227082</v>
      </c>
      <c r="I36" s="5">
        <v>492513.299959777</v>
      </c>
      <c r="J36" s="61">
        <v>55.07155804071607</v>
      </c>
      <c r="K36" s="48">
        <v>0.5024812649121927</v>
      </c>
      <c r="L36" s="6">
        <v>53.68219414767484</v>
      </c>
      <c r="M36" s="6">
        <v>56.4609219337573</v>
      </c>
    </row>
    <row r="37" spans="1:13" ht="12" customHeight="1">
      <c r="A37" s="10">
        <v>30</v>
      </c>
      <c r="B37" s="5">
        <v>2416</v>
      </c>
      <c r="C37" s="5">
        <v>5</v>
      </c>
      <c r="D37" s="47">
        <v>0.0005173841059602649</v>
      </c>
      <c r="E37" s="47">
        <v>0.0025835787733167986</v>
      </c>
      <c r="F37" s="47">
        <f t="shared" si="1"/>
        <v>0.9974164212266832</v>
      </c>
      <c r="G37" s="5">
        <v>98384.60790663426</v>
      </c>
      <c r="H37" s="5">
        <v>254.18438460867637</v>
      </c>
      <c r="I37" s="5">
        <v>491287.5785716496</v>
      </c>
      <c r="J37" s="61">
        <v>50.197719687082085</v>
      </c>
      <c r="K37" s="48">
        <v>0.4889409176910137</v>
      </c>
      <c r="L37" s="6">
        <v>48.827203204364054</v>
      </c>
      <c r="M37" s="6">
        <v>51.568236169800116</v>
      </c>
    </row>
    <row r="38" spans="1:13" ht="12" customHeight="1">
      <c r="A38" s="10">
        <v>35</v>
      </c>
      <c r="B38" s="5">
        <v>2330</v>
      </c>
      <c r="C38" s="5">
        <v>13</v>
      </c>
      <c r="D38" s="47">
        <v>0.0013948497854077253</v>
      </c>
      <c r="E38" s="47">
        <v>0.006950013365410318</v>
      </c>
      <c r="F38" s="47">
        <f t="shared" si="1"/>
        <v>0.9930499866345897</v>
      </c>
      <c r="G38" s="5">
        <v>98130.4235220256</v>
      </c>
      <c r="H38" s="5">
        <v>682.0077550314529</v>
      </c>
      <c r="I38" s="5">
        <v>488947.0982225493</v>
      </c>
      <c r="J38" s="61">
        <v>45.321269704403434</v>
      </c>
      <c r="K38" s="48">
        <v>0.47923386014707514</v>
      </c>
      <c r="L38" s="6">
        <v>43.96442601512268</v>
      </c>
      <c r="M38" s="6">
        <v>46.678113393684185</v>
      </c>
    </row>
    <row r="39" spans="1:13" ht="12" customHeight="1">
      <c r="A39" s="10">
        <v>40</v>
      </c>
      <c r="B39" s="5">
        <v>2494</v>
      </c>
      <c r="C39" s="5">
        <v>13</v>
      </c>
      <c r="D39" s="47">
        <v>0.0013031275060144346</v>
      </c>
      <c r="E39" s="47">
        <v>0.006494479692261578</v>
      </c>
      <c r="F39" s="47">
        <f t="shared" si="1"/>
        <v>0.9935055203077384</v>
      </c>
      <c r="G39" s="5">
        <v>97448.41576699413</v>
      </c>
      <c r="H39" s="5">
        <v>632.8767572418063</v>
      </c>
      <c r="I39" s="5">
        <v>485659.8869418662</v>
      </c>
      <c r="J39" s="61">
        <v>40.62096095940061</v>
      </c>
      <c r="K39" s="48">
        <v>0.458136569505724</v>
      </c>
      <c r="L39" s="6">
        <v>39.294319543865434</v>
      </c>
      <c r="M39" s="6">
        <v>41.94760237493579</v>
      </c>
    </row>
    <row r="40" spans="1:13" ht="12" customHeight="1">
      <c r="A40" s="10">
        <v>45</v>
      </c>
      <c r="B40" s="5">
        <v>2365</v>
      </c>
      <c r="C40" s="5">
        <v>17</v>
      </c>
      <c r="D40" s="47">
        <v>0.0017970401691331924</v>
      </c>
      <c r="E40" s="47">
        <v>0.008945014469876349</v>
      </c>
      <c r="F40" s="47">
        <f t="shared" si="1"/>
        <v>0.9910549855301236</v>
      </c>
      <c r="G40" s="5">
        <v>96815.53900975233</v>
      </c>
      <c r="H40" s="5">
        <v>866.0163973511128</v>
      </c>
      <c r="I40" s="5">
        <v>481912.6540553839</v>
      </c>
      <c r="J40" s="61">
        <v>35.87015515282959</v>
      </c>
      <c r="K40" s="48">
        <v>0.44491386314263764</v>
      </c>
      <c r="L40" s="6">
        <v>34.562798622785564</v>
      </c>
      <c r="M40" s="6">
        <v>37.177511682873615</v>
      </c>
    </row>
    <row r="41" spans="1:13" ht="12" customHeight="1">
      <c r="A41" s="10">
        <v>50</v>
      </c>
      <c r="B41" s="5">
        <v>1952</v>
      </c>
      <c r="C41" s="5">
        <v>30</v>
      </c>
      <c r="D41" s="47">
        <v>0.0038422131147540983</v>
      </c>
      <c r="E41" s="47">
        <v>0.019028288722567552</v>
      </c>
      <c r="F41" s="47">
        <f t="shared" si="1"/>
        <v>0.9809717112774324</v>
      </c>
      <c r="G41" s="5">
        <v>95949.52261240123</v>
      </c>
      <c r="H41" s="5">
        <v>1825.7552190612946</v>
      </c>
      <c r="I41" s="5">
        <v>475183.22501435294</v>
      </c>
      <c r="J41" s="61">
        <v>31.171345828485602</v>
      </c>
      <c r="K41" s="48">
        <v>0.4314439169398963</v>
      </c>
      <c r="L41" s="6">
        <v>29.88393177259049</v>
      </c>
      <c r="M41" s="6">
        <v>32.45875988438072</v>
      </c>
    </row>
    <row r="42" spans="1:13" ht="12" customHeight="1">
      <c r="A42" s="10">
        <v>55</v>
      </c>
      <c r="B42" s="5">
        <v>1797</v>
      </c>
      <c r="C42" s="5">
        <v>51</v>
      </c>
      <c r="D42" s="47">
        <v>0.0070951585976627716</v>
      </c>
      <c r="E42" s="47">
        <v>0.034857494361287676</v>
      </c>
      <c r="F42" s="47">
        <f t="shared" si="1"/>
        <v>0.9651425056387123</v>
      </c>
      <c r="G42" s="5">
        <v>94123.76739333993</v>
      </c>
      <c r="H42" s="5">
        <v>3280.9186911764996</v>
      </c>
      <c r="I42" s="5">
        <v>462416.54023875843</v>
      </c>
      <c r="J42" s="61">
        <v>26.727495042797365</v>
      </c>
      <c r="K42" s="48">
        <v>0.4063038082811267</v>
      </c>
      <c r="L42" s="6">
        <v>25.478152531756947</v>
      </c>
      <c r="M42" s="6">
        <v>27.976837553837782</v>
      </c>
    </row>
    <row r="43" spans="1:13" ht="12" customHeight="1">
      <c r="A43" s="10">
        <v>60</v>
      </c>
      <c r="B43" s="5">
        <v>1555</v>
      </c>
      <c r="C43" s="5">
        <v>52</v>
      </c>
      <c r="D43" s="47">
        <v>0.008360128617363344</v>
      </c>
      <c r="E43" s="47">
        <v>0.04094488188976378</v>
      </c>
      <c r="F43" s="47">
        <f t="shared" si="1"/>
        <v>0.9590551181102362</v>
      </c>
      <c r="G43" s="5">
        <v>90842.84870216344</v>
      </c>
      <c r="H43" s="5">
        <v>3719.5497106397625</v>
      </c>
      <c r="I43" s="5">
        <v>444915.36923421774</v>
      </c>
      <c r="J43" s="61">
        <v>22.6025054862381</v>
      </c>
      <c r="K43" s="48">
        <v>0.37396300865913007</v>
      </c>
      <c r="L43" s="6">
        <v>21.403916192916608</v>
      </c>
      <c r="M43" s="6">
        <v>23.801094779559595</v>
      </c>
    </row>
    <row r="44" spans="1:13" ht="12" customHeight="1">
      <c r="A44" s="10">
        <v>65</v>
      </c>
      <c r="B44" s="5">
        <v>1202</v>
      </c>
      <c r="C44" s="5">
        <v>72</v>
      </c>
      <c r="D44" s="47">
        <v>0.014975041597337771</v>
      </c>
      <c r="E44" s="47">
        <v>0.07217321571772253</v>
      </c>
      <c r="F44" s="47">
        <f t="shared" si="1"/>
        <v>0.9278267842822775</v>
      </c>
      <c r="G44" s="5">
        <v>87123.29899152367</v>
      </c>
      <c r="H44" s="5">
        <v>6287.968652154876</v>
      </c>
      <c r="I44" s="5">
        <v>419896.57332723116</v>
      </c>
      <c r="J44" s="61">
        <v>18.460740531627575</v>
      </c>
      <c r="K44" s="48">
        <v>0.3474978154364326</v>
      </c>
      <c r="L44" s="6">
        <v>17.30534120335159</v>
      </c>
      <c r="M44" s="6">
        <v>19.616139859903562</v>
      </c>
    </row>
    <row r="45" spans="1:13" ht="12" customHeight="1">
      <c r="A45" s="10">
        <v>70</v>
      </c>
      <c r="B45" s="5">
        <v>900</v>
      </c>
      <c r="C45" s="5">
        <v>104</v>
      </c>
      <c r="D45" s="47">
        <v>0.028888888888888888</v>
      </c>
      <c r="E45" s="47">
        <v>0.13471502590673573</v>
      </c>
      <c r="F45" s="47">
        <f t="shared" si="1"/>
        <v>0.8652849740932642</v>
      </c>
      <c r="G45" s="5">
        <v>80835.3303393688</v>
      </c>
      <c r="H45" s="5">
        <v>10889.733620847608</v>
      </c>
      <c r="I45" s="5">
        <v>376952.317644725</v>
      </c>
      <c r="J45" s="61">
        <v>14.702284738927904</v>
      </c>
      <c r="K45" s="48">
        <v>0.31136592864361706</v>
      </c>
      <c r="L45" s="6">
        <v>13.608601351709593</v>
      </c>
      <c r="M45" s="6">
        <v>15.795968126146215</v>
      </c>
    </row>
    <row r="46" spans="1:13" ht="12" customHeight="1">
      <c r="A46" s="10">
        <v>75</v>
      </c>
      <c r="B46" s="5">
        <v>746</v>
      </c>
      <c r="C46" s="5">
        <v>110</v>
      </c>
      <c r="D46" s="47">
        <v>0.03686327077747989</v>
      </c>
      <c r="E46" s="47">
        <v>0.16876342436330163</v>
      </c>
      <c r="F46" s="47">
        <f t="shared" si="1"/>
        <v>0.8312365756366984</v>
      </c>
      <c r="G46" s="5">
        <v>69945.59671852119</v>
      </c>
      <c r="H46" s="5">
        <v>11804.25842135215</v>
      </c>
      <c r="I46" s="5">
        <v>320217.3375392256</v>
      </c>
      <c r="J46" s="61">
        <v>11.60204164438973</v>
      </c>
      <c r="K46" s="48">
        <v>0.2554435139257221</v>
      </c>
      <c r="L46" s="6">
        <v>10.611429811683774</v>
      </c>
      <c r="M46" s="6">
        <v>12.592653477095688</v>
      </c>
    </row>
    <row r="47" spans="1:13" ht="12" customHeight="1">
      <c r="A47" s="10">
        <v>80</v>
      </c>
      <c r="B47" s="5">
        <v>537</v>
      </c>
      <c r="C47" s="5">
        <v>172</v>
      </c>
      <c r="D47" s="47">
        <v>0.08007448789571694</v>
      </c>
      <c r="E47" s="47">
        <v>0.3335919317300233</v>
      </c>
      <c r="F47" s="47">
        <f t="shared" si="1"/>
        <v>0.6664080682699767</v>
      </c>
      <c r="G47" s="5">
        <v>58141.338297169044</v>
      </c>
      <c r="H47" s="5">
        <v>19395.4813559214</v>
      </c>
      <c r="I47" s="5">
        <v>242217.98809604172</v>
      </c>
      <c r="J47" s="61">
        <v>8.450001372855716</v>
      </c>
      <c r="K47" s="48">
        <v>0.22030460225881057</v>
      </c>
      <c r="L47" s="6">
        <v>7.530043678155875</v>
      </c>
      <c r="M47" s="6">
        <v>9.369959067555557</v>
      </c>
    </row>
    <row r="48" spans="1:13" ht="12" customHeight="1">
      <c r="A48" s="10">
        <v>85</v>
      </c>
      <c r="B48" s="5">
        <v>266</v>
      </c>
      <c r="C48" s="5">
        <v>125</v>
      </c>
      <c r="D48" s="47">
        <v>0.1174812030075188</v>
      </c>
      <c r="E48" s="47">
        <v>0.4540501271340356</v>
      </c>
      <c r="F48" s="47">
        <f t="shared" si="1"/>
        <v>0.5459498728659644</v>
      </c>
      <c r="G48" s="5">
        <v>38745.85694124764</v>
      </c>
      <c r="H48" s="5">
        <v>17592.561270090646</v>
      </c>
      <c r="I48" s="5">
        <v>149747.8815310116</v>
      </c>
      <c r="J48" s="61">
        <v>6.428465389535527</v>
      </c>
      <c r="K48" s="48">
        <v>0.18648790706247653</v>
      </c>
      <c r="L48" s="6">
        <v>5.582054175189208</v>
      </c>
      <c r="M48" s="6">
        <v>7.274876603881845</v>
      </c>
    </row>
    <row r="49" spans="1:13" ht="12" customHeight="1">
      <c r="A49" s="49" t="s">
        <v>47</v>
      </c>
      <c r="B49" s="5">
        <v>81</v>
      </c>
      <c r="C49" s="5">
        <v>69</v>
      </c>
      <c r="D49" s="47">
        <v>0.21296296296296297</v>
      </c>
      <c r="E49" s="47">
        <v>1</v>
      </c>
      <c r="F49" s="47">
        <f t="shared" si="1"/>
        <v>0</v>
      </c>
      <c r="G49" s="5">
        <v>21153.295671156997</v>
      </c>
      <c r="H49" s="5">
        <v>21153.295671156997</v>
      </c>
      <c r="I49" s="5">
        <v>99328.51880369372</v>
      </c>
      <c r="J49" s="61">
        <v>4.695652173913043</v>
      </c>
      <c r="K49" s="95" t="s">
        <v>48</v>
      </c>
      <c r="L49" s="95" t="s">
        <v>48</v>
      </c>
      <c r="M49" s="95" t="s">
        <v>48</v>
      </c>
    </row>
    <row r="51" ht="12" customHeight="1">
      <c r="B51" s="46"/>
    </row>
    <row r="52" spans="1:8" ht="12" customHeight="1">
      <c r="A52" s="10" t="s">
        <v>2</v>
      </c>
      <c r="H52" s="40"/>
    </row>
    <row r="53" spans="1:13" ht="36">
      <c r="A53" s="45" t="s">
        <v>27</v>
      </c>
      <c r="B53" s="18" t="s">
        <v>124</v>
      </c>
      <c r="C53" s="42" t="s">
        <v>127</v>
      </c>
      <c r="D53" s="42" t="s">
        <v>28</v>
      </c>
      <c r="E53" s="43" t="s">
        <v>29</v>
      </c>
      <c r="F53" s="43" t="s">
        <v>30</v>
      </c>
      <c r="G53" s="44" t="s">
        <v>31</v>
      </c>
      <c r="H53" s="45" t="s">
        <v>32</v>
      </c>
      <c r="I53" s="44" t="s">
        <v>33</v>
      </c>
      <c r="J53" s="68" t="s">
        <v>34</v>
      </c>
      <c r="K53" s="52" t="s">
        <v>35</v>
      </c>
      <c r="L53" s="65" t="s">
        <v>25</v>
      </c>
      <c r="M53" s="65" t="s">
        <v>26</v>
      </c>
    </row>
    <row r="54" spans="1:13" ht="12" customHeight="1">
      <c r="A54" s="10">
        <v>0</v>
      </c>
      <c r="B54" s="5">
        <v>216</v>
      </c>
      <c r="C54" s="5">
        <v>3</v>
      </c>
      <c r="D54" s="47">
        <v>0.003472222222222222</v>
      </c>
      <c r="E54" s="47">
        <v>0.003461285521442664</v>
      </c>
      <c r="F54" s="47">
        <f>1-E54</f>
        <v>0.9965387144785574</v>
      </c>
      <c r="G54" s="5">
        <v>100000</v>
      </c>
      <c r="H54" s="5">
        <v>346.1285521442664</v>
      </c>
      <c r="I54" s="5">
        <v>99685.02301754872</v>
      </c>
      <c r="J54" s="61">
        <v>85.08589424898554</v>
      </c>
      <c r="K54" s="48">
        <v>0.49101587058526697</v>
      </c>
      <c r="L54" s="6">
        <v>83.71247276654093</v>
      </c>
      <c r="M54" s="6">
        <v>86.45931573143015</v>
      </c>
    </row>
    <row r="55" spans="1:13" ht="12" customHeight="1">
      <c r="A55" s="10">
        <v>1</v>
      </c>
      <c r="B55" s="5">
        <v>1122</v>
      </c>
      <c r="C55" s="5">
        <v>0</v>
      </c>
      <c r="D55" s="47">
        <v>0</v>
      </c>
      <c r="E55" s="47">
        <v>0</v>
      </c>
      <c r="F55" s="47">
        <f aca="true" t="shared" si="2" ref="F55:F73">1-E55</f>
        <v>1</v>
      </c>
      <c r="G55" s="5">
        <v>99653.87144785574</v>
      </c>
      <c r="H55" s="5">
        <v>0</v>
      </c>
      <c r="I55" s="5">
        <v>398615.48579142295</v>
      </c>
      <c r="J55" s="61">
        <v>84.38111113707204</v>
      </c>
      <c r="K55" s="48">
        <v>0.37782506550233086</v>
      </c>
      <c r="L55" s="6">
        <v>83.17634859962587</v>
      </c>
      <c r="M55" s="6">
        <v>85.58587367451821</v>
      </c>
    </row>
    <row r="56" spans="1:13" ht="12" customHeight="1">
      <c r="A56" s="10">
        <v>5</v>
      </c>
      <c r="B56" s="5">
        <v>1328</v>
      </c>
      <c r="C56" s="5">
        <v>0</v>
      </c>
      <c r="D56" s="47">
        <v>0</v>
      </c>
      <c r="E56" s="47">
        <v>0</v>
      </c>
      <c r="F56" s="47">
        <f t="shared" si="2"/>
        <v>1</v>
      </c>
      <c r="G56" s="5">
        <v>99653.87144785574</v>
      </c>
      <c r="H56" s="5">
        <v>0</v>
      </c>
      <c r="I56" s="5">
        <v>498269.3572392787</v>
      </c>
      <c r="J56" s="61">
        <v>80.38111113707204</v>
      </c>
      <c r="K56" s="48">
        <v>0.37782506550233086</v>
      </c>
      <c r="L56" s="6">
        <v>79.17634859962587</v>
      </c>
      <c r="M56" s="6">
        <v>81.58587367451821</v>
      </c>
    </row>
    <row r="57" spans="1:13" ht="12" customHeight="1">
      <c r="A57" s="10">
        <v>10</v>
      </c>
      <c r="B57" s="5">
        <v>1336</v>
      </c>
      <c r="C57" s="5">
        <v>0</v>
      </c>
      <c r="D57" s="47">
        <v>0</v>
      </c>
      <c r="E57" s="47">
        <v>0</v>
      </c>
      <c r="F57" s="47">
        <f t="shared" si="2"/>
        <v>1</v>
      </c>
      <c r="G57" s="5">
        <v>99653.87144785574</v>
      </c>
      <c r="H57" s="5">
        <v>0</v>
      </c>
      <c r="I57" s="5">
        <v>498269.3572392787</v>
      </c>
      <c r="J57" s="61">
        <v>75.38111113707204</v>
      </c>
      <c r="K57" s="48">
        <v>0.37782506550233086</v>
      </c>
      <c r="L57" s="6">
        <v>74.17634859962587</v>
      </c>
      <c r="M57" s="6">
        <v>76.58587367451821</v>
      </c>
    </row>
    <row r="58" spans="1:13" ht="12" customHeight="1">
      <c r="A58" s="10">
        <v>15</v>
      </c>
      <c r="B58" s="5">
        <v>1353</v>
      </c>
      <c r="C58" s="5">
        <v>0</v>
      </c>
      <c r="D58" s="47">
        <v>0</v>
      </c>
      <c r="E58" s="47">
        <v>0</v>
      </c>
      <c r="F58" s="47">
        <f t="shared" si="2"/>
        <v>1</v>
      </c>
      <c r="G58" s="5">
        <v>99653.87144785574</v>
      </c>
      <c r="H58" s="5">
        <v>0</v>
      </c>
      <c r="I58" s="5">
        <v>498269.3572392787</v>
      </c>
      <c r="J58" s="61">
        <v>70.38111113707204</v>
      </c>
      <c r="K58" s="48">
        <v>0.37782506550233086</v>
      </c>
      <c r="L58" s="6">
        <v>69.17634859962587</v>
      </c>
      <c r="M58" s="6">
        <v>71.58587367451821</v>
      </c>
    </row>
    <row r="59" spans="1:13" ht="12" customHeight="1">
      <c r="A59" s="10">
        <v>20</v>
      </c>
      <c r="B59" s="5">
        <v>1595</v>
      </c>
      <c r="C59" s="5">
        <v>3</v>
      </c>
      <c r="D59" s="47">
        <v>0.0004702194357366771</v>
      </c>
      <c r="E59" s="47">
        <v>0.0023483365949119378</v>
      </c>
      <c r="F59" s="47">
        <f t="shared" si="2"/>
        <v>0.997651663405088</v>
      </c>
      <c r="G59" s="5">
        <v>99653.87144785574</v>
      </c>
      <c r="H59" s="5">
        <v>234.02083314564953</v>
      </c>
      <c r="I59" s="5">
        <v>497684.3051564146</v>
      </c>
      <c r="J59" s="61">
        <v>65.38111113707203</v>
      </c>
      <c r="K59" s="48">
        <v>0.37782506550233086</v>
      </c>
      <c r="L59" s="6">
        <v>64.17634859962585</v>
      </c>
      <c r="M59" s="6">
        <v>66.5858736745182</v>
      </c>
    </row>
    <row r="60" spans="1:13" ht="12" customHeight="1">
      <c r="A60" s="10">
        <v>25</v>
      </c>
      <c r="B60" s="5">
        <v>1999</v>
      </c>
      <c r="C60" s="5">
        <v>1</v>
      </c>
      <c r="D60" s="47">
        <v>0.0001250625312656328</v>
      </c>
      <c r="E60" s="47">
        <v>0.0006251172094767769</v>
      </c>
      <c r="F60" s="47">
        <f t="shared" si="2"/>
        <v>0.9993748827905232</v>
      </c>
      <c r="G60" s="5">
        <v>99419.85061471009</v>
      </c>
      <c r="H60" s="5">
        <v>62.14905958286559</v>
      </c>
      <c r="I60" s="5">
        <v>496943.8804245933</v>
      </c>
      <c r="J60" s="61">
        <v>60.52912473723776</v>
      </c>
      <c r="K60" s="48">
        <v>0.35032639760837786</v>
      </c>
      <c r="L60" s="6">
        <v>59.36903254734406</v>
      </c>
      <c r="M60" s="6">
        <v>61.689216927131454</v>
      </c>
    </row>
    <row r="61" spans="1:13" ht="12" customHeight="1">
      <c r="A61" s="10">
        <v>30</v>
      </c>
      <c r="B61" s="5">
        <v>2392</v>
      </c>
      <c r="C61" s="5">
        <v>3</v>
      </c>
      <c r="D61" s="47">
        <v>0.00031354515050167225</v>
      </c>
      <c r="E61" s="47">
        <v>0.001566497833011331</v>
      </c>
      <c r="F61" s="47">
        <f t="shared" si="2"/>
        <v>0.9984335021669887</v>
      </c>
      <c r="G61" s="5">
        <v>99357.70155512722</v>
      </c>
      <c r="H61" s="5">
        <v>155.64362417909334</v>
      </c>
      <c r="I61" s="5">
        <v>496399.3987151884</v>
      </c>
      <c r="J61" s="61">
        <v>55.565422432075586</v>
      </c>
      <c r="K61" s="48">
        <v>0.345491411676673</v>
      </c>
      <c r="L61" s="6">
        <v>54.41336348953093</v>
      </c>
      <c r="M61" s="6">
        <v>56.71748137462024</v>
      </c>
    </row>
    <row r="62" spans="1:13" ht="12" customHeight="1">
      <c r="A62" s="10">
        <v>35</v>
      </c>
      <c r="B62" s="5">
        <v>2389</v>
      </c>
      <c r="C62" s="5">
        <v>3</v>
      </c>
      <c r="D62" s="47">
        <v>0.00031393888656341566</v>
      </c>
      <c r="E62" s="47">
        <v>0.0015684634286610552</v>
      </c>
      <c r="F62" s="47">
        <f t="shared" si="2"/>
        <v>0.998431536571339</v>
      </c>
      <c r="G62" s="5">
        <v>99202.05793094813</v>
      </c>
      <c r="H62" s="5">
        <v>155.59479991260753</v>
      </c>
      <c r="I62" s="5">
        <v>495621.30265495915</v>
      </c>
      <c r="J62" s="61">
        <v>50.64867972369016</v>
      </c>
      <c r="K62" s="48">
        <v>0.3373195138394126</v>
      </c>
      <c r="L62" s="6">
        <v>49.510327122618996</v>
      </c>
      <c r="M62" s="6">
        <v>51.78703232476132</v>
      </c>
    </row>
    <row r="63" spans="1:13" ht="12" customHeight="1">
      <c r="A63" s="10">
        <v>40</v>
      </c>
      <c r="B63" s="5">
        <v>2611</v>
      </c>
      <c r="C63" s="5">
        <v>2</v>
      </c>
      <c r="D63" s="47">
        <v>0.00019149751053236308</v>
      </c>
      <c r="E63" s="47">
        <v>0.0009570293808019905</v>
      </c>
      <c r="F63" s="47">
        <f t="shared" si="2"/>
        <v>0.999042970619198</v>
      </c>
      <c r="G63" s="5">
        <v>99046.46313103552</v>
      </c>
      <c r="H63" s="5">
        <v>94.7903752809221</v>
      </c>
      <c r="I63" s="5">
        <v>494995.3397169753</v>
      </c>
      <c r="J63" s="61">
        <v>45.72431780253556</v>
      </c>
      <c r="K63" s="48">
        <v>0.33074001328306935</v>
      </c>
      <c r="L63" s="6">
        <v>44.59712179694104</v>
      </c>
      <c r="M63" s="6">
        <v>46.85151380813008</v>
      </c>
    </row>
    <row r="64" spans="1:13" ht="12" customHeight="1">
      <c r="A64" s="10">
        <v>45</v>
      </c>
      <c r="B64" s="5">
        <v>2498</v>
      </c>
      <c r="C64" s="5">
        <v>20</v>
      </c>
      <c r="D64" s="47">
        <v>0.0020016012810248197</v>
      </c>
      <c r="E64" s="47">
        <v>0.009958175662218682</v>
      </c>
      <c r="F64" s="47">
        <f t="shared" si="2"/>
        <v>0.9900418243377813</v>
      </c>
      <c r="G64" s="5">
        <v>98951.6727557546</v>
      </c>
      <c r="H64" s="5">
        <v>985.3781393721829</v>
      </c>
      <c r="I64" s="5">
        <v>492294.9184303425</v>
      </c>
      <c r="J64" s="61">
        <v>40.76572437194119</v>
      </c>
      <c r="K64" s="48">
        <v>0.32794168625893844</v>
      </c>
      <c r="L64" s="6">
        <v>39.64330698882013</v>
      </c>
      <c r="M64" s="6">
        <v>41.88814175506225</v>
      </c>
    </row>
    <row r="65" spans="1:13" ht="12" customHeight="1">
      <c r="A65" s="10">
        <v>50</v>
      </c>
      <c r="B65" s="5">
        <v>2311</v>
      </c>
      <c r="C65" s="5">
        <v>18</v>
      </c>
      <c r="D65" s="47">
        <v>0.0019472090004327132</v>
      </c>
      <c r="E65" s="47">
        <v>0.009688879319625365</v>
      </c>
      <c r="F65" s="47">
        <f t="shared" si="2"/>
        <v>0.9903111206803746</v>
      </c>
      <c r="G65" s="5">
        <v>97966.29461638241</v>
      </c>
      <c r="H65" s="5">
        <v>949.1836059289933</v>
      </c>
      <c r="I65" s="5">
        <v>487458.51406708953</v>
      </c>
      <c r="J65" s="61">
        <v>36.150613975360436</v>
      </c>
      <c r="K65" s="48">
        <v>0.3046459512356443</v>
      </c>
      <c r="L65" s="6">
        <v>35.06879703785814</v>
      </c>
      <c r="M65" s="6">
        <v>37.23243091286273</v>
      </c>
    </row>
    <row r="66" spans="1:13" ht="12" customHeight="1">
      <c r="A66" s="10">
        <v>55</v>
      </c>
      <c r="B66" s="5">
        <v>2133</v>
      </c>
      <c r="C66" s="5">
        <v>30</v>
      </c>
      <c r="D66" s="47">
        <v>0.0035161744022503515</v>
      </c>
      <c r="E66" s="47">
        <v>0.017427675148135237</v>
      </c>
      <c r="F66" s="47">
        <f t="shared" si="2"/>
        <v>0.9825723248518647</v>
      </c>
      <c r="G66" s="5">
        <v>97017.11101045342</v>
      </c>
      <c r="H66" s="5">
        <v>1690.7826945007564</v>
      </c>
      <c r="I66" s="5">
        <v>480858.5983160152</v>
      </c>
      <c r="J66" s="61">
        <v>31.479840549747042</v>
      </c>
      <c r="K66" s="48">
        <v>0.28631387070775527</v>
      </c>
      <c r="L66" s="6">
        <v>30.43107777117845</v>
      </c>
      <c r="M66" s="6">
        <v>32.52860332831563</v>
      </c>
    </row>
    <row r="67" spans="1:13" ht="12" customHeight="1">
      <c r="A67" s="10">
        <v>60</v>
      </c>
      <c r="B67" s="5">
        <v>1727</v>
      </c>
      <c r="C67" s="5">
        <v>24</v>
      </c>
      <c r="D67" s="47">
        <v>0.003474232773595831</v>
      </c>
      <c r="E67" s="47">
        <v>0.017221584385763492</v>
      </c>
      <c r="F67" s="47">
        <f t="shared" si="2"/>
        <v>0.9827784156142365</v>
      </c>
      <c r="G67" s="5">
        <v>95326.32831595266</v>
      </c>
      <c r="H67" s="5">
        <v>1641.6704072781747</v>
      </c>
      <c r="I67" s="5">
        <v>472527.46556156786</v>
      </c>
      <c r="J67" s="61">
        <v>26.993849782626558</v>
      </c>
      <c r="K67" s="48">
        <v>0.26070829927175965</v>
      </c>
      <c r="L67" s="6">
        <v>25.993081576455722</v>
      </c>
      <c r="M67" s="6">
        <v>27.994617988797394</v>
      </c>
    </row>
    <row r="68" spans="1:13" ht="12" customHeight="1">
      <c r="A68" s="10">
        <v>65</v>
      </c>
      <c r="B68" s="5">
        <v>1446</v>
      </c>
      <c r="C68" s="5">
        <v>34</v>
      </c>
      <c r="D68" s="47">
        <v>0.005878284923928077</v>
      </c>
      <c r="E68" s="47">
        <v>0.028965752257624808</v>
      </c>
      <c r="F68" s="47">
        <f t="shared" si="2"/>
        <v>0.9710342477423752</v>
      </c>
      <c r="G68" s="5">
        <v>93684.65790867449</v>
      </c>
      <c r="H68" s="5">
        <v>2713.646591322996</v>
      </c>
      <c r="I68" s="5">
        <v>461639.17306506494</v>
      </c>
      <c r="J68" s="61">
        <v>22.423064440032398</v>
      </c>
      <c r="K68" s="48">
        <v>0.2386830829909328</v>
      </c>
      <c r="L68" s="6">
        <v>21.465502467302713</v>
      </c>
      <c r="M68" s="6">
        <v>23.380626412762084</v>
      </c>
    </row>
    <row r="69" spans="1:13" ht="12" customHeight="1">
      <c r="A69" s="10">
        <v>70</v>
      </c>
      <c r="B69" s="5">
        <v>1180</v>
      </c>
      <c r="C69" s="5">
        <v>62</v>
      </c>
      <c r="D69" s="47">
        <v>0.013135593220338982</v>
      </c>
      <c r="E69" s="47">
        <v>0.06358974358974358</v>
      </c>
      <c r="F69" s="47">
        <f t="shared" si="2"/>
        <v>0.9364102564102564</v>
      </c>
      <c r="G69" s="5">
        <v>90971.0113173515</v>
      </c>
      <c r="H69" s="5">
        <v>5784.8232837700425</v>
      </c>
      <c r="I69" s="5">
        <v>440392.99837733235</v>
      </c>
      <c r="J69" s="61">
        <v>18.017365362089865</v>
      </c>
      <c r="K69" s="48">
        <v>0.21034352212257496</v>
      </c>
      <c r="L69" s="6">
        <v>17.118446191871495</v>
      </c>
      <c r="M69" s="6">
        <v>18.916284532308236</v>
      </c>
    </row>
    <row r="70" spans="1:13" ht="12" customHeight="1">
      <c r="A70" s="10">
        <v>75</v>
      </c>
      <c r="B70" s="5">
        <v>1169</v>
      </c>
      <c r="C70" s="5">
        <v>92</v>
      </c>
      <c r="D70" s="47">
        <v>0.019674935842600515</v>
      </c>
      <c r="E70" s="47">
        <v>0.09376273950264984</v>
      </c>
      <c r="F70" s="47">
        <f t="shared" si="2"/>
        <v>0.9062372604973502</v>
      </c>
      <c r="G70" s="5">
        <v>85186.18803358145</v>
      </c>
      <c r="H70" s="5">
        <v>7987.290357816444</v>
      </c>
      <c r="I70" s="5">
        <v>405962.71427336615</v>
      </c>
      <c r="J70" s="61">
        <v>14.071118541114586</v>
      </c>
      <c r="K70" s="48">
        <v>0.1633782754687982</v>
      </c>
      <c r="L70" s="6">
        <v>13.2788850003951</v>
      </c>
      <c r="M70" s="6">
        <v>14.863352081834073</v>
      </c>
    </row>
    <row r="71" spans="1:13" ht="12" customHeight="1">
      <c r="A71" s="10">
        <v>80</v>
      </c>
      <c r="B71" s="5">
        <v>963</v>
      </c>
      <c r="C71" s="5">
        <v>151</v>
      </c>
      <c r="D71" s="47">
        <v>0.03920041536863967</v>
      </c>
      <c r="E71" s="47">
        <v>0.17850809788391062</v>
      </c>
      <c r="F71" s="47">
        <f t="shared" si="2"/>
        <v>0.8214919021160894</v>
      </c>
      <c r="G71" s="5">
        <v>77198.89767576501</v>
      </c>
      <c r="H71" s="5">
        <v>13780.62838283546</v>
      </c>
      <c r="I71" s="5">
        <v>351542.91742173635</v>
      </c>
      <c r="J71" s="61">
        <v>10.268310293006783</v>
      </c>
      <c r="K71" s="48">
        <v>0.13017121659728145</v>
      </c>
      <c r="L71" s="6">
        <v>9.561157024132124</v>
      </c>
      <c r="M71" s="6">
        <v>10.975463561881442</v>
      </c>
    </row>
    <row r="72" spans="1:13" ht="12" customHeight="1">
      <c r="A72" s="10">
        <v>85</v>
      </c>
      <c r="B72" s="5">
        <v>526</v>
      </c>
      <c r="C72" s="5">
        <v>211</v>
      </c>
      <c r="D72" s="47">
        <v>0.1002851711026616</v>
      </c>
      <c r="E72" s="47">
        <v>0.4009120273608208</v>
      </c>
      <c r="F72" s="47">
        <f t="shared" si="2"/>
        <v>0.5990879726391791</v>
      </c>
      <c r="G72" s="5">
        <v>63418.269292929544</v>
      </c>
      <c r="H72" s="5">
        <v>25425.146913942874</v>
      </c>
      <c r="I72" s="5">
        <v>253528.47917979053</v>
      </c>
      <c r="J72" s="61">
        <v>6.956344332788084</v>
      </c>
      <c r="K72" s="48">
        <v>0.10100493346903325</v>
      </c>
      <c r="L72" s="6">
        <v>6.333431375454045</v>
      </c>
      <c r="M72" s="6">
        <v>7.579257290122123</v>
      </c>
    </row>
    <row r="73" spans="1:13" ht="12" customHeight="1">
      <c r="A73" s="49" t="s">
        <v>47</v>
      </c>
      <c r="B73" s="5">
        <v>221</v>
      </c>
      <c r="C73" s="5">
        <v>179</v>
      </c>
      <c r="D73" s="47">
        <v>0.20248868778280543</v>
      </c>
      <c r="E73" s="47">
        <v>1</v>
      </c>
      <c r="F73" s="47">
        <f t="shared" si="2"/>
        <v>0</v>
      </c>
      <c r="G73" s="5">
        <v>37993.12237898667</v>
      </c>
      <c r="H73" s="5">
        <v>37993.12237898667</v>
      </c>
      <c r="I73" s="5">
        <v>187630.83901130848</v>
      </c>
      <c r="J73" s="61">
        <v>4.93854748603352</v>
      </c>
      <c r="K73" s="95" t="s">
        <v>48</v>
      </c>
      <c r="L73" s="95" t="s">
        <v>48</v>
      </c>
      <c r="M73" s="95" t="s">
        <v>48</v>
      </c>
    </row>
    <row r="78" spans="10:11" ht="12" customHeight="1">
      <c r="J78" s="110"/>
      <c r="K78" s="108"/>
    </row>
    <row r="79" spans="10:11" ht="12" customHeight="1">
      <c r="J79" s="108">
        <v>0</v>
      </c>
      <c r="K79" s="108"/>
    </row>
    <row r="80" spans="10:11" ht="12" customHeight="1">
      <c r="J80" s="108">
        <v>1</v>
      </c>
      <c r="K80" s="108"/>
    </row>
    <row r="81" spans="10:11" ht="12" customHeight="1">
      <c r="J81" s="108">
        <v>5</v>
      </c>
      <c r="K81" s="108"/>
    </row>
    <row r="82" spans="10:11" ht="12" customHeight="1">
      <c r="J82" s="108">
        <v>10</v>
      </c>
      <c r="K82" s="108"/>
    </row>
    <row r="83" spans="10:11" ht="12" customHeight="1">
      <c r="J83" s="108">
        <v>15</v>
      </c>
      <c r="K83" s="108"/>
    </row>
    <row r="84" spans="10:11" ht="12" customHeight="1">
      <c r="J84" s="108">
        <v>20</v>
      </c>
      <c r="K84" s="108"/>
    </row>
    <row r="85" spans="10:11" ht="12" customHeight="1">
      <c r="J85" s="108">
        <v>25</v>
      </c>
      <c r="K85" s="108"/>
    </row>
    <row r="86" spans="10:11" ht="12" customHeight="1">
      <c r="J86" s="108">
        <v>30</v>
      </c>
      <c r="K86" s="108"/>
    </row>
    <row r="87" spans="10:11" ht="12" customHeight="1">
      <c r="J87" s="108">
        <v>35</v>
      </c>
      <c r="K87" s="108"/>
    </row>
    <row r="88" spans="10:11" ht="12" customHeight="1">
      <c r="J88" s="108">
        <v>40</v>
      </c>
      <c r="K88" s="108"/>
    </row>
    <row r="89" spans="10:11" ht="12" customHeight="1">
      <c r="J89" s="108">
        <v>45</v>
      </c>
      <c r="K89" s="108"/>
    </row>
    <row r="90" spans="10:11" ht="12" customHeight="1">
      <c r="J90" s="108">
        <v>50</v>
      </c>
      <c r="K90" s="108"/>
    </row>
    <row r="91" spans="10:11" ht="12" customHeight="1">
      <c r="J91" s="108">
        <v>55</v>
      </c>
      <c r="K91" s="108"/>
    </row>
    <row r="92" spans="10:11" ht="12" customHeight="1">
      <c r="J92" s="108">
        <v>60</v>
      </c>
      <c r="K92" s="108"/>
    </row>
    <row r="93" spans="10:11" ht="12" customHeight="1">
      <c r="J93" s="108">
        <v>65</v>
      </c>
      <c r="K93" s="108"/>
    </row>
    <row r="94" spans="10:11" ht="12" customHeight="1">
      <c r="J94" s="108">
        <v>70</v>
      </c>
      <c r="K94" s="108"/>
    </row>
    <row r="95" spans="10:11" ht="12" customHeight="1">
      <c r="J95" s="108">
        <v>75</v>
      </c>
      <c r="K95" s="108"/>
    </row>
    <row r="96" spans="10:11" ht="12" customHeight="1">
      <c r="J96" s="108">
        <v>80</v>
      </c>
      <c r="K96" s="108"/>
    </row>
    <row r="97" spans="10:11" ht="12" customHeight="1">
      <c r="J97" s="108">
        <v>85</v>
      </c>
      <c r="K97" s="108"/>
    </row>
    <row r="98" spans="10:11" ht="12" customHeight="1">
      <c r="J98" s="109">
        <v>90</v>
      </c>
      <c r="K98" s="108"/>
    </row>
    <row r="99" spans="10:11" ht="12" customHeight="1">
      <c r="J99" s="110"/>
      <c r="K99" s="108"/>
    </row>
    <row r="100" spans="10:11" ht="12" customHeight="1">
      <c r="J100" s="110"/>
      <c r="K100" s="108"/>
    </row>
    <row r="101" spans="10:11" ht="12" customHeight="1">
      <c r="J101" s="110"/>
      <c r="K101" s="108"/>
    </row>
    <row r="102" spans="10:11" ht="12" customHeight="1">
      <c r="J102" s="110"/>
      <c r="K102" s="108"/>
    </row>
    <row r="103" spans="10:11" ht="12" customHeight="1">
      <c r="J103" s="110"/>
      <c r="K103" s="108"/>
    </row>
    <row r="104" spans="10:11" ht="12" customHeight="1">
      <c r="J104" s="110"/>
      <c r="K104" s="108"/>
    </row>
    <row r="105" spans="10:11" ht="12" customHeight="1">
      <c r="J105" s="110"/>
      <c r="K105" s="108"/>
    </row>
    <row r="106" spans="10:11" ht="12" customHeight="1">
      <c r="J106" s="110"/>
      <c r="K106" s="108"/>
    </row>
    <row r="107" spans="10:11" ht="12" customHeight="1">
      <c r="J107" s="110"/>
      <c r="K107" s="108"/>
    </row>
    <row r="108" spans="10:11" ht="12" customHeight="1">
      <c r="J108" s="110"/>
      <c r="K108" s="108"/>
    </row>
    <row r="109" spans="10:11" ht="12" customHeight="1">
      <c r="J109" s="110"/>
      <c r="K109" s="108"/>
    </row>
    <row r="110" spans="10:11" ht="12" customHeight="1">
      <c r="J110" s="110"/>
      <c r="K110" s="108"/>
    </row>
    <row r="111" spans="10:11" ht="12" customHeight="1">
      <c r="J111" s="110"/>
      <c r="K111" s="108"/>
    </row>
    <row r="112" spans="10:11" ht="12" customHeight="1">
      <c r="J112" s="110"/>
      <c r="K112" s="108"/>
    </row>
    <row r="113" spans="10:11" ht="12" customHeight="1">
      <c r="J113" s="110"/>
      <c r="K113" s="108"/>
    </row>
    <row r="114" spans="10:11" ht="12" customHeight="1">
      <c r="J114" s="110"/>
      <c r="K114" s="108"/>
    </row>
    <row r="115" spans="10:11" ht="12" customHeight="1">
      <c r="J115" s="110"/>
      <c r="K115" s="108"/>
    </row>
    <row r="116" spans="10:11" ht="12" customHeight="1">
      <c r="J116" s="110"/>
      <c r="K116" s="108"/>
    </row>
    <row r="117" spans="10:11" ht="12" customHeight="1">
      <c r="J117" s="110"/>
      <c r="K117" s="108"/>
    </row>
    <row r="118" spans="10:11" ht="12" customHeight="1">
      <c r="J118" s="110"/>
      <c r="K118" s="108"/>
    </row>
    <row r="119" spans="10:11" ht="12" customHeight="1">
      <c r="J119" s="110"/>
      <c r="K119" s="108"/>
    </row>
    <row r="120" spans="10:11" ht="12" customHeight="1">
      <c r="J120" s="110"/>
      <c r="K120" s="108"/>
    </row>
    <row r="121" spans="10:11" ht="12" customHeight="1">
      <c r="J121" s="110"/>
      <c r="K121" s="108"/>
    </row>
    <row r="122" spans="10:11" ht="12" customHeight="1">
      <c r="J122" s="110"/>
      <c r="K122" s="108"/>
    </row>
    <row r="123" spans="10:11" ht="12" customHeight="1">
      <c r="J123" s="110"/>
      <c r="K123" s="108"/>
    </row>
    <row r="124" spans="10:11" ht="12" customHeight="1">
      <c r="J124" s="110"/>
      <c r="K124" s="108"/>
    </row>
  </sheetData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M101"/>
  <sheetViews>
    <sheetView workbookViewId="0" topLeftCell="A1">
      <selection activeCell="K54" sqref="K54:M72"/>
    </sheetView>
  </sheetViews>
  <sheetFormatPr defaultColWidth="11.421875" defaultRowHeight="12" customHeight="1"/>
  <cols>
    <col min="1" max="1" width="8.00390625" style="10" customWidth="1"/>
    <col min="2" max="2" width="9.8515625" style="7" bestFit="1" customWidth="1"/>
    <col min="3" max="3" width="10.00390625" style="7" bestFit="1" customWidth="1"/>
    <col min="4" max="10" width="9.28125" style="7" customWidth="1"/>
    <col min="11" max="13" width="9.28125" style="10" customWidth="1"/>
    <col min="14" max="16384" width="9.421875" style="10" customWidth="1"/>
  </cols>
  <sheetData>
    <row r="1" spans="1:9" ht="12" customHeight="1">
      <c r="A1" s="50" t="str">
        <f>Índex!A18</f>
        <v>2.9. Taules Mortalitat 2008-11. Districte 9. Jesús</v>
      </c>
      <c r="H1" s="46"/>
      <c r="I1" s="10"/>
    </row>
    <row r="2" spans="1:9" ht="12" customHeight="1">
      <c r="A2" s="51" t="str">
        <f>Índice!A18</f>
        <v>2.9. Tablas Mortalidad 2008-11. Distrito 9. Jesús</v>
      </c>
      <c r="H2" s="46"/>
      <c r="I2" s="10"/>
    </row>
    <row r="4" spans="1:9" ht="12" customHeight="1">
      <c r="A4" s="7" t="s">
        <v>0</v>
      </c>
      <c r="H4" s="40"/>
      <c r="I4" s="41"/>
    </row>
    <row r="5" spans="1:13" ht="39.75" customHeight="1">
      <c r="A5" s="45" t="s">
        <v>27</v>
      </c>
      <c r="B5" s="18" t="s">
        <v>124</v>
      </c>
      <c r="C5" s="42" t="s">
        <v>127</v>
      </c>
      <c r="D5" s="42" t="s">
        <v>28</v>
      </c>
      <c r="E5" s="43" t="s">
        <v>29</v>
      </c>
      <c r="F5" s="43" t="s">
        <v>30</v>
      </c>
      <c r="G5" s="44" t="s">
        <v>31</v>
      </c>
      <c r="H5" s="45" t="s">
        <v>32</v>
      </c>
      <c r="I5" s="44" t="s">
        <v>33</v>
      </c>
      <c r="J5" s="68" t="s">
        <v>34</v>
      </c>
      <c r="K5" s="52" t="s">
        <v>35</v>
      </c>
      <c r="L5" s="65" t="s">
        <v>25</v>
      </c>
      <c r="M5" s="65" t="s">
        <v>26</v>
      </c>
    </row>
    <row r="6" spans="1:13" ht="12" customHeight="1">
      <c r="A6" s="10">
        <v>0</v>
      </c>
      <c r="B6" s="5">
        <v>510</v>
      </c>
      <c r="C6" s="5">
        <v>5</v>
      </c>
      <c r="D6" s="47">
        <v>0.0024509803921568627</v>
      </c>
      <c r="E6" s="47">
        <v>0.00244552591034702</v>
      </c>
      <c r="F6" s="47">
        <f>1-E6</f>
        <v>0.997554474089653</v>
      </c>
      <c r="G6" s="5">
        <v>100000</v>
      </c>
      <c r="H6" s="5">
        <v>244.552591034702</v>
      </c>
      <c r="I6" s="5">
        <v>99777.45714215841</v>
      </c>
      <c r="J6" s="61">
        <v>81.69110100572813</v>
      </c>
      <c r="K6" s="48">
        <v>0.28762313995323924</v>
      </c>
      <c r="L6" s="6">
        <v>80.63994304688256</v>
      </c>
      <c r="M6" s="6">
        <v>82.7422589645737</v>
      </c>
    </row>
    <row r="7" spans="1:13" ht="12" customHeight="1">
      <c r="A7" s="10">
        <v>1</v>
      </c>
      <c r="B7" s="5">
        <v>2059</v>
      </c>
      <c r="C7" s="5">
        <v>0</v>
      </c>
      <c r="D7" s="47">
        <v>0</v>
      </c>
      <c r="E7" s="47">
        <v>0</v>
      </c>
      <c r="F7" s="47">
        <f aca="true" t="shared" si="0" ref="F7:F25">1-E7</f>
        <v>1</v>
      </c>
      <c r="G7" s="5">
        <v>99755.4474089653</v>
      </c>
      <c r="H7" s="5">
        <v>0</v>
      </c>
      <c r="I7" s="5">
        <v>399021.7896358612</v>
      </c>
      <c r="J7" s="61">
        <v>80.89114783224802</v>
      </c>
      <c r="K7" s="48">
        <v>0.2569416253311469</v>
      </c>
      <c r="L7" s="6">
        <v>79.89763540259646</v>
      </c>
      <c r="M7" s="6">
        <v>81.88466026189958</v>
      </c>
    </row>
    <row r="8" spans="1:13" ht="12" customHeight="1">
      <c r="A8" s="10">
        <v>5</v>
      </c>
      <c r="B8" s="5">
        <v>2239</v>
      </c>
      <c r="C8" s="5">
        <v>1</v>
      </c>
      <c r="D8" s="47">
        <v>0.00011165698972755694</v>
      </c>
      <c r="E8" s="47">
        <v>0.0005581291510855611</v>
      </c>
      <c r="F8" s="47">
        <f t="shared" si="0"/>
        <v>0.9994418708489144</v>
      </c>
      <c r="G8" s="5">
        <v>99755.4474089653</v>
      </c>
      <c r="H8" s="5">
        <v>55.67642317852614</v>
      </c>
      <c r="I8" s="5">
        <v>498638.0459868802</v>
      </c>
      <c r="J8" s="61">
        <v>76.89114783224802</v>
      </c>
      <c r="K8" s="48">
        <v>0.2569416253311469</v>
      </c>
      <c r="L8" s="6">
        <v>75.89763540259646</v>
      </c>
      <c r="M8" s="6">
        <v>77.88466026189958</v>
      </c>
    </row>
    <row r="9" spans="1:13" ht="12" customHeight="1">
      <c r="A9" s="10">
        <v>10</v>
      </c>
      <c r="B9" s="5">
        <v>2223</v>
      </c>
      <c r="C9" s="5">
        <v>1</v>
      </c>
      <c r="D9" s="47">
        <v>0.00011246063877642825</v>
      </c>
      <c r="E9" s="47">
        <v>0.0005621451458766654</v>
      </c>
      <c r="F9" s="47">
        <f t="shared" si="0"/>
        <v>0.9994378548541233</v>
      </c>
      <c r="G9" s="5">
        <v>99699.77098578677</v>
      </c>
      <c r="H9" s="5">
        <v>56.04574230467524</v>
      </c>
      <c r="I9" s="5">
        <v>498358.74057317217</v>
      </c>
      <c r="J9" s="61">
        <v>71.9326908868257</v>
      </c>
      <c r="K9" s="48">
        <v>0.2503215222306042</v>
      </c>
      <c r="L9" s="6">
        <v>70.95206090574155</v>
      </c>
      <c r="M9" s="6">
        <v>72.91332086790985</v>
      </c>
    </row>
    <row r="10" spans="1:13" ht="12" customHeight="1">
      <c r="A10" s="10">
        <v>15</v>
      </c>
      <c r="B10" s="5">
        <v>2526</v>
      </c>
      <c r="C10" s="5">
        <v>0</v>
      </c>
      <c r="D10" s="47">
        <v>0</v>
      </c>
      <c r="E10" s="47">
        <v>0</v>
      </c>
      <c r="F10" s="47">
        <f t="shared" si="0"/>
        <v>1</v>
      </c>
      <c r="G10" s="5">
        <v>99643.7252434821</v>
      </c>
      <c r="H10" s="5">
        <v>0</v>
      </c>
      <c r="I10" s="5">
        <v>498218.6262174105</v>
      </c>
      <c r="J10" s="61">
        <v>66.97174409054178</v>
      </c>
      <c r="K10" s="48">
        <v>0.2444991515363691</v>
      </c>
      <c r="L10" s="6">
        <v>66.00258572343033</v>
      </c>
      <c r="M10" s="6">
        <v>67.94090245765322</v>
      </c>
    </row>
    <row r="11" spans="1:13" ht="12" customHeight="1">
      <c r="A11" s="10">
        <v>20</v>
      </c>
      <c r="B11" s="5">
        <v>3211</v>
      </c>
      <c r="C11" s="5">
        <v>3</v>
      </c>
      <c r="D11" s="47">
        <v>0.00023357209592027406</v>
      </c>
      <c r="E11" s="47">
        <v>0.0011671789285297436</v>
      </c>
      <c r="F11" s="47">
        <f t="shared" si="0"/>
        <v>0.9988328210714703</v>
      </c>
      <c r="G11" s="5">
        <v>99643.7252434821</v>
      </c>
      <c r="H11" s="5">
        <v>116.3020564643996</v>
      </c>
      <c r="I11" s="5">
        <v>497927.8710762495</v>
      </c>
      <c r="J11" s="61">
        <v>61.97174409054177</v>
      </c>
      <c r="K11" s="48">
        <v>0.2444991515363691</v>
      </c>
      <c r="L11" s="6">
        <v>61.00258572343033</v>
      </c>
      <c r="M11" s="6">
        <v>62.94090245765321</v>
      </c>
    </row>
    <row r="12" spans="1:13" ht="12" customHeight="1">
      <c r="A12" s="10">
        <v>25</v>
      </c>
      <c r="B12" s="5">
        <v>4062</v>
      </c>
      <c r="C12" s="5">
        <v>2</v>
      </c>
      <c r="D12" s="47">
        <v>0.00012309207287050715</v>
      </c>
      <c r="E12" s="47">
        <v>0.0006152710268873438</v>
      </c>
      <c r="F12" s="47">
        <f t="shared" si="0"/>
        <v>0.9993847289731127</v>
      </c>
      <c r="G12" s="5">
        <v>99527.4231870177</v>
      </c>
      <c r="H12" s="5">
        <v>61.236339867727615</v>
      </c>
      <c r="I12" s="5">
        <v>497484.0250854192</v>
      </c>
      <c r="J12" s="61">
        <v>57.04123937051358</v>
      </c>
      <c r="K12" s="48">
        <v>0.238623917489985</v>
      </c>
      <c r="L12" s="6">
        <v>56.08379608685155</v>
      </c>
      <c r="M12" s="6">
        <v>57.99868265417561</v>
      </c>
    </row>
    <row r="13" spans="1:13" ht="12" customHeight="1">
      <c r="A13" s="10">
        <v>30</v>
      </c>
      <c r="B13" s="5">
        <v>5025</v>
      </c>
      <c r="C13" s="5">
        <v>7</v>
      </c>
      <c r="D13" s="47">
        <v>0.0003482587064676617</v>
      </c>
      <c r="E13" s="47">
        <v>0.0017397787995526283</v>
      </c>
      <c r="F13" s="47">
        <f t="shared" si="0"/>
        <v>0.9982602212004473</v>
      </c>
      <c r="G13" s="5">
        <v>99466.18684714998</v>
      </c>
      <c r="H13" s="5">
        <v>173.049163149012</v>
      </c>
      <c r="I13" s="5">
        <v>496898.31132787734</v>
      </c>
      <c r="J13" s="61">
        <v>52.07481767462643</v>
      </c>
      <c r="K13" s="48">
        <v>0.23666143216965424</v>
      </c>
      <c r="L13" s="6">
        <v>51.12131961074641</v>
      </c>
      <c r="M13" s="6">
        <v>53.02831573850645</v>
      </c>
    </row>
    <row r="14" spans="1:13" ht="12" customHeight="1">
      <c r="A14" s="10">
        <v>35</v>
      </c>
      <c r="B14" s="5">
        <v>4656</v>
      </c>
      <c r="C14" s="5">
        <v>9</v>
      </c>
      <c r="D14" s="47">
        <v>0.0004832474226804124</v>
      </c>
      <c r="E14" s="47">
        <v>0.0024133215348724965</v>
      </c>
      <c r="F14" s="47">
        <f t="shared" si="0"/>
        <v>0.9975866784651275</v>
      </c>
      <c r="G14" s="5">
        <v>99293.13768400096</v>
      </c>
      <c r="H14" s="5">
        <v>239.62626743785933</v>
      </c>
      <c r="I14" s="5">
        <v>495866.6227514102</v>
      </c>
      <c r="J14" s="61">
        <v>47.16121720748399</v>
      </c>
      <c r="K14" s="48">
        <v>0.23321398373738517</v>
      </c>
      <c r="L14" s="6">
        <v>46.2146894266315</v>
      </c>
      <c r="M14" s="6">
        <v>48.107744988336485</v>
      </c>
    </row>
    <row r="15" spans="1:13" ht="12" customHeight="1">
      <c r="A15" s="10">
        <v>40</v>
      </c>
      <c r="B15" s="5">
        <v>4331</v>
      </c>
      <c r="C15" s="5">
        <v>23</v>
      </c>
      <c r="D15" s="47">
        <v>0.0013276379589009467</v>
      </c>
      <c r="E15" s="47">
        <v>0.006616229899605903</v>
      </c>
      <c r="F15" s="47">
        <f t="shared" si="0"/>
        <v>0.9933837701003941</v>
      </c>
      <c r="G15" s="5">
        <v>99053.51141656311</v>
      </c>
      <c r="H15" s="5">
        <v>655.3608038952195</v>
      </c>
      <c r="I15" s="5">
        <v>493629.1550730775</v>
      </c>
      <c r="J15" s="61">
        <v>42.26925982632315</v>
      </c>
      <c r="K15" s="48">
        <v>0.22914306930674722</v>
      </c>
      <c r="L15" s="6">
        <v>41.331029569377236</v>
      </c>
      <c r="M15" s="6">
        <v>43.207490083269064</v>
      </c>
    </row>
    <row r="16" spans="1:13" ht="12" customHeight="1">
      <c r="A16" s="10">
        <v>45</v>
      </c>
      <c r="B16" s="5">
        <v>4158</v>
      </c>
      <c r="C16" s="5">
        <v>52</v>
      </c>
      <c r="D16" s="47">
        <v>0.0031265031265031266</v>
      </c>
      <c r="E16" s="47">
        <v>0.015511275504116457</v>
      </c>
      <c r="F16" s="47">
        <f t="shared" si="0"/>
        <v>0.9844887244958835</v>
      </c>
      <c r="G16" s="5">
        <v>98398.15061266789</v>
      </c>
      <c r="H16" s="5">
        <v>1526.280823248637</v>
      </c>
      <c r="I16" s="5">
        <v>488175.0510052178</v>
      </c>
      <c r="J16" s="61">
        <v>37.534134866431295</v>
      </c>
      <c r="K16" s="48">
        <v>0.2199227613605626</v>
      </c>
      <c r="L16" s="6">
        <v>36.614974771538826</v>
      </c>
      <c r="M16" s="6">
        <v>38.45329496132376</v>
      </c>
    </row>
    <row r="17" spans="1:13" ht="12" customHeight="1">
      <c r="A17" s="10">
        <v>50</v>
      </c>
      <c r="B17" s="5">
        <v>3828</v>
      </c>
      <c r="C17" s="5">
        <v>45</v>
      </c>
      <c r="D17" s="47">
        <v>0.002938871473354232</v>
      </c>
      <c r="E17" s="47">
        <v>0.014587182728775648</v>
      </c>
      <c r="F17" s="47">
        <f t="shared" si="0"/>
        <v>0.9854128172712243</v>
      </c>
      <c r="G17" s="5">
        <v>96871.86978941924</v>
      </c>
      <c r="H17" s="5">
        <v>1413.0876658964198</v>
      </c>
      <c r="I17" s="5">
        <v>480826.62978235516</v>
      </c>
      <c r="J17" s="61">
        <v>33.0861209932809</v>
      </c>
      <c r="K17" s="48">
        <v>0.20310054839618732</v>
      </c>
      <c r="L17" s="6">
        <v>32.202814100565355</v>
      </c>
      <c r="M17" s="6">
        <v>33.969427885996446</v>
      </c>
    </row>
    <row r="18" spans="1:13" ht="12" customHeight="1">
      <c r="A18" s="10">
        <v>55</v>
      </c>
      <c r="B18" s="5">
        <v>3180</v>
      </c>
      <c r="C18" s="5">
        <v>70</v>
      </c>
      <c r="D18" s="47">
        <v>0.00550314465408805</v>
      </c>
      <c r="E18" s="47">
        <v>0.027142303218301665</v>
      </c>
      <c r="F18" s="47">
        <f t="shared" si="0"/>
        <v>0.9728576967816983</v>
      </c>
      <c r="G18" s="5">
        <v>95458.78212352282</v>
      </c>
      <c r="H18" s="5">
        <v>2590.9712092464506</v>
      </c>
      <c r="I18" s="5">
        <v>470816.482594498</v>
      </c>
      <c r="J18" s="61">
        <v>28.5388909675227</v>
      </c>
      <c r="K18" s="48">
        <v>0.1906660707381314</v>
      </c>
      <c r="L18" s="6">
        <v>27.683050575073498</v>
      </c>
      <c r="M18" s="6">
        <v>29.394731359971903</v>
      </c>
    </row>
    <row r="19" spans="1:13" ht="12" customHeight="1">
      <c r="A19" s="10">
        <v>60</v>
      </c>
      <c r="B19" s="5">
        <v>2954</v>
      </c>
      <c r="C19" s="5">
        <v>90</v>
      </c>
      <c r="D19" s="47">
        <v>0.007616790792146243</v>
      </c>
      <c r="E19" s="47">
        <v>0.03737231126982809</v>
      </c>
      <c r="F19" s="47">
        <f t="shared" si="0"/>
        <v>0.9626276887301719</v>
      </c>
      <c r="G19" s="5">
        <v>92867.81091427637</v>
      </c>
      <c r="H19" s="5">
        <v>3470.684736435875</v>
      </c>
      <c r="I19" s="5">
        <v>455662.34273029224</v>
      </c>
      <c r="J19" s="61">
        <v>24.265364609502207</v>
      </c>
      <c r="K19" s="48">
        <v>0.17045414856234103</v>
      </c>
      <c r="L19" s="6">
        <v>23.456157184229127</v>
      </c>
      <c r="M19" s="6">
        <v>25.074572034775287</v>
      </c>
    </row>
    <row r="20" spans="1:13" ht="12" customHeight="1">
      <c r="A20" s="10">
        <v>65</v>
      </c>
      <c r="B20" s="5">
        <v>2465</v>
      </c>
      <c r="C20" s="5">
        <v>117</v>
      </c>
      <c r="D20" s="47">
        <v>0.011866125760649087</v>
      </c>
      <c r="E20" s="47">
        <v>0.057621275547894604</v>
      </c>
      <c r="F20" s="47">
        <f t="shared" si="0"/>
        <v>0.9423787244521054</v>
      </c>
      <c r="G20" s="5">
        <v>89397.1261778405</v>
      </c>
      <c r="H20" s="5">
        <v>5151.17644068325</v>
      </c>
      <c r="I20" s="5">
        <v>434107.68978749437</v>
      </c>
      <c r="J20" s="61">
        <v>20.11036625511311</v>
      </c>
      <c r="K20" s="48">
        <v>0.15097961752306543</v>
      </c>
      <c r="L20" s="6">
        <v>19.348786778842506</v>
      </c>
      <c r="M20" s="6">
        <v>20.871945731383715</v>
      </c>
    </row>
    <row r="21" spans="1:13" ht="12" customHeight="1">
      <c r="A21" s="10">
        <v>70</v>
      </c>
      <c r="B21" s="5">
        <v>2135</v>
      </c>
      <c r="C21" s="5">
        <v>175</v>
      </c>
      <c r="D21" s="47">
        <v>0.020491803278688523</v>
      </c>
      <c r="E21" s="47">
        <v>0.09746588693957113</v>
      </c>
      <c r="F21" s="47">
        <f t="shared" si="0"/>
        <v>0.9025341130604289</v>
      </c>
      <c r="G21" s="5">
        <v>84245.94973715725</v>
      </c>
      <c r="H21" s="5">
        <v>8211.106212198561</v>
      </c>
      <c r="I21" s="5">
        <v>400701.98315528984</v>
      </c>
      <c r="J21" s="61">
        <v>16.187143287696458</v>
      </c>
      <c r="K21" s="48">
        <v>0.12794422571407513</v>
      </c>
      <c r="L21" s="6">
        <v>15.48606516258971</v>
      </c>
      <c r="M21" s="6">
        <v>16.888221412803205</v>
      </c>
    </row>
    <row r="22" spans="1:13" ht="12" customHeight="1">
      <c r="A22" s="10">
        <v>75</v>
      </c>
      <c r="B22" s="5">
        <v>1921</v>
      </c>
      <c r="C22" s="5">
        <v>234</v>
      </c>
      <c r="D22" s="47">
        <v>0.03045288912024987</v>
      </c>
      <c r="E22" s="47">
        <v>0.14149232071592696</v>
      </c>
      <c r="F22" s="47">
        <f t="shared" si="0"/>
        <v>0.858507679284073</v>
      </c>
      <c r="G22" s="5">
        <v>76034.84352495869</v>
      </c>
      <c r="H22" s="5">
        <v>10758.346465618777</v>
      </c>
      <c r="I22" s="5">
        <v>353278.3514607465</v>
      </c>
      <c r="J22" s="61">
        <v>12.665236515309465</v>
      </c>
      <c r="K22" s="48">
        <v>0.10173990474894969</v>
      </c>
      <c r="L22" s="6">
        <v>12.040061325395817</v>
      </c>
      <c r="M22" s="6">
        <v>13.290411705223113</v>
      </c>
    </row>
    <row r="23" spans="1:13" ht="12" customHeight="1">
      <c r="A23" s="10">
        <v>80</v>
      </c>
      <c r="B23" s="5">
        <v>1408</v>
      </c>
      <c r="C23" s="5">
        <v>322</v>
      </c>
      <c r="D23" s="47">
        <v>0.057173295454545456</v>
      </c>
      <c r="E23" s="47">
        <v>0.25011651390399253</v>
      </c>
      <c r="F23" s="47">
        <f t="shared" si="0"/>
        <v>0.7498834860960075</v>
      </c>
      <c r="G23" s="5">
        <v>65276.49705933991</v>
      </c>
      <c r="H23" s="5">
        <v>16326.72988434632</v>
      </c>
      <c r="I23" s="5">
        <v>285565.6605858338</v>
      </c>
      <c r="J23" s="61">
        <v>9.340588920283697</v>
      </c>
      <c r="K23" s="48">
        <v>0.0821521738052594</v>
      </c>
      <c r="L23" s="6">
        <v>8.77880979029551</v>
      </c>
      <c r="M23" s="6">
        <v>9.902368050271884</v>
      </c>
    </row>
    <row r="24" spans="1:13" ht="12" customHeight="1">
      <c r="A24" s="10">
        <v>85</v>
      </c>
      <c r="B24" s="5">
        <v>777</v>
      </c>
      <c r="C24" s="5">
        <v>318</v>
      </c>
      <c r="D24" s="47">
        <v>0.10231660231660232</v>
      </c>
      <c r="E24" s="47">
        <v>0.4073789392774788</v>
      </c>
      <c r="F24" s="47">
        <f t="shared" si="0"/>
        <v>0.5926210607225212</v>
      </c>
      <c r="G24" s="5">
        <v>48949.76717499359</v>
      </c>
      <c r="H24" s="5">
        <v>19941.10422962844</v>
      </c>
      <c r="I24" s="5">
        <v>194896.07530089683</v>
      </c>
      <c r="J24" s="61">
        <v>6.622202378261066</v>
      </c>
      <c r="K24" s="48">
        <v>0.05985653256908587</v>
      </c>
      <c r="L24" s="6">
        <v>6.142676721473652</v>
      </c>
      <c r="M24" s="6">
        <v>7.101728035048479</v>
      </c>
    </row>
    <row r="25" spans="1:13" ht="12" customHeight="1">
      <c r="A25" s="49" t="s">
        <v>47</v>
      </c>
      <c r="B25" s="5">
        <v>303</v>
      </c>
      <c r="C25" s="5">
        <v>272</v>
      </c>
      <c r="D25" s="47">
        <v>0.22442244224422442</v>
      </c>
      <c r="E25" s="47">
        <v>1</v>
      </c>
      <c r="F25" s="47">
        <f t="shared" si="0"/>
        <v>0</v>
      </c>
      <c r="G25" s="5">
        <v>29008.66294536515</v>
      </c>
      <c r="H25" s="5">
        <v>29008.66294536515</v>
      </c>
      <c r="I25" s="5">
        <v>129259.18930067119</v>
      </c>
      <c r="J25" s="61">
        <v>4.455882352941177</v>
      </c>
      <c r="K25" s="95" t="s">
        <v>48</v>
      </c>
      <c r="L25" s="95" t="s">
        <v>48</v>
      </c>
      <c r="M25" s="95" t="s">
        <v>48</v>
      </c>
    </row>
    <row r="27" ht="12" customHeight="1">
      <c r="B27" s="46"/>
    </row>
    <row r="28" spans="1:8" ht="12" customHeight="1">
      <c r="A28" s="10" t="s">
        <v>1</v>
      </c>
      <c r="H28" s="40"/>
    </row>
    <row r="29" spans="1:13" ht="36">
      <c r="A29" s="45" t="s">
        <v>27</v>
      </c>
      <c r="B29" s="18" t="s">
        <v>124</v>
      </c>
      <c r="C29" s="42" t="s">
        <v>127</v>
      </c>
      <c r="D29" s="42" t="s">
        <v>28</v>
      </c>
      <c r="E29" s="43" t="s">
        <v>29</v>
      </c>
      <c r="F29" s="43" t="s">
        <v>30</v>
      </c>
      <c r="G29" s="44" t="s">
        <v>31</v>
      </c>
      <c r="H29" s="45" t="s">
        <v>32</v>
      </c>
      <c r="I29" s="44" t="s">
        <v>33</v>
      </c>
      <c r="J29" s="68" t="s">
        <v>34</v>
      </c>
      <c r="K29" s="52" t="s">
        <v>35</v>
      </c>
      <c r="L29" s="65" t="s">
        <v>25</v>
      </c>
      <c r="M29" s="65" t="s">
        <v>26</v>
      </c>
    </row>
    <row r="30" spans="1:13" ht="12" customHeight="1">
      <c r="A30" s="10">
        <v>0</v>
      </c>
      <c r="B30" s="5">
        <v>278</v>
      </c>
      <c r="C30" s="5">
        <v>2</v>
      </c>
      <c r="D30" s="47">
        <v>0.0017985611510791368</v>
      </c>
      <c r="E30" s="47">
        <v>0.001795622272898673</v>
      </c>
      <c r="F30" s="47">
        <f>1-E30</f>
        <v>0.9982043777271014</v>
      </c>
      <c r="G30" s="5">
        <v>100000</v>
      </c>
      <c r="H30" s="5">
        <v>179.5622272898673</v>
      </c>
      <c r="I30" s="5">
        <v>99836.59837316623</v>
      </c>
      <c r="J30" s="61">
        <v>78.95879360414499</v>
      </c>
      <c r="K30" s="48">
        <v>0.5914463696838579</v>
      </c>
      <c r="L30" s="6">
        <v>77.45144481445578</v>
      </c>
      <c r="M30" s="6">
        <v>80.46614239383419</v>
      </c>
    </row>
    <row r="31" spans="1:13" ht="12" customHeight="1">
      <c r="A31" s="10">
        <v>1</v>
      </c>
      <c r="B31" s="5">
        <v>1033</v>
      </c>
      <c r="C31" s="5">
        <v>0</v>
      </c>
      <c r="D31" s="47">
        <v>0</v>
      </c>
      <c r="E31" s="47">
        <v>0</v>
      </c>
      <c r="F31" s="47">
        <f aca="true" t="shared" si="1" ref="F31:F49">1-E31</f>
        <v>1</v>
      </c>
      <c r="G31" s="5">
        <v>99820.43777271014</v>
      </c>
      <c r="H31" s="5">
        <v>0</v>
      </c>
      <c r="I31" s="5">
        <v>399281.75109084055</v>
      </c>
      <c r="J31" s="61">
        <v>78.10066691745854</v>
      </c>
      <c r="K31" s="48">
        <v>0.5532476440963712</v>
      </c>
      <c r="L31" s="6">
        <v>76.64280679057372</v>
      </c>
      <c r="M31" s="6">
        <v>79.55852704434336</v>
      </c>
    </row>
    <row r="32" spans="1:13" ht="12" customHeight="1">
      <c r="A32" s="10">
        <v>5</v>
      </c>
      <c r="B32" s="5">
        <v>1139</v>
      </c>
      <c r="C32" s="5">
        <v>0</v>
      </c>
      <c r="D32" s="47">
        <v>0</v>
      </c>
      <c r="E32" s="47">
        <v>0</v>
      </c>
      <c r="F32" s="47">
        <f t="shared" si="1"/>
        <v>1</v>
      </c>
      <c r="G32" s="5">
        <v>99820.43777271014</v>
      </c>
      <c r="H32" s="5">
        <v>0</v>
      </c>
      <c r="I32" s="5">
        <v>499102.18886355066</v>
      </c>
      <c r="J32" s="61">
        <v>74.10066691745855</v>
      </c>
      <c r="K32" s="48">
        <v>0.5532476440963712</v>
      </c>
      <c r="L32" s="6">
        <v>72.64280679057373</v>
      </c>
      <c r="M32" s="6">
        <v>75.55852704434338</v>
      </c>
    </row>
    <row r="33" spans="1:13" ht="12" customHeight="1">
      <c r="A33" s="10">
        <v>10</v>
      </c>
      <c r="B33" s="5">
        <v>1124</v>
      </c>
      <c r="C33" s="5">
        <v>1</v>
      </c>
      <c r="D33" s="47">
        <v>0.00022241992882562276</v>
      </c>
      <c r="E33" s="47">
        <v>0.0011114816049794375</v>
      </c>
      <c r="F33" s="47">
        <f t="shared" si="1"/>
        <v>0.9988885183950206</v>
      </c>
      <c r="G33" s="5">
        <v>99820.43777271014</v>
      </c>
      <c r="H33" s="5">
        <v>110.94858038536194</v>
      </c>
      <c r="I33" s="5">
        <v>498824.8174125873</v>
      </c>
      <c r="J33" s="61">
        <v>69.10066691745855</v>
      </c>
      <c r="K33" s="48">
        <v>0.5532476440963712</v>
      </c>
      <c r="L33" s="6">
        <v>67.64280679057373</v>
      </c>
      <c r="M33" s="6">
        <v>70.55852704434338</v>
      </c>
    </row>
    <row r="34" spans="1:13" ht="12" customHeight="1">
      <c r="A34" s="10">
        <v>15</v>
      </c>
      <c r="B34" s="5">
        <v>1359</v>
      </c>
      <c r="C34" s="5">
        <v>0</v>
      </c>
      <c r="D34" s="47">
        <v>0</v>
      </c>
      <c r="E34" s="47">
        <v>0</v>
      </c>
      <c r="F34" s="47">
        <f t="shared" si="1"/>
        <v>1</v>
      </c>
      <c r="G34" s="5">
        <v>99709.48919232478</v>
      </c>
      <c r="H34" s="5">
        <v>0</v>
      </c>
      <c r="I34" s="5">
        <v>498547.4459616239</v>
      </c>
      <c r="J34" s="61">
        <v>64.17477470305715</v>
      </c>
      <c r="K34" s="48">
        <v>0.5324872471484403</v>
      </c>
      <c r="L34" s="6">
        <v>62.74452891696112</v>
      </c>
      <c r="M34" s="6">
        <v>65.60502048915318</v>
      </c>
    </row>
    <row r="35" spans="1:13" ht="12" customHeight="1">
      <c r="A35" s="10">
        <v>20</v>
      </c>
      <c r="B35" s="5">
        <v>1704</v>
      </c>
      <c r="C35" s="5">
        <v>3</v>
      </c>
      <c r="D35" s="47">
        <v>0.00044014084507042255</v>
      </c>
      <c r="E35" s="47">
        <v>0.0021982853374367993</v>
      </c>
      <c r="F35" s="47">
        <f t="shared" si="1"/>
        <v>0.9978017146625632</v>
      </c>
      <c r="G35" s="5">
        <v>99709.48919232478</v>
      </c>
      <c r="H35" s="5">
        <v>219.18990809480056</v>
      </c>
      <c r="I35" s="5">
        <v>497999.4711913868</v>
      </c>
      <c r="J35" s="61">
        <v>59.17477470305715</v>
      </c>
      <c r="K35" s="48">
        <v>0.5324872471484403</v>
      </c>
      <c r="L35" s="6">
        <v>57.74452891696112</v>
      </c>
      <c r="M35" s="6">
        <v>60.60502048915318</v>
      </c>
    </row>
    <row r="36" spans="1:13" ht="12" customHeight="1">
      <c r="A36" s="10">
        <v>25</v>
      </c>
      <c r="B36" s="5">
        <v>2171</v>
      </c>
      <c r="C36" s="5">
        <v>2</v>
      </c>
      <c r="D36" s="47">
        <v>0.00023030861354214648</v>
      </c>
      <c r="E36" s="47">
        <v>0.0011508804235239958</v>
      </c>
      <c r="F36" s="47">
        <f t="shared" si="1"/>
        <v>0.998849119576476</v>
      </c>
      <c r="G36" s="5">
        <v>99490.29928422997</v>
      </c>
      <c r="H36" s="5">
        <v>114.50143777676368</v>
      </c>
      <c r="I36" s="5">
        <v>497165.2428267079</v>
      </c>
      <c r="J36" s="61">
        <v>54.29963651117141</v>
      </c>
      <c r="K36" s="48">
        <v>0.5140030154059281</v>
      </c>
      <c r="L36" s="6">
        <v>52.89443404035682</v>
      </c>
      <c r="M36" s="6">
        <v>55.70483898198599</v>
      </c>
    </row>
    <row r="37" spans="1:13" ht="12" customHeight="1">
      <c r="A37" s="10">
        <v>30</v>
      </c>
      <c r="B37" s="5">
        <v>2654</v>
      </c>
      <c r="C37" s="5">
        <v>3</v>
      </c>
      <c r="D37" s="47">
        <v>0.0002825923134890731</v>
      </c>
      <c r="E37" s="47">
        <v>0.0014119640419823975</v>
      </c>
      <c r="F37" s="47">
        <f t="shared" si="1"/>
        <v>0.9985880359580176</v>
      </c>
      <c r="G37" s="5">
        <v>99375.7978464532</v>
      </c>
      <c r="H37" s="5">
        <v>140.3150532025037</v>
      </c>
      <c r="I37" s="5">
        <v>496528.20159925974</v>
      </c>
      <c r="J37" s="61">
        <v>49.35932038778297</v>
      </c>
      <c r="K37" s="48">
        <v>0.5080556340371613</v>
      </c>
      <c r="L37" s="6">
        <v>47.962271167563024</v>
      </c>
      <c r="M37" s="6">
        <v>50.75636960800292</v>
      </c>
    </row>
    <row r="38" spans="1:13" ht="12" customHeight="1">
      <c r="A38" s="10">
        <v>35</v>
      </c>
      <c r="B38" s="5">
        <v>2500</v>
      </c>
      <c r="C38" s="5">
        <v>7</v>
      </c>
      <c r="D38" s="47">
        <v>0.0007</v>
      </c>
      <c r="E38" s="47">
        <v>0.003493885700024957</v>
      </c>
      <c r="F38" s="47">
        <f t="shared" si="1"/>
        <v>0.996506114299975</v>
      </c>
      <c r="G38" s="5">
        <v>99235.4827932507</v>
      </c>
      <c r="H38" s="5">
        <v>346.71743426641126</v>
      </c>
      <c r="I38" s="5">
        <v>495310.6203805875</v>
      </c>
      <c r="J38" s="61">
        <v>44.425577616026054</v>
      </c>
      <c r="K38" s="48">
        <v>0.5036317541718875</v>
      </c>
      <c r="L38" s="6">
        <v>43.034624077324374</v>
      </c>
      <c r="M38" s="6">
        <v>45.816531154727734</v>
      </c>
    </row>
    <row r="39" spans="1:13" ht="12" customHeight="1">
      <c r="A39" s="10">
        <v>40</v>
      </c>
      <c r="B39" s="5">
        <v>2174</v>
      </c>
      <c r="C39" s="5">
        <v>13</v>
      </c>
      <c r="D39" s="47">
        <v>0.0014949402023919044</v>
      </c>
      <c r="E39" s="47">
        <v>0.00744686945065017</v>
      </c>
      <c r="F39" s="47">
        <f t="shared" si="1"/>
        <v>0.9925531305493498</v>
      </c>
      <c r="G39" s="5">
        <v>98888.7653589843</v>
      </c>
      <c r="H39" s="5">
        <v>736.4117257643329</v>
      </c>
      <c r="I39" s="5">
        <v>492602.79748051066</v>
      </c>
      <c r="J39" s="61">
        <v>39.57257438202264</v>
      </c>
      <c r="K39" s="48">
        <v>0.4947787993420437</v>
      </c>
      <c r="L39" s="6">
        <v>38.193900295970245</v>
      </c>
      <c r="M39" s="6">
        <v>40.95124846807503</v>
      </c>
    </row>
    <row r="40" spans="1:13" ht="12" customHeight="1">
      <c r="A40" s="10">
        <v>45</v>
      </c>
      <c r="B40" s="5">
        <v>2044</v>
      </c>
      <c r="C40" s="5">
        <v>25</v>
      </c>
      <c r="D40" s="47">
        <v>0.003057729941291585</v>
      </c>
      <c r="E40" s="47">
        <v>0.015172664926867753</v>
      </c>
      <c r="F40" s="47">
        <f t="shared" si="1"/>
        <v>0.9848273350731322</v>
      </c>
      <c r="G40" s="5">
        <v>98152.35363321996</v>
      </c>
      <c r="H40" s="5">
        <v>1489.2327734602773</v>
      </c>
      <c r="I40" s="5">
        <v>487038.68623244914</v>
      </c>
      <c r="J40" s="61">
        <v>34.85072032013443</v>
      </c>
      <c r="K40" s="48">
        <v>0.47824777999558293</v>
      </c>
      <c r="L40" s="6">
        <v>33.49527328257411</v>
      </c>
      <c r="M40" s="6">
        <v>36.206167357694746</v>
      </c>
    </row>
    <row r="41" spans="1:13" ht="12" customHeight="1">
      <c r="A41" s="10">
        <v>50</v>
      </c>
      <c r="B41" s="5">
        <v>1856</v>
      </c>
      <c r="C41" s="5">
        <v>31</v>
      </c>
      <c r="D41" s="47">
        <v>0.004175646551724138</v>
      </c>
      <c r="E41" s="47">
        <v>0.020662534159834697</v>
      </c>
      <c r="F41" s="47">
        <f t="shared" si="1"/>
        <v>0.9793374658401653</v>
      </c>
      <c r="G41" s="5">
        <v>96663.12085975969</v>
      </c>
      <c r="H41" s="5">
        <v>1997.3050367610144</v>
      </c>
      <c r="I41" s="5">
        <v>478322.3417068959</v>
      </c>
      <c r="J41" s="61">
        <v>30.349129149864726</v>
      </c>
      <c r="K41" s="48">
        <v>0.45273931084020463</v>
      </c>
      <c r="L41" s="6">
        <v>29.030325397775837</v>
      </c>
      <c r="M41" s="6">
        <v>31.667932901953616</v>
      </c>
    </row>
    <row r="42" spans="1:13" ht="12" customHeight="1">
      <c r="A42" s="10">
        <v>55</v>
      </c>
      <c r="B42" s="5">
        <v>1493</v>
      </c>
      <c r="C42" s="5">
        <v>48</v>
      </c>
      <c r="D42" s="47">
        <v>0.008037508372404554</v>
      </c>
      <c r="E42" s="47">
        <v>0.039395929087327634</v>
      </c>
      <c r="F42" s="47">
        <f t="shared" si="1"/>
        <v>0.9606040709126724</v>
      </c>
      <c r="G42" s="5">
        <v>94665.81582299867</v>
      </c>
      <c r="H42" s="5">
        <v>3729.447767156874</v>
      </c>
      <c r="I42" s="5">
        <v>464005.45969710115</v>
      </c>
      <c r="J42" s="61">
        <v>25.93670350748115</v>
      </c>
      <c r="K42" s="48">
        <v>0.4265576199462792</v>
      </c>
      <c r="L42" s="6">
        <v>24.65660048319536</v>
      </c>
      <c r="M42" s="6">
        <v>27.216806531766938</v>
      </c>
    </row>
    <row r="43" spans="1:13" ht="12" customHeight="1">
      <c r="A43" s="10">
        <v>60</v>
      </c>
      <c r="B43" s="5">
        <v>1362</v>
      </c>
      <c r="C43" s="5">
        <v>61</v>
      </c>
      <c r="D43" s="47">
        <v>0.011196769456681351</v>
      </c>
      <c r="E43" s="47">
        <v>0.05445942326577984</v>
      </c>
      <c r="F43" s="47">
        <f t="shared" si="1"/>
        <v>0.9455405767342202</v>
      </c>
      <c r="G43" s="5">
        <v>90936.3680558418</v>
      </c>
      <c r="H43" s="5">
        <v>4952.34215820583</v>
      </c>
      <c r="I43" s="5">
        <v>442300.9848836944</v>
      </c>
      <c r="J43" s="61">
        <v>21.89788068482146</v>
      </c>
      <c r="K43" s="48">
        <v>0.382116822328325</v>
      </c>
      <c r="L43" s="6">
        <v>20.686294953370112</v>
      </c>
      <c r="M43" s="6">
        <v>23.109466416272806</v>
      </c>
    </row>
    <row r="44" spans="1:13" ht="12" customHeight="1">
      <c r="A44" s="10">
        <v>65</v>
      </c>
      <c r="B44" s="5">
        <v>1099</v>
      </c>
      <c r="C44" s="5">
        <v>73</v>
      </c>
      <c r="D44" s="47">
        <v>0.016606005459508643</v>
      </c>
      <c r="E44" s="47">
        <v>0.07972043245604456</v>
      </c>
      <c r="F44" s="47">
        <f t="shared" si="1"/>
        <v>0.9202795675439555</v>
      </c>
      <c r="G44" s="5">
        <v>85984.02589763596</v>
      </c>
      <c r="H44" s="5">
        <v>6854.683728871274</v>
      </c>
      <c r="I44" s="5">
        <v>412783.42016600166</v>
      </c>
      <c r="J44" s="61">
        <v>18.01512242004392</v>
      </c>
      <c r="K44" s="48">
        <v>0.3408358880940161</v>
      </c>
      <c r="L44" s="6">
        <v>16.870851845528446</v>
      </c>
      <c r="M44" s="6">
        <v>19.159392994559393</v>
      </c>
    </row>
    <row r="45" spans="1:13" ht="12" customHeight="1">
      <c r="A45" s="10">
        <v>70</v>
      </c>
      <c r="B45" s="5">
        <v>954</v>
      </c>
      <c r="C45" s="5">
        <v>105</v>
      </c>
      <c r="D45" s="47">
        <v>0.027515723270440252</v>
      </c>
      <c r="E45" s="47">
        <v>0.12872379551305627</v>
      </c>
      <c r="F45" s="47">
        <f t="shared" si="1"/>
        <v>0.8712762044869438</v>
      </c>
      <c r="G45" s="5">
        <v>79129.34216876469</v>
      </c>
      <c r="H45" s="5">
        <v>10185.829260414726</v>
      </c>
      <c r="I45" s="5">
        <v>370182.13769278664</v>
      </c>
      <c r="J45" s="61">
        <v>14.359140382145743</v>
      </c>
      <c r="K45" s="48">
        <v>0.29489004835832866</v>
      </c>
      <c r="L45" s="6">
        <v>13.29478630113071</v>
      </c>
      <c r="M45" s="6">
        <v>15.423494463160775</v>
      </c>
    </row>
    <row r="46" spans="1:13" ht="12" customHeight="1">
      <c r="A46" s="10">
        <v>75</v>
      </c>
      <c r="B46" s="5">
        <v>815</v>
      </c>
      <c r="C46" s="5">
        <v>141</v>
      </c>
      <c r="D46" s="47">
        <v>0.04325153374233129</v>
      </c>
      <c r="E46" s="47">
        <v>0.19515570934256055</v>
      </c>
      <c r="F46" s="47">
        <f t="shared" si="1"/>
        <v>0.8048442906574395</v>
      </c>
      <c r="G46" s="5">
        <v>68943.51290834996</v>
      </c>
      <c r="H46" s="5">
        <v>13454.720166197016</v>
      </c>
      <c r="I46" s="5">
        <v>311080.7641262573</v>
      </c>
      <c r="J46" s="61">
        <v>11.111229505721518</v>
      </c>
      <c r="K46" s="48">
        <v>0.2542387943881351</v>
      </c>
      <c r="L46" s="6">
        <v>10.122956389360732</v>
      </c>
      <c r="M46" s="6">
        <v>12.099502622082303</v>
      </c>
    </row>
    <row r="47" spans="1:13" ht="12" customHeight="1">
      <c r="A47" s="10">
        <v>80</v>
      </c>
      <c r="B47" s="5">
        <v>485</v>
      </c>
      <c r="C47" s="5">
        <v>158</v>
      </c>
      <c r="D47" s="47">
        <v>0.08144329896907217</v>
      </c>
      <c r="E47" s="47">
        <v>0.33832976445396146</v>
      </c>
      <c r="F47" s="47">
        <f t="shared" si="1"/>
        <v>0.6616702355460385</v>
      </c>
      <c r="G47" s="5">
        <v>55488.792742152946</v>
      </c>
      <c r="H47" s="5">
        <v>18773.51017828729</v>
      </c>
      <c r="I47" s="5">
        <v>230510.18826504648</v>
      </c>
      <c r="J47" s="61">
        <v>8.199249041932582</v>
      </c>
      <c r="K47" s="48">
        <v>0.2388073038642827</v>
      </c>
      <c r="L47" s="6">
        <v>7.241437923535521</v>
      </c>
      <c r="M47" s="6">
        <v>9.157060160329642</v>
      </c>
    </row>
    <row r="48" spans="1:13" ht="12" customHeight="1">
      <c r="A48" s="10">
        <v>85</v>
      </c>
      <c r="B48" s="5">
        <v>211</v>
      </c>
      <c r="C48" s="5">
        <v>108</v>
      </c>
      <c r="D48" s="47">
        <v>0.12796208530805686</v>
      </c>
      <c r="E48" s="47">
        <v>0.4847396768402154</v>
      </c>
      <c r="F48" s="47">
        <f t="shared" si="1"/>
        <v>0.5152603231597845</v>
      </c>
      <c r="G48" s="5">
        <v>36715.28256386565</v>
      </c>
      <c r="H48" s="5">
        <v>17797.354205105432</v>
      </c>
      <c r="I48" s="5">
        <v>139083.02730656468</v>
      </c>
      <c r="J48" s="61">
        <v>6.1134281636974634</v>
      </c>
      <c r="K48" s="48">
        <v>0.2205289058129068</v>
      </c>
      <c r="L48" s="6">
        <v>5.193002259797066</v>
      </c>
      <c r="M48" s="6">
        <v>7.0338540675978605</v>
      </c>
    </row>
    <row r="49" spans="1:13" ht="12" customHeight="1">
      <c r="A49" s="49" t="s">
        <v>47</v>
      </c>
      <c r="B49" s="5">
        <v>88</v>
      </c>
      <c r="C49" s="5">
        <v>78</v>
      </c>
      <c r="D49" s="47">
        <v>0.2215909090909091</v>
      </c>
      <c r="E49" s="47">
        <v>1</v>
      </c>
      <c r="F49" s="47">
        <f t="shared" si="1"/>
        <v>0</v>
      </c>
      <c r="G49" s="5">
        <v>18917.92835876022</v>
      </c>
      <c r="H49" s="5">
        <v>18917.92835876022</v>
      </c>
      <c r="I49" s="5">
        <v>85373.21515748202</v>
      </c>
      <c r="J49" s="61">
        <v>4.512820512820513</v>
      </c>
      <c r="K49" s="95" t="s">
        <v>48</v>
      </c>
      <c r="L49" s="95" t="s">
        <v>48</v>
      </c>
      <c r="M49" s="95" t="s">
        <v>48</v>
      </c>
    </row>
    <row r="51" ht="12" customHeight="1">
      <c r="B51" s="46"/>
    </row>
    <row r="52" spans="1:8" ht="12" customHeight="1">
      <c r="A52" s="10" t="s">
        <v>2</v>
      </c>
      <c r="H52" s="40"/>
    </row>
    <row r="53" spans="1:13" ht="36">
      <c r="A53" s="45" t="s">
        <v>27</v>
      </c>
      <c r="B53" s="18" t="s">
        <v>124</v>
      </c>
      <c r="C53" s="42" t="s">
        <v>127</v>
      </c>
      <c r="D53" s="42" t="s">
        <v>28</v>
      </c>
      <c r="E53" s="43" t="s">
        <v>29</v>
      </c>
      <c r="F53" s="43" t="s">
        <v>30</v>
      </c>
      <c r="G53" s="44" t="s">
        <v>31</v>
      </c>
      <c r="H53" s="45" t="s">
        <v>32</v>
      </c>
      <c r="I53" s="44" t="s">
        <v>33</v>
      </c>
      <c r="J53" s="68" t="s">
        <v>34</v>
      </c>
      <c r="K53" s="52" t="s">
        <v>35</v>
      </c>
      <c r="L53" s="65" t="s">
        <v>25</v>
      </c>
      <c r="M53" s="65" t="s">
        <v>26</v>
      </c>
    </row>
    <row r="54" spans="1:13" ht="12" customHeight="1">
      <c r="A54" s="10">
        <v>0</v>
      </c>
      <c r="B54" s="5">
        <v>232</v>
      </c>
      <c r="C54" s="5">
        <v>3</v>
      </c>
      <c r="D54" s="47">
        <v>0.003232758620689655</v>
      </c>
      <c r="E54" s="47">
        <v>0.003223276352970249</v>
      </c>
      <c r="F54" s="47">
        <f>1-E54</f>
        <v>0.9967767236470297</v>
      </c>
      <c r="G54" s="5">
        <v>100000</v>
      </c>
      <c r="H54" s="5">
        <v>322.3276352970249</v>
      </c>
      <c r="I54" s="5">
        <v>99706.68185187971</v>
      </c>
      <c r="J54" s="61">
        <v>84.09119161116094</v>
      </c>
      <c r="K54" s="48">
        <v>0.5258198341499125</v>
      </c>
      <c r="L54" s="6">
        <v>82.66992827353828</v>
      </c>
      <c r="M54" s="6">
        <v>85.5124549487836</v>
      </c>
    </row>
    <row r="55" spans="1:13" ht="12" customHeight="1">
      <c r="A55" s="10">
        <v>1</v>
      </c>
      <c r="B55" s="5">
        <v>1026</v>
      </c>
      <c r="C55" s="5">
        <v>0</v>
      </c>
      <c r="D55" s="47">
        <v>0</v>
      </c>
      <c r="E55" s="47">
        <v>0</v>
      </c>
      <c r="F55" s="47">
        <f aca="true" t="shared" si="2" ref="F55:F73">1-E55</f>
        <v>1</v>
      </c>
      <c r="G55" s="5">
        <v>99677.67236470297</v>
      </c>
      <c r="H55" s="5">
        <v>0</v>
      </c>
      <c r="I55" s="5">
        <v>398710.6894588119</v>
      </c>
      <c r="J55" s="61">
        <v>83.36282621911096</v>
      </c>
      <c r="K55" s="48">
        <v>0.43052740595567857</v>
      </c>
      <c r="L55" s="6">
        <v>82.07678030907535</v>
      </c>
      <c r="M55" s="6">
        <v>84.64887212914657</v>
      </c>
    </row>
    <row r="56" spans="1:13" ht="12" customHeight="1">
      <c r="A56" s="10">
        <v>5</v>
      </c>
      <c r="B56" s="5">
        <v>1100</v>
      </c>
      <c r="C56" s="5">
        <v>1</v>
      </c>
      <c r="D56" s="47">
        <v>0.00022727272727272727</v>
      </c>
      <c r="E56" s="47">
        <v>0.001135718341851221</v>
      </c>
      <c r="F56" s="47">
        <f t="shared" si="2"/>
        <v>0.9988642816581488</v>
      </c>
      <c r="G56" s="5">
        <v>99677.67236470297</v>
      </c>
      <c r="H56" s="5">
        <v>113.20576077762972</v>
      </c>
      <c r="I56" s="5">
        <v>498105.3474215708</v>
      </c>
      <c r="J56" s="61">
        <v>79.36282621911096</v>
      </c>
      <c r="K56" s="48">
        <v>0.43052740595567857</v>
      </c>
      <c r="L56" s="6">
        <v>78.07678030907535</v>
      </c>
      <c r="M56" s="6">
        <v>80.64887212914657</v>
      </c>
    </row>
    <row r="57" spans="1:13" ht="12" customHeight="1">
      <c r="A57" s="10">
        <v>10</v>
      </c>
      <c r="B57" s="5">
        <v>1099</v>
      </c>
      <c r="C57" s="5">
        <v>0</v>
      </c>
      <c r="D57" s="47">
        <v>0</v>
      </c>
      <c r="E57" s="47">
        <v>0</v>
      </c>
      <c r="F57" s="47">
        <f t="shared" si="2"/>
        <v>1</v>
      </c>
      <c r="G57" s="5">
        <v>99564.46660392534</v>
      </c>
      <c r="H57" s="5">
        <v>0</v>
      </c>
      <c r="I57" s="5">
        <v>497822.3330196267</v>
      </c>
      <c r="J57" s="61">
        <v>74.4502199953692</v>
      </c>
      <c r="K57" s="48">
        <v>0.40092156523770944</v>
      </c>
      <c r="L57" s="6">
        <v>73.20917999399245</v>
      </c>
      <c r="M57" s="6">
        <v>75.69125999674594</v>
      </c>
    </row>
    <row r="58" spans="1:13" ht="12" customHeight="1">
      <c r="A58" s="10">
        <v>15</v>
      </c>
      <c r="B58" s="5">
        <v>1167</v>
      </c>
      <c r="C58" s="5">
        <v>0</v>
      </c>
      <c r="D58" s="47">
        <v>0</v>
      </c>
      <c r="E58" s="47">
        <v>0</v>
      </c>
      <c r="F58" s="47">
        <f t="shared" si="2"/>
        <v>1</v>
      </c>
      <c r="G58" s="5">
        <v>99564.46660392534</v>
      </c>
      <c r="H58" s="5">
        <v>0</v>
      </c>
      <c r="I58" s="5">
        <v>497822.3330196267</v>
      </c>
      <c r="J58" s="61">
        <v>69.4502199953692</v>
      </c>
      <c r="K58" s="48">
        <v>0.40092156523770944</v>
      </c>
      <c r="L58" s="6">
        <v>68.20917999399245</v>
      </c>
      <c r="M58" s="6">
        <v>70.69125999674594</v>
      </c>
    </row>
    <row r="59" spans="1:13" ht="12" customHeight="1">
      <c r="A59" s="10">
        <v>20</v>
      </c>
      <c r="B59" s="5">
        <v>1507</v>
      </c>
      <c r="C59" s="5">
        <v>0</v>
      </c>
      <c r="D59" s="47">
        <v>0</v>
      </c>
      <c r="E59" s="47">
        <v>0</v>
      </c>
      <c r="F59" s="47">
        <f t="shared" si="2"/>
        <v>1</v>
      </c>
      <c r="G59" s="5">
        <v>99564.46660392534</v>
      </c>
      <c r="H59" s="5">
        <v>0</v>
      </c>
      <c r="I59" s="5">
        <v>497822.3330196267</v>
      </c>
      <c r="J59" s="61">
        <v>64.4502199953692</v>
      </c>
      <c r="K59" s="48">
        <v>0.40092156523770944</v>
      </c>
      <c r="L59" s="6">
        <v>63.20917999399245</v>
      </c>
      <c r="M59" s="6">
        <v>65.69125999674594</v>
      </c>
    </row>
    <row r="60" spans="1:13" ht="12" customHeight="1">
      <c r="A60" s="10">
        <v>25</v>
      </c>
      <c r="B60" s="5">
        <v>1891</v>
      </c>
      <c r="C60" s="5">
        <v>0</v>
      </c>
      <c r="D60" s="47">
        <v>0</v>
      </c>
      <c r="E60" s="47">
        <v>0</v>
      </c>
      <c r="F60" s="47">
        <f t="shared" si="2"/>
        <v>1</v>
      </c>
      <c r="G60" s="5">
        <v>99564.46660392534</v>
      </c>
      <c r="H60" s="5">
        <v>0</v>
      </c>
      <c r="I60" s="5">
        <v>497822.3330196267</v>
      </c>
      <c r="J60" s="61">
        <v>59.4502199953692</v>
      </c>
      <c r="K60" s="48">
        <v>0.40092156523770944</v>
      </c>
      <c r="L60" s="6">
        <v>58.20917999399246</v>
      </c>
      <c r="M60" s="6">
        <v>60.69125999674595</v>
      </c>
    </row>
    <row r="61" spans="1:13" ht="12" customHeight="1">
      <c r="A61" s="10">
        <v>30</v>
      </c>
      <c r="B61" s="5">
        <v>2371</v>
      </c>
      <c r="C61" s="5">
        <v>4</v>
      </c>
      <c r="D61" s="47">
        <v>0.00042176296921130323</v>
      </c>
      <c r="E61" s="47">
        <v>0.0021065936380872128</v>
      </c>
      <c r="F61" s="47">
        <f t="shared" si="2"/>
        <v>0.9978934063619128</v>
      </c>
      <c r="G61" s="5">
        <v>99564.46660392534</v>
      </c>
      <c r="H61" s="5">
        <v>209.74187192737588</v>
      </c>
      <c r="I61" s="5">
        <v>497297.97833980824</v>
      </c>
      <c r="J61" s="61">
        <v>54.45021999536921</v>
      </c>
      <c r="K61" s="48">
        <v>0.40092156523770944</v>
      </c>
      <c r="L61" s="6">
        <v>53.209179993992464</v>
      </c>
      <c r="M61" s="6">
        <v>55.691259996745956</v>
      </c>
    </row>
    <row r="62" spans="1:13" ht="12" customHeight="1">
      <c r="A62" s="10">
        <v>35</v>
      </c>
      <c r="B62" s="5">
        <v>2156</v>
      </c>
      <c r="C62" s="5">
        <v>2</v>
      </c>
      <c r="D62" s="47">
        <v>0.00023191094619666049</v>
      </c>
      <c r="E62" s="47">
        <v>0.001158882836945185</v>
      </c>
      <c r="F62" s="47">
        <f t="shared" si="2"/>
        <v>0.9988411171630548</v>
      </c>
      <c r="G62" s="5">
        <v>99354.72473199797</v>
      </c>
      <c r="H62" s="5">
        <v>115.14048526132574</v>
      </c>
      <c r="I62" s="5">
        <v>496485.7724468366</v>
      </c>
      <c r="J62" s="61">
        <v>49.55988902639173</v>
      </c>
      <c r="K62" s="48">
        <v>0.3905633889817878</v>
      </c>
      <c r="L62" s="6">
        <v>48.334985636277864</v>
      </c>
      <c r="M62" s="6">
        <v>50.784792416505596</v>
      </c>
    </row>
    <row r="63" spans="1:13" ht="12" customHeight="1">
      <c r="A63" s="10">
        <v>40</v>
      </c>
      <c r="B63" s="5">
        <v>2157</v>
      </c>
      <c r="C63" s="5">
        <v>10</v>
      </c>
      <c r="D63" s="47">
        <v>0.0011590171534538712</v>
      </c>
      <c r="E63" s="47">
        <v>0.005778342771293194</v>
      </c>
      <c r="F63" s="47">
        <f t="shared" si="2"/>
        <v>0.9942216572287068</v>
      </c>
      <c r="G63" s="5">
        <v>99239.58424673665</v>
      </c>
      <c r="H63" s="5">
        <v>573.4403342582726</v>
      </c>
      <c r="I63" s="5">
        <v>494764.3203980376</v>
      </c>
      <c r="J63" s="61">
        <v>44.61448919929623</v>
      </c>
      <c r="K63" s="48">
        <v>0.3855009239709197</v>
      </c>
      <c r="L63" s="6">
        <v>43.39755027333212</v>
      </c>
      <c r="M63" s="6">
        <v>45.83142812526034</v>
      </c>
    </row>
    <row r="64" spans="1:13" ht="12" customHeight="1">
      <c r="A64" s="10">
        <v>45</v>
      </c>
      <c r="B64" s="5">
        <v>2114</v>
      </c>
      <c r="C64" s="5">
        <v>27</v>
      </c>
      <c r="D64" s="47">
        <v>0.003192999053926206</v>
      </c>
      <c r="E64" s="47">
        <v>0.015838563970200035</v>
      </c>
      <c r="F64" s="47">
        <f t="shared" si="2"/>
        <v>0.9841614360298</v>
      </c>
      <c r="G64" s="5">
        <v>98666.14391247838</v>
      </c>
      <c r="H64" s="5">
        <v>1562.7300320507516</v>
      </c>
      <c r="I64" s="5">
        <v>489423.894482265</v>
      </c>
      <c r="J64" s="61">
        <v>39.85925549709523</v>
      </c>
      <c r="K64" s="48">
        <v>0.36589145688149943</v>
      </c>
      <c r="L64" s="6">
        <v>38.673671834608285</v>
      </c>
      <c r="M64" s="6">
        <v>41.04483915958218</v>
      </c>
    </row>
    <row r="65" spans="1:13" ht="12" customHeight="1">
      <c r="A65" s="10">
        <v>50</v>
      </c>
      <c r="B65" s="5">
        <v>1972</v>
      </c>
      <c r="C65" s="5">
        <v>14</v>
      </c>
      <c r="D65" s="47">
        <v>0.0017748478701825558</v>
      </c>
      <c r="E65" s="47">
        <v>0.008835037233371198</v>
      </c>
      <c r="F65" s="47">
        <f t="shared" si="2"/>
        <v>0.9911649627666288</v>
      </c>
      <c r="G65" s="5">
        <v>97103.41388042763</v>
      </c>
      <c r="H65" s="5">
        <v>857.9122771210317</v>
      </c>
      <c r="I65" s="5">
        <v>483372.28870933555</v>
      </c>
      <c r="J65" s="61">
        <v>35.46049522912216</v>
      </c>
      <c r="K65" s="48">
        <v>0.32334731619772644</v>
      </c>
      <c r="L65" s="6">
        <v>34.34596795269274</v>
      </c>
      <c r="M65" s="6">
        <v>36.57502250555158</v>
      </c>
    </row>
    <row r="66" spans="1:13" ht="12" customHeight="1">
      <c r="A66" s="10">
        <v>55</v>
      </c>
      <c r="B66" s="5">
        <v>1687</v>
      </c>
      <c r="C66" s="5">
        <v>22</v>
      </c>
      <c r="D66" s="47">
        <v>0.003260225251926497</v>
      </c>
      <c r="E66" s="47">
        <v>0.01616933705718066</v>
      </c>
      <c r="F66" s="47">
        <f t="shared" si="2"/>
        <v>0.9838306629428193</v>
      </c>
      <c r="G66" s="5">
        <v>96245.50160330659</v>
      </c>
      <c r="H66" s="5">
        <v>1556.2259556612858</v>
      </c>
      <c r="I66" s="5">
        <v>477336.94312737975</v>
      </c>
      <c r="J66" s="61">
        <v>30.754298191816492</v>
      </c>
      <c r="K66" s="48">
        <v>0.30425475987171885</v>
      </c>
      <c r="L66" s="6">
        <v>29.673176050001242</v>
      </c>
      <c r="M66" s="6">
        <v>31.835420333631742</v>
      </c>
    </row>
    <row r="67" spans="1:13" ht="12" customHeight="1">
      <c r="A67" s="10">
        <v>60</v>
      </c>
      <c r="B67" s="5">
        <v>1592</v>
      </c>
      <c r="C67" s="5">
        <v>29</v>
      </c>
      <c r="D67" s="47">
        <v>0.004554020100502512</v>
      </c>
      <c r="E67" s="47">
        <v>0.02251377998602593</v>
      </c>
      <c r="F67" s="47">
        <f t="shared" si="2"/>
        <v>0.9774862200139741</v>
      </c>
      <c r="G67" s="5">
        <v>94689.2756476453</v>
      </c>
      <c r="H67" s="5">
        <v>2131.8135189672494</v>
      </c>
      <c r="I67" s="5">
        <v>468116.8444408084</v>
      </c>
      <c r="J67" s="61">
        <v>26.218659883300102</v>
      </c>
      <c r="K67" s="48">
        <v>0.27448771777604014</v>
      </c>
      <c r="L67" s="6">
        <v>25.191785004549807</v>
      </c>
      <c r="M67" s="6">
        <v>27.245534762050397</v>
      </c>
    </row>
    <row r="68" spans="1:13" ht="12" customHeight="1">
      <c r="A68" s="10">
        <v>65</v>
      </c>
      <c r="B68" s="5">
        <v>1366</v>
      </c>
      <c r="C68" s="5">
        <v>44</v>
      </c>
      <c r="D68" s="47">
        <v>0.008052708638360176</v>
      </c>
      <c r="E68" s="47">
        <v>0.039468963042698244</v>
      </c>
      <c r="F68" s="47">
        <f t="shared" si="2"/>
        <v>0.9605310369573018</v>
      </c>
      <c r="G68" s="5">
        <v>92557.46212867806</v>
      </c>
      <c r="H68" s="5">
        <v>3653.1470520827365</v>
      </c>
      <c r="I68" s="5">
        <v>453654.4430131834</v>
      </c>
      <c r="J68" s="61">
        <v>21.76495575862033</v>
      </c>
      <c r="K68" s="48">
        <v>0.24516538219093242</v>
      </c>
      <c r="L68" s="6">
        <v>20.794477870039305</v>
      </c>
      <c r="M68" s="6">
        <v>22.735433647201358</v>
      </c>
    </row>
    <row r="69" spans="1:13" ht="12" customHeight="1">
      <c r="A69" s="10">
        <v>70</v>
      </c>
      <c r="B69" s="5">
        <v>1181</v>
      </c>
      <c r="C69" s="5">
        <v>70</v>
      </c>
      <c r="D69" s="47">
        <v>0.014817950889077053</v>
      </c>
      <c r="E69" s="47">
        <v>0.07144315166360482</v>
      </c>
      <c r="F69" s="47">
        <f t="shared" si="2"/>
        <v>0.9285568483363952</v>
      </c>
      <c r="G69" s="5">
        <v>88904.31507659532</v>
      </c>
      <c r="H69" s="5">
        <v>6351.604465566108</v>
      </c>
      <c r="I69" s="5">
        <v>428642.5642190613</v>
      </c>
      <c r="J69" s="61">
        <v>17.55656768743925</v>
      </c>
      <c r="K69" s="48">
        <v>0.20641840633019784</v>
      </c>
      <c r="L69" s="6">
        <v>16.66607515532116</v>
      </c>
      <c r="M69" s="6">
        <v>18.447060219557343</v>
      </c>
    </row>
    <row r="70" spans="1:13" ht="12" customHeight="1">
      <c r="A70" s="10">
        <v>75</v>
      </c>
      <c r="B70" s="5">
        <v>1106</v>
      </c>
      <c r="C70" s="5">
        <v>93</v>
      </c>
      <c r="D70" s="47">
        <v>0.021021699819168172</v>
      </c>
      <c r="E70" s="47">
        <v>0.09986041017931924</v>
      </c>
      <c r="F70" s="47">
        <f t="shared" si="2"/>
        <v>0.9001395898206808</v>
      </c>
      <c r="G70" s="5">
        <v>82552.71061102921</v>
      </c>
      <c r="H70" s="5">
        <v>8243.747543032016</v>
      </c>
      <c r="I70" s="5">
        <v>392154.184197566</v>
      </c>
      <c r="J70" s="61">
        <v>13.715019806719036</v>
      </c>
      <c r="K70" s="48">
        <v>0.1568174046940466</v>
      </c>
      <c r="L70" s="6">
        <v>12.938856330463777</v>
      </c>
      <c r="M70" s="6">
        <v>14.491183282974296</v>
      </c>
    </row>
    <row r="71" spans="1:13" ht="12" customHeight="1">
      <c r="A71" s="10">
        <v>80</v>
      </c>
      <c r="B71" s="5">
        <v>923</v>
      </c>
      <c r="C71" s="5">
        <v>164</v>
      </c>
      <c r="D71" s="47">
        <v>0.044420368364030335</v>
      </c>
      <c r="E71" s="47">
        <v>0.1999024865919064</v>
      </c>
      <c r="F71" s="47">
        <f t="shared" si="2"/>
        <v>0.8000975134080937</v>
      </c>
      <c r="G71" s="5">
        <v>74308.96306799719</v>
      </c>
      <c r="H71" s="5">
        <v>14854.546493358775</v>
      </c>
      <c r="I71" s="5">
        <v>334408.44910658896</v>
      </c>
      <c r="J71" s="61">
        <v>9.959200699030701</v>
      </c>
      <c r="K71" s="48">
        <v>0.11957533514360016</v>
      </c>
      <c r="L71" s="6">
        <v>9.281439231043876</v>
      </c>
      <c r="M71" s="6">
        <v>10.636962167017526</v>
      </c>
    </row>
    <row r="72" spans="1:13" ht="12" customHeight="1">
      <c r="A72" s="10">
        <v>85</v>
      </c>
      <c r="B72" s="5">
        <v>566</v>
      </c>
      <c r="C72" s="5">
        <v>210</v>
      </c>
      <c r="D72" s="47">
        <v>0.09275618374558305</v>
      </c>
      <c r="E72" s="47">
        <v>0.3764790247400502</v>
      </c>
      <c r="F72" s="47">
        <f t="shared" si="2"/>
        <v>0.6235209752599498</v>
      </c>
      <c r="G72" s="5">
        <v>59454.41657463841</v>
      </c>
      <c r="H72" s="5">
        <v>22383.340768508544</v>
      </c>
      <c r="I72" s="5">
        <v>241313.7309519207</v>
      </c>
      <c r="J72" s="61">
        <v>6.822864493425942</v>
      </c>
      <c r="K72" s="48">
        <v>0.0809122806653711</v>
      </c>
      <c r="L72" s="6">
        <v>6.265340846031421</v>
      </c>
      <c r="M72" s="6">
        <v>7.380388140820463</v>
      </c>
    </row>
    <row r="73" spans="1:13" ht="12" customHeight="1">
      <c r="A73" s="49" t="s">
        <v>47</v>
      </c>
      <c r="B73" s="5">
        <v>215</v>
      </c>
      <c r="C73" s="5">
        <v>194</v>
      </c>
      <c r="D73" s="47">
        <v>0.2255813953488372</v>
      </c>
      <c r="E73" s="47">
        <v>1</v>
      </c>
      <c r="F73" s="47">
        <f t="shared" si="2"/>
        <v>0</v>
      </c>
      <c r="G73" s="5">
        <v>37071.07580612987</v>
      </c>
      <c r="H73" s="5">
        <v>37071.07580612987</v>
      </c>
      <c r="I73" s="5">
        <v>164335.6968725345</v>
      </c>
      <c r="J73" s="61">
        <v>4.43298969072165</v>
      </c>
      <c r="K73" s="95" t="s">
        <v>48</v>
      </c>
      <c r="L73" s="95" t="s">
        <v>48</v>
      </c>
      <c r="M73" s="95" t="s">
        <v>48</v>
      </c>
    </row>
    <row r="79" ht="12" customHeight="1">
      <c r="J79" s="110"/>
    </row>
    <row r="80" ht="12" customHeight="1">
      <c r="J80" s="108">
        <v>0</v>
      </c>
    </row>
    <row r="81" ht="12" customHeight="1">
      <c r="J81" s="108">
        <v>1</v>
      </c>
    </row>
    <row r="82" ht="12" customHeight="1">
      <c r="J82" s="108">
        <v>5</v>
      </c>
    </row>
    <row r="83" ht="12" customHeight="1">
      <c r="J83" s="108">
        <v>10</v>
      </c>
    </row>
    <row r="84" ht="12" customHeight="1">
      <c r="J84" s="108">
        <v>15</v>
      </c>
    </row>
    <row r="85" ht="12" customHeight="1">
      <c r="J85" s="108">
        <v>20</v>
      </c>
    </row>
    <row r="86" ht="12" customHeight="1">
      <c r="J86" s="108">
        <v>25</v>
      </c>
    </row>
    <row r="87" ht="12" customHeight="1">
      <c r="J87" s="108">
        <v>30</v>
      </c>
    </row>
    <row r="88" ht="12" customHeight="1">
      <c r="J88" s="108">
        <v>35</v>
      </c>
    </row>
    <row r="89" ht="12" customHeight="1">
      <c r="J89" s="108">
        <v>40</v>
      </c>
    </row>
    <row r="90" ht="12" customHeight="1">
      <c r="J90" s="108">
        <v>45</v>
      </c>
    </row>
    <row r="91" ht="12" customHeight="1">
      <c r="J91" s="108">
        <v>50</v>
      </c>
    </row>
    <row r="92" ht="12" customHeight="1">
      <c r="J92" s="108">
        <v>55</v>
      </c>
    </row>
    <row r="93" ht="12" customHeight="1">
      <c r="J93" s="108">
        <v>60</v>
      </c>
    </row>
    <row r="94" ht="12" customHeight="1">
      <c r="J94" s="108">
        <v>65</v>
      </c>
    </row>
    <row r="95" ht="12" customHeight="1">
      <c r="J95" s="108">
        <v>70</v>
      </c>
    </row>
    <row r="96" ht="12" customHeight="1">
      <c r="J96" s="108">
        <v>75</v>
      </c>
    </row>
    <row r="97" ht="12" customHeight="1">
      <c r="J97" s="108">
        <v>80</v>
      </c>
    </row>
    <row r="98" ht="12" customHeight="1">
      <c r="J98" s="108">
        <v>85</v>
      </c>
    </row>
    <row r="99" ht="12" customHeight="1">
      <c r="J99" s="109">
        <v>90</v>
      </c>
    </row>
    <row r="100" ht="12" customHeight="1">
      <c r="J100" s="110"/>
    </row>
    <row r="101" ht="12" customHeight="1">
      <c r="J101" s="110"/>
    </row>
  </sheetData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M98"/>
  <sheetViews>
    <sheetView workbookViewId="0" topLeftCell="A1">
      <selection activeCell="K25" sqref="K25:M25"/>
    </sheetView>
  </sheetViews>
  <sheetFormatPr defaultColWidth="11.421875" defaultRowHeight="12" customHeight="1"/>
  <cols>
    <col min="1" max="1" width="8.00390625" style="10" customWidth="1"/>
    <col min="2" max="2" width="9.8515625" style="7" bestFit="1" customWidth="1"/>
    <col min="3" max="3" width="10.00390625" style="7" bestFit="1" customWidth="1"/>
    <col min="4" max="10" width="9.28125" style="7" customWidth="1"/>
    <col min="11" max="13" width="9.28125" style="10" customWidth="1"/>
    <col min="14" max="16384" width="9.421875" style="10" customWidth="1"/>
  </cols>
  <sheetData>
    <row r="1" spans="1:9" ht="12" customHeight="1">
      <c r="A1" s="50" t="str">
        <f>Índex!A19</f>
        <v>2.10. Taules Mortalitat 2008-11. Districte 10. Quatre Carreres</v>
      </c>
      <c r="H1" s="46"/>
      <c r="I1" s="10"/>
    </row>
    <row r="2" spans="1:9" ht="12" customHeight="1">
      <c r="A2" s="51" t="str">
        <f>Índice!A19</f>
        <v>2.10. Tablas Mortalidad 2008-11. Distrito 10. Quatre Carreres</v>
      </c>
      <c r="H2" s="46"/>
      <c r="I2" s="10"/>
    </row>
    <row r="4" spans="1:9" ht="12" customHeight="1">
      <c r="A4" s="7" t="s">
        <v>0</v>
      </c>
      <c r="H4" s="40"/>
      <c r="I4" s="41"/>
    </row>
    <row r="5" spans="1:13" ht="39.75" customHeight="1">
      <c r="A5" s="45" t="s">
        <v>27</v>
      </c>
      <c r="B5" s="18" t="s">
        <v>124</v>
      </c>
      <c r="C5" s="42" t="s">
        <v>127</v>
      </c>
      <c r="D5" s="42" t="s">
        <v>28</v>
      </c>
      <c r="E5" s="43" t="s">
        <v>29</v>
      </c>
      <c r="F5" s="43" t="s">
        <v>30</v>
      </c>
      <c r="G5" s="44" t="s">
        <v>31</v>
      </c>
      <c r="H5" s="45" t="s">
        <v>32</v>
      </c>
      <c r="I5" s="44" t="s">
        <v>33</v>
      </c>
      <c r="J5" s="68" t="s">
        <v>34</v>
      </c>
      <c r="K5" s="52" t="s">
        <v>35</v>
      </c>
      <c r="L5" s="65" t="s">
        <v>25</v>
      </c>
      <c r="M5" s="65" t="s">
        <v>26</v>
      </c>
    </row>
    <row r="6" spans="1:13" ht="12" customHeight="1">
      <c r="A6" s="10">
        <v>0</v>
      </c>
      <c r="B6" s="5">
        <v>724</v>
      </c>
      <c r="C6" s="5">
        <v>9</v>
      </c>
      <c r="D6" s="47">
        <v>0.003107734806629834</v>
      </c>
      <c r="E6" s="47">
        <v>0.003098970797365186</v>
      </c>
      <c r="F6" s="47">
        <f>1-E6</f>
        <v>0.9969010292026348</v>
      </c>
      <c r="G6" s="5">
        <v>100000</v>
      </c>
      <c r="H6" s="5">
        <v>309.8970797365186</v>
      </c>
      <c r="I6" s="5">
        <v>99717.99365743977</v>
      </c>
      <c r="J6" s="61">
        <v>81.9358070330321</v>
      </c>
      <c r="K6" s="48">
        <v>0.22281386823953028</v>
      </c>
      <c r="L6" s="6">
        <v>81.01062502054539</v>
      </c>
      <c r="M6" s="6">
        <v>82.86098904551882</v>
      </c>
    </row>
    <row r="7" spans="1:13" ht="12" customHeight="1">
      <c r="A7" s="10">
        <v>1</v>
      </c>
      <c r="B7" s="5">
        <v>3047</v>
      </c>
      <c r="C7" s="5">
        <v>1</v>
      </c>
      <c r="D7" s="47">
        <v>8.204791598293403E-05</v>
      </c>
      <c r="E7" s="47">
        <v>0.000328137817883511</v>
      </c>
      <c r="F7" s="47">
        <f aca="true" t="shared" si="0" ref="F7:F25">1-E7</f>
        <v>0.9996718621821165</v>
      </c>
      <c r="G7" s="5">
        <v>99690.10292026348</v>
      </c>
      <c r="H7" s="5">
        <v>32.71209283683789</v>
      </c>
      <c r="I7" s="5">
        <v>398694.9874953802</v>
      </c>
      <c r="J7" s="61">
        <v>81.19023325835661</v>
      </c>
      <c r="K7" s="48">
        <v>0.1953417761159908</v>
      </c>
      <c r="L7" s="6">
        <v>80.32396253443297</v>
      </c>
      <c r="M7" s="6">
        <v>82.05650398228026</v>
      </c>
    </row>
    <row r="8" spans="1:13" ht="12" customHeight="1">
      <c r="A8" s="10">
        <v>5</v>
      </c>
      <c r="B8" s="5">
        <v>3483</v>
      </c>
      <c r="C8" s="5">
        <v>1</v>
      </c>
      <c r="D8" s="47">
        <v>7.17772035601493E-05</v>
      </c>
      <c r="E8" s="47">
        <v>0.0003588216297678424</v>
      </c>
      <c r="F8" s="47">
        <f t="shared" si="0"/>
        <v>0.9996411783702321</v>
      </c>
      <c r="G8" s="5">
        <v>99657.39082742664</v>
      </c>
      <c r="H8" s="5">
        <v>35.759227395108056</v>
      </c>
      <c r="I8" s="5">
        <v>498197.5560686455</v>
      </c>
      <c r="J8" s="61">
        <v>77.2162270982576</v>
      </c>
      <c r="K8" s="48">
        <v>0.19276643128529558</v>
      </c>
      <c r="L8" s="6">
        <v>76.35568568587492</v>
      </c>
      <c r="M8" s="6">
        <v>78.07676851064029</v>
      </c>
    </row>
    <row r="9" spans="1:13" ht="12" customHeight="1">
      <c r="A9" s="10">
        <v>10</v>
      </c>
      <c r="B9" s="5">
        <v>3253</v>
      </c>
      <c r="C9" s="5">
        <v>2</v>
      </c>
      <c r="D9" s="47">
        <v>0.0001537042729787888</v>
      </c>
      <c r="E9" s="47">
        <v>0.0007682261657832066</v>
      </c>
      <c r="F9" s="47">
        <f t="shared" si="0"/>
        <v>0.9992317738342168</v>
      </c>
      <c r="G9" s="5">
        <v>99621.63160003154</v>
      </c>
      <c r="H9" s="5">
        <v>76.53194407315937</v>
      </c>
      <c r="I9" s="5">
        <v>497916.82813997485</v>
      </c>
      <c r="J9" s="61">
        <v>72.24304652002373</v>
      </c>
      <c r="K9" s="48">
        <v>0.19002668502783485</v>
      </c>
      <c r="L9" s="6">
        <v>71.38864233393676</v>
      </c>
      <c r="M9" s="6">
        <v>73.09745070611069</v>
      </c>
    </row>
    <row r="10" spans="1:13" ht="12" customHeight="1">
      <c r="A10" s="10">
        <v>15</v>
      </c>
      <c r="B10" s="5">
        <v>3402</v>
      </c>
      <c r="C10" s="5">
        <v>3</v>
      </c>
      <c r="D10" s="47">
        <v>0.0002204585537918871</v>
      </c>
      <c r="E10" s="47">
        <v>0.0011016855789357718</v>
      </c>
      <c r="F10" s="47">
        <f t="shared" si="0"/>
        <v>0.9988983144210642</v>
      </c>
      <c r="G10" s="5">
        <v>99545.09965595839</v>
      </c>
      <c r="H10" s="5">
        <v>109.66740074469361</v>
      </c>
      <c r="I10" s="5">
        <v>497451.32977793016</v>
      </c>
      <c r="J10" s="61">
        <v>67.29666614524093</v>
      </c>
      <c r="K10" s="48">
        <v>0.18456443954888113</v>
      </c>
      <c r="L10" s="6">
        <v>66.4546312582137</v>
      </c>
      <c r="M10" s="6">
        <v>68.13870103226817</v>
      </c>
    </row>
    <row r="11" spans="1:13" ht="12" customHeight="1">
      <c r="A11" s="10">
        <v>20</v>
      </c>
      <c r="B11" s="5">
        <v>4076</v>
      </c>
      <c r="C11" s="5">
        <v>1</v>
      </c>
      <c r="D11" s="47">
        <v>6.133464180569185E-05</v>
      </c>
      <c r="E11" s="47">
        <v>0.00030662619200932137</v>
      </c>
      <c r="F11" s="47">
        <f t="shared" si="0"/>
        <v>0.9996933738079907</v>
      </c>
      <c r="G11" s="5">
        <v>99435.43225521369</v>
      </c>
      <c r="H11" s="5">
        <v>30.48950794321702</v>
      </c>
      <c r="I11" s="5">
        <v>497100.9375062104</v>
      </c>
      <c r="J11" s="61">
        <v>62.368130429067165</v>
      </c>
      <c r="K11" s="48">
        <v>0.17815474114402982</v>
      </c>
      <c r="L11" s="6">
        <v>61.54084616499652</v>
      </c>
      <c r="M11" s="6">
        <v>63.195414693137806</v>
      </c>
    </row>
    <row r="12" spans="1:13" ht="12" customHeight="1">
      <c r="A12" s="10">
        <v>25</v>
      </c>
      <c r="B12" s="5">
        <v>5427</v>
      </c>
      <c r="C12" s="5">
        <v>6</v>
      </c>
      <c r="D12" s="47">
        <v>0.0002763957987838585</v>
      </c>
      <c r="E12" s="47">
        <v>0.0013810247203424942</v>
      </c>
      <c r="F12" s="47">
        <f t="shared" si="0"/>
        <v>0.9986189752796575</v>
      </c>
      <c r="G12" s="5">
        <v>99404.94274727047</v>
      </c>
      <c r="H12" s="5">
        <v>137.28068325821084</v>
      </c>
      <c r="I12" s="5">
        <v>496681.5120282068</v>
      </c>
      <c r="J12" s="61">
        <v>57.38649319642878</v>
      </c>
      <c r="K12" s="48">
        <v>0.176914866640235</v>
      </c>
      <c r="L12" s="6">
        <v>56.56209271627055</v>
      </c>
      <c r="M12" s="6">
        <v>58.21089367658701</v>
      </c>
    </row>
    <row r="13" spans="1:13" ht="12" customHeight="1">
      <c r="A13" s="10">
        <v>30</v>
      </c>
      <c r="B13" s="5">
        <v>6664</v>
      </c>
      <c r="C13" s="5">
        <v>12</v>
      </c>
      <c r="D13" s="47">
        <v>0.0004501800720288115</v>
      </c>
      <c r="E13" s="47">
        <v>0.0022483699317994454</v>
      </c>
      <c r="F13" s="47">
        <f t="shared" si="0"/>
        <v>0.9977516300682006</v>
      </c>
      <c r="G13" s="5">
        <v>99267.66206401226</v>
      </c>
      <c r="H13" s="5">
        <v>223.19042658475362</v>
      </c>
      <c r="I13" s="5">
        <v>495780.33425359934</v>
      </c>
      <c r="J13" s="61">
        <v>52.46239762623991</v>
      </c>
      <c r="K13" s="48">
        <v>0.17355822822192535</v>
      </c>
      <c r="L13" s="6">
        <v>51.6458553496018</v>
      </c>
      <c r="M13" s="6">
        <v>53.27893990287802</v>
      </c>
    </row>
    <row r="14" spans="1:13" ht="12" customHeight="1">
      <c r="A14" s="10">
        <v>35</v>
      </c>
      <c r="B14" s="5">
        <v>6732</v>
      </c>
      <c r="C14" s="5">
        <v>23</v>
      </c>
      <c r="D14" s="47">
        <v>0.0008541295306001189</v>
      </c>
      <c r="E14" s="47">
        <v>0.004261547868299642</v>
      </c>
      <c r="F14" s="47">
        <f t="shared" si="0"/>
        <v>0.9957384521317003</v>
      </c>
      <c r="G14" s="5">
        <v>99044.4716374275</v>
      </c>
      <c r="H14" s="5">
        <v>422.0827569733436</v>
      </c>
      <c r="I14" s="5">
        <v>494167.1512947042</v>
      </c>
      <c r="J14" s="61">
        <v>47.57498471621116</v>
      </c>
      <c r="K14" s="48">
        <v>0.17010650875006542</v>
      </c>
      <c r="L14" s="6">
        <v>46.76660289800008</v>
      </c>
      <c r="M14" s="6">
        <v>48.383366534422244</v>
      </c>
    </row>
    <row r="15" spans="1:13" ht="12" customHeight="1">
      <c r="A15" s="10">
        <v>40</v>
      </c>
      <c r="B15" s="5">
        <v>6397</v>
      </c>
      <c r="C15" s="5">
        <v>37</v>
      </c>
      <c r="D15" s="47">
        <v>0.0014459903079568548</v>
      </c>
      <c r="E15" s="47">
        <v>0.0072039095811997425</v>
      </c>
      <c r="F15" s="47">
        <f t="shared" si="0"/>
        <v>0.9927960904188002</v>
      </c>
      <c r="G15" s="5">
        <v>98622.38888045416</v>
      </c>
      <c r="H15" s="5">
        <v>710.4667721767107</v>
      </c>
      <c r="I15" s="5">
        <v>491335.7774718291</v>
      </c>
      <c r="J15" s="61">
        <v>42.76789602200615</v>
      </c>
      <c r="K15" s="48">
        <v>0.16506582996155564</v>
      </c>
      <c r="L15" s="6">
        <v>41.97158145327071</v>
      </c>
      <c r="M15" s="6">
        <v>43.56421059074159</v>
      </c>
    </row>
    <row r="16" spans="1:13" ht="12" customHeight="1">
      <c r="A16" s="10">
        <v>45</v>
      </c>
      <c r="B16" s="5">
        <v>5577</v>
      </c>
      <c r="C16" s="5">
        <v>52</v>
      </c>
      <c r="D16" s="47">
        <v>0.002331002331002331</v>
      </c>
      <c r="E16" s="47">
        <v>0.011587485515643106</v>
      </c>
      <c r="F16" s="47">
        <f t="shared" si="0"/>
        <v>0.9884125144843569</v>
      </c>
      <c r="G16" s="5">
        <v>97911.92210827746</v>
      </c>
      <c r="H16" s="5">
        <v>1134.5529792384411</v>
      </c>
      <c r="I16" s="5">
        <v>486723.22809329117</v>
      </c>
      <c r="J16" s="61">
        <v>38.06008722296597</v>
      </c>
      <c r="K16" s="48">
        <v>0.1581732382685484</v>
      </c>
      <c r="L16" s="6">
        <v>37.28057563733529</v>
      </c>
      <c r="M16" s="6">
        <v>38.83959880859665</v>
      </c>
    </row>
    <row r="17" spans="1:13" ht="12" customHeight="1">
      <c r="A17" s="10">
        <v>50</v>
      </c>
      <c r="B17" s="5">
        <v>4655</v>
      </c>
      <c r="C17" s="5">
        <v>63</v>
      </c>
      <c r="D17" s="47">
        <v>0.0033834586466165413</v>
      </c>
      <c r="E17" s="47">
        <v>0.016775396085740912</v>
      </c>
      <c r="F17" s="47">
        <f t="shared" si="0"/>
        <v>0.9832246039142591</v>
      </c>
      <c r="G17" s="5">
        <v>96777.36912903901</v>
      </c>
      <c r="H17" s="5">
        <v>1623.4786992755844</v>
      </c>
      <c r="I17" s="5">
        <v>479828.1488970061</v>
      </c>
      <c r="J17" s="61">
        <v>33.47696983988234</v>
      </c>
      <c r="K17" s="48">
        <v>0.14837833970252068</v>
      </c>
      <c r="L17" s="6">
        <v>32.72197962153431</v>
      </c>
      <c r="M17" s="6">
        <v>34.231960058230364</v>
      </c>
    </row>
    <row r="18" spans="1:13" ht="12" customHeight="1">
      <c r="A18" s="10">
        <v>55</v>
      </c>
      <c r="B18" s="5">
        <v>4120</v>
      </c>
      <c r="C18" s="5">
        <v>78</v>
      </c>
      <c r="D18" s="47">
        <v>0.004733009708737864</v>
      </c>
      <c r="E18" s="47">
        <v>0.023388305847076463</v>
      </c>
      <c r="F18" s="47">
        <f t="shared" si="0"/>
        <v>0.9766116941529235</v>
      </c>
      <c r="G18" s="5">
        <v>95153.89042976343</v>
      </c>
      <c r="H18" s="5">
        <v>2225.488291910509</v>
      </c>
      <c r="I18" s="5">
        <v>470205.7314190408</v>
      </c>
      <c r="J18" s="61">
        <v>29.005486860847153</v>
      </c>
      <c r="K18" s="48">
        <v>0.13544683413674174</v>
      </c>
      <c r="L18" s="6">
        <v>28.28414605511126</v>
      </c>
      <c r="M18" s="6">
        <v>29.726827666583045</v>
      </c>
    </row>
    <row r="19" spans="1:13" ht="12" customHeight="1">
      <c r="A19" s="10">
        <v>60</v>
      </c>
      <c r="B19" s="5">
        <v>4247</v>
      </c>
      <c r="C19" s="5">
        <v>128</v>
      </c>
      <c r="D19" s="47">
        <v>0.007534730397927949</v>
      </c>
      <c r="E19" s="47">
        <v>0.036977120406748325</v>
      </c>
      <c r="F19" s="47">
        <f t="shared" si="0"/>
        <v>0.9630228795932517</v>
      </c>
      <c r="G19" s="5">
        <v>92928.40213785291</v>
      </c>
      <c r="H19" s="5">
        <v>3436.2247150581156</v>
      </c>
      <c r="I19" s="5">
        <v>456051.4489016193</v>
      </c>
      <c r="J19" s="61">
        <v>24.64025136043146</v>
      </c>
      <c r="K19" s="48">
        <v>0.12085427821329946</v>
      </c>
      <c r="L19" s="6">
        <v>23.95887496284771</v>
      </c>
      <c r="M19" s="6">
        <v>25.32162775801521</v>
      </c>
    </row>
    <row r="20" spans="1:13" ht="12" customHeight="1">
      <c r="A20" s="10">
        <v>65</v>
      </c>
      <c r="B20" s="5">
        <v>3831</v>
      </c>
      <c r="C20" s="5">
        <v>169</v>
      </c>
      <c r="D20" s="47">
        <v>0.01102845210127904</v>
      </c>
      <c r="E20" s="47">
        <v>0.05366271869939352</v>
      </c>
      <c r="F20" s="47">
        <f t="shared" si="0"/>
        <v>0.9463372813006065</v>
      </c>
      <c r="G20" s="5">
        <v>89492.1774227948</v>
      </c>
      <c r="H20" s="5">
        <v>4802.3935428356535</v>
      </c>
      <c r="I20" s="5">
        <v>435454.90325688495</v>
      </c>
      <c r="J20" s="61">
        <v>20.4903690032606</v>
      </c>
      <c r="K20" s="48">
        <v>0.10686177684347344</v>
      </c>
      <c r="L20" s="6">
        <v>19.84965049882836</v>
      </c>
      <c r="M20" s="6">
        <v>21.13108750769284</v>
      </c>
    </row>
    <row r="21" spans="1:13" ht="12" customHeight="1">
      <c r="A21" s="10">
        <v>70</v>
      </c>
      <c r="B21" s="5">
        <v>3210</v>
      </c>
      <c r="C21" s="5">
        <v>231</v>
      </c>
      <c r="D21" s="47">
        <v>0.017990654205607477</v>
      </c>
      <c r="E21" s="47">
        <v>0.08608160983789827</v>
      </c>
      <c r="F21" s="47">
        <f t="shared" si="0"/>
        <v>0.9139183901621017</v>
      </c>
      <c r="G21" s="5">
        <v>84689.78387995916</v>
      </c>
      <c r="H21" s="5">
        <v>7290.23293321057</v>
      </c>
      <c r="I21" s="5">
        <v>405223.3370667693</v>
      </c>
      <c r="J21" s="61">
        <v>16.510525484672215</v>
      </c>
      <c r="K21" s="48">
        <v>0.09329553249835756</v>
      </c>
      <c r="L21" s="6">
        <v>15.911856863776071</v>
      </c>
      <c r="M21" s="6">
        <v>17.10919410556836</v>
      </c>
    </row>
    <row r="22" spans="1:13" ht="12" customHeight="1">
      <c r="A22" s="10">
        <v>75</v>
      </c>
      <c r="B22" s="5">
        <v>2812</v>
      </c>
      <c r="C22" s="5">
        <v>328</v>
      </c>
      <c r="D22" s="47">
        <v>0.029160739687055477</v>
      </c>
      <c r="E22" s="47">
        <v>0.13589658601259527</v>
      </c>
      <c r="F22" s="47">
        <f t="shared" si="0"/>
        <v>0.8641034139874048</v>
      </c>
      <c r="G22" s="5">
        <v>77399.55094674858</v>
      </c>
      <c r="H22" s="5">
        <v>10518.33473257107</v>
      </c>
      <c r="I22" s="5">
        <v>360701.91790231527</v>
      </c>
      <c r="J22" s="61">
        <v>12.830171310139814</v>
      </c>
      <c r="K22" s="48">
        <v>0.07870260898664826</v>
      </c>
      <c r="L22" s="6">
        <v>12.280313198730054</v>
      </c>
      <c r="M22" s="6">
        <v>13.380029421549574</v>
      </c>
    </row>
    <row r="23" spans="1:13" ht="12" customHeight="1">
      <c r="A23" s="10">
        <v>80</v>
      </c>
      <c r="B23" s="5">
        <v>1928</v>
      </c>
      <c r="C23" s="5">
        <v>455</v>
      </c>
      <c r="D23" s="47">
        <v>0.05899896265560166</v>
      </c>
      <c r="E23" s="47">
        <v>0.25707667099836146</v>
      </c>
      <c r="F23" s="47">
        <f t="shared" si="0"/>
        <v>0.7429233290016386</v>
      </c>
      <c r="G23" s="5">
        <v>66881.21621417752</v>
      </c>
      <c r="H23" s="5">
        <v>17193.600416662393</v>
      </c>
      <c r="I23" s="5">
        <v>291422.0800292316</v>
      </c>
      <c r="J23" s="61">
        <v>9.454785900533876</v>
      </c>
      <c r="K23" s="48">
        <v>0.06815458632543607</v>
      </c>
      <c r="L23" s="6">
        <v>8.943099806499854</v>
      </c>
      <c r="M23" s="6">
        <v>9.966471994567899</v>
      </c>
    </row>
    <row r="24" spans="1:13" ht="12" customHeight="1">
      <c r="A24" s="10">
        <v>85</v>
      </c>
      <c r="B24" s="5">
        <v>990</v>
      </c>
      <c r="C24" s="5">
        <v>421</v>
      </c>
      <c r="D24" s="47">
        <v>0.10631313131313132</v>
      </c>
      <c r="E24" s="47">
        <v>0.4199501246882793</v>
      </c>
      <c r="F24" s="47">
        <f t="shared" si="0"/>
        <v>0.5800498753117207</v>
      </c>
      <c r="G24" s="5">
        <v>49687.61579751513</v>
      </c>
      <c r="H24" s="5">
        <v>20866.320449629795</v>
      </c>
      <c r="I24" s="5">
        <v>196272.27786350116</v>
      </c>
      <c r="J24" s="61">
        <v>6.861377721009131</v>
      </c>
      <c r="K24" s="48">
        <v>0.054948442673248284</v>
      </c>
      <c r="L24" s="6">
        <v>6.401932471416156</v>
      </c>
      <c r="M24" s="6">
        <v>7.320822970602105</v>
      </c>
    </row>
    <row r="25" spans="1:13" ht="12" customHeight="1">
      <c r="A25" s="49" t="s">
        <v>47</v>
      </c>
      <c r="B25" s="5">
        <v>463</v>
      </c>
      <c r="C25" s="5">
        <v>369</v>
      </c>
      <c r="D25" s="47">
        <v>0.199244060475162</v>
      </c>
      <c r="E25" s="47">
        <v>1</v>
      </c>
      <c r="F25" s="47">
        <f t="shared" si="0"/>
        <v>0</v>
      </c>
      <c r="G25" s="5">
        <v>28821.295347885334</v>
      </c>
      <c r="H25" s="5">
        <v>28821.295347885334</v>
      </c>
      <c r="I25" s="5">
        <v>144653.22217963045</v>
      </c>
      <c r="J25" s="61">
        <v>5.018970189701896</v>
      </c>
      <c r="K25" s="95" t="s">
        <v>48</v>
      </c>
      <c r="L25" s="95" t="s">
        <v>48</v>
      </c>
      <c r="M25" s="95" t="s">
        <v>48</v>
      </c>
    </row>
    <row r="27" ht="12" customHeight="1">
      <c r="B27" s="46"/>
    </row>
    <row r="28" spans="1:8" ht="12" customHeight="1">
      <c r="A28" s="10" t="s">
        <v>1</v>
      </c>
      <c r="H28" s="40"/>
    </row>
    <row r="29" spans="1:13" ht="36">
      <c r="A29" s="45" t="s">
        <v>27</v>
      </c>
      <c r="B29" s="18" t="s">
        <v>124</v>
      </c>
      <c r="C29" s="42" t="s">
        <v>127</v>
      </c>
      <c r="D29" s="42" t="s">
        <v>28</v>
      </c>
      <c r="E29" s="43" t="s">
        <v>29</v>
      </c>
      <c r="F29" s="43" t="s">
        <v>30</v>
      </c>
      <c r="G29" s="44" t="s">
        <v>31</v>
      </c>
      <c r="H29" s="45" t="s">
        <v>32</v>
      </c>
      <c r="I29" s="44" t="s">
        <v>33</v>
      </c>
      <c r="J29" s="68" t="s">
        <v>34</v>
      </c>
      <c r="K29" s="52" t="s">
        <v>35</v>
      </c>
      <c r="L29" s="65" t="s">
        <v>25</v>
      </c>
      <c r="M29" s="65" t="s">
        <v>26</v>
      </c>
    </row>
    <row r="30" spans="1:13" ht="12" customHeight="1">
      <c r="A30" s="10">
        <v>0</v>
      </c>
      <c r="B30" s="5">
        <v>397</v>
      </c>
      <c r="C30" s="5">
        <v>6</v>
      </c>
      <c r="D30" s="47">
        <v>0.003778337531486146</v>
      </c>
      <c r="E30" s="47">
        <v>0.0037653910358590734</v>
      </c>
      <c r="F30" s="47">
        <f>1-E30</f>
        <v>0.996234608964141</v>
      </c>
      <c r="G30" s="5">
        <v>100000</v>
      </c>
      <c r="H30" s="5">
        <v>376.53910358590736</v>
      </c>
      <c r="I30" s="5">
        <v>99657.34941573683</v>
      </c>
      <c r="J30" s="61">
        <v>78.35570643697778</v>
      </c>
      <c r="K30" s="48">
        <v>0.46943588492697613</v>
      </c>
      <c r="L30" s="6">
        <v>77.01280476688594</v>
      </c>
      <c r="M30" s="6">
        <v>79.69860810706963</v>
      </c>
    </row>
    <row r="31" spans="1:13" ht="12" customHeight="1">
      <c r="A31" s="10">
        <v>1</v>
      </c>
      <c r="B31" s="5">
        <v>1608</v>
      </c>
      <c r="C31" s="5">
        <v>0</v>
      </c>
      <c r="D31" s="47">
        <v>0</v>
      </c>
      <c r="E31" s="47">
        <v>0</v>
      </c>
      <c r="F31" s="47">
        <f aca="true" t="shared" si="1" ref="F31:F49">1-E31</f>
        <v>1</v>
      </c>
      <c r="G31" s="5">
        <v>99623.4608964141</v>
      </c>
      <c r="H31" s="5">
        <v>0</v>
      </c>
      <c r="I31" s="5">
        <v>398493.8435856564</v>
      </c>
      <c r="J31" s="61">
        <v>77.65152128498772</v>
      </c>
      <c r="K31" s="48">
        <v>0.4144330618316881</v>
      </c>
      <c r="L31" s="6">
        <v>76.38974236206477</v>
      </c>
      <c r="M31" s="6">
        <v>78.91330020791068</v>
      </c>
    </row>
    <row r="32" spans="1:13" ht="12" customHeight="1">
      <c r="A32" s="10">
        <v>5</v>
      </c>
      <c r="B32" s="5">
        <v>1772</v>
      </c>
      <c r="C32" s="5">
        <v>0</v>
      </c>
      <c r="D32" s="47">
        <v>0</v>
      </c>
      <c r="E32" s="47">
        <v>0</v>
      </c>
      <c r="F32" s="47">
        <f t="shared" si="1"/>
        <v>1</v>
      </c>
      <c r="G32" s="5">
        <v>99623.4608964141</v>
      </c>
      <c r="H32" s="5">
        <v>0</v>
      </c>
      <c r="I32" s="5">
        <v>498117.3044820705</v>
      </c>
      <c r="J32" s="61">
        <v>73.65152128498772</v>
      </c>
      <c r="K32" s="48">
        <v>0.4144330618316881</v>
      </c>
      <c r="L32" s="6">
        <v>72.38974236206477</v>
      </c>
      <c r="M32" s="6">
        <v>74.91330020791068</v>
      </c>
    </row>
    <row r="33" spans="1:13" ht="12" customHeight="1">
      <c r="A33" s="10">
        <v>10</v>
      </c>
      <c r="B33" s="5">
        <v>1639</v>
      </c>
      <c r="C33" s="5">
        <v>2</v>
      </c>
      <c r="D33" s="47">
        <v>0.0003050640634533252</v>
      </c>
      <c r="E33" s="47">
        <v>0.0015241579027587258</v>
      </c>
      <c r="F33" s="47">
        <f t="shared" si="1"/>
        <v>0.9984758420972413</v>
      </c>
      <c r="G33" s="5">
        <v>99623.4608964141</v>
      </c>
      <c r="H33" s="5">
        <v>151.84188522544443</v>
      </c>
      <c r="I33" s="5">
        <v>497737.69976900687</v>
      </c>
      <c r="J33" s="61">
        <v>68.65152128498772</v>
      </c>
      <c r="K33" s="48">
        <v>0.4144330618316881</v>
      </c>
      <c r="L33" s="6">
        <v>67.38974236206477</v>
      </c>
      <c r="M33" s="6">
        <v>69.91330020791068</v>
      </c>
    </row>
    <row r="34" spans="1:13" ht="12" customHeight="1">
      <c r="A34" s="10">
        <v>15</v>
      </c>
      <c r="B34" s="5">
        <v>1734</v>
      </c>
      <c r="C34" s="5">
        <v>2</v>
      </c>
      <c r="D34" s="47">
        <v>0.0002883506343713956</v>
      </c>
      <c r="E34" s="47">
        <v>0.0014407145944388415</v>
      </c>
      <c r="F34" s="47">
        <f t="shared" si="1"/>
        <v>0.9985592854055612</v>
      </c>
      <c r="G34" s="5">
        <v>99471.61901118865</v>
      </c>
      <c r="H34" s="5">
        <v>143.3102132418796</v>
      </c>
      <c r="I34" s="5">
        <v>496999.8195228385</v>
      </c>
      <c r="J34" s="61">
        <v>63.752500557289636</v>
      </c>
      <c r="K34" s="48">
        <v>0.39527452139571767</v>
      </c>
      <c r="L34" s="6">
        <v>62.52023167372818</v>
      </c>
      <c r="M34" s="6">
        <v>64.98476944085108</v>
      </c>
    </row>
    <row r="35" spans="1:13" ht="12" customHeight="1">
      <c r="A35" s="10">
        <v>20</v>
      </c>
      <c r="B35" s="5">
        <v>2082</v>
      </c>
      <c r="C35" s="5">
        <v>0</v>
      </c>
      <c r="D35" s="47">
        <v>0</v>
      </c>
      <c r="E35" s="47">
        <v>0</v>
      </c>
      <c r="F35" s="47">
        <f t="shared" si="1"/>
        <v>1</v>
      </c>
      <c r="G35" s="5">
        <v>99328.30879794677</v>
      </c>
      <c r="H35" s="5">
        <v>0</v>
      </c>
      <c r="I35" s="5">
        <v>496641.54398973385</v>
      </c>
      <c r="J35" s="61">
        <v>58.84087525150013</v>
      </c>
      <c r="K35" s="48">
        <v>0.38077323320684425</v>
      </c>
      <c r="L35" s="6">
        <v>57.63142146871742</v>
      </c>
      <c r="M35" s="6">
        <v>60.05032903428284</v>
      </c>
    </row>
    <row r="36" spans="1:13" ht="12" customHeight="1">
      <c r="A36" s="10">
        <v>25</v>
      </c>
      <c r="B36" s="5">
        <v>2777</v>
      </c>
      <c r="C36" s="5">
        <v>5</v>
      </c>
      <c r="D36" s="47">
        <v>0.00045012603528988117</v>
      </c>
      <c r="E36" s="47">
        <v>0.0022481003551998563</v>
      </c>
      <c r="F36" s="47">
        <f t="shared" si="1"/>
        <v>0.9977518996448002</v>
      </c>
      <c r="G36" s="5">
        <v>99328.30879794677</v>
      </c>
      <c r="H36" s="5">
        <v>223.30000629006514</v>
      </c>
      <c r="I36" s="5">
        <v>496083.29397400864</v>
      </c>
      <c r="J36" s="61">
        <v>53.84087525150013</v>
      </c>
      <c r="K36" s="48">
        <v>0.38077323320684425</v>
      </c>
      <c r="L36" s="6">
        <v>52.63142146871742</v>
      </c>
      <c r="M36" s="6">
        <v>55.05032903428284</v>
      </c>
    </row>
    <row r="37" spans="1:13" ht="12" customHeight="1">
      <c r="A37" s="10">
        <v>30</v>
      </c>
      <c r="B37" s="5">
        <v>3546</v>
      </c>
      <c r="C37" s="5">
        <v>10</v>
      </c>
      <c r="D37" s="47">
        <v>0.0007050197405527354</v>
      </c>
      <c r="E37" s="47">
        <v>0.003518896474065733</v>
      </c>
      <c r="F37" s="47">
        <f t="shared" si="1"/>
        <v>0.9964811035259342</v>
      </c>
      <c r="G37" s="5">
        <v>99105.0087916567</v>
      </c>
      <c r="H37" s="5">
        <v>348.7402659992142</v>
      </c>
      <c r="I37" s="5">
        <v>494653.1932932855</v>
      </c>
      <c r="J37" s="61">
        <v>48.956554750512126</v>
      </c>
      <c r="K37" s="48">
        <v>0.37176153844785115</v>
      </c>
      <c r="L37" s="6">
        <v>47.76149863212217</v>
      </c>
      <c r="M37" s="6">
        <v>50.15161086890208</v>
      </c>
    </row>
    <row r="38" spans="1:13" ht="12" customHeight="1">
      <c r="A38" s="10">
        <v>35</v>
      </c>
      <c r="B38" s="5">
        <v>3494</v>
      </c>
      <c r="C38" s="5">
        <v>16</v>
      </c>
      <c r="D38" s="47">
        <v>0.0011448196908986834</v>
      </c>
      <c r="E38" s="47">
        <v>0.005707762557077626</v>
      </c>
      <c r="F38" s="47">
        <f t="shared" si="1"/>
        <v>0.9942922374429224</v>
      </c>
      <c r="G38" s="5">
        <v>98756.26852565749</v>
      </c>
      <c r="H38" s="5">
        <v>563.6773317674515</v>
      </c>
      <c r="I38" s="5">
        <v>492372.14929886884</v>
      </c>
      <c r="J38" s="61">
        <v>44.1206078430699</v>
      </c>
      <c r="K38" s="48">
        <v>0.3635884115655621</v>
      </c>
      <c r="L38" s="6">
        <v>42.93876130401745</v>
      </c>
      <c r="M38" s="6">
        <v>45.30245438212235</v>
      </c>
    </row>
    <row r="39" spans="1:13" ht="12" customHeight="1">
      <c r="A39" s="10">
        <v>40</v>
      </c>
      <c r="B39" s="5">
        <v>3189</v>
      </c>
      <c r="C39" s="5">
        <v>21</v>
      </c>
      <c r="D39" s="47">
        <v>0.0016462841015992475</v>
      </c>
      <c r="E39" s="47">
        <v>0.008197681227309989</v>
      </c>
      <c r="F39" s="47">
        <f t="shared" si="1"/>
        <v>0.99180231877269</v>
      </c>
      <c r="G39" s="5">
        <v>98192.59119389004</v>
      </c>
      <c r="H39" s="5">
        <v>804.9515614910765</v>
      </c>
      <c r="I39" s="5">
        <v>488950.57706572243</v>
      </c>
      <c r="J39" s="61">
        <v>39.359532113121965</v>
      </c>
      <c r="K39" s="48">
        <v>0.35342164620346556</v>
      </c>
      <c r="L39" s="6">
        <v>38.19432629608566</v>
      </c>
      <c r="M39" s="6">
        <v>40.52473793015827</v>
      </c>
    </row>
    <row r="40" spans="1:13" ht="12" customHeight="1">
      <c r="A40" s="10">
        <v>45</v>
      </c>
      <c r="B40" s="5">
        <v>2804</v>
      </c>
      <c r="C40" s="5">
        <v>35</v>
      </c>
      <c r="D40" s="47">
        <v>0.003120542082738944</v>
      </c>
      <c r="E40" s="47">
        <v>0.015481930375547395</v>
      </c>
      <c r="F40" s="47">
        <f t="shared" si="1"/>
        <v>0.9845180696244527</v>
      </c>
      <c r="G40" s="5">
        <v>97387.63963239896</v>
      </c>
      <c r="H40" s="5">
        <v>1507.7486562277008</v>
      </c>
      <c r="I40" s="5">
        <v>483168.8265214255</v>
      </c>
      <c r="J40" s="61">
        <v>34.664192314789055</v>
      </c>
      <c r="K40" s="48">
        <v>0.34146244311870844</v>
      </c>
      <c r="L40" s="6">
        <v>33.51887047291017</v>
      </c>
      <c r="M40" s="6">
        <v>35.80951415666794</v>
      </c>
    </row>
    <row r="41" spans="1:13" ht="12" customHeight="1">
      <c r="A41" s="10">
        <v>50</v>
      </c>
      <c r="B41" s="5">
        <v>2239</v>
      </c>
      <c r="C41" s="5">
        <v>42</v>
      </c>
      <c r="D41" s="47">
        <v>0.004689593568557392</v>
      </c>
      <c r="E41" s="47">
        <v>0.023176249862046132</v>
      </c>
      <c r="F41" s="47">
        <f t="shared" si="1"/>
        <v>0.9768237501379539</v>
      </c>
      <c r="G41" s="5">
        <v>95879.89097617126</v>
      </c>
      <c r="H41" s="5">
        <v>2222.1363100094873</v>
      </c>
      <c r="I41" s="5">
        <v>473844.11410583253</v>
      </c>
      <c r="J41" s="61">
        <v>30.1699867754161</v>
      </c>
      <c r="K41" s="48">
        <v>0.3225888818613683</v>
      </c>
      <c r="L41" s="6">
        <v>29.05676736821973</v>
      </c>
      <c r="M41" s="6">
        <v>31.283206182612467</v>
      </c>
    </row>
    <row r="42" spans="1:13" ht="12" customHeight="1">
      <c r="A42" s="10">
        <v>55</v>
      </c>
      <c r="B42" s="5">
        <v>1863</v>
      </c>
      <c r="C42" s="5">
        <v>55</v>
      </c>
      <c r="D42" s="47">
        <v>0.007380568974771873</v>
      </c>
      <c r="E42" s="47">
        <v>0.03623427103234732</v>
      </c>
      <c r="F42" s="47">
        <f t="shared" si="1"/>
        <v>0.9637657289676527</v>
      </c>
      <c r="G42" s="5">
        <v>93657.75466616177</v>
      </c>
      <c r="H42" s="5">
        <v>3393.620466854797</v>
      </c>
      <c r="I42" s="5">
        <v>459804.72216367186</v>
      </c>
      <c r="J42" s="61">
        <v>25.826488551807174</v>
      </c>
      <c r="K42" s="48">
        <v>0.29605705771765384</v>
      </c>
      <c r="L42" s="6">
        <v>24.760030492187322</v>
      </c>
      <c r="M42" s="6">
        <v>26.892946611427025</v>
      </c>
    </row>
    <row r="43" spans="1:13" ht="12" customHeight="1">
      <c r="A43" s="10">
        <v>60</v>
      </c>
      <c r="B43" s="5">
        <v>1918</v>
      </c>
      <c r="C43" s="5">
        <v>90</v>
      </c>
      <c r="D43" s="47">
        <v>0.01173096976016684</v>
      </c>
      <c r="E43" s="47">
        <v>0.05698366468279093</v>
      </c>
      <c r="F43" s="47">
        <f t="shared" si="1"/>
        <v>0.9430163353172091</v>
      </c>
      <c r="G43" s="5">
        <v>90264.13419930697</v>
      </c>
      <c r="H43" s="5">
        <v>5143.581156095749</v>
      </c>
      <c r="I43" s="5">
        <v>438461.71810629545</v>
      </c>
      <c r="J43" s="61">
        <v>21.70348415666697</v>
      </c>
      <c r="K43" s="48">
        <v>0.26069788712136127</v>
      </c>
      <c r="L43" s="6">
        <v>20.70273593500209</v>
      </c>
      <c r="M43" s="6">
        <v>22.704232378331852</v>
      </c>
    </row>
    <row r="44" spans="1:13" ht="12" customHeight="1">
      <c r="A44" s="10">
        <v>65</v>
      </c>
      <c r="B44" s="5">
        <v>1736</v>
      </c>
      <c r="C44" s="5">
        <v>115</v>
      </c>
      <c r="D44" s="47">
        <v>0.016561059907834103</v>
      </c>
      <c r="E44" s="47">
        <v>0.07951324068312246</v>
      </c>
      <c r="F44" s="47">
        <f t="shared" si="1"/>
        <v>0.9204867593168775</v>
      </c>
      <c r="G44" s="5">
        <v>85120.55304321121</v>
      </c>
      <c r="H44" s="5">
        <v>6768.211021205345</v>
      </c>
      <c r="I44" s="5">
        <v>408682.23766304273</v>
      </c>
      <c r="J44" s="61">
        <v>17.86389343160992</v>
      </c>
      <c r="K44" s="48">
        <v>0.229693189966048</v>
      </c>
      <c r="L44" s="6">
        <v>16.924537610542327</v>
      </c>
      <c r="M44" s="6">
        <v>18.803249252677514</v>
      </c>
    </row>
    <row r="45" spans="1:13" ht="12" customHeight="1">
      <c r="A45" s="10">
        <v>70</v>
      </c>
      <c r="B45" s="5">
        <v>1368</v>
      </c>
      <c r="C45" s="5">
        <v>157</v>
      </c>
      <c r="D45" s="47">
        <v>0.028691520467836257</v>
      </c>
      <c r="E45" s="47">
        <v>0.13385625373007076</v>
      </c>
      <c r="F45" s="47">
        <f t="shared" si="1"/>
        <v>0.8661437462699293</v>
      </c>
      <c r="G45" s="5">
        <v>78352.34202200588</v>
      </c>
      <c r="H45" s="5">
        <v>10487.950974042904</v>
      </c>
      <c r="I45" s="5">
        <v>365541.83267492213</v>
      </c>
      <c r="J45" s="61">
        <v>14.19105315867004</v>
      </c>
      <c r="K45" s="48">
        <v>0.20453312722268308</v>
      </c>
      <c r="L45" s="6">
        <v>13.304636517615362</v>
      </c>
      <c r="M45" s="6">
        <v>15.07746979972472</v>
      </c>
    </row>
    <row r="46" spans="1:13" ht="12" customHeight="1">
      <c r="A46" s="10">
        <v>75</v>
      </c>
      <c r="B46" s="5">
        <v>1162</v>
      </c>
      <c r="C46" s="5">
        <v>213</v>
      </c>
      <c r="D46" s="47">
        <v>0.04582616179001721</v>
      </c>
      <c r="E46" s="47">
        <v>0.20557861210307882</v>
      </c>
      <c r="F46" s="47">
        <f t="shared" si="1"/>
        <v>0.7944213878969212</v>
      </c>
      <c r="G46" s="5">
        <v>67864.39104796297</v>
      </c>
      <c r="H46" s="5">
        <v>13951.467322860834</v>
      </c>
      <c r="I46" s="5">
        <v>304443.28693266277</v>
      </c>
      <c r="J46" s="61">
        <v>10.99782089753331</v>
      </c>
      <c r="K46" s="48">
        <v>0.17661337507583824</v>
      </c>
      <c r="L46" s="6">
        <v>10.174123172823974</v>
      </c>
      <c r="M46" s="6">
        <v>11.821518622242648</v>
      </c>
    </row>
    <row r="47" spans="1:13" ht="12" customHeight="1">
      <c r="A47" s="10">
        <v>80</v>
      </c>
      <c r="B47" s="5">
        <v>664</v>
      </c>
      <c r="C47" s="5">
        <v>209</v>
      </c>
      <c r="D47" s="47">
        <v>0.07868975903614457</v>
      </c>
      <c r="E47" s="47">
        <v>0.32877143306591156</v>
      </c>
      <c r="F47" s="47">
        <f t="shared" si="1"/>
        <v>0.6712285669340885</v>
      </c>
      <c r="G47" s="5">
        <v>53912.92372510214</v>
      </c>
      <c r="H47" s="5">
        <v>17725.029193875012</v>
      </c>
      <c r="I47" s="5">
        <v>225252.04564082317</v>
      </c>
      <c r="J47" s="61">
        <v>8.196868220063497</v>
      </c>
      <c r="K47" s="48">
        <v>0.16553390839867238</v>
      </c>
      <c r="L47" s="6">
        <v>7.3994253929565375</v>
      </c>
      <c r="M47" s="6">
        <v>8.994311047170456</v>
      </c>
    </row>
    <row r="48" spans="1:13" ht="12" customHeight="1">
      <c r="A48" s="10">
        <v>85</v>
      </c>
      <c r="B48" s="5">
        <v>306</v>
      </c>
      <c r="C48" s="5">
        <v>160</v>
      </c>
      <c r="D48" s="47">
        <v>0.13071895424836602</v>
      </c>
      <c r="E48" s="47">
        <v>0.49261083743842365</v>
      </c>
      <c r="F48" s="47">
        <f t="shared" si="1"/>
        <v>0.5073891625615763</v>
      </c>
      <c r="G48" s="5">
        <v>36187.894531227124</v>
      </c>
      <c r="H48" s="5">
        <v>17826.549030161146</v>
      </c>
      <c r="I48" s="5">
        <v>136373.10008073278</v>
      </c>
      <c r="J48" s="61">
        <v>5.987225515571513</v>
      </c>
      <c r="K48" s="48">
        <v>0.14540080583065906</v>
      </c>
      <c r="L48" s="6">
        <v>5.239848946712775</v>
      </c>
      <c r="M48" s="6">
        <v>6.734602084430251</v>
      </c>
    </row>
    <row r="49" spans="1:13" ht="12" customHeight="1">
      <c r="A49" s="49" t="s">
        <v>47</v>
      </c>
      <c r="B49" s="5">
        <v>129</v>
      </c>
      <c r="C49" s="5">
        <v>118</v>
      </c>
      <c r="D49" s="47">
        <v>0.22868217054263565</v>
      </c>
      <c r="E49" s="47">
        <v>1</v>
      </c>
      <c r="F49" s="47">
        <f t="shared" si="1"/>
        <v>0</v>
      </c>
      <c r="G49" s="5">
        <v>18361.345501065978</v>
      </c>
      <c r="H49" s="5">
        <v>18361.345501065978</v>
      </c>
      <c r="I49" s="5">
        <v>80291.98541144106</v>
      </c>
      <c r="J49" s="61">
        <v>4.372881355932203</v>
      </c>
      <c r="K49" s="95" t="s">
        <v>48</v>
      </c>
      <c r="L49" s="95" t="s">
        <v>48</v>
      </c>
      <c r="M49" s="95" t="s">
        <v>48</v>
      </c>
    </row>
    <row r="51" ht="12" customHeight="1">
      <c r="B51" s="46"/>
    </row>
    <row r="52" spans="1:8" ht="12" customHeight="1">
      <c r="A52" s="10" t="s">
        <v>2</v>
      </c>
      <c r="H52" s="40"/>
    </row>
    <row r="53" spans="1:13" ht="36">
      <c r="A53" s="45" t="s">
        <v>27</v>
      </c>
      <c r="B53" s="18" t="s">
        <v>124</v>
      </c>
      <c r="C53" s="42" t="s">
        <v>127</v>
      </c>
      <c r="D53" s="42" t="s">
        <v>28</v>
      </c>
      <c r="E53" s="43" t="s">
        <v>29</v>
      </c>
      <c r="F53" s="43" t="s">
        <v>30</v>
      </c>
      <c r="G53" s="44" t="s">
        <v>31</v>
      </c>
      <c r="H53" s="45" t="s">
        <v>32</v>
      </c>
      <c r="I53" s="44" t="s">
        <v>33</v>
      </c>
      <c r="J53" s="68" t="s">
        <v>34</v>
      </c>
      <c r="K53" s="52" t="s">
        <v>35</v>
      </c>
      <c r="L53" s="65" t="s">
        <v>25</v>
      </c>
      <c r="M53" s="65" t="s">
        <v>26</v>
      </c>
    </row>
    <row r="54" spans="1:13" ht="12" customHeight="1">
      <c r="A54" s="10">
        <v>0</v>
      </c>
      <c r="B54" s="5">
        <v>327</v>
      </c>
      <c r="C54" s="5">
        <v>3</v>
      </c>
      <c r="D54" s="47">
        <v>0.0022935779816513763</v>
      </c>
      <c r="E54" s="47">
        <v>0.002288800897209952</v>
      </c>
      <c r="F54" s="47">
        <f>1-E54</f>
        <v>0.99771119910279</v>
      </c>
      <c r="G54" s="5">
        <v>100000</v>
      </c>
      <c r="H54" s="5">
        <v>228.8800897209952</v>
      </c>
      <c r="I54" s="5">
        <v>99791.71911835388</v>
      </c>
      <c r="J54" s="61">
        <v>85.22754490858468</v>
      </c>
      <c r="K54" s="48">
        <v>0.3691135925454497</v>
      </c>
      <c r="L54" s="6">
        <v>84.03675240897671</v>
      </c>
      <c r="M54" s="6">
        <v>86.41833740819264</v>
      </c>
    </row>
    <row r="55" spans="1:13" ht="12" customHeight="1">
      <c r="A55" s="10">
        <v>1</v>
      </c>
      <c r="B55" s="5">
        <v>1439</v>
      </c>
      <c r="C55" s="5">
        <v>1</v>
      </c>
      <c r="D55" s="47">
        <v>0.00017373175816539263</v>
      </c>
      <c r="E55" s="47">
        <v>0.0006946856547412296</v>
      </c>
      <c r="F55" s="47">
        <f aca="true" t="shared" si="2" ref="F55:F73">1-E55</f>
        <v>0.9993053143452588</v>
      </c>
      <c r="G55" s="5">
        <v>99771.119910279</v>
      </c>
      <c r="H55" s="5">
        <v>69.3095657591379</v>
      </c>
      <c r="I55" s="5">
        <v>398945.86050959775</v>
      </c>
      <c r="J55" s="61">
        <v>84.42285482326567</v>
      </c>
      <c r="K55" s="48">
        <v>0.31983110416635524</v>
      </c>
      <c r="L55" s="6">
        <v>83.31440402608725</v>
      </c>
      <c r="M55" s="6">
        <v>85.53130562044409</v>
      </c>
    </row>
    <row r="56" spans="1:13" ht="12" customHeight="1">
      <c r="A56" s="10">
        <v>5</v>
      </c>
      <c r="B56" s="5">
        <v>1711</v>
      </c>
      <c r="C56" s="5">
        <v>1</v>
      </c>
      <c r="D56" s="47">
        <v>0.0001461133839859731</v>
      </c>
      <c r="E56" s="47">
        <v>0.0007303001533630322</v>
      </c>
      <c r="F56" s="47">
        <f t="shared" si="2"/>
        <v>0.9992696998466369</v>
      </c>
      <c r="G56" s="5">
        <v>99701.81034451986</v>
      </c>
      <c r="H56" s="5">
        <v>72.8122473851748</v>
      </c>
      <c r="I56" s="5">
        <v>498327.0211041364</v>
      </c>
      <c r="J56" s="61">
        <v>80.48015260207919</v>
      </c>
      <c r="K56" s="48">
        <v>0.30713466091551445</v>
      </c>
      <c r="L56" s="6">
        <v>79.39392587005081</v>
      </c>
      <c r="M56" s="6">
        <v>81.56637933410757</v>
      </c>
    </row>
    <row r="57" spans="1:13" ht="12" customHeight="1">
      <c r="A57" s="10">
        <v>10</v>
      </c>
      <c r="B57" s="5">
        <v>1614</v>
      </c>
      <c r="C57" s="5">
        <v>0</v>
      </c>
      <c r="D57" s="47">
        <v>0</v>
      </c>
      <c r="E57" s="47">
        <v>0</v>
      </c>
      <c r="F57" s="47">
        <f t="shared" si="2"/>
        <v>1</v>
      </c>
      <c r="G57" s="5">
        <v>99628.9980971347</v>
      </c>
      <c r="H57" s="5">
        <v>0</v>
      </c>
      <c r="I57" s="5">
        <v>498144.9904856735</v>
      </c>
      <c r="J57" s="61">
        <v>75.5371431396821</v>
      </c>
      <c r="K57" s="48">
        <v>0.2945825735254249</v>
      </c>
      <c r="L57" s="6">
        <v>74.4733440917152</v>
      </c>
      <c r="M57" s="6">
        <v>76.600942187649</v>
      </c>
    </row>
    <row r="58" spans="1:13" ht="12" customHeight="1">
      <c r="A58" s="10">
        <v>15</v>
      </c>
      <c r="B58" s="5">
        <v>1668</v>
      </c>
      <c r="C58" s="5">
        <v>1</v>
      </c>
      <c r="D58" s="47">
        <v>0.00014988009592326138</v>
      </c>
      <c r="E58" s="47">
        <v>0.000749119784253502</v>
      </c>
      <c r="F58" s="47">
        <f t="shared" si="2"/>
        <v>0.9992508802157465</v>
      </c>
      <c r="G58" s="5">
        <v>99628.9980971347</v>
      </c>
      <c r="H58" s="5">
        <v>74.6340535599181</v>
      </c>
      <c r="I58" s="5">
        <v>497958.4053517737</v>
      </c>
      <c r="J58" s="61">
        <v>70.5371431396821</v>
      </c>
      <c r="K58" s="48">
        <v>0.2945825735254249</v>
      </c>
      <c r="L58" s="6">
        <v>69.4733440917152</v>
      </c>
      <c r="M58" s="6">
        <v>71.600942187649</v>
      </c>
    </row>
    <row r="59" spans="1:13" ht="12" customHeight="1">
      <c r="A59" s="10">
        <v>20</v>
      </c>
      <c r="B59" s="5">
        <v>1994</v>
      </c>
      <c r="C59" s="5">
        <v>1</v>
      </c>
      <c r="D59" s="47">
        <v>0.00012537612838515547</v>
      </c>
      <c r="E59" s="47">
        <v>0.0006266842138246538</v>
      </c>
      <c r="F59" s="47">
        <f t="shared" si="2"/>
        <v>0.9993733157861754</v>
      </c>
      <c r="G59" s="5">
        <v>99554.36404357478</v>
      </c>
      <c r="H59" s="5">
        <v>62.38914836346105</v>
      </c>
      <c r="I59" s="5">
        <v>497615.8473469652</v>
      </c>
      <c r="J59" s="61">
        <v>65.58814931941048</v>
      </c>
      <c r="K59" s="48">
        <v>0.2846101021736661</v>
      </c>
      <c r="L59" s="6">
        <v>64.54251163430614</v>
      </c>
      <c r="M59" s="6">
        <v>66.63378700451482</v>
      </c>
    </row>
    <row r="60" spans="1:13" ht="12" customHeight="1">
      <c r="A60" s="10">
        <v>25</v>
      </c>
      <c r="B60" s="5">
        <v>2650</v>
      </c>
      <c r="C60" s="5">
        <v>1</v>
      </c>
      <c r="D60" s="47">
        <v>9.433962264150943E-05</v>
      </c>
      <c r="E60" s="47">
        <v>0.0004715868898844613</v>
      </c>
      <c r="F60" s="47">
        <f t="shared" si="2"/>
        <v>0.9995284131101155</v>
      </c>
      <c r="G60" s="5">
        <v>99491.97489521132</v>
      </c>
      <c r="H60" s="5">
        <v>46.919111009295605</v>
      </c>
      <c r="I60" s="5">
        <v>497342.5766985334</v>
      </c>
      <c r="J60" s="61">
        <v>60.62771045901003</v>
      </c>
      <c r="K60" s="48">
        <v>0.2787028983187559</v>
      </c>
      <c r="L60" s="6">
        <v>59.592980999595</v>
      </c>
      <c r="M60" s="6">
        <v>61.662439918425065</v>
      </c>
    </row>
    <row r="61" spans="1:13" ht="12" customHeight="1">
      <c r="A61" s="10">
        <v>30</v>
      </c>
      <c r="B61" s="5">
        <v>3118</v>
      </c>
      <c r="C61" s="5">
        <v>2</v>
      </c>
      <c r="D61" s="47">
        <v>0.00016035920461834508</v>
      </c>
      <c r="E61" s="47">
        <v>0.0008014747134727898</v>
      </c>
      <c r="F61" s="47">
        <f t="shared" si="2"/>
        <v>0.9991985252865272</v>
      </c>
      <c r="G61" s="5">
        <v>99445.05578420202</v>
      </c>
      <c r="H61" s="5">
        <v>79.7026975909289</v>
      </c>
      <c r="I61" s="5">
        <v>497026.0221770328</v>
      </c>
      <c r="J61" s="61">
        <v>55.65513565856606</v>
      </c>
      <c r="K61" s="48">
        <v>0.2759559638949316</v>
      </c>
      <c r="L61" s="6">
        <v>54.6255180446439</v>
      </c>
      <c r="M61" s="6">
        <v>56.68475327248822</v>
      </c>
    </row>
    <row r="62" spans="1:13" ht="12" customHeight="1">
      <c r="A62" s="10">
        <v>35</v>
      </c>
      <c r="B62" s="5">
        <v>3238</v>
      </c>
      <c r="C62" s="5">
        <v>7</v>
      </c>
      <c r="D62" s="47">
        <v>0.0005404570722668313</v>
      </c>
      <c r="E62" s="47">
        <v>0.00269863911484637</v>
      </c>
      <c r="F62" s="47">
        <f t="shared" si="2"/>
        <v>0.9973013608851536</v>
      </c>
      <c r="G62" s="5">
        <v>99365.3530866111</v>
      </c>
      <c r="H62" s="5">
        <v>268.15122850004917</v>
      </c>
      <c r="I62" s="5">
        <v>496156.3873618053</v>
      </c>
      <c r="J62" s="61">
        <v>50.69777232789995</v>
      </c>
      <c r="K62" s="48">
        <v>0.2727601522488529</v>
      </c>
      <c r="L62" s="6">
        <v>49.67413401243926</v>
      </c>
      <c r="M62" s="6">
        <v>51.721410643360635</v>
      </c>
    </row>
    <row r="63" spans="1:13" ht="12" customHeight="1">
      <c r="A63" s="10">
        <v>40</v>
      </c>
      <c r="B63" s="5">
        <v>3208</v>
      </c>
      <c r="C63" s="5">
        <v>16</v>
      </c>
      <c r="D63" s="47">
        <v>0.0012468827930174563</v>
      </c>
      <c r="E63" s="47">
        <v>0.006215040397762586</v>
      </c>
      <c r="F63" s="47">
        <f t="shared" si="2"/>
        <v>0.9937849596022374</v>
      </c>
      <c r="G63" s="5">
        <v>99097.20185811105</v>
      </c>
      <c r="H63" s="5">
        <v>615.8931128533937</v>
      </c>
      <c r="I63" s="5">
        <v>493946.2765084218</v>
      </c>
      <c r="J63" s="61">
        <v>45.82819267901337</v>
      </c>
      <c r="K63" s="48">
        <v>0.26449229852858863</v>
      </c>
      <c r="L63" s="6">
        <v>44.82018791016184</v>
      </c>
      <c r="M63" s="6">
        <v>46.8361974478649</v>
      </c>
    </row>
    <row r="64" spans="1:13" ht="12" customHeight="1">
      <c r="A64" s="10">
        <v>45</v>
      </c>
      <c r="B64" s="5">
        <v>2773</v>
      </c>
      <c r="C64" s="5">
        <v>17</v>
      </c>
      <c r="D64" s="47">
        <v>0.0015326361341507393</v>
      </c>
      <c r="E64" s="47">
        <v>0.0076339305761372305</v>
      </c>
      <c r="F64" s="47">
        <f t="shared" si="2"/>
        <v>0.9923660694238627</v>
      </c>
      <c r="G64" s="5">
        <v>98481.30874525766</v>
      </c>
      <c r="H64" s="5">
        <v>751.7994740084333</v>
      </c>
      <c r="I64" s="5">
        <v>490527.0450412672</v>
      </c>
      <c r="J64" s="61">
        <v>41.09916323985773</v>
      </c>
      <c r="K64" s="48">
        <v>0.24933980496310945</v>
      </c>
      <c r="L64" s="6">
        <v>40.12045807754056</v>
      </c>
      <c r="M64" s="6">
        <v>42.0778684021749</v>
      </c>
    </row>
    <row r="65" spans="1:13" ht="12" customHeight="1">
      <c r="A65" s="10">
        <v>50</v>
      </c>
      <c r="B65" s="5">
        <v>2416</v>
      </c>
      <c r="C65" s="5">
        <v>21</v>
      </c>
      <c r="D65" s="47">
        <v>0.0021730132450331124</v>
      </c>
      <c r="E65" s="47">
        <v>0.010806360314928215</v>
      </c>
      <c r="F65" s="47">
        <f t="shared" si="2"/>
        <v>0.9891936396850718</v>
      </c>
      <c r="G65" s="5">
        <v>97729.50927124922</v>
      </c>
      <c r="H65" s="5">
        <v>1056.1002905862365</v>
      </c>
      <c r="I65" s="5">
        <v>486007.2956297805</v>
      </c>
      <c r="J65" s="61">
        <v>36.39609331591438</v>
      </c>
      <c r="K65" s="48">
        <v>0.23228585728777926</v>
      </c>
      <c r="L65" s="6">
        <v>35.451450870670286</v>
      </c>
      <c r="M65" s="6">
        <v>37.34073576115847</v>
      </c>
    </row>
    <row r="66" spans="1:13" ht="12" customHeight="1">
      <c r="A66" s="10">
        <v>55</v>
      </c>
      <c r="B66" s="5">
        <v>2257</v>
      </c>
      <c r="C66" s="5">
        <v>23</v>
      </c>
      <c r="D66" s="47">
        <v>0.002547629596809925</v>
      </c>
      <c r="E66" s="47">
        <v>0.012657531231082495</v>
      </c>
      <c r="F66" s="47">
        <f t="shared" si="2"/>
        <v>0.9873424687689175</v>
      </c>
      <c r="G66" s="5">
        <v>96673.40898066298</v>
      </c>
      <c r="H66" s="5">
        <v>1223.6466933879526</v>
      </c>
      <c r="I66" s="5">
        <v>480307.92816984496</v>
      </c>
      <c r="J66" s="61">
        <v>31.766388254079178</v>
      </c>
      <c r="K66" s="48">
        <v>0.21098565172624587</v>
      </c>
      <c r="L66" s="6">
        <v>30.866098034388024</v>
      </c>
      <c r="M66" s="6">
        <v>32.66667847377033</v>
      </c>
    </row>
    <row r="67" spans="1:13" ht="12" customHeight="1">
      <c r="A67" s="10">
        <v>60</v>
      </c>
      <c r="B67" s="5">
        <v>2329</v>
      </c>
      <c r="C67" s="5">
        <v>38</v>
      </c>
      <c r="D67" s="47">
        <v>0.0040790038643194505</v>
      </c>
      <c r="E67" s="47">
        <v>0.02018914036765487</v>
      </c>
      <c r="F67" s="47">
        <f t="shared" si="2"/>
        <v>0.9798108596323452</v>
      </c>
      <c r="G67" s="5">
        <v>95449.76228727502</v>
      </c>
      <c r="H67" s="5">
        <v>1927.0486488770855</v>
      </c>
      <c r="I67" s="5">
        <v>472431.18981418246</v>
      </c>
      <c r="J67" s="61">
        <v>27.141577446344836</v>
      </c>
      <c r="K67" s="48">
        <v>0.19163486427361978</v>
      </c>
      <c r="L67" s="6">
        <v>26.28356550319163</v>
      </c>
      <c r="M67" s="6">
        <v>27.99958938949804</v>
      </c>
    </row>
    <row r="68" spans="1:13" ht="12" customHeight="1">
      <c r="A68" s="10">
        <v>65</v>
      </c>
      <c r="B68" s="5">
        <v>2095</v>
      </c>
      <c r="C68" s="5">
        <v>54</v>
      </c>
      <c r="D68" s="47">
        <v>0.006443914081145584</v>
      </c>
      <c r="E68" s="47">
        <v>0.03170874926600117</v>
      </c>
      <c r="F68" s="47">
        <f t="shared" si="2"/>
        <v>0.9682912507339988</v>
      </c>
      <c r="G68" s="5">
        <v>93522.71363839794</v>
      </c>
      <c r="H68" s="5">
        <v>2965.488277435988</v>
      </c>
      <c r="I68" s="5">
        <v>460199.8474983998</v>
      </c>
      <c r="J68" s="61">
        <v>22.649320610297284</v>
      </c>
      <c r="K68" s="48">
        <v>0.17191721782430253</v>
      </c>
      <c r="L68" s="6">
        <v>21.83664774622845</v>
      </c>
      <c r="M68" s="6">
        <v>23.461993474366118</v>
      </c>
    </row>
    <row r="69" spans="1:13" ht="12" customHeight="1">
      <c r="A69" s="10">
        <v>70</v>
      </c>
      <c r="B69" s="5">
        <v>1842</v>
      </c>
      <c r="C69" s="5">
        <v>74</v>
      </c>
      <c r="D69" s="47">
        <v>0.01004343105320304</v>
      </c>
      <c r="E69" s="47">
        <v>0.04898715742089236</v>
      </c>
      <c r="F69" s="47">
        <f t="shared" si="2"/>
        <v>0.9510128425791077</v>
      </c>
      <c r="G69" s="5">
        <v>90557.22536096195</v>
      </c>
      <c r="H69" s="5">
        <v>4436.141054356669</v>
      </c>
      <c r="I69" s="5">
        <v>441695.7741689181</v>
      </c>
      <c r="J69" s="61">
        <v>18.30915281948834</v>
      </c>
      <c r="K69" s="48">
        <v>0.15005479895111745</v>
      </c>
      <c r="L69" s="6">
        <v>17.549909435815742</v>
      </c>
      <c r="M69" s="6">
        <v>19.068396203160937</v>
      </c>
    </row>
    <row r="70" spans="1:13" ht="12" customHeight="1">
      <c r="A70" s="10">
        <v>75</v>
      </c>
      <c r="B70" s="5">
        <v>1650</v>
      </c>
      <c r="C70" s="5">
        <v>115</v>
      </c>
      <c r="D70" s="47">
        <v>0.017424242424242425</v>
      </c>
      <c r="E70" s="47">
        <v>0.08348457350272234</v>
      </c>
      <c r="F70" s="47">
        <f t="shared" si="2"/>
        <v>0.9165154264972777</v>
      </c>
      <c r="G70" s="5">
        <v>86121.08430660528</v>
      </c>
      <c r="H70" s="5">
        <v>7189.781992928936</v>
      </c>
      <c r="I70" s="5">
        <v>412630.96655070403</v>
      </c>
      <c r="J70" s="61">
        <v>14.123490358568208</v>
      </c>
      <c r="K70" s="48">
        <v>0.12821960257038598</v>
      </c>
      <c r="L70" s="6">
        <v>13.421658166919524</v>
      </c>
      <c r="M70" s="6">
        <v>14.825322550216892</v>
      </c>
    </row>
    <row r="71" spans="1:13" ht="12" customHeight="1">
      <c r="A71" s="10">
        <v>80</v>
      </c>
      <c r="B71" s="5">
        <v>1264</v>
      </c>
      <c r="C71" s="5">
        <v>246</v>
      </c>
      <c r="D71" s="47">
        <v>0.04865506329113924</v>
      </c>
      <c r="E71" s="47">
        <v>0.21689296420384416</v>
      </c>
      <c r="F71" s="47">
        <f t="shared" si="2"/>
        <v>0.7831070357961558</v>
      </c>
      <c r="G71" s="5">
        <v>78931.30231367634</v>
      </c>
      <c r="H71" s="5">
        <v>17119.644127283</v>
      </c>
      <c r="I71" s="5">
        <v>351857.4012501742</v>
      </c>
      <c r="J71" s="61">
        <v>10.18226373776452</v>
      </c>
      <c r="K71" s="48">
        <v>0.11009926017963097</v>
      </c>
      <c r="L71" s="6">
        <v>9.531912049901662</v>
      </c>
      <c r="M71" s="6">
        <v>10.83261542562738</v>
      </c>
    </row>
    <row r="72" spans="1:13" ht="12" customHeight="1">
      <c r="A72" s="10">
        <v>85</v>
      </c>
      <c r="B72" s="5">
        <v>684</v>
      </c>
      <c r="C72" s="5">
        <v>261</v>
      </c>
      <c r="D72" s="47">
        <v>0.09539473684210527</v>
      </c>
      <c r="E72" s="47">
        <v>0.3851261620185923</v>
      </c>
      <c r="F72" s="47">
        <f t="shared" si="2"/>
        <v>0.6148738379814077</v>
      </c>
      <c r="G72" s="5">
        <v>61811.65818639334</v>
      </c>
      <c r="H72" s="5">
        <v>23805.286685330768</v>
      </c>
      <c r="I72" s="5">
        <v>249545.07421863978</v>
      </c>
      <c r="J72" s="61">
        <v>7.30997920667926</v>
      </c>
      <c r="K72" s="48">
        <v>0.08553146493675477</v>
      </c>
      <c r="L72" s="6">
        <v>6.7367622532479805</v>
      </c>
      <c r="M72" s="6">
        <v>7.883196160110539</v>
      </c>
    </row>
    <row r="73" spans="1:13" ht="12" customHeight="1">
      <c r="A73" s="49" t="s">
        <v>47</v>
      </c>
      <c r="B73" s="5">
        <v>334</v>
      </c>
      <c r="C73" s="5">
        <v>251</v>
      </c>
      <c r="D73" s="47">
        <v>0.18787425149700598</v>
      </c>
      <c r="E73" s="47">
        <v>1</v>
      </c>
      <c r="F73" s="47">
        <f t="shared" si="2"/>
        <v>0</v>
      </c>
      <c r="G73" s="5">
        <v>38006.371501062575</v>
      </c>
      <c r="H73" s="5">
        <v>38006.371501062575</v>
      </c>
      <c r="I73" s="5">
        <v>202296.86185426137</v>
      </c>
      <c r="J73" s="61">
        <v>5.322709163346614</v>
      </c>
      <c r="K73" s="95" t="s">
        <v>48</v>
      </c>
      <c r="L73" s="95" t="s">
        <v>48</v>
      </c>
      <c r="M73" s="95" t="s">
        <v>48</v>
      </c>
    </row>
    <row r="76" spans="10:11" ht="12" customHeight="1">
      <c r="J76" s="110"/>
      <c r="K76" s="108"/>
    </row>
    <row r="77" spans="10:11" ht="12" customHeight="1">
      <c r="J77" s="108">
        <v>0</v>
      </c>
      <c r="K77" s="108"/>
    </row>
    <row r="78" spans="10:11" ht="12" customHeight="1">
      <c r="J78" s="108">
        <v>1</v>
      </c>
      <c r="K78" s="108"/>
    </row>
    <row r="79" spans="10:11" ht="12" customHeight="1">
      <c r="J79" s="108">
        <v>5</v>
      </c>
      <c r="K79" s="108"/>
    </row>
    <row r="80" spans="10:11" ht="12" customHeight="1">
      <c r="J80" s="108">
        <v>10</v>
      </c>
      <c r="K80" s="108"/>
    </row>
    <row r="81" spans="10:11" ht="12" customHeight="1">
      <c r="J81" s="108">
        <v>15</v>
      </c>
      <c r="K81" s="108"/>
    </row>
    <row r="82" spans="10:11" ht="12" customHeight="1">
      <c r="J82" s="108">
        <v>20</v>
      </c>
      <c r="K82" s="108"/>
    </row>
    <row r="83" spans="10:11" ht="12" customHeight="1">
      <c r="J83" s="108">
        <v>25</v>
      </c>
      <c r="K83" s="108"/>
    </row>
    <row r="84" spans="10:11" ht="12" customHeight="1">
      <c r="J84" s="108">
        <v>30</v>
      </c>
      <c r="K84" s="108"/>
    </row>
    <row r="85" spans="10:11" ht="12" customHeight="1">
      <c r="J85" s="108">
        <v>35</v>
      </c>
      <c r="K85" s="108"/>
    </row>
    <row r="86" spans="10:11" ht="12" customHeight="1">
      <c r="J86" s="108">
        <v>40</v>
      </c>
      <c r="K86" s="108"/>
    </row>
    <row r="87" spans="10:11" ht="12" customHeight="1">
      <c r="J87" s="108">
        <v>45</v>
      </c>
      <c r="K87" s="108"/>
    </row>
    <row r="88" spans="10:11" ht="12" customHeight="1">
      <c r="J88" s="108">
        <v>50</v>
      </c>
      <c r="K88" s="108"/>
    </row>
    <row r="89" spans="10:11" ht="12" customHeight="1">
      <c r="J89" s="108">
        <v>55</v>
      </c>
      <c r="K89" s="108"/>
    </row>
    <row r="90" spans="10:11" ht="12" customHeight="1">
      <c r="J90" s="108">
        <v>60</v>
      </c>
      <c r="K90" s="108"/>
    </row>
    <row r="91" spans="10:11" ht="12" customHeight="1">
      <c r="J91" s="108">
        <v>65</v>
      </c>
      <c r="K91" s="108"/>
    </row>
    <row r="92" spans="10:11" ht="12" customHeight="1">
      <c r="J92" s="108">
        <v>70</v>
      </c>
      <c r="K92" s="108"/>
    </row>
    <row r="93" spans="10:11" ht="12" customHeight="1">
      <c r="J93" s="108">
        <v>75</v>
      </c>
      <c r="K93" s="108"/>
    </row>
    <row r="94" spans="10:11" ht="12" customHeight="1">
      <c r="J94" s="108">
        <v>80</v>
      </c>
      <c r="K94" s="108"/>
    </row>
    <row r="95" spans="10:11" ht="12" customHeight="1">
      <c r="J95" s="108">
        <v>85</v>
      </c>
      <c r="K95" s="108"/>
    </row>
    <row r="96" spans="10:11" ht="12" customHeight="1">
      <c r="J96" s="109">
        <v>90</v>
      </c>
      <c r="K96" s="108"/>
    </row>
    <row r="97" spans="10:11" ht="12" customHeight="1">
      <c r="J97" s="110"/>
      <c r="K97" s="108"/>
    </row>
    <row r="98" spans="10:11" ht="12" customHeight="1">
      <c r="J98" s="110"/>
      <c r="K98" s="108"/>
    </row>
  </sheetData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M106"/>
  <sheetViews>
    <sheetView workbookViewId="0" topLeftCell="A1">
      <selection activeCell="K54" sqref="K54:M72"/>
    </sheetView>
  </sheetViews>
  <sheetFormatPr defaultColWidth="11.421875" defaultRowHeight="12" customHeight="1"/>
  <cols>
    <col min="1" max="1" width="8.00390625" style="10" customWidth="1"/>
    <col min="2" max="2" width="9.8515625" style="7" bestFit="1" customWidth="1"/>
    <col min="3" max="3" width="10.00390625" style="7" bestFit="1" customWidth="1"/>
    <col min="4" max="10" width="9.28125" style="7" customWidth="1"/>
    <col min="11" max="13" width="9.28125" style="10" customWidth="1"/>
    <col min="14" max="16384" width="9.421875" style="10" customWidth="1"/>
  </cols>
  <sheetData>
    <row r="1" spans="1:9" ht="12" customHeight="1">
      <c r="A1" s="50" t="str">
        <f>Índex!A20</f>
        <v>2.11. Taules Mortalitat 2008-11. Districte 11. Poblats Marítims</v>
      </c>
      <c r="H1" s="46"/>
      <c r="I1" s="10"/>
    </row>
    <row r="2" spans="1:9" ht="12" customHeight="1">
      <c r="A2" s="51" t="str">
        <f>Índice!A20</f>
        <v>2.11. Tablas Mortalidad 2008-11. Distrito 12. Poblats Marítims</v>
      </c>
      <c r="H2" s="46"/>
      <c r="I2" s="10"/>
    </row>
    <row r="4" spans="1:9" ht="12" customHeight="1">
      <c r="A4" s="7" t="s">
        <v>0</v>
      </c>
      <c r="H4" s="40"/>
      <c r="I4" s="41"/>
    </row>
    <row r="5" spans="1:13" ht="39.75" customHeight="1">
      <c r="A5" s="45" t="s">
        <v>27</v>
      </c>
      <c r="B5" s="18" t="s">
        <v>124</v>
      </c>
      <c r="C5" s="42" t="s">
        <v>127</v>
      </c>
      <c r="D5" s="42" t="s">
        <v>28</v>
      </c>
      <c r="E5" s="43" t="s">
        <v>29</v>
      </c>
      <c r="F5" s="43" t="s">
        <v>30</v>
      </c>
      <c r="G5" s="44" t="s">
        <v>31</v>
      </c>
      <c r="H5" s="45" t="s">
        <v>32</v>
      </c>
      <c r="I5" s="44" t="s">
        <v>33</v>
      </c>
      <c r="J5" s="68" t="s">
        <v>34</v>
      </c>
      <c r="K5" s="52" t="s">
        <v>35</v>
      </c>
      <c r="L5" s="65" t="s">
        <v>25</v>
      </c>
      <c r="M5" s="65" t="s">
        <v>26</v>
      </c>
    </row>
    <row r="6" spans="1:13" ht="12" customHeight="1">
      <c r="A6" s="10">
        <v>0</v>
      </c>
      <c r="B6" s="5">
        <v>597</v>
      </c>
      <c r="C6" s="5">
        <v>5</v>
      </c>
      <c r="D6" s="47">
        <v>0.0020938023450586263</v>
      </c>
      <c r="E6" s="47">
        <v>0.002089820484420388</v>
      </c>
      <c r="F6" s="47">
        <f>1-E6</f>
        <v>0.9979101795155796</v>
      </c>
      <c r="G6" s="5">
        <v>100000</v>
      </c>
      <c r="H6" s="5">
        <v>208.9820484420388</v>
      </c>
      <c r="I6" s="5">
        <v>99809.82633591775</v>
      </c>
      <c r="J6" s="61">
        <v>80.38457690195987</v>
      </c>
      <c r="K6" s="48">
        <v>0.2860649103078048</v>
      </c>
      <c r="L6" s="6">
        <v>79.33627019138397</v>
      </c>
      <c r="M6" s="6">
        <v>81.43288361253578</v>
      </c>
    </row>
    <row r="7" spans="1:13" ht="12" customHeight="1">
      <c r="A7" s="10">
        <v>1</v>
      </c>
      <c r="B7" s="5">
        <v>2496</v>
      </c>
      <c r="C7" s="5">
        <v>1</v>
      </c>
      <c r="D7" s="47">
        <v>0.00010016025641025641</v>
      </c>
      <c r="E7" s="47">
        <v>0.0004005607850991388</v>
      </c>
      <c r="F7" s="47">
        <f aca="true" t="shared" si="0" ref="F7:F25">1-E7</f>
        <v>0.9995994392149009</v>
      </c>
      <c r="G7" s="5">
        <v>99791.01795155797</v>
      </c>
      <c r="H7" s="5">
        <v>39.972368496518314</v>
      </c>
      <c r="I7" s="5">
        <v>399084.12706923886</v>
      </c>
      <c r="J7" s="61">
        <v>79.55272956243182</v>
      </c>
      <c r="K7" s="48">
        <v>0.26459669238793015</v>
      </c>
      <c r="L7" s="6">
        <v>78.54452588584783</v>
      </c>
      <c r="M7" s="6">
        <v>80.56093323901581</v>
      </c>
    </row>
    <row r="8" spans="1:13" ht="12" customHeight="1">
      <c r="A8" s="10">
        <v>5</v>
      </c>
      <c r="B8" s="5">
        <v>2843</v>
      </c>
      <c r="C8" s="5">
        <v>2</v>
      </c>
      <c r="D8" s="47">
        <v>0.00017587055926837847</v>
      </c>
      <c r="E8" s="47">
        <v>0.0008789663355893469</v>
      </c>
      <c r="F8" s="47">
        <f t="shared" si="0"/>
        <v>0.9991210336644106</v>
      </c>
      <c r="G8" s="5">
        <v>99751.04558306145</v>
      </c>
      <c r="H8" s="5">
        <v>87.67781100734943</v>
      </c>
      <c r="I8" s="5">
        <v>498536.03338778886</v>
      </c>
      <c r="J8" s="61">
        <v>75.58380659291166</v>
      </c>
      <c r="K8" s="48">
        <v>0.26094411860527633</v>
      </c>
      <c r="L8" s="6">
        <v>74.58258587497079</v>
      </c>
      <c r="M8" s="6">
        <v>76.58502731085252</v>
      </c>
    </row>
    <row r="9" spans="1:13" ht="12" customHeight="1">
      <c r="A9" s="10">
        <v>10</v>
      </c>
      <c r="B9" s="5">
        <v>2574</v>
      </c>
      <c r="C9" s="5">
        <v>3</v>
      </c>
      <c r="D9" s="47">
        <v>0.0002913752913752914</v>
      </c>
      <c r="E9" s="47">
        <v>0.0014558159848595139</v>
      </c>
      <c r="F9" s="47">
        <f t="shared" si="0"/>
        <v>0.9985441840151404</v>
      </c>
      <c r="G9" s="5">
        <v>99663.3677720541</v>
      </c>
      <c r="H9" s="5">
        <v>145.0915239074889</v>
      </c>
      <c r="I9" s="5">
        <v>497954.1100505018</v>
      </c>
      <c r="J9" s="61">
        <v>70.64810131147672</v>
      </c>
      <c r="K9" s="48">
        <v>0.2531285512834707</v>
      </c>
      <c r="L9" s="6">
        <v>69.66198841600756</v>
      </c>
      <c r="M9" s="6">
        <v>71.63421420694588</v>
      </c>
    </row>
    <row r="10" spans="1:13" ht="12" customHeight="1">
      <c r="A10" s="10">
        <v>15</v>
      </c>
      <c r="B10" s="5">
        <v>2777</v>
      </c>
      <c r="C10" s="5">
        <v>1</v>
      </c>
      <c r="D10" s="47">
        <v>9.002520705797624E-05</v>
      </c>
      <c r="E10" s="47">
        <v>0.0004500247513613248</v>
      </c>
      <c r="F10" s="47">
        <f t="shared" si="0"/>
        <v>0.9995499752486386</v>
      </c>
      <c r="G10" s="5">
        <v>99518.27624814662</v>
      </c>
      <c r="H10" s="5">
        <v>44.78568752447982</v>
      </c>
      <c r="I10" s="5">
        <v>497479.4170219219</v>
      </c>
      <c r="J10" s="61">
        <v>65.74745705037667</v>
      </c>
      <c r="K10" s="48">
        <v>0.24068590772616463</v>
      </c>
      <c r="L10" s="6">
        <v>64.78588594893858</v>
      </c>
      <c r="M10" s="6">
        <v>66.70902815181475</v>
      </c>
    </row>
    <row r="11" spans="1:13" ht="12" customHeight="1">
      <c r="A11" s="10">
        <v>20</v>
      </c>
      <c r="B11" s="5">
        <v>3354</v>
      </c>
      <c r="C11" s="5">
        <v>4</v>
      </c>
      <c r="D11" s="47">
        <v>0.0002981514609421586</v>
      </c>
      <c r="E11" s="47">
        <v>0.0014896469536719796</v>
      </c>
      <c r="F11" s="47">
        <f t="shared" si="0"/>
        <v>0.9985103530463281</v>
      </c>
      <c r="G11" s="5">
        <v>99473.49056062214</v>
      </c>
      <c r="H11" s="5">
        <v>148.1803821847492</v>
      </c>
      <c r="I11" s="5">
        <v>496997.0018476489</v>
      </c>
      <c r="J11" s="61">
        <v>60.775932786295975</v>
      </c>
      <c r="K11" s="48">
        <v>0.237657752834693</v>
      </c>
      <c r="L11" s="6">
        <v>59.820429765217675</v>
      </c>
      <c r="M11" s="6">
        <v>61.731435807374275</v>
      </c>
    </row>
    <row r="12" spans="1:13" ht="12" customHeight="1">
      <c r="A12" s="10">
        <v>25</v>
      </c>
      <c r="B12" s="5">
        <v>4786</v>
      </c>
      <c r="C12" s="5">
        <v>10</v>
      </c>
      <c r="D12" s="47">
        <v>0.0005223568742164647</v>
      </c>
      <c r="E12" s="47">
        <v>0.002608378110490897</v>
      </c>
      <c r="F12" s="47">
        <f t="shared" si="0"/>
        <v>0.9973916218895091</v>
      </c>
      <c r="G12" s="5">
        <v>99325.3101784374</v>
      </c>
      <c r="H12" s="5">
        <v>259.0779648871548</v>
      </c>
      <c r="I12" s="5">
        <v>495978.85597996914</v>
      </c>
      <c r="J12" s="61">
        <v>55.86287286206249</v>
      </c>
      <c r="K12" s="48">
        <v>0.23079753721690743</v>
      </c>
      <c r="L12" s="6">
        <v>54.92126157338097</v>
      </c>
      <c r="M12" s="6">
        <v>56.80448415074401</v>
      </c>
    </row>
    <row r="13" spans="1:13" ht="12" customHeight="1">
      <c r="A13" s="10">
        <v>30</v>
      </c>
      <c r="B13" s="5">
        <v>5345</v>
      </c>
      <c r="C13" s="5">
        <v>15</v>
      </c>
      <c r="D13" s="47">
        <v>0.0007015902712815715</v>
      </c>
      <c r="E13" s="47">
        <v>0.003501809268121863</v>
      </c>
      <c r="F13" s="47">
        <f t="shared" si="0"/>
        <v>0.9964981907318782</v>
      </c>
      <c r="G13" s="5">
        <v>99066.23221355025</v>
      </c>
      <c r="H13" s="5">
        <v>346.9110501233229</v>
      </c>
      <c r="I13" s="5">
        <v>494463.883442443</v>
      </c>
      <c r="J13" s="61">
        <v>51.002427422609756</v>
      </c>
      <c r="K13" s="48">
        <v>0.22419571587995796</v>
      </c>
      <c r="L13" s="6">
        <v>50.07438094633583</v>
      </c>
      <c r="M13" s="6">
        <v>51.93047389888368</v>
      </c>
    </row>
    <row r="14" spans="1:13" ht="12" customHeight="1">
      <c r="A14" s="10">
        <v>35</v>
      </c>
      <c r="B14" s="5">
        <v>4928</v>
      </c>
      <c r="C14" s="5">
        <v>21</v>
      </c>
      <c r="D14" s="47">
        <v>0.001065340909090909</v>
      </c>
      <c r="E14" s="47">
        <v>0.005312555339118116</v>
      </c>
      <c r="F14" s="47">
        <f t="shared" si="0"/>
        <v>0.9946874446608819</v>
      </c>
      <c r="G14" s="5">
        <v>98719.32116342692</v>
      </c>
      <c r="H14" s="5">
        <v>524.4518567208797</v>
      </c>
      <c r="I14" s="5">
        <v>492285.4761753324</v>
      </c>
      <c r="J14" s="61">
        <v>46.17287053174391</v>
      </c>
      <c r="K14" s="48">
        <v>0.21800006581172748</v>
      </c>
      <c r="L14" s="6">
        <v>45.25773717926334</v>
      </c>
      <c r="M14" s="6">
        <v>47.088003884224484</v>
      </c>
    </row>
    <row r="15" spans="1:13" ht="12" customHeight="1">
      <c r="A15" s="10">
        <v>40</v>
      </c>
      <c r="B15" s="5">
        <v>4857</v>
      </c>
      <c r="C15" s="5">
        <v>29</v>
      </c>
      <c r="D15" s="47">
        <v>0.0014926909614988676</v>
      </c>
      <c r="E15" s="47">
        <v>0.0074357067767493144</v>
      </c>
      <c r="F15" s="47">
        <f t="shared" si="0"/>
        <v>0.9925642932232507</v>
      </c>
      <c r="G15" s="5">
        <v>98194.86930670604</v>
      </c>
      <c r="H15" s="5">
        <v>730.1482551458873</v>
      </c>
      <c r="I15" s="5">
        <v>489148.9758956654</v>
      </c>
      <c r="J15" s="61">
        <v>41.4061242465298</v>
      </c>
      <c r="K15" s="48">
        <v>0.2099162862691384</v>
      </c>
      <c r="L15" s="6">
        <v>40.508118452934056</v>
      </c>
      <c r="M15" s="6">
        <v>42.30413004012554</v>
      </c>
    </row>
    <row r="16" spans="1:13" ht="12" customHeight="1">
      <c r="A16" s="10">
        <v>45</v>
      </c>
      <c r="B16" s="5">
        <v>4539</v>
      </c>
      <c r="C16" s="5">
        <v>58</v>
      </c>
      <c r="D16" s="47">
        <v>0.0031945362414628775</v>
      </c>
      <c r="E16" s="47">
        <v>0.015846128626850992</v>
      </c>
      <c r="F16" s="47">
        <f t="shared" si="0"/>
        <v>0.984153871373149</v>
      </c>
      <c r="G16" s="5">
        <v>97464.72105156015</v>
      </c>
      <c r="H16" s="5">
        <v>1544.4385063631737</v>
      </c>
      <c r="I16" s="5">
        <v>483462.50899189274</v>
      </c>
      <c r="J16" s="61">
        <v>36.697586002400065</v>
      </c>
      <c r="K16" s="48">
        <v>0.20126819144839247</v>
      </c>
      <c r="L16" s="6">
        <v>35.81827269972113</v>
      </c>
      <c r="M16" s="6">
        <v>37.576899305079</v>
      </c>
    </row>
    <row r="17" spans="1:13" ht="12" customHeight="1">
      <c r="A17" s="10">
        <v>50</v>
      </c>
      <c r="B17" s="5">
        <v>4051</v>
      </c>
      <c r="C17" s="5">
        <v>72</v>
      </c>
      <c r="D17" s="47">
        <v>0.004443347321648976</v>
      </c>
      <c r="E17" s="47">
        <v>0.02197265625</v>
      </c>
      <c r="F17" s="47">
        <f t="shared" si="0"/>
        <v>0.97802734375</v>
      </c>
      <c r="G17" s="5">
        <v>95920.28254519697</v>
      </c>
      <c r="H17" s="5">
        <v>2107.623395768488</v>
      </c>
      <c r="I17" s="5">
        <v>474332.3542365636</v>
      </c>
      <c r="J17" s="61">
        <v>32.24821061739623</v>
      </c>
      <c r="K17" s="48">
        <v>0.18655556830571174</v>
      </c>
      <c r="L17" s="6">
        <v>31.40164587019539</v>
      </c>
      <c r="M17" s="6">
        <v>33.09477536459707</v>
      </c>
    </row>
    <row r="18" spans="1:13" ht="12" customHeight="1">
      <c r="A18" s="10">
        <v>55</v>
      </c>
      <c r="B18" s="5">
        <v>3372</v>
      </c>
      <c r="C18" s="5">
        <v>73</v>
      </c>
      <c r="D18" s="47">
        <v>0.005412218268090154</v>
      </c>
      <c r="E18" s="47">
        <v>0.02669982809699718</v>
      </c>
      <c r="F18" s="47">
        <f t="shared" si="0"/>
        <v>0.9733001719030028</v>
      </c>
      <c r="G18" s="5">
        <v>93812.65914942848</v>
      </c>
      <c r="H18" s="5">
        <v>2504.78187261193</v>
      </c>
      <c r="I18" s="5">
        <v>462801.34106561256</v>
      </c>
      <c r="J18" s="61">
        <v>27.916542857926853</v>
      </c>
      <c r="K18" s="48">
        <v>0.16965976958375964</v>
      </c>
      <c r="L18" s="6">
        <v>27.109223236690646</v>
      </c>
      <c r="M18" s="6">
        <v>28.72386247916306</v>
      </c>
    </row>
    <row r="19" spans="1:13" ht="12" customHeight="1">
      <c r="A19" s="10">
        <v>60</v>
      </c>
      <c r="B19" s="5">
        <v>3119</v>
      </c>
      <c r="C19" s="5">
        <v>107</v>
      </c>
      <c r="D19" s="47">
        <v>0.008576466816287272</v>
      </c>
      <c r="E19" s="47">
        <v>0.04198218699729274</v>
      </c>
      <c r="F19" s="47">
        <f t="shared" si="0"/>
        <v>0.9580178130027073</v>
      </c>
      <c r="G19" s="5">
        <v>91307.87727681655</v>
      </c>
      <c r="H19" s="5">
        <v>3833.304378161169</v>
      </c>
      <c r="I19" s="5">
        <v>446956.1254386799</v>
      </c>
      <c r="J19" s="61">
        <v>23.613776193250086</v>
      </c>
      <c r="K19" s="48">
        <v>0.1517275228975777</v>
      </c>
      <c r="L19" s="6">
        <v>22.85031273507849</v>
      </c>
      <c r="M19" s="6">
        <v>24.377239651421682</v>
      </c>
    </row>
    <row r="20" spans="1:13" ht="12" customHeight="1">
      <c r="A20" s="10">
        <v>65</v>
      </c>
      <c r="B20" s="5">
        <v>2679</v>
      </c>
      <c r="C20" s="5">
        <v>128</v>
      </c>
      <c r="D20" s="47">
        <v>0.011944755505785741</v>
      </c>
      <c r="E20" s="47">
        <v>0.05799202609641174</v>
      </c>
      <c r="F20" s="47">
        <f t="shared" si="0"/>
        <v>0.9420079739035883</v>
      </c>
      <c r="G20" s="5">
        <v>87474.57289865539</v>
      </c>
      <c r="H20" s="5">
        <v>5072.827714311295</v>
      </c>
      <c r="I20" s="5">
        <v>424690.7952074987</v>
      </c>
      <c r="J20" s="61">
        <v>19.539022559584097</v>
      </c>
      <c r="K20" s="48">
        <v>0.1319114234311064</v>
      </c>
      <c r="L20" s="6">
        <v>18.82715815939756</v>
      </c>
      <c r="M20" s="6">
        <v>20.250886959770636</v>
      </c>
    </row>
    <row r="21" spans="1:13" ht="12" customHeight="1">
      <c r="A21" s="10">
        <v>70</v>
      </c>
      <c r="B21" s="5">
        <v>2364</v>
      </c>
      <c r="C21" s="5">
        <v>233</v>
      </c>
      <c r="D21" s="47">
        <v>0.024640439932318105</v>
      </c>
      <c r="E21" s="47">
        <v>0.11605319519848582</v>
      </c>
      <c r="F21" s="47">
        <f t="shared" si="0"/>
        <v>0.8839468048015142</v>
      </c>
      <c r="G21" s="5">
        <v>82401.7451843441</v>
      </c>
      <c r="H21" s="5">
        <v>9562.985818574574</v>
      </c>
      <c r="I21" s="5">
        <v>388101.26137528406</v>
      </c>
      <c r="J21" s="61">
        <v>15.587981239666227</v>
      </c>
      <c r="K21" s="48">
        <v>0.1121512274992075</v>
      </c>
      <c r="L21" s="6">
        <v>14.931597087236451</v>
      </c>
      <c r="M21" s="6">
        <v>16.244365392096004</v>
      </c>
    </row>
    <row r="22" spans="1:13" ht="12" customHeight="1">
      <c r="A22" s="10">
        <v>75</v>
      </c>
      <c r="B22" s="5">
        <v>2419</v>
      </c>
      <c r="C22" s="5">
        <v>346</v>
      </c>
      <c r="D22" s="47">
        <v>0.0357585779247623</v>
      </c>
      <c r="E22" s="47">
        <v>0.16412105113366854</v>
      </c>
      <c r="F22" s="47">
        <f t="shared" si="0"/>
        <v>0.8358789488663314</v>
      </c>
      <c r="G22" s="5">
        <v>72838.75936576953</v>
      </c>
      <c r="H22" s="5">
        <v>11954.373750382438</v>
      </c>
      <c r="I22" s="5">
        <v>334307.86245289154</v>
      </c>
      <c r="J22" s="61">
        <v>12.306299619585216</v>
      </c>
      <c r="K22" s="48">
        <v>0.08618936890080928</v>
      </c>
      <c r="L22" s="6">
        <v>11.730882310522176</v>
      </c>
      <c r="M22" s="6">
        <v>12.881716928648256</v>
      </c>
    </row>
    <row r="23" spans="1:13" ht="12" customHeight="1">
      <c r="A23" s="10">
        <v>80</v>
      </c>
      <c r="B23" s="5">
        <v>1752</v>
      </c>
      <c r="C23" s="5">
        <v>432</v>
      </c>
      <c r="D23" s="47">
        <v>0.06164383561643835</v>
      </c>
      <c r="E23" s="47">
        <v>0.26706231454005935</v>
      </c>
      <c r="F23" s="47">
        <f t="shared" si="0"/>
        <v>0.7329376854599406</v>
      </c>
      <c r="G23" s="5">
        <v>60884.38561538709</v>
      </c>
      <c r="H23" s="5">
        <v>16259.924941794772</v>
      </c>
      <c r="I23" s="5">
        <v>263772.1157224485</v>
      </c>
      <c r="J23" s="61">
        <v>9.2317221983938</v>
      </c>
      <c r="K23" s="48">
        <v>0.0720844278847309</v>
      </c>
      <c r="L23" s="6">
        <v>8.705490749160688</v>
      </c>
      <c r="M23" s="6">
        <v>9.757953647626913</v>
      </c>
    </row>
    <row r="24" spans="1:13" ht="12" customHeight="1">
      <c r="A24" s="10">
        <v>85</v>
      </c>
      <c r="B24" s="5">
        <v>928</v>
      </c>
      <c r="C24" s="5">
        <v>421</v>
      </c>
      <c r="D24" s="47">
        <v>0.11341594827586207</v>
      </c>
      <c r="E24" s="47">
        <v>0.4418092139783818</v>
      </c>
      <c r="F24" s="47">
        <f t="shared" si="0"/>
        <v>0.5581907860216182</v>
      </c>
      <c r="G24" s="5">
        <v>44624.460673592315</v>
      </c>
      <c r="H24" s="5">
        <v>19715.497894409033</v>
      </c>
      <c r="I24" s="5">
        <v>173833.558631939</v>
      </c>
      <c r="J24" s="61">
        <v>6.684576440723526</v>
      </c>
      <c r="K24" s="48">
        <v>0.05817920482676752</v>
      </c>
      <c r="L24" s="6">
        <v>6.211817270254555</v>
      </c>
      <c r="M24" s="6">
        <v>7.157335611192497</v>
      </c>
    </row>
    <row r="25" spans="1:13" ht="12" customHeight="1">
      <c r="A25" s="49" t="s">
        <v>47</v>
      </c>
      <c r="B25" s="5">
        <v>376</v>
      </c>
      <c r="C25" s="5">
        <v>301</v>
      </c>
      <c r="D25" s="47">
        <v>0.20013297872340424</v>
      </c>
      <c r="E25" s="47">
        <v>1</v>
      </c>
      <c r="F25" s="47">
        <f t="shared" si="0"/>
        <v>0</v>
      </c>
      <c r="G25" s="5">
        <v>24908.962779183283</v>
      </c>
      <c r="H25" s="5">
        <v>24908.962779183283</v>
      </c>
      <c r="I25" s="5">
        <v>124462.0598667497</v>
      </c>
      <c r="J25" s="61">
        <v>4.996677740863787</v>
      </c>
      <c r="K25" s="95" t="s">
        <v>48</v>
      </c>
      <c r="L25" s="95" t="s">
        <v>48</v>
      </c>
      <c r="M25" s="95" t="s">
        <v>48</v>
      </c>
    </row>
    <row r="27" ht="12" customHeight="1">
      <c r="B27" s="46"/>
    </row>
    <row r="28" spans="1:8" ht="12" customHeight="1">
      <c r="A28" s="10" t="s">
        <v>1</v>
      </c>
      <c r="H28" s="40"/>
    </row>
    <row r="29" spans="1:13" ht="36">
      <c r="A29" s="45" t="s">
        <v>27</v>
      </c>
      <c r="B29" s="18" t="s">
        <v>124</v>
      </c>
      <c r="C29" s="42" t="s">
        <v>127</v>
      </c>
      <c r="D29" s="42" t="s">
        <v>28</v>
      </c>
      <c r="E29" s="43" t="s">
        <v>29</v>
      </c>
      <c r="F29" s="43" t="s">
        <v>30</v>
      </c>
      <c r="G29" s="44" t="s">
        <v>31</v>
      </c>
      <c r="H29" s="45" t="s">
        <v>32</v>
      </c>
      <c r="I29" s="44" t="s">
        <v>33</v>
      </c>
      <c r="J29" s="68" t="s">
        <v>34</v>
      </c>
      <c r="K29" s="52" t="s">
        <v>35</v>
      </c>
      <c r="L29" s="65" t="s">
        <v>25</v>
      </c>
      <c r="M29" s="65" t="s">
        <v>26</v>
      </c>
    </row>
    <row r="30" spans="1:13" ht="12" customHeight="1">
      <c r="A30" s="10">
        <v>0</v>
      </c>
      <c r="B30" s="5">
        <v>309</v>
      </c>
      <c r="C30" s="5">
        <v>3</v>
      </c>
      <c r="D30" s="47">
        <v>0.0024271844660194173</v>
      </c>
      <c r="E30" s="47">
        <v>0.0024218352667651545</v>
      </c>
      <c r="F30" s="47">
        <f>1-E30</f>
        <v>0.9975781647332348</v>
      </c>
      <c r="G30" s="5">
        <v>100000</v>
      </c>
      <c r="H30" s="5">
        <v>242.18352667651544</v>
      </c>
      <c r="I30" s="5">
        <v>99779.61299072437</v>
      </c>
      <c r="J30" s="61">
        <v>76.3175646625886</v>
      </c>
      <c r="K30" s="48">
        <v>0.608905556957424</v>
      </c>
      <c r="L30" s="6">
        <v>74.78812960754126</v>
      </c>
      <c r="M30" s="6">
        <v>77.84699971763592</v>
      </c>
    </row>
    <row r="31" spans="1:13" ht="12" customHeight="1">
      <c r="A31" s="10">
        <v>1</v>
      </c>
      <c r="B31" s="5">
        <v>1322</v>
      </c>
      <c r="C31" s="5">
        <v>1</v>
      </c>
      <c r="D31" s="47">
        <v>0.00018910741301059002</v>
      </c>
      <c r="E31" s="47">
        <v>0.0007561436672967864</v>
      </c>
      <c r="F31" s="47">
        <f aca="true" t="shared" si="1" ref="F31:F49">1-E31</f>
        <v>0.9992438563327032</v>
      </c>
      <c r="G31" s="5">
        <v>99757.81647332349</v>
      </c>
      <c r="H31" s="5">
        <v>75.43124118965859</v>
      </c>
      <c r="I31" s="5">
        <v>398880.40341091465</v>
      </c>
      <c r="J31" s="61">
        <v>75.50262344888314</v>
      </c>
      <c r="K31" s="48">
        <v>0.5660924494636315</v>
      </c>
      <c r="L31" s="6">
        <v>74.02793678594098</v>
      </c>
      <c r="M31" s="6">
        <v>76.9773101118253</v>
      </c>
    </row>
    <row r="32" spans="1:13" ht="12" customHeight="1">
      <c r="A32" s="10">
        <v>5</v>
      </c>
      <c r="B32" s="5">
        <v>1455</v>
      </c>
      <c r="C32" s="5">
        <v>2</v>
      </c>
      <c r="D32" s="47">
        <v>0.0003436426116838488</v>
      </c>
      <c r="E32" s="47">
        <v>0.0017167381974248928</v>
      </c>
      <c r="F32" s="47">
        <f t="shared" si="1"/>
        <v>0.9982832618025751</v>
      </c>
      <c r="G32" s="5">
        <v>99682.38523213383</v>
      </c>
      <c r="H32" s="5">
        <v>171.12855833842718</v>
      </c>
      <c r="I32" s="5">
        <v>497984.10476482305</v>
      </c>
      <c r="J32" s="61">
        <v>71.5582440492985</v>
      </c>
      <c r="K32" s="48">
        <v>0.5545655470587697</v>
      </c>
      <c r="L32" s="6">
        <v>70.09864855547804</v>
      </c>
      <c r="M32" s="6">
        <v>73.01783954311895</v>
      </c>
    </row>
    <row r="33" spans="1:13" ht="12" customHeight="1">
      <c r="A33" s="10">
        <v>10</v>
      </c>
      <c r="B33" s="5">
        <v>1323</v>
      </c>
      <c r="C33" s="5">
        <v>2</v>
      </c>
      <c r="D33" s="47">
        <v>0.0003779289493575208</v>
      </c>
      <c r="E33" s="47">
        <v>0.0018878610534264677</v>
      </c>
      <c r="F33" s="47">
        <f t="shared" si="1"/>
        <v>0.9981121389465736</v>
      </c>
      <c r="G33" s="5">
        <v>99511.2566737954</v>
      </c>
      <c r="H33" s="5">
        <v>187.863425851983</v>
      </c>
      <c r="I33" s="5">
        <v>497086.624804347</v>
      </c>
      <c r="J33" s="61">
        <v>66.67700285247872</v>
      </c>
      <c r="K33" s="48">
        <v>0.5282187347500605</v>
      </c>
      <c r="L33" s="6">
        <v>65.25250115314108</v>
      </c>
      <c r="M33" s="6">
        <v>68.10150455181636</v>
      </c>
    </row>
    <row r="34" spans="1:13" ht="12" customHeight="1">
      <c r="A34" s="10">
        <v>15</v>
      </c>
      <c r="B34" s="5">
        <v>1398</v>
      </c>
      <c r="C34" s="5">
        <v>1</v>
      </c>
      <c r="D34" s="47">
        <v>0.000178826895565093</v>
      </c>
      <c r="E34" s="47">
        <v>0.000893734918223255</v>
      </c>
      <c r="F34" s="47">
        <f t="shared" si="1"/>
        <v>0.9991062650817767</v>
      </c>
      <c r="G34" s="5">
        <v>99323.39324794342</v>
      </c>
      <c r="H34" s="5">
        <v>88.7687847421069</v>
      </c>
      <c r="I34" s="5">
        <v>496395.04427786183</v>
      </c>
      <c r="J34" s="61">
        <v>61.79838927739357</v>
      </c>
      <c r="K34" s="48">
        <v>0.5006937363670231</v>
      </c>
      <c r="L34" s="6">
        <v>60.41149884998859</v>
      </c>
      <c r="M34" s="6">
        <v>63.185279704798546</v>
      </c>
    </row>
    <row r="35" spans="1:13" ht="12" customHeight="1">
      <c r="A35" s="10">
        <v>20</v>
      </c>
      <c r="B35" s="5">
        <v>1725</v>
      </c>
      <c r="C35" s="5">
        <v>3</v>
      </c>
      <c r="D35" s="47">
        <v>0.0004347826086956522</v>
      </c>
      <c r="E35" s="47">
        <v>0.002171552660152009</v>
      </c>
      <c r="F35" s="47">
        <f t="shared" si="1"/>
        <v>0.997828447339848</v>
      </c>
      <c r="G35" s="5">
        <v>99234.62446320131</v>
      </c>
      <c r="H35" s="5">
        <v>215.4932127322504</v>
      </c>
      <c r="I35" s="5">
        <v>495634.38928417594</v>
      </c>
      <c r="J35" s="61">
        <v>56.851433726161254</v>
      </c>
      <c r="K35" s="48">
        <v>0.49032499052052414</v>
      </c>
      <c r="L35" s="6">
        <v>55.47897881484954</v>
      </c>
      <c r="M35" s="6">
        <v>58.22388863747297</v>
      </c>
    </row>
    <row r="36" spans="1:13" ht="12" customHeight="1">
      <c r="A36" s="10">
        <v>25</v>
      </c>
      <c r="B36" s="5">
        <v>2517</v>
      </c>
      <c r="C36" s="5">
        <v>6</v>
      </c>
      <c r="D36" s="47">
        <v>0.0005959475566150178</v>
      </c>
      <c r="E36" s="47">
        <v>0.002975304968759298</v>
      </c>
      <c r="F36" s="47">
        <f t="shared" si="1"/>
        <v>0.9970246950312407</v>
      </c>
      <c r="G36" s="5">
        <v>99019.13125046906</v>
      </c>
      <c r="H36" s="5">
        <v>294.61211321174966</v>
      </c>
      <c r="I36" s="5">
        <v>494359.1259693159</v>
      </c>
      <c r="J36" s="61">
        <v>51.96971758628348</v>
      </c>
      <c r="K36" s="48">
        <v>0.4737661202781809</v>
      </c>
      <c r="L36" s="6">
        <v>50.62063644429807</v>
      </c>
      <c r="M36" s="6">
        <v>53.31879872826889</v>
      </c>
    </row>
    <row r="37" spans="1:13" ht="12" customHeight="1">
      <c r="A37" s="10">
        <v>30</v>
      </c>
      <c r="B37" s="5">
        <v>2832</v>
      </c>
      <c r="C37" s="5">
        <v>12</v>
      </c>
      <c r="D37" s="47">
        <v>0.001059322033898305</v>
      </c>
      <c r="E37" s="47">
        <v>0.005282620179609086</v>
      </c>
      <c r="F37" s="47">
        <f t="shared" si="1"/>
        <v>0.9947173798203909</v>
      </c>
      <c r="G37" s="5">
        <v>98724.5191372573</v>
      </c>
      <c r="H37" s="5">
        <v>521.5241370166789</v>
      </c>
      <c r="I37" s="5">
        <v>492318.7853437448</v>
      </c>
      <c r="J37" s="61">
        <v>47.11734431736759</v>
      </c>
      <c r="K37" s="48">
        <v>0.46202549105700735</v>
      </c>
      <c r="L37" s="6">
        <v>45.785084160174335</v>
      </c>
      <c r="M37" s="6">
        <v>48.44960447456084</v>
      </c>
    </row>
    <row r="38" spans="1:13" ht="12" customHeight="1">
      <c r="A38" s="10">
        <v>35</v>
      </c>
      <c r="B38" s="5">
        <v>2649</v>
      </c>
      <c r="C38" s="5">
        <v>17</v>
      </c>
      <c r="D38" s="47">
        <v>0.0016043790109475274</v>
      </c>
      <c r="E38" s="47">
        <v>0.007989848192884336</v>
      </c>
      <c r="F38" s="47">
        <f t="shared" si="1"/>
        <v>0.9920101518071157</v>
      </c>
      <c r="G38" s="5">
        <v>98202.99500024063</v>
      </c>
      <c r="H38" s="5">
        <v>784.6270221385021</v>
      </c>
      <c r="I38" s="5">
        <v>489053.40744585684</v>
      </c>
      <c r="J38" s="61">
        <v>42.35429250811303</v>
      </c>
      <c r="K38" s="48">
        <v>0.44813165230731217</v>
      </c>
      <c r="L38" s="6">
        <v>41.04221684127679</v>
      </c>
      <c r="M38" s="6">
        <v>43.66636817494928</v>
      </c>
    </row>
    <row r="39" spans="1:13" ht="12" customHeight="1">
      <c r="A39" s="10">
        <v>40</v>
      </c>
      <c r="B39" s="5">
        <v>2548</v>
      </c>
      <c r="C39" s="5">
        <v>25</v>
      </c>
      <c r="D39" s="47">
        <v>0.0024529042386185244</v>
      </c>
      <c r="E39" s="47">
        <v>0.012189770344726705</v>
      </c>
      <c r="F39" s="47">
        <f t="shared" si="1"/>
        <v>0.9878102296552733</v>
      </c>
      <c r="G39" s="5">
        <v>97418.36797810212</v>
      </c>
      <c r="H39" s="5">
        <v>1187.5075330111429</v>
      </c>
      <c r="I39" s="5">
        <v>484123.07105798274</v>
      </c>
      <c r="J39" s="61">
        <v>37.67528695196481</v>
      </c>
      <c r="K39" s="48">
        <v>0.43094003787843044</v>
      </c>
      <c r="L39" s="6">
        <v>36.388624894735415</v>
      </c>
      <c r="M39" s="6">
        <v>38.9619490091942</v>
      </c>
    </row>
    <row r="40" spans="1:13" ht="12" customHeight="1">
      <c r="A40" s="10">
        <v>45</v>
      </c>
      <c r="B40" s="5">
        <v>2277</v>
      </c>
      <c r="C40" s="5">
        <v>38</v>
      </c>
      <c r="D40" s="47">
        <v>0.00417215634606939</v>
      </c>
      <c r="E40" s="47">
        <v>0.020645441703792244</v>
      </c>
      <c r="F40" s="47">
        <f t="shared" si="1"/>
        <v>0.9793545582962078</v>
      </c>
      <c r="G40" s="5">
        <v>96230.86044509098</v>
      </c>
      <c r="H40" s="5">
        <v>1986.7286194248927</v>
      </c>
      <c r="I40" s="5">
        <v>476187.4806768927</v>
      </c>
      <c r="J40" s="61">
        <v>33.109356833893386</v>
      </c>
      <c r="K40" s="48">
        <v>0.4111227476494407</v>
      </c>
      <c r="L40" s="6">
        <v>31.85262728965163</v>
      </c>
      <c r="M40" s="6">
        <v>34.366086378135144</v>
      </c>
    </row>
    <row r="41" spans="1:13" ht="12" customHeight="1">
      <c r="A41" s="10">
        <v>50</v>
      </c>
      <c r="B41" s="5">
        <v>1988</v>
      </c>
      <c r="C41" s="5">
        <v>55</v>
      </c>
      <c r="D41" s="47">
        <v>0.006916498993963783</v>
      </c>
      <c r="E41" s="47">
        <v>0.033994684467519624</v>
      </c>
      <c r="F41" s="47">
        <f t="shared" si="1"/>
        <v>0.9660053155324804</v>
      </c>
      <c r="G41" s="5">
        <v>94244.13182566609</v>
      </c>
      <c r="H41" s="5">
        <v>3203.799524328843</v>
      </c>
      <c r="I41" s="5">
        <v>463211.16031750833</v>
      </c>
      <c r="J41" s="61">
        <v>28.754622316911224</v>
      </c>
      <c r="K41" s="48">
        <v>0.3838868378826821</v>
      </c>
      <c r="L41" s="6">
        <v>27.540233715017205</v>
      </c>
      <c r="M41" s="6">
        <v>29.969010918805242</v>
      </c>
    </row>
    <row r="42" spans="1:13" ht="12" customHeight="1">
      <c r="A42" s="10">
        <v>55</v>
      </c>
      <c r="B42" s="5">
        <v>1606</v>
      </c>
      <c r="C42" s="5">
        <v>48</v>
      </c>
      <c r="D42" s="47">
        <v>0.007471980074719801</v>
      </c>
      <c r="E42" s="47">
        <v>0.03667481662591687</v>
      </c>
      <c r="F42" s="47">
        <f t="shared" si="1"/>
        <v>0.9633251833740831</v>
      </c>
      <c r="G42" s="5">
        <v>91040.33230133724</v>
      </c>
      <c r="H42" s="5">
        <v>3338.88749271408</v>
      </c>
      <c r="I42" s="5">
        <v>446854.44277490093</v>
      </c>
      <c r="J42" s="61">
        <v>24.6785484973643</v>
      </c>
      <c r="K42" s="48">
        <v>0.34711332509220083</v>
      </c>
      <c r="L42" s="6">
        <v>23.523788544095137</v>
      </c>
      <c r="M42" s="6">
        <v>25.833308450633464</v>
      </c>
    </row>
    <row r="43" spans="1:13" ht="12" customHeight="1">
      <c r="A43" s="10">
        <v>60</v>
      </c>
      <c r="B43" s="5">
        <v>1438</v>
      </c>
      <c r="C43" s="5">
        <v>72</v>
      </c>
      <c r="D43" s="47">
        <v>0.012517385257301807</v>
      </c>
      <c r="E43" s="47">
        <v>0.060687795010114634</v>
      </c>
      <c r="F43" s="47">
        <f t="shared" si="1"/>
        <v>0.9393122049898853</v>
      </c>
      <c r="G43" s="5">
        <v>87701.44480862316</v>
      </c>
      <c r="H43" s="5">
        <v>5322.407304636605</v>
      </c>
      <c r="I43" s="5">
        <v>425201.20578152424</v>
      </c>
      <c r="J43" s="61">
        <v>20.522909480766497</v>
      </c>
      <c r="K43" s="48">
        <v>0.3123723765005753</v>
      </c>
      <c r="L43" s="6">
        <v>19.427459928498294</v>
      </c>
      <c r="M43" s="6">
        <v>21.6183590330347</v>
      </c>
    </row>
    <row r="44" spans="1:13" ht="12" customHeight="1">
      <c r="A44" s="10">
        <v>65</v>
      </c>
      <c r="B44" s="5">
        <v>1174</v>
      </c>
      <c r="C44" s="5">
        <v>90</v>
      </c>
      <c r="D44" s="47">
        <v>0.019165247018739354</v>
      </c>
      <c r="E44" s="47">
        <v>0.09144482828693355</v>
      </c>
      <c r="F44" s="47">
        <f t="shared" si="1"/>
        <v>0.9085551717130664</v>
      </c>
      <c r="G44" s="5">
        <v>82379.03750398655</v>
      </c>
      <c r="H44" s="5">
        <v>7533.136938994909</v>
      </c>
      <c r="I44" s="5">
        <v>393062.3451724454</v>
      </c>
      <c r="J44" s="61">
        <v>16.687347279236693</v>
      </c>
      <c r="K44" s="48">
        <v>0.27384477051764944</v>
      </c>
      <c r="L44" s="6">
        <v>15.661675757539516</v>
      </c>
      <c r="M44" s="6">
        <v>17.71301880093387</v>
      </c>
    </row>
    <row r="45" spans="1:13" ht="12" customHeight="1">
      <c r="A45" s="10">
        <v>70</v>
      </c>
      <c r="B45" s="5">
        <v>998</v>
      </c>
      <c r="C45" s="5">
        <v>140</v>
      </c>
      <c r="D45" s="47">
        <v>0.03507014028056112</v>
      </c>
      <c r="E45" s="47">
        <v>0.16121602947950256</v>
      </c>
      <c r="F45" s="47">
        <f t="shared" si="1"/>
        <v>0.8387839705204975</v>
      </c>
      <c r="G45" s="5">
        <v>74845.90056499164</v>
      </c>
      <c r="H45" s="5">
        <v>12066.358911905609</v>
      </c>
      <c r="I45" s="5">
        <v>344063.6055451941</v>
      </c>
      <c r="J45" s="61">
        <v>13.115284267753028</v>
      </c>
      <c r="K45" s="48">
        <v>0.23199963483999558</v>
      </c>
      <c r="L45" s="6">
        <v>12.171223995735755</v>
      </c>
      <c r="M45" s="6">
        <v>14.0593445397703</v>
      </c>
    </row>
    <row r="46" spans="1:13" ht="12" customHeight="1">
      <c r="A46" s="10">
        <v>75</v>
      </c>
      <c r="B46" s="5">
        <v>958</v>
      </c>
      <c r="C46" s="5">
        <v>219</v>
      </c>
      <c r="D46" s="47">
        <v>0.057150313152400836</v>
      </c>
      <c r="E46" s="47">
        <v>0.25002854207101266</v>
      </c>
      <c r="F46" s="47">
        <f t="shared" si="1"/>
        <v>0.7499714579289873</v>
      </c>
      <c r="G46" s="5">
        <v>62779.541653086024</v>
      </c>
      <c r="H46" s="5">
        <v>15696.67727140751</v>
      </c>
      <c r="I46" s="5">
        <v>274656.0150869113</v>
      </c>
      <c r="J46" s="61">
        <v>10.155564055624287</v>
      </c>
      <c r="K46" s="48">
        <v>0.1879565891512388</v>
      </c>
      <c r="L46" s="6">
        <v>9.305826429716502</v>
      </c>
      <c r="M46" s="6">
        <v>11.005301681532073</v>
      </c>
    </row>
    <row r="47" spans="1:13" ht="12" customHeight="1">
      <c r="A47" s="10">
        <v>80</v>
      </c>
      <c r="B47" s="5">
        <v>598</v>
      </c>
      <c r="C47" s="5">
        <v>214</v>
      </c>
      <c r="D47" s="47">
        <v>0.08946488294314381</v>
      </c>
      <c r="E47" s="47">
        <v>0.36556200888281515</v>
      </c>
      <c r="F47" s="47">
        <f t="shared" si="1"/>
        <v>0.6344379911171849</v>
      </c>
      <c r="G47" s="5">
        <v>47082.86438167851</v>
      </c>
      <c r="H47" s="5">
        <v>17211.70648732354</v>
      </c>
      <c r="I47" s="5">
        <v>192385.0556900837</v>
      </c>
      <c r="J47" s="61">
        <v>7.707807210110082</v>
      </c>
      <c r="K47" s="48">
        <v>0.1755295553310087</v>
      </c>
      <c r="L47" s="6">
        <v>6.886640759407423</v>
      </c>
      <c r="M47" s="6">
        <v>8.528973660812742</v>
      </c>
    </row>
    <row r="48" spans="1:13" ht="12" customHeight="1">
      <c r="A48" s="10">
        <v>85</v>
      </c>
      <c r="B48" s="5">
        <v>280</v>
      </c>
      <c r="C48" s="5">
        <v>176</v>
      </c>
      <c r="D48" s="47">
        <v>0.15714285714285714</v>
      </c>
      <c r="E48" s="47">
        <v>0.5641025641025641</v>
      </c>
      <c r="F48" s="47">
        <f t="shared" si="1"/>
        <v>0.4358974358974359</v>
      </c>
      <c r="G48" s="5">
        <v>29871.157894354972</v>
      </c>
      <c r="H48" s="5">
        <v>16850.39676091819</v>
      </c>
      <c r="I48" s="5">
        <v>107229.79756947939</v>
      </c>
      <c r="J48" s="61">
        <v>5.708536189548847</v>
      </c>
      <c r="K48" s="48">
        <v>0.17080203510722636</v>
      </c>
      <c r="L48" s="6">
        <v>4.898503413626835</v>
      </c>
      <c r="M48" s="6">
        <v>6.51856896547086</v>
      </c>
    </row>
    <row r="49" spans="1:13" ht="12" customHeight="1">
      <c r="A49" s="49" t="s">
        <v>47</v>
      </c>
      <c r="B49" s="5">
        <v>96</v>
      </c>
      <c r="C49" s="5">
        <v>79</v>
      </c>
      <c r="D49" s="47">
        <v>0.20572916666666666</v>
      </c>
      <c r="E49" s="47">
        <v>1</v>
      </c>
      <c r="F49" s="47">
        <f t="shared" si="1"/>
        <v>0</v>
      </c>
      <c r="G49" s="5">
        <v>13020.761133436783</v>
      </c>
      <c r="H49" s="5">
        <v>13020.761133436783</v>
      </c>
      <c r="I49" s="5">
        <v>63290.78829417373</v>
      </c>
      <c r="J49" s="61">
        <v>4.860759493670886</v>
      </c>
      <c r="K49" s="95" t="s">
        <v>48</v>
      </c>
      <c r="L49" s="95" t="s">
        <v>48</v>
      </c>
      <c r="M49" s="95" t="s">
        <v>48</v>
      </c>
    </row>
    <row r="51" ht="12" customHeight="1">
      <c r="B51" s="46"/>
    </row>
    <row r="52" spans="1:8" ht="12" customHeight="1">
      <c r="A52" s="10" t="s">
        <v>2</v>
      </c>
      <c r="H52" s="40"/>
    </row>
    <row r="53" spans="1:13" ht="36">
      <c r="A53" s="45" t="s">
        <v>27</v>
      </c>
      <c r="B53" s="18" t="s">
        <v>124</v>
      </c>
      <c r="C53" s="42" t="s">
        <v>127</v>
      </c>
      <c r="D53" s="42" t="s">
        <v>28</v>
      </c>
      <c r="E53" s="43" t="s">
        <v>29</v>
      </c>
      <c r="F53" s="43" t="s">
        <v>30</v>
      </c>
      <c r="G53" s="44" t="s">
        <v>31</v>
      </c>
      <c r="H53" s="45" t="s">
        <v>32</v>
      </c>
      <c r="I53" s="44" t="s">
        <v>33</v>
      </c>
      <c r="J53" s="68" t="s">
        <v>34</v>
      </c>
      <c r="K53" s="52" t="s">
        <v>35</v>
      </c>
      <c r="L53" s="65" t="s">
        <v>25</v>
      </c>
      <c r="M53" s="65" t="s">
        <v>26</v>
      </c>
    </row>
    <row r="54" spans="1:13" ht="12" customHeight="1">
      <c r="A54" s="10">
        <v>0</v>
      </c>
      <c r="B54" s="5">
        <v>288</v>
      </c>
      <c r="C54" s="5">
        <v>2</v>
      </c>
      <c r="D54" s="47">
        <v>0.001736111111111111</v>
      </c>
      <c r="E54" s="47">
        <v>0.0017333726231127905</v>
      </c>
      <c r="F54" s="47">
        <f>1-E54</f>
        <v>0.9982666273768872</v>
      </c>
      <c r="G54" s="5">
        <v>100000</v>
      </c>
      <c r="H54" s="5">
        <v>173.33726231127906</v>
      </c>
      <c r="I54" s="5">
        <v>99842.26309129673</v>
      </c>
      <c r="J54" s="61">
        <v>84.31387496961786</v>
      </c>
      <c r="K54" s="48">
        <v>0.43523281441773326</v>
      </c>
      <c r="L54" s="6">
        <v>83.02082029951795</v>
      </c>
      <c r="M54" s="6">
        <v>85.60692963971776</v>
      </c>
    </row>
    <row r="55" spans="1:13" ht="12" customHeight="1">
      <c r="A55" s="10">
        <v>1</v>
      </c>
      <c r="B55" s="5">
        <v>1174</v>
      </c>
      <c r="C55" s="5">
        <v>0</v>
      </c>
      <c r="D55" s="47">
        <v>0</v>
      </c>
      <c r="E55" s="47">
        <v>0</v>
      </c>
      <c r="F55" s="47">
        <f aca="true" t="shared" si="2" ref="F55:F73">1-E55</f>
        <v>1</v>
      </c>
      <c r="G55" s="5">
        <v>99826.66273768872</v>
      </c>
      <c r="H55" s="5">
        <v>0</v>
      </c>
      <c r="I55" s="5">
        <v>399306.6509507549</v>
      </c>
      <c r="J55" s="61">
        <v>83.46011982553219</v>
      </c>
      <c r="K55" s="48">
        <v>0.3938961981490891</v>
      </c>
      <c r="L55" s="6">
        <v>82.23000128050917</v>
      </c>
      <c r="M55" s="6">
        <v>84.6902383705552</v>
      </c>
    </row>
    <row r="56" spans="1:13" ht="12" customHeight="1">
      <c r="A56" s="10">
        <v>5</v>
      </c>
      <c r="B56" s="5">
        <v>1388</v>
      </c>
      <c r="C56" s="5">
        <v>0</v>
      </c>
      <c r="D56" s="47">
        <v>0</v>
      </c>
      <c r="E56" s="47">
        <v>0</v>
      </c>
      <c r="F56" s="47">
        <f t="shared" si="2"/>
        <v>1</v>
      </c>
      <c r="G56" s="5">
        <v>99826.66273768872</v>
      </c>
      <c r="H56" s="5">
        <v>0</v>
      </c>
      <c r="I56" s="5">
        <v>499133.3136884436</v>
      </c>
      <c r="J56" s="61">
        <v>79.46011982553219</v>
      </c>
      <c r="K56" s="48">
        <v>0.3938961981490891</v>
      </c>
      <c r="L56" s="6">
        <v>78.23000128050917</v>
      </c>
      <c r="M56" s="6">
        <v>80.6902383705552</v>
      </c>
    </row>
    <row r="57" spans="1:13" ht="12" customHeight="1">
      <c r="A57" s="10">
        <v>10</v>
      </c>
      <c r="B57" s="5">
        <v>1251</v>
      </c>
      <c r="C57" s="5">
        <v>1</v>
      </c>
      <c r="D57" s="47">
        <v>0.00019984012789768185</v>
      </c>
      <c r="E57" s="47">
        <v>0.0009987016878058525</v>
      </c>
      <c r="F57" s="47">
        <f t="shared" si="2"/>
        <v>0.9990012983121942</v>
      </c>
      <c r="G57" s="5">
        <v>99826.66273768872</v>
      </c>
      <c r="H57" s="5">
        <v>99.69705656415533</v>
      </c>
      <c r="I57" s="5">
        <v>498884.0710470332</v>
      </c>
      <c r="J57" s="61">
        <v>74.46011982553219</v>
      </c>
      <c r="K57" s="48">
        <v>0.3938961981490891</v>
      </c>
      <c r="L57" s="6">
        <v>73.23000128050917</v>
      </c>
      <c r="M57" s="6">
        <v>75.6902383705552</v>
      </c>
    </row>
    <row r="58" spans="1:13" ht="12" customHeight="1">
      <c r="A58" s="10">
        <v>15</v>
      </c>
      <c r="B58" s="5">
        <v>1379</v>
      </c>
      <c r="C58" s="5">
        <v>0</v>
      </c>
      <c r="D58" s="47">
        <v>0</v>
      </c>
      <c r="E58" s="47">
        <v>0</v>
      </c>
      <c r="F58" s="47">
        <f t="shared" si="2"/>
        <v>1</v>
      </c>
      <c r="G58" s="5">
        <v>99726.96568112457</v>
      </c>
      <c r="H58" s="5">
        <v>0</v>
      </c>
      <c r="I58" s="5">
        <v>498634.82840562286</v>
      </c>
      <c r="J58" s="61">
        <v>69.53205836379624</v>
      </c>
      <c r="K58" s="48">
        <v>0.3739628403834119</v>
      </c>
      <c r="L58" s="6">
        <v>68.33346934014513</v>
      </c>
      <c r="M58" s="6">
        <v>70.73064738744735</v>
      </c>
    </row>
    <row r="59" spans="1:13" ht="12" customHeight="1">
      <c r="A59" s="10">
        <v>20</v>
      </c>
      <c r="B59" s="5">
        <v>1629</v>
      </c>
      <c r="C59" s="5">
        <v>1</v>
      </c>
      <c r="D59" s="47">
        <v>0.0001534683855125844</v>
      </c>
      <c r="E59" s="47">
        <v>0.0007670476336580502</v>
      </c>
      <c r="F59" s="47">
        <f t="shared" si="2"/>
        <v>0.9992329523663419</v>
      </c>
      <c r="G59" s="5">
        <v>99726.96568112457</v>
      </c>
      <c r="H59" s="5">
        <v>76.49533303760418</v>
      </c>
      <c r="I59" s="5">
        <v>498443.5900730288</v>
      </c>
      <c r="J59" s="61">
        <v>64.53205836379622</v>
      </c>
      <c r="K59" s="48">
        <v>0.3739628403834119</v>
      </c>
      <c r="L59" s="6">
        <v>63.333469340145115</v>
      </c>
      <c r="M59" s="6">
        <v>65.73064738744733</v>
      </c>
    </row>
    <row r="60" spans="1:13" ht="12" customHeight="1">
      <c r="A60" s="10">
        <v>25</v>
      </c>
      <c r="B60" s="5">
        <v>2269</v>
      </c>
      <c r="C60" s="5">
        <v>4</v>
      </c>
      <c r="D60" s="47">
        <v>0.00044072278536800354</v>
      </c>
      <c r="E60" s="47">
        <v>0.002201188641866608</v>
      </c>
      <c r="F60" s="47">
        <f t="shared" si="2"/>
        <v>0.9977988113581334</v>
      </c>
      <c r="G60" s="5">
        <v>99650.47034808696</v>
      </c>
      <c r="H60" s="5">
        <v>219.34948348687422</v>
      </c>
      <c r="I60" s="5">
        <v>497703.97803171765</v>
      </c>
      <c r="J60" s="61">
        <v>59.57967643270219</v>
      </c>
      <c r="K60" s="48">
        <v>0.3654603114113878</v>
      </c>
      <c r="L60" s="6">
        <v>58.394791487942584</v>
      </c>
      <c r="M60" s="6">
        <v>60.7645613774618</v>
      </c>
    </row>
    <row r="61" spans="1:13" ht="12" customHeight="1">
      <c r="A61" s="10">
        <v>30</v>
      </c>
      <c r="B61" s="5">
        <v>2513</v>
      </c>
      <c r="C61" s="5">
        <v>3</v>
      </c>
      <c r="D61" s="47">
        <v>0.0002984480700358138</v>
      </c>
      <c r="E61" s="47">
        <v>0.0014911277896515732</v>
      </c>
      <c r="F61" s="47">
        <f t="shared" si="2"/>
        <v>0.9985088722103485</v>
      </c>
      <c r="G61" s="5">
        <v>99431.12086460009</v>
      </c>
      <c r="H61" s="5">
        <v>148.26450747740955</v>
      </c>
      <c r="I61" s="5">
        <v>496784.9430543069</v>
      </c>
      <c r="J61" s="61">
        <v>54.705596742503</v>
      </c>
      <c r="K61" s="48">
        <v>0.35118363014158827</v>
      </c>
      <c r="L61" s="6">
        <v>53.54408607378233</v>
      </c>
      <c r="M61" s="6">
        <v>55.867107411223664</v>
      </c>
    </row>
    <row r="62" spans="1:13" ht="12" customHeight="1">
      <c r="A62" s="10">
        <v>35</v>
      </c>
      <c r="B62" s="5">
        <v>2279</v>
      </c>
      <c r="C62" s="5">
        <v>4</v>
      </c>
      <c r="D62" s="47">
        <v>0.00043878894251864854</v>
      </c>
      <c r="E62" s="47">
        <v>0.0021915406530791147</v>
      </c>
      <c r="F62" s="47">
        <f t="shared" si="2"/>
        <v>0.9978084593469209</v>
      </c>
      <c r="G62" s="5">
        <v>99282.85635712268</v>
      </c>
      <c r="H62" s="5">
        <v>217.58241586044858</v>
      </c>
      <c r="I62" s="5">
        <v>495870.32574596227</v>
      </c>
      <c r="J62" s="61">
        <v>49.78355820909043</v>
      </c>
      <c r="K62" s="48">
        <v>0.34411720752240693</v>
      </c>
      <c r="L62" s="6">
        <v>48.6337927267341</v>
      </c>
      <c r="M62" s="6">
        <v>50.93332369144676</v>
      </c>
    </row>
    <row r="63" spans="1:13" ht="12" customHeight="1">
      <c r="A63" s="10">
        <v>40</v>
      </c>
      <c r="B63" s="5">
        <v>2309</v>
      </c>
      <c r="C63" s="5">
        <v>4</v>
      </c>
      <c r="D63" s="47">
        <v>0.00043308791684711995</v>
      </c>
      <c r="E63" s="47">
        <v>0.0021630975556997624</v>
      </c>
      <c r="F63" s="47">
        <f t="shared" si="2"/>
        <v>0.9978369024443002</v>
      </c>
      <c r="G63" s="5">
        <v>99065.27394126223</v>
      </c>
      <c r="H63" s="5">
        <v>214.2878519170717</v>
      </c>
      <c r="I63" s="5">
        <v>494790.6500765184</v>
      </c>
      <c r="J63" s="61">
        <v>44.88740964376886</v>
      </c>
      <c r="K63" s="48">
        <v>0.33482166555242676</v>
      </c>
      <c r="L63" s="6">
        <v>43.753279620188586</v>
      </c>
      <c r="M63" s="6">
        <v>46.02153966734914</v>
      </c>
    </row>
    <row r="64" spans="1:13" ht="12" customHeight="1">
      <c r="A64" s="10">
        <v>45</v>
      </c>
      <c r="B64" s="5">
        <v>2262</v>
      </c>
      <c r="C64" s="5">
        <v>20</v>
      </c>
      <c r="D64" s="47">
        <v>0.0022104332449160036</v>
      </c>
      <c r="E64" s="47">
        <v>0.010991426687183996</v>
      </c>
      <c r="F64" s="47">
        <f t="shared" si="2"/>
        <v>0.989008573312816</v>
      </c>
      <c r="G64" s="5">
        <v>98850.98608934516</v>
      </c>
      <c r="H64" s="5">
        <v>1086.5133665568824</v>
      </c>
      <c r="I64" s="5">
        <v>491538.6470303335</v>
      </c>
      <c r="J64" s="61">
        <v>39.97929650620929</v>
      </c>
      <c r="K64" s="48">
        <v>0.3278133843437182</v>
      </c>
      <c r="L64" s="6">
        <v>38.85709870845043</v>
      </c>
      <c r="M64" s="6">
        <v>41.101494303968146</v>
      </c>
    </row>
    <row r="65" spans="1:13" ht="12" customHeight="1">
      <c r="A65" s="10">
        <v>50</v>
      </c>
      <c r="B65" s="5">
        <v>2063</v>
      </c>
      <c r="C65" s="5">
        <v>17</v>
      </c>
      <c r="D65" s="47">
        <v>0.002060106640814348</v>
      </c>
      <c r="E65" s="47">
        <v>0.010247754536138408</v>
      </c>
      <c r="F65" s="47">
        <f t="shared" si="2"/>
        <v>0.9897522454638616</v>
      </c>
      <c r="G65" s="5">
        <v>97764.47272278827</v>
      </c>
      <c r="H65" s="5">
        <v>1001.8663188181331</v>
      </c>
      <c r="I65" s="5">
        <v>486317.69781689596</v>
      </c>
      <c r="J65" s="61">
        <v>35.39582569609826</v>
      </c>
      <c r="K65" s="48">
        <v>0.30005528736379383</v>
      </c>
      <c r="L65" s="6">
        <v>34.32219056630008</v>
      </c>
      <c r="M65" s="6">
        <v>36.469460825896434</v>
      </c>
    </row>
    <row r="66" spans="1:13" ht="12" customHeight="1">
      <c r="A66" s="10">
        <v>55</v>
      </c>
      <c r="B66" s="5">
        <v>1766</v>
      </c>
      <c r="C66" s="5">
        <v>25</v>
      </c>
      <c r="D66" s="47">
        <v>0.003539071347678369</v>
      </c>
      <c r="E66" s="47">
        <v>0.017540166982389672</v>
      </c>
      <c r="F66" s="47">
        <f t="shared" si="2"/>
        <v>0.9824598330176103</v>
      </c>
      <c r="G66" s="5">
        <v>96762.60640397013</v>
      </c>
      <c r="H66" s="5">
        <v>1697.2322739768845</v>
      </c>
      <c r="I66" s="5">
        <v>479569.9513349084</v>
      </c>
      <c r="J66" s="61">
        <v>30.73642441516378</v>
      </c>
      <c r="K66" s="48">
        <v>0.27872241681797755</v>
      </c>
      <c r="L66" s="6">
        <v>29.70165872359494</v>
      </c>
      <c r="M66" s="6">
        <v>31.771190106732618</v>
      </c>
    </row>
    <row r="67" spans="1:13" ht="12" customHeight="1">
      <c r="A67" s="10">
        <v>60</v>
      </c>
      <c r="B67" s="5">
        <v>1681</v>
      </c>
      <c r="C67" s="5">
        <v>35</v>
      </c>
      <c r="D67" s="47">
        <v>0.00520523497917906</v>
      </c>
      <c r="E67" s="47">
        <v>0.025691844674447625</v>
      </c>
      <c r="F67" s="47">
        <f t="shared" si="2"/>
        <v>0.9743081553255524</v>
      </c>
      <c r="G67" s="5">
        <v>95065.37412999324</v>
      </c>
      <c r="H67" s="5">
        <v>2442.404826066038</v>
      </c>
      <c r="I67" s="5">
        <v>469220.8585848012</v>
      </c>
      <c r="J67" s="61">
        <v>26.24053825532595</v>
      </c>
      <c r="K67" s="48">
        <v>0.24737664191302777</v>
      </c>
      <c r="L67" s="6">
        <v>25.265693597150566</v>
      </c>
      <c r="M67" s="6">
        <v>27.215382913501337</v>
      </c>
    </row>
    <row r="68" spans="1:13" ht="12" customHeight="1">
      <c r="A68" s="10">
        <v>65</v>
      </c>
      <c r="B68" s="5">
        <v>1505</v>
      </c>
      <c r="C68" s="5">
        <v>38</v>
      </c>
      <c r="D68" s="47">
        <v>0.006312292358803987</v>
      </c>
      <c r="E68" s="47">
        <v>0.03107113654946852</v>
      </c>
      <c r="F68" s="47">
        <f t="shared" si="2"/>
        <v>0.9689288634505315</v>
      </c>
      <c r="G68" s="5">
        <v>92622.96930392721</v>
      </c>
      <c r="H68" s="5">
        <v>2877.9009268595532</v>
      </c>
      <c r="I68" s="5">
        <v>455920.09420248715</v>
      </c>
      <c r="J68" s="61">
        <v>21.866560133527116</v>
      </c>
      <c r="K68" s="48">
        <v>0.21462494777291966</v>
      </c>
      <c r="L68" s="6">
        <v>20.95853854823057</v>
      </c>
      <c r="M68" s="6">
        <v>22.77458171882366</v>
      </c>
    </row>
    <row r="69" spans="1:13" ht="12" customHeight="1">
      <c r="A69" s="10">
        <v>70</v>
      </c>
      <c r="B69" s="5">
        <v>1366</v>
      </c>
      <c r="C69" s="5">
        <v>93</v>
      </c>
      <c r="D69" s="47">
        <v>0.017020497803806735</v>
      </c>
      <c r="E69" s="47">
        <v>0.08162907048187484</v>
      </c>
      <c r="F69" s="47">
        <f t="shared" si="2"/>
        <v>0.9183709295181252</v>
      </c>
      <c r="G69" s="5">
        <v>89745.06837706766</v>
      </c>
      <c r="H69" s="5">
        <v>7325.806511952333</v>
      </c>
      <c r="I69" s="5">
        <v>430410.8256054574</v>
      </c>
      <c r="J69" s="61">
        <v>17.487597504897607</v>
      </c>
      <c r="K69" s="48">
        <v>0.18671005368721838</v>
      </c>
      <c r="L69" s="6">
        <v>16.640682313013073</v>
      </c>
      <c r="M69" s="6">
        <v>18.33451269678214</v>
      </c>
    </row>
    <row r="70" spans="1:13" ht="12" customHeight="1">
      <c r="A70" s="10">
        <v>75</v>
      </c>
      <c r="B70" s="5">
        <v>1461</v>
      </c>
      <c r="C70" s="5">
        <v>127</v>
      </c>
      <c r="D70" s="47">
        <v>0.021731690622861052</v>
      </c>
      <c r="E70" s="47">
        <v>0.10305931997078632</v>
      </c>
      <c r="F70" s="47">
        <f t="shared" si="2"/>
        <v>0.8969406800292137</v>
      </c>
      <c r="G70" s="5">
        <v>82419.26186511532</v>
      </c>
      <c r="H70" s="5">
        <v>8494.073080312946</v>
      </c>
      <c r="I70" s="5">
        <v>390861.12662479427</v>
      </c>
      <c r="J70" s="61">
        <v>13.819764730316205</v>
      </c>
      <c r="K70" s="48">
        <v>0.13826203992770414</v>
      </c>
      <c r="L70" s="6">
        <v>13.090966093801105</v>
      </c>
      <c r="M70" s="6">
        <v>14.548563366831305</v>
      </c>
    </row>
    <row r="71" spans="1:13" ht="12" customHeight="1">
      <c r="A71" s="10">
        <v>80</v>
      </c>
      <c r="B71" s="5">
        <v>1154</v>
      </c>
      <c r="C71" s="5">
        <v>218</v>
      </c>
      <c r="D71" s="47">
        <v>0.04722703639514731</v>
      </c>
      <c r="E71" s="47">
        <v>0.211199379965123</v>
      </c>
      <c r="F71" s="47">
        <f t="shared" si="2"/>
        <v>0.7888006200348769</v>
      </c>
      <c r="G71" s="5">
        <v>73925.18878480238</v>
      </c>
      <c r="H71" s="5">
        <v>15612.954035154926</v>
      </c>
      <c r="I71" s="5">
        <v>330593.5588361246</v>
      </c>
      <c r="J71" s="61">
        <v>10.120416246420572</v>
      </c>
      <c r="K71" s="48">
        <v>0.11245645010666348</v>
      </c>
      <c r="L71" s="6">
        <v>9.463139517234334</v>
      </c>
      <c r="M71" s="6">
        <v>10.77769297560681</v>
      </c>
    </row>
    <row r="72" spans="1:13" ht="12" customHeight="1">
      <c r="A72" s="10">
        <v>85</v>
      </c>
      <c r="B72" s="5">
        <v>648</v>
      </c>
      <c r="C72" s="5">
        <v>245</v>
      </c>
      <c r="D72" s="47">
        <v>0.09452160493827161</v>
      </c>
      <c r="E72" s="47">
        <v>0.38227492588547357</v>
      </c>
      <c r="F72" s="47">
        <f t="shared" si="2"/>
        <v>0.6177250741145264</v>
      </c>
      <c r="G72" s="5">
        <v>58312.234749647454</v>
      </c>
      <c r="H72" s="5">
        <v>22291.30521713782</v>
      </c>
      <c r="I72" s="5">
        <v>235832.91070539271</v>
      </c>
      <c r="J72" s="61">
        <v>7.16076350964789</v>
      </c>
      <c r="K72" s="48">
        <v>0.08390047827573882</v>
      </c>
      <c r="L72" s="6">
        <v>6.593038155850759</v>
      </c>
      <c r="M72" s="6">
        <v>7.728488863445022</v>
      </c>
    </row>
    <row r="73" spans="1:13" ht="12" customHeight="1">
      <c r="A73" s="49" t="s">
        <v>47</v>
      </c>
      <c r="B73" s="5">
        <v>280</v>
      </c>
      <c r="C73" s="5">
        <v>222</v>
      </c>
      <c r="D73" s="47">
        <v>0.1982142857142857</v>
      </c>
      <c r="E73" s="47">
        <v>1</v>
      </c>
      <c r="F73" s="47">
        <f t="shared" si="2"/>
        <v>0</v>
      </c>
      <c r="G73" s="5">
        <v>36020.92953250963</v>
      </c>
      <c r="H73" s="5">
        <v>36020.92953250963</v>
      </c>
      <c r="I73" s="5">
        <v>181727.21205590447</v>
      </c>
      <c r="J73" s="61">
        <v>5.045045045045046</v>
      </c>
      <c r="K73" s="95" t="s">
        <v>48</v>
      </c>
      <c r="L73" s="95" t="s">
        <v>48</v>
      </c>
      <c r="M73" s="95" t="s">
        <v>48</v>
      </c>
    </row>
    <row r="79" ht="12" customHeight="1">
      <c r="K79" s="108"/>
    </row>
    <row r="80" ht="12" customHeight="1">
      <c r="K80" s="108"/>
    </row>
    <row r="81" ht="12" customHeight="1">
      <c r="K81" s="108">
        <v>0</v>
      </c>
    </row>
    <row r="82" ht="12" customHeight="1">
      <c r="K82" s="108">
        <v>1</v>
      </c>
    </row>
    <row r="83" ht="12" customHeight="1">
      <c r="K83" s="108">
        <v>5</v>
      </c>
    </row>
    <row r="84" ht="12" customHeight="1">
      <c r="K84" s="108">
        <v>10</v>
      </c>
    </row>
    <row r="85" ht="12" customHeight="1">
      <c r="K85" s="108">
        <v>15</v>
      </c>
    </row>
    <row r="86" ht="12" customHeight="1">
      <c r="K86" s="108">
        <v>20</v>
      </c>
    </row>
    <row r="87" ht="12" customHeight="1">
      <c r="K87" s="108">
        <v>25</v>
      </c>
    </row>
    <row r="88" ht="12" customHeight="1">
      <c r="K88" s="108">
        <v>30</v>
      </c>
    </row>
    <row r="89" ht="12" customHeight="1">
      <c r="K89" s="108">
        <v>35</v>
      </c>
    </row>
    <row r="90" ht="12" customHeight="1">
      <c r="K90" s="108">
        <v>40</v>
      </c>
    </row>
    <row r="91" ht="12" customHeight="1">
      <c r="K91" s="108">
        <v>45</v>
      </c>
    </row>
    <row r="92" ht="12" customHeight="1">
      <c r="K92" s="108">
        <v>50</v>
      </c>
    </row>
    <row r="93" ht="12" customHeight="1">
      <c r="K93" s="108">
        <v>55</v>
      </c>
    </row>
    <row r="94" ht="12" customHeight="1">
      <c r="K94" s="108">
        <v>60</v>
      </c>
    </row>
    <row r="95" ht="12" customHeight="1">
      <c r="K95" s="108">
        <v>65</v>
      </c>
    </row>
    <row r="96" ht="12" customHeight="1">
      <c r="K96" s="108">
        <v>70</v>
      </c>
    </row>
    <row r="97" ht="12" customHeight="1">
      <c r="K97" s="108">
        <v>75</v>
      </c>
    </row>
    <row r="98" ht="12" customHeight="1">
      <c r="K98" s="108">
        <v>80</v>
      </c>
    </row>
    <row r="99" ht="12" customHeight="1">
      <c r="K99" s="108">
        <v>85</v>
      </c>
    </row>
    <row r="100" ht="12" customHeight="1">
      <c r="K100" s="109">
        <v>90</v>
      </c>
    </row>
    <row r="101" ht="12" customHeight="1">
      <c r="K101" s="110"/>
    </row>
    <row r="102" ht="12" customHeight="1">
      <c r="K102" s="108"/>
    </row>
    <row r="103" ht="12" customHeight="1">
      <c r="K103" s="108"/>
    </row>
    <row r="104" ht="12" customHeight="1">
      <c r="K104" s="108"/>
    </row>
    <row r="105" ht="12" customHeight="1">
      <c r="K105" s="108"/>
    </row>
    <row r="106" ht="12" customHeight="1">
      <c r="K106" s="108"/>
    </row>
  </sheetData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40"/>
  <sheetViews>
    <sheetView workbookViewId="0" topLeftCell="A22">
      <selection activeCell="A1" sqref="A1"/>
    </sheetView>
  </sheetViews>
  <sheetFormatPr defaultColWidth="11.421875" defaultRowHeight="12.75"/>
  <cols>
    <col min="1" max="16384" width="9.140625" style="1" customWidth="1"/>
  </cols>
  <sheetData>
    <row r="1" spans="1:9" ht="12.75">
      <c r="A1" s="4" t="s">
        <v>46</v>
      </c>
      <c r="H1" s="36"/>
      <c r="I1" s="36"/>
    </row>
    <row r="2" spans="1:9" ht="12.75">
      <c r="A2" s="4"/>
      <c r="H2" s="36"/>
      <c r="I2" s="36"/>
    </row>
    <row r="3" spans="1:9" ht="12.75">
      <c r="A3" s="1" t="s">
        <v>56</v>
      </c>
      <c r="H3" s="36"/>
      <c r="I3" s="36"/>
    </row>
    <row r="4" spans="1:9" ht="12.75">
      <c r="A4" s="2" t="s">
        <v>64</v>
      </c>
      <c r="H4" s="36"/>
      <c r="I4" s="36"/>
    </row>
    <row r="5" spans="1:9" ht="12.75">
      <c r="A5" s="2" t="s">
        <v>91</v>
      </c>
      <c r="H5" s="36"/>
      <c r="I5" s="36"/>
    </row>
    <row r="6" spans="1:9" ht="12.75">
      <c r="A6" s="2" t="s">
        <v>92</v>
      </c>
      <c r="H6" s="36"/>
      <c r="I6" s="36"/>
    </row>
    <row r="7" spans="1:9" ht="12.75">
      <c r="A7" s="2" t="s">
        <v>57</v>
      </c>
      <c r="H7" s="36"/>
      <c r="I7" s="36"/>
    </row>
    <row r="8" spans="8:9" ht="12.75">
      <c r="H8" s="38"/>
      <c r="I8" s="38"/>
    </row>
    <row r="9" spans="1:9" ht="12.75">
      <c r="A9" s="1" t="s">
        <v>58</v>
      </c>
      <c r="H9" s="38"/>
      <c r="I9" s="38"/>
    </row>
    <row r="10" spans="1:6" ht="12.75">
      <c r="A10" s="2" t="s">
        <v>93</v>
      </c>
      <c r="F10" s="36"/>
    </row>
    <row r="11" spans="1:6" ht="12.75">
      <c r="A11" s="2" t="s">
        <v>94</v>
      </c>
      <c r="F11" s="38"/>
    </row>
    <row r="12" spans="1:6" ht="12.75">
      <c r="A12" s="2" t="s">
        <v>95</v>
      </c>
      <c r="F12" s="38"/>
    </row>
    <row r="13" spans="1:6" ht="12.75">
      <c r="A13" s="2" t="s">
        <v>96</v>
      </c>
      <c r="F13" s="38"/>
    </row>
    <row r="14" spans="1:6" ht="12.75">
      <c r="A14" s="2" t="s">
        <v>97</v>
      </c>
      <c r="F14" s="38"/>
    </row>
    <row r="15" spans="1:6" ht="12.75">
      <c r="A15" s="2" t="s">
        <v>98</v>
      </c>
      <c r="F15" s="38"/>
    </row>
    <row r="16" spans="1:6" ht="12.75">
      <c r="A16" s="2" t="s">
        <v>99</v>
      </c>
      <c r="F16" s="38"/>
    </row>
    <row r="17" spans="1:6" ht="12.75">
      <c r="A17" s="2" t="s">
        <v>100</v>
      </c>
      <c r="F17" s="38"/>
    </row>
    <row r="18" spans="1:6" ht="12.75">
      <c r="A18" s="2" t="s">
        <v>101</v>
      </c>
      <c r="F18" s="38"/>
    </row>
    <row r="19" spans="1:6" ht="12.75">
      <c r="A19" s="2" t="s">
        <v>102</v>
      </c>
      <c r="F19" s="38"/>
    </row>
    <row r="20" spans="1:6" ht="12.75">
      <c r="A20" s="2" t="s">
        <v>103</v>
      </c>
      <c r="F20" s="38"/>
    </row>
    <row r="21" spans="1:6" ht="12.75">
      <c r="A21" s="2" t="s">
        <v>104</v>
      </c>
      <c r="F21" s="38"/>
    </row>
    <row r="22" spans="1:6" ht="12.75">
      <c r="A22" s="2" t="s">
        <v>105</v>
      </c>
      <c r="F22" s="38"/>
    </row>
    <row r="23" spans="1:6" ht="12.75">
      <c r="A23" s="2" t="s">
        <v>106</v>
      </c>
      <c r="F23" s="38"/>
    </row>
    <row r="24" spans="1:6" ht="12.75">
      <c r="A24" s="2" t="s">
        <v>107</v>
      </c>
      <c r="F24" s="38"/>
    </row>
    <row r="25" spans="1:6" ht="12.75">
      <c r="A25" s="2" t="s">
        <v>108</v>
      </c>
      <c r="F25" s="38"/>
    </row>
    <row r="26" spans="1:6" ht="12.75">
      <c r="A26" s="2" t="s">
        <v>109</v>
      </c>
      <c r="F26" s="38"/>
    </row>
    <row r="27" spans="1:6" ht="12.75">
      <c r="A27" s="2" t="s">
        <v>110</v>
      </c>
      <c r="F27" s="38"/>
    </row>
    <row r="28" spans="1:6" ht="12.75">
      <c r="A28" s="2" t="s">
        <v>111</v>
      </c>
      <c r="F28" s="38"/>
    </row>
    <row r="29" ht="12.75">
      <c r="A29" s="2" t="s">
        <v>112</v>
      </c>
    </row>
    <row r="30" ht="12.75">
      <c r="A30" s="2" t="s">
        <v>59</v>
      </c>
    </row>
    <row r="32" ht="12.75">
      <c r="A32" s="71" t="s">
        <v>60</v>
      </c>
    </row>
    <row r="33" spans="1:9" ht="12.75">
      <c r="A33" s="2" t="s">
        <v>113</v>
      </c>
      <c r="I33" s="39"/>
    </row>
    <row r="34" spans="1:9" ht="12.75">
      <c r="A34" s="2" t="s">
        <v>114</v>
      </c>
      <c r="I34" s="39"/>
    </row>
    <row r="35" spans="1:9" ht="12.75">
      <c r="A35" s="2" t="s">
        <v>115</v>
      </c>
      <c r="I35" s="39"/>
    </row>
    <row r="37" ht="12.75">
      <c r="I37" s="86"/>
    </row>
    <row r="38" ht="12.75">
      <c r="I38" s="90"/>
    </row>
    <row r="39" ht="12.75">
      <c r="I39" s="90"/>
    </row>
    <row r="40" ht="12.75">
      <c r="I40" s="90"/>
    </row>
  </sheetData>
  <printOptions/>
  <pageMargins left="0.75" right="0.75" top="1" bottom="1" header="0" footer="0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M97"/>
  <sheetViews>
    <sheetView workbookViewId="0" topLeftCell="A1">
      <selection activeCell="K54" sqref="K54:M72"/>
    </sheetView>
  </sheetViews>
  <sheetFormatPr defaultColWidth="11.421875" defaultRowHeight="12" customHeight="1"/>
  <cols>
    <col min="1" max="1" width="8.00390625" style="10" customWidth="1"/>
    <col min="2" max="2" width="9.8515625" style="7" bestFit="1" customWidth="1"/>
    <col min="3" max="3" width="10.00390625" style="7" bestFit="1" customWidth="1"/>
    <col min="4" max="10" width="9.28125" style="7" customWidth="1"/>
    <col min="11" max="13" width="9.28125" style="10" customWidth="1"/>
    <col min="14" max="16384" width="9.421875" style="10" customWidth="1"/>
  </cols>
  <sheetData>
    <row r="1" spans="1:9" ht="12" customHeight="1">
      <c r="A1" s="50" t="str">
        <f>Índex!A21</f>
        <v>2.12. Taules Mortalitat 2008-11. Districte 12. Camins al Grau</v>
      </c>
      <c r="H1" s="46"/>
      <c r="I1" s="10"/>
    </row>
    <row r="2" spans="1:9" ht="12" customHeight="1">
      <c r="A2" s="51" t="str">
        <f>Índice!A21</f>
        <v>2.12. Tablas Mortalidad 2008-11. Distrito 12. Camins al Grau</v>
      </c>
      <c r="H2" s="46"/>
      <c r="I2" s="10"/>
    </row>
    <row r="4" spans="1:9" ht="12" customHeight="1">
      <c r="A4" s="7" t="s">
        <v>0</v>
      </c>
      <c r="H4" s="40"/>
      <c r="I4" s="41"/>
    </row>
    <row r="5" spans="1:13" ht="39.75" customHeight="1">
      <c r="A5" s="45" t="s">
        <v>27</v>
      </c>
      <c r="B5" s="18" t="s">
        <v>124</v>
      </c>
      <c r="C5" s="42" t="s">
        <v>127</v>
      </c>
      <c r="D5" s="42" t="s">
        <v>28</v>
      </c>
      <c r="E5" s="43" t="s">
        <v>29</v>
      </c>
      <c r="F5" s="43" t="s">
        <v>30</v>
      </c>
      <c r="G5" s="44" t="s">
        <v>31</v>
      </c>
      <c r="H5" s="45" t="s">
        <v>32</v>
      </c>
      <c r="I5" s="44" t="s">
        <v>33</v>
      </c>
      <c r="J5" s="68" t="s">
        <v>34</v>
      </c>
      <c r="K5" s="52" t="s">
        <v>35</v>
      </c>
      <c r="L5" s="65" t="s">
        <v>25</v>
      </c>
      <c r="M5" s="65" t="s">
        <v>26</v>
      </c>
    </row>
    <row r="6" spans="1:13" ht="12" customHeight="1">
      <c r="A6" s="10">
        <v>0</v>
      </c>
      <c r="B6" s="5">
        <v>697</v>
      </c>
      <c r="C6" s="5">
        <v>8</v>
      </c>
      <c r="D6" s="47">
        <v>0.0028694404591104736</v>
      </c>
      <c r="E6" s="47">
        <v>0.0028619673163332473</v>
      </c>
      <c r="F6" s="47">
        <f>1-E6</f>
        <v>0.9971380326836667</v>
      </c>
      <c r="G6" s="5">
        <v>100000</v>
      </c>
      <c r="H6" s="5">
        <v>286.19673163332476</v>
      </c>
      <c r="I6" s="5">
        <v>99739.56097421369</v>
      </c>
      <c r="J6" s="61">
        <v>82.2696066281616</v>
      </c>
      <c r="K6" s="48">
        <v>0.26902439460449445</v>
      </c>
      <c r="L6" s="6">
        <v>81.25300242085542</v>
      </c>
      <c r="M6" s="6">
        <v>83.28621083546777</v>
      </c>
    </row>
    <row r="7" spans="1:13" ht="12" customHeight="1">
      <c r="A7" s="10">
        <v>1</v>
      </c>
      <c r="B7" s="5">
        <v>3029</v>
      </c>
      <c r="C7" s="5">
        <v>2</v>
      </c>
      <c r="D7" s="47">
        <v>0.0001650709805216243</v>
      </c>
      <c r="E7" s="47">
        <v>0.0006600660066006601</v>
      </c>
      <c r="F7" s="47">
        <f aca="true" t="shared" si="0" ref="F7:F25">1-E7</f>
        <v>0.9993399339933994</v>
      </c>
      <c r="G7" s="5">
        <v>99713.80326836668</v>
      </c>
      <c r="H7" s="5">
        <v>65.81769192631464</v>
      </c>
      <c r="I7" s="5">
        <v>398723.5776896141</v>
      </c>
      <c r="J7" s="61">
        <v>81.50547702978083</v>
      </c>
      <c r="K7" s="48">
        <v>0.24267364435269465</v>
      </c>
      <c r="L7" s="6">
        <v>80.53994346115398</v>
      </c>
      <c r="M7" s="6">
        <v>82.47101059840769</v>
      </c>
    </row>
    <row r="8" spans="1:13" ht="12" customHeight="1">
      <c r="A8" s="10">
        <v>5</v>
      </c>
      <c r="B8" s="5">
        <v>3542</v>
      </c>
      <c r="C8" s="5">
        <v>0</v>
      </c>
      <c r="D8" s="47">
        <v>0</v>
      </c>
      <c r="E8" s="47">
        <v>0</v>
      </c>
      <c r="F8" s="47">
        <f t="shared" si="0"/>
        <v>1</v>
      </c>
      <c r="G8" s="5">
        <v>99647.98557644036</v>
      </c>
      <c r="H8" s="5">
        <v>0</v>
      </c>
      <c r="I8" s="5">
        <v>498239.9278822018</v>
      </c>
      <c r="J8" s="61">
        <v>77.55799055489959</v>
      </c>
      <c r="K8" s="48">
        <v>0.23747533953388691</v>
      </c>
      <c r="L8" s="6">
        <v>76.60285430056025</v>
      </c>
      <c r="M8" s="6">
        <v>78.51312680923893</v>
      </c>
    </row>
    <row r="9" spans="1:13" ht="12" customHeight="1">
      <c r="A9" s="10">
        <v>10</v>
      </c>
      <c r="B9" s="5">
        <v>2876</v>
      </c>
      <c r="C9" s="5">
        <v>2</v>
      </c>
      <c r="D9" s="47">
        <v>0.00017385257301808066</v>
      </c>
      <c r="E9" s="47">
        <v>0.0008688852202624033</v>
      </c>
      <c r="F9" s="47">
        <f t="shared" si="0"/>
        <v>0.9991311147797376</v>
      </c>
      <c r="G9" s="5">
        <v>99647.98557644036</v>
      </c>
      <c r="H9" s="5">
        <v>86.58266189629016</v>
      </c>
      <c r="I9" s="5">
        <v>498023.4712274611</v>
      </c>
      <c r="J9" s="61">
        <v>72.55799055489959</v>
      </c>
      <c r="K9" s="48">
        <v>0.23747533953388691</v>
      </c>
      <c r="L9" s="6">
        <v>71.60285430056025</v>
      </c>
      <c r="M9" s="6">
        <v>73.51312680923893</v>
      </c>
    </row>
    <row r="10" spans="1:13" ht="12" customHeight="1">
      <c r="A10" s="10">
        <v>15</v>
      </c>
      <c r="B10" s="5">
        <v>2830</v>
      </c>
      <c r="C10" s="5">
        <v>2</v>
      </c>
      <c r="D10" s="47">
        <v>0.00017667844522968197</v>
      </c>
      <c r="E10" s="47">
        <v>0.0008830022075055188</v>
      </c>
      <c r="F10" s="47">
        <f t="shared" si="0"/>
        <v>0.9991169977924945</v>
      </c>
      <c r="G10" s="5">
        <v>99561.40291454407</v>
      </c>
      <c r="H10" s="5">
        <v>87.9129385558888</v>
      </c>
      <c r="I10" s="5">
        <v>497587.2322263306</v>
      </c>
      <c r="J10" s="61">
        <v>67.61891584453772</v>
      </c>
      <c r="K10" s="48">
        <v>0.230458317778464</v>
      </c>
      <c r="L10" s="6">
        <v>66.67799678660673</v>
      </c>
      <c r="M10" s="6">
        <v>68.55983490246872</v>
      </c>
    </row>
    <row r="11" spans="1:13" ht="12" customHeight="1">
      <c r="A11" s="10">
        <v>20</v>
      </c>
      <c r="B11" s="5">
        <v>3389</v>
      </c>
      <c r="C11" s="5">
        <v>3</v>
      </c>
      <c r="D11" s="47">
        <v>0.00022130421953378578</v>
      </c>
      <c r="E11" s="47">
        <v>0.0011059092417148966</v>
      </c>
      <c r="F11" s="47">
        <f t="shared" si="0"/>
        <v>0.9988940907582851</v>
      </c>
      <c r="G11" s="5">
        <v>99473.48997598818</v>
      </c>
      <c r="H11" s="5">
        <v>110.00865187007945</v>
      </c>
      <c r="I11" s="5">
        <v>497092.42825026566</v>
      </c>
      <c r="J11" s="61">
        <v>62.67646680860714</v>
      </c>
      <c r="K11" s="48">
        <v>0.2242357665735672</v>
      </c>
      <c r="L11" s="6">
        <v>61.748337442155986</v>
      </c>
      <c r="M11" s="6">
        <v>63.60459617505829</v>
      </c>
    </row>
    <row r="12" spans="1:13" ht="12" customHeight="1">
      <c r="A12" s="10">
        <v>25</v>
      </c>
      <c r="B12" s="5">
        <v>4657</v>
      </c>
      <c r="C12" s="5">
        <v>8</v>
      </c>
      <c r="D12" s="47">
        <v>0.00042946102641185313</v>
      </c>
      <c r="E12" s="47">
        <v>0.0021450021450021453</v>
      </c>
      <c r="F12" s="47">
        <f t="shared" si="0"/>
        <v>0.9978549978549979</v>
      </c>
      <c r="G12" s="5">
        <v>99363.4813241181</v>
      </c>
      <c r="H12" s="5">
        <v>213.13488057511393</v>
      </c>
      <c r="I12" s="5">
        <v>496284.5694191527</v>
      </c>
      <c r="J12" s="61">
        <v>57.743090198807465</v>
      </c>
      <c r="K12" s="48">
        <v>0.21880777224045383</v>
      </c>
      <c r="L12" s="6">
        <v>56.82626309523835</v>
      </c>
      <c r="M12" s="6">
        <v>58.65991730237658</v>
      </c>
    </row>
    <row r="13" spans="1:13" ht="12" customHeight="1">
      <c r="A13" s="10">
        <v>30</v>
      </c>
      <c r="B13" s="5">
        <v>5897</v>
      </c>
      <c r="C13" s="5">
        <v>12</v>
      </c>
      <c r="D13" s="47">
        <v>0.0005087332541970493</v>
      </c>
      <c r="E13" s="47">
        <v>0.002540435261241426</v>
      </c>
      <c r="F13" s="47">
        <f t="shared" si="0"/>
        <v>0.9974595647387585</v>
      </c>
      <c r="G13" s="5">
        <v>99150.34644354298</v>
      </c>
      <c r="H13" s="5">
        <v>251.88503626947997</v>
      </c>
      <c r="I13" s="5">
        <v>495122.01962704124</v>
      </c>
      <c r="J13" s="61">
        <v>52.86184146750654</v>
      </c>
      <c r="K13" s="48">
        <v>0.2126833987250546</v>
      </c>
      <c r="L13" s="6">
        <v>51.95793630403961</v>
      </c>
      <c r="M13" s="6">
        <v>53.76574663097346</v>
      </c>
    </row>
    <row r="14" spans="1:13" ht="12" customHeight="1">
      <c r="A14" s="10">
        <v>35</v>
      </c>
      <c r="B14" s="5">
        <v>6600</v>
      </c>
      <c r="C14" s="5">
        <v>15</v>
      </c>
      <c r="D14" s="47">
        <v>0.0005681818181818182</v>
      </c>
      <c r="E14" s="47">
        <v>0.0028368794326241132</v>
      </c>
      <c r="F14" s="47">
        <f t="shared" si="0"/>
        <v>0.9971631205673759</v>
      </c>
      <c r="G14" s="5">
        <v>98898.4614072735</v>
      </c>
      <c r="H14" s="5">
        <v>280.5630110844638</v>
      </c>
      <c r="I14" s="5">
        <v>493790.8995086563</v>
      </c>
      <c r="J14" s="61">
        <v>47.99010831902408</v>
      </c>
      <c r="K14" s="48">
        <v>0.2082700514282122</v>
      </c>
      <c r="L14" s="6">
        <v>47.09563068958519</v>
      </c>
      <c r="M14" s="6">
        <v>48.88458594846297</v>
      </c>
    </row>
    <row r="15" spans="1:13" ht="12" customHeight="1">
      <c r="A15" s="10">
        <v>40</v>
      </c>
      <c r="B15" s="5">
        <v>6024</v>
      </c>
      <c r="C15" s="5">
        <v>29</v>
      </c>
      <c r="D15" s="47">
        <v>0.001203519256308101</v>
      </c>
      <c r="E15" s="47">
        <v>0.005999544862113909</v>
      </c>
      <c r="F15" s="47">
        <f t="shared" si="0"/>
        <v>0.994000455137886</v>
      </c>
      <c r="G15" s="5">
        <v>98617.89839618903</v>
      </c>
      <c r="H15" s="5">
        <v>591.6625056353274</v>
      </c>
      <c r="I15" s="5">
        <v>491610.3357168569</v>
      </c>
      <c r="J15" s="61">
        <v>43.119525412392576</v>
      </c>
      <c r="K15" s="48">
        <v>0.20497772402998893</v>
      </c>
      <c r="L15" s="6">
        <v>42.232145885564506</v>
      </c>
      <c r="M15" s="6">
        <v>44.00690493922065</v>
      </c>
    </row>
    <row r="16" spans="1:13" ht="12" customHeight="1">
      <c r="A16" s="10">
        <v>45</v>
      </c>
      <c r="B16" s="5">
        <v>4943</v>
      </c>
      <c r="C16" s="5">
        <v>43</v>
      </c>
      <c r="D16" s="47">
        <v>0.002174792636050981</v>
      </c>
      <c r="E16" s="47">
        <v>0.010815161347116376</v>
      </c>
      <c r="F16" s="47">
        <f t="shared" si="0"/>
        <v>0.9891848386528836</v>
      </c>
      <c r="G16" s="5">
        <v>98026.23589055371</v>
      </c>
      <c r="H16" s="5">
        <v>1060.1695574068285</v>
      </c>
      <c r="I16" s="5">
        <v>487480.75555925147</v>
      </c>
      <c r="J16" s="61">
        <v>38.36469498322101</v>
      </c>
      <c r="K16" s="48">
        <v>0.19911876670562953</v>
      </c>
      <c r="L16" s="6">
        <v>37.490089555512974</v>
      </c>
      <c r="M16" s="6">
        <v>39.23930041092904</v>
      </c>
    </row>
    <row r="17" spans="1:13" ht="12" customHeight="1">
      <c r="A17" s="10">
        <v>50</v>
      </c>
      <c r="B17" s="5">
        <v>4284</v>
      </c>
      <c r="C17" s="5">
        <v>54</v>
      </c>
      <c r="D17" s="47">
        <v>0.0031512605042016808</v>
      </c>
      <c r="E17" s="47">
        <v>0.015633142261594582</v>
      </c>
      <c r="F17" s="47">
        <f t="shared" si="0"/>
        <v>0.9843668577384054</v>
      </c>
      <c r="G17" s="5">
        <v>96966.06633314688</v>
      </c>
      <c r="H17" s="5">
        <v>1515.884309533302</v>
      </c>
      <c r="I17" s="5">
        <v>481040.6208919012</v>
      </c>
      <c r="J17" s="61">
        <v>33.75681832332081</v>
      </c>
      <c r="K17" s="48">
        <v>0.18903695637113752</v>
      </c>
      <c r="L17" s="6">
        <v>32.904642067141744</v>
      </c>
      <c r="M17" s="6">
        <v>34.60899457949987</v>
      </c>
    </row>
    <row r="18" spans="1:13" ht="12" customHeight="1">
      <c r="A18" s="10">
        <v>55</v>
      </c>
      <c r="B18" s="5">
        <v>3518</v>
      </c>
      <c r="C18" s="5">
        <v>69</v>
      </c>
      <c r="D18" s="47">
        <v>0.0049033541785105175</v>
      </c>
      <c r="E18" s="47">
        <v>0.024219874337463584</v>
      </c>
      <c r="F18" s="47">
        <f t="shared" si="0"/>
        <v>0.9757801256625365</v>
      </c>
      <c r="G18" s="5">
        <v>95450.18202361358</v>
      </c>
      <c r="H18" s="5">
        <v>2311.7914140999465</v>
      </c>
      <c r="I18" s="5">
        <v>471471.43158281804</v>
      </c>
      <c r="J18" s="61">
        <v>29.253220943595885</v>
      </c>
      <c r="K18" s="48">
        <v>0.17654609713553512</v>
      </c>
      <c r="L18" s="6">
        <v>28.429680120833666</v>
      </c>
      <c r="M18" s="6">
        <v>30.076761766358104</v>
      </c>
    </row>
    <row r="19" spans="1:13" ht="12" customHeight="1">
      <c r="A19" s="10">
        <v>60</v>
      </c>
      <c r="B19" s="5">
        <v>3237</v>
      </c>
      <c r="C19" s="5">
        <v>94</v>
      </c>
      <c r="D19" s="47">
        <v>0.007259808464627742</v>
      </c>
      <c r="E19" s="47">
        <v>0.035651976029735265</v>
      </c>
      <c r="F19" s="47">
        <f t="shared" si="0"/>
        <v>0.9643480239702648</v>
      </c>
      <c r="G19" s="5">
        <v>93138.39060951363</v>
      </c>
      <c r="H19" s="5">
        <v>3320.5676694585</v>
      </c>
      <c r="I19" s="5">
        <v>457390.53387392196</v>
      </c>
      <c r="J19" s="61">
        <v>24.917263623227573</v>
      </c>
      <c r="K19" s="48">
        <v>0.15922201732355618</v>
      </c>
      <c r="L19" s="6">
        <v>24.135172003434743</v>
      </c>
      <c r="M19" s="6">
        <v>25.699355243020403</v>
      </c>
    </row>
    <row r="20" spans="1:13" ht="12" customHeight="1">
      <c r="A20" s="10">
        <v>65</v>
      </c>
      <c r="B20" s="5">
        <v>2807</v>
      </c>
      <c r="C20" s="5">
        <v>135</v>
      </c>
      <c r="D20" s="47">
        <v>0.012023512646954044</v>
      </c>
      <c r="E20" s="47">
        <v>0.058363235484847176</v>
      </c>
      <c r="F20" s="47">
        <f t="shared" si="0"/>
        <v>0.9416367645151529</v>
      </c>
      <c r="G20" s="5">
        <v>89817.82294005514</v>
      </c>
      <c r="H20" s="5">
        <v>5242.058750986746</v>
      </c>
      <c r="I20" s="5">
        <v>435983.9678228088</v>
      </c>
      <c r="J20" s="61">
        <v>20.746030547078504</v>
      </c>
      <c r="K20" s="48">
        <v>0.1409041143789896</v>
      </c>
      <c r="L20" s="6">
        <v>20.01030148974943</v>
      </c>
      <c r="M20" s="6">
        <v>21.48175960440758</v>
      </c>
    </row>
    <row r="21" spans="1:13" ht="12" customHeight="1">
      <c r="A21" s="10">
        <v>70</v>
      </c>
      <c r="B21" s="5">
        <v>2357</v>
      </c>
      <c r="C21" s="5">
        <v>149</v>
      </c>
      <c r="D21" s="47">
        <v>0.015803988120492152</v>
      </c>
      <c r="E21" s="47">
        <v>0.07601652976888935</v>
      </c>
      <c r="F21" s="47">
        <f t="shared" si="0"/>
        <v>0.9239834702311106</v>
      </c>
      <c r="G21" s="5">
        <v>84575.76418906839</v>
      </c>
      <c r="H21" s="5">
        <v>6429.156096204883</v>
      </c>
      <c r="I21" s="5">
        <v>406805.93070482975</v>
      </c>
      <c r="J21" s="61">
        <v>16.87693092991474</v>
      </c>
      <c r="K21" s="48">
        <v>0.11866895315867466</v>
      </c>
      <c r="L21" s="6">
        <v>16.201743066831906</v>
      </c>
      <c r="M21" s="6">
        <v>17.55211879299757</v>
      </c>
    </row>
    <row r="22" spans="1:13" ht="12" customHeight="1">
      <c r="A22" s="10">
        <v>75</v>
      </c>
      <c r="B22" s="5">
        <v>2084</v>
      </c>
      <c r="C22" s="5">
        <v>252</v>
      </c>
      <c r="D22" s="47">
        <v>0.030230326295585412</v>
      </c>
      <c r="E22" s="47">
        <v>0.14053089449029668</v>
      </c>
      <c r="F22" s="47">
        <f t="shared" si="0"/>
        <v>0.8594691055097033</v>
      </c>
      <c r="G22" s="5">
        <v>78146.6080928635</v>
      </c>
      <c r="H22" s="5">
        <v>10982.012736672767</v>
      </c>
      <c r="I22" s="5">
        <v>363278.0086226356</v>
      </c>
      <c r="J22" s="61">
        <v>13.059727411918656</v>
      </c>
      <c r="K22" s="48">
        <v>0.09835094964013939</v>
      </c>
      <c r="L22" s="6">
        <v>12.445052694578209</v>
      </c>
      <c r="M22" s="6">
        <v>13.674402129259104</v>
      </c>
    </row>
    <row r="23" spans="1:13" ht="12" customHeight="1">
      <c r="A23" s="10">
        <v>80</v>
      </c>
      <c r="B23" s="5">
        <v>1473</v>
      </c>
      <c r="C23" s="5">
        <v>314</v>
      </c>
      <c r="D23" s="47">
        <v>0.05329260013577732</v>
      </c>
      <c r="E23" s="47">
        <v>0.23513553991313463</v>
      </c>
      <c r="F23" s="47">
        <f t="shared" si="0"/>
        <v>0.7648644600868654</v>
      </c>
      <c r="G23" s="5">
        <v>67164.59535619074</v>
      </c>
      <c r="H23" s="5">
        <v>15792.783392125124</v>
      </c>
      <c r="I23" s="5">
        <v>296341.0183006409</v>
      </c>
      <c r="J23" s="61">
        <v>9.786337396218878</v>
      </c>
      <c r="K23" s="48">
        <v>0.07808525089366457</v>
      </c>
      <c r="L23" s="6">
        <v>9.238640125974538</v>
      </c>
      <c r="M23" s="6">
        <v>10.334034666463218</v>
      </c>
    </row>
    <row r="24" spans="1:13" ht="12" customHeight="1">
      <c r="A24" s="10">
        <v>85</v>
      </c>
      <c r="B24" s="5">
        <v>908</v>
      </c>
      <c r="C24" s="5">
        <v>307</v>
      </c>
      <c r="D24" s="47">
        <v>0.08452643171806168</v>
      </c>
      <c r="E24" s="47">
        <v>0.34890328446414365</v>
      </c>
      <c r="F24" s="47">
        <f t="shared" si="0"/>
        <v>0.6510967155358564</v>
      </c>
      <c r="G24" s="5">
        <v>51371.811964065615</v>
      </c>
      <c r="H24" s="5">
        <v>17923.793923136884</v>
      </c>
      <c r="I24" s="5">
        <v>212049.57501248585</v>
      </c>
      <c r="J24" s="61">
        <v>7.026311884580662</v>
      </c>
      <c r="K24" s="48">
        <v>0.049908575933156035</v>
      </c>
      <c r="L24" s="6">
        <v>6.588443427958342</v>
      </c>
      <c r="M24" s="6">
        <v>7.464180341202981</v>
      </c>
    </row>
    <row r="25" spans="1:13" ht="12" customHeight="1">
      <c r="A25" s="49" t="s">
        <v>47</v>
      </c>
      <c r="B25" s="5">
        <v>335</v>
      </c>
      <c r="C25" s="5">
        <v>301</v>
      </c>
      <c r="D25" s="47">
        <v>0.22462686567164178</v>
      </c>
      <c r="E25" s="47">
        <v>1</v>
      </c>
      <c r="F25" s="47">
        <f t="shared" si="0"/>
        <v>0</v>
      </c>
      <c r="G25" s="5">
        <v>33448.01804092873</v>
      </c>
      <c r="H25" s="5">
        <v>33448.01804092873</v>
      </c>
      <c r="I25" s="5">
        <v>148904.79792307143</v>
      </c>
      <c r="J25" s="61">
        <v>4.451827242524917</v>
      </c>
      <c r="K25" s="95" t="s">
        <v>48</v>
      </c>
      <c r="L25" s="95" t="s">
        <v>48</v>
      </c>
      <c r="M25" s="95" t="s">
        <v>48</v>
      </c>
    </row>
    <row r="27" ht="12" customHeight="1">
      <c r="B27" s="46"/>
    </row>
    <row r="28" spans="1:8" ht="12" customHeight="1">
      <c r="A28" s="10" t="s">
        <v>1</v>
      </c>
      <c r="H28" s="40"/>
    </row>
    <row r="29" spans="1:13" ht="36">
      <c r="A29" s="45" t="s">
        <v>27</v>
      </c>
      <c r="B29" s="18" t="s">
        <v>124</v>
      </c>
      <c r="C29" s="42" t="s">
        <v>127</v>
      </c>
      <c r="D29" s="42" t="s">
        <v>28</v>
      </c>
      <c r="E29" s="43" t="s">
        <v>29</v>
      </c>
      <c r="F29" s="43" t="s">
        <v>30</v>
      </c>
      <c r="G29" s="44" t="s">
        <v>31</v>
      </c>
      <c r="H29" s="45" t="s">
        <v>32</v>
      </c>
      <c r="I29" s="44" t="s">
        <v>33</v>
      </c>
      <c r="J29" s="68" t="s">
        <v>34</v>
      </c>
      <c r="K29" s="52" t="s">
        <v>35</v>
      </c>
      <c r="L29" s="65" t="s">
        <v>25</v>
      </c>
      <c r="M29" s="65" t="s">
        <v>26</v>
      </c>
    </row>
    <row r="30" spans="1:13" ht="12" customHeight="1">
      <c r="A30" s="10">
        <v>0</v>
      </c>
      <c r="B30" s="5">
        <v>385</v>
      </c>
      <c r="C30" s="5">
        <v>4</v>
      </c>
      <c r="D30" s="47">
        <v>0.0025974025974025974</v>
      </c>
      <c r="E30" s="47">
        <v>0.0025912777590629942</v>
      </c>
      <c r="F30" s="47">
        <f>1-E30</f>
        <v>0.997408722240937</v>
      </c>
      <c r="G30" s="5">
        <v>100000</v>
      </c>
      <c r="H30" s="5">
        <v>259.1277759062994</v>
      </c>
      <c r="I30" s="5">
        <v>99764.19372392527</v>
      </c>
      <c r="J30" s="61">
        <v>79.38500232900577</v>
      </c>
      <c r="K30" s="48">
        <v>0.6193731157223418</v>
      </c>
      <c r="L30" s="6">
        <v>77.84247720397249</v>
      </c>
      <c r="M30" s="6">
        <v>80.92752745403905</v>
      </c>
    </row>
    <row r="31" spans="1:13" ht="12" customHeight="1">
      <c r="A31" s="10">
        <v>1</v>
      </c>
      <c r="B31" s="5">
        <v>1577</v>
      </c>
      <c r="C31" s="5">
        <v>1</v>
      </c>
      <c r="D31" s="47">
        <v>0.0001585288522511097</v>
      </c>
      <c r="E31" s="47">
        <v>0.0006339144215530904</v>
      </c>
      <c r="F31" s="47">
        <f aca="true" t="shared" si="1" ref="F31:F49">1-E31</f>
        <v>0.9993660855784469</v>
      </c>
      <c r="G31" s="5">
        <v>99740.8722240937</v>
      </c>
      <c r="H31" s="5">
        <v>63.227177321137056</v>
      </c>
      <c r="I31" s="5">
        <v>398837.0345417325</v>
      </c>
      <c r="J31" s="61">
        <v>78.59101153201168</v>
      </c>
      <c r="K31" s="48">
        <v>0.5800455205574269</v>
      </c>
      <c r="L31" s="6">
        <v>77.09826142841985</v>
      </c>
      <c r="M31" s="6">
        <v>80.08376163560351</v>
      </c>
    </row>
    <row r="32" spans="1:13" ht="12" customHeight="1">
      <c r="A32" s="10">
        <v>5</v>
      </c>
      <c r="B32" s="5">
        <v>1810</v>
      </c>
      <c r="C32" s="5">
        <v>0</v>
      </c>
      <c r="D32" s="47">
        <v>0</v>
      </c>
      <c r="E32" s="47">
        <v>0</v>
      </c>
      <c r="F32" s="47">
        <f t="shared" si="1"/>
        <v>1</v>
      </c>
      <c r="G32" s="5">
        <v>99677.64504677257</v>
      </c>
      <c r="H32" s="5">
        <v>0</v>
      </c>
      <c r="I32" s="5">
        <v>498388.2252338628</v>
      </c>
      <c r="J32" s="61">
        <v>74.63959447621212</v>
      </c>
      <c r="K32" s="48">
        <v>0.5713344202755627</v>
      </c>
      <c r="L32" s="6">
        <v>73.15809580630702</v>
      </c>
      <c r="M32" s="6">
        <v>76.12109314611723</v>
      </c>
    </row>
    <row r="33" spans="1:13" ht="12" customHeight="1">
      <c r="A33" s="10">
        <v>10</v>
      </c>
      <c r="B33" s="5">
        <v>1480</v>
      </c>
      <c r="C33" s="5">
        <v>2</v>
      </c>
      <c r="D33" s="47">
        <v>0.00033783783783783786</v>
      </c>
      <c r="E33" s="47">
        <v>0.001687763713080169</v>
      </c>
      <c r="F33" s="47">
        <f t="shared" si="1"/>
        <v>0.9983122362869198</v>
      </c>
      <c r="G33" s="5">
        <v>99677.64504677257</v>
      </c>
      <c r="H33" s="5">
        <v>168.23231231522797</v>
      </c>
      <c r="I33" s="5">
        <v>497967.6444530748</v>
      </c>
      <c r="J33" s="61">
        <v>69.63959447621212</v>
      </c>
      <c r="K33" s="48">
        <v>0.5713344202755627</v>
      </c>
      <c r="L33" s="6">
        <v>68.15809580630702</v>
      </c>
      <c r="M33" s="6">
        <v>71.12109314611723</v>
      </c>
    </row>
    <row r="34" spans="1:13" ht="12" customHeight="1">
      <c r="A34" s="10">
        <v>15</v>
      </c>
      <c r="B34" s="5">
        <v>1480</v>
      </c>
      <c r="C34" s="5">
        <v>2</v>
      </c>
      <c r="D34" s="47">
        <v>0.00033783783783783786</v>
      </c>
      <c r="E34" s="47">
        <v>0.001687763713080169</v>
      </c>
      <c r="F34" s="47">
        <f t="shared" si="1"/>
        <v>0.9983122362869198</v>
      </c>
      <c r="G34" s="5">
        <v>99509.41273445734</v>
      </c>
      <c r="H34" s="5">
        <v>167.94837592313476</v>
      </c>
      <c r="I34" s="5">
        <v>497127.1927324788</v>
      </c>
      <c r="J34" s="61">
        <v>64.7531018210578</v>
      </c>
      <c r="K34" s="48">
        <v>0.5474564704997225</v>
      </c>
      <c r="L34" s="6">
        <v>63.302891913123176</v>
      </c>
      <c r="M34" s="6">
        <v>66.20331172899242</v>
      </c>
    </row>
    <row r="35" spans="1:13" ht="12" customHeight="1">
      <c r="A35" s="10">
        <v>20</v>
      </c>
      <c r="B35" s="5">
        <v>1747</v>
      </c>
      <c r="C35" s="5">
        <v>2</v>
      </c>
      <c r="D35" s="47">
        <v>0.00028620492272467084</v>
      </c>
      <c r="E35" s="47">
        <v>0.00143000143000143</v>
      </c>
      <c r="F35" s="47">
        <f t="shared" si="1"/>
        <v>0.9985699985699986</v>
      </c>
      <c r="G35" s="5">
        <v>99341.4643585342</v>
      </c>
      <c r="H35" s="5">
        <v>142.05843609114</v>
      </c>
      <c r="I35" s="5">
        <v>496352.1757024431</v>
      </c>
      <c r="J35" s="61">
        <v>59.85834797798266</v>
      </c>
      <c r="K35" s="48">
        <v>0.5271181535538632</v>
      </c>
      <c r="L35" s="6">
        <v>58.43533107762887</v>
      </c>
      <c r="M35" s="6">
        <v>61.281364878336454</v>
      </c>
    </row>
    <row r="36" spans="1:13" ht="12" customHeight="1">
      <c r="A36" s="10">
        <v>25</v>
      </c>
      <c r="B36" s="5">
        <v>2424</v>
      </c>
      <c r="C36" s="5">
        <v>8</v>
      </c>
      <c r="D36" s="47">
        <v>0.0008250825082508251</v>
      </c>
      <c r="E36" s="47">
        <v>0.004116920543433511</v>
      </c>
      <c r="F36" s="47">
        <f t="shared" si="1"/>
        <v>0.9958830794565665</v>
      </c>
      <c r="G36" s="5">
        <v>99199.40592244305</v>
      </c>
      <c r="H36" s="5">
        <v>408.39607213850576</v>
      </c>
      <c r="I36" s="5">
        <v>494976.039431869</v>
      </c>
      <c r="J36" s="61">
        <v>54.94048795790244</v>
      </c>
      <c r="K36" s="48">
        <v>0.5151156762681434</v>
      </c>
      <c r="L36" s="6">
        <v>53.533765390388965</v>
      </c>
      <c r="M36" s="6">
        <v>56.34721052541592</v>
      </c>
    </row>
    <row r="37" spans="1:13" ht="12" customHeight="1">
      <c r="A37" s="10">
        <v>30</v>
      </c>
      <c r="B37" s="5">
        <v>3062</v>
      </c>
      <c r="C37" s="5">
        <v>7</v>
      </c>
      <c r="D37" s="47">
        <v>0.0005715218811234487</v>
      </c>
      <c r="E37" s="47">
        <v>0.0028535322652969712</v>
      </c>
      <c r="F37" s="47">
        <f t="shared" si="1"/>
        <v>0.9971464677347031</v>
      </c>
      <c r="G37" s="5">
        <v>98791.00985030454</v>
      </c>
      <c r="H37" s="5">
        <v>281.9033341291149</v>
      </c>
      <c r="I37" s="5">
        <v>493250.2909161999</v>
      </c>
      <c r="J37" s="61">
        <v>50.15727377004755</v>
      </c>
      <c r="K37" s="48">
        <v>0.4957882098764868</v>
      </c>
      <c r="L37" s="6">
        <v>48.77719406689215</v>
      </c>
      <c r="M37" s="6">
        <v>51.537353473202955</v>
      </c>
    </row>
    <row r="38" spans="1:13" ht="12" customHeight="1">
      <c r="A38" s="10">
        <v>35</v>
      </c>
      <c r="B38" s="5">
        <v>3456</v>
      </c>
      <c r="C38" s="5">
        <v>12</v>
      </c>
      <c r="D38" s="47">
        <v>0.0008680555555555555</v>
      </c>
      <c r="E38" s="47">
        <v>0.0043308791684712</v>
      </c>
      <c r="F38" s="47">
        <f t="shared" si="1"/>
        <v>0.9956691208315288</v>
      </c>
      <c r="G38" s="5">
        <v>98509.10651617542</v>
      </c>
      <c r="H38" s="5">
        <v>426.63103731561466</v>
      </c>
      <c r="I38" s="5">
        <v>491478.9549875881</v>
      </c>
      <c r="J38" s="61">
        <v>45.293654505254764</v>
      </c>
      <c r="K38" s="48">
        <v>0.4879710444103366</v>
      </c>
      <c r="L38" s="6">
        <v>43.924497989655926</v>
      </c>
      <c r="M38" s="6">
        <v>46.6628110208536</v>
      </c>
    </row>
    <row r="39" spans="1:13" ht="12" customHeight="1">
      <c r="A39" s="10">
        <v>40</v>
      </c>
      <c r="B39" s="5">
        <v>3083</v>
      </c>
      <c r="C39" s="5">
        <v>18</v>
      </c>
      <c r="D39" s="47">
        <v>0.0014596172559195588</v>
      </c>
      <c r="E39" s="47">
        <v>0.007271552072392341</v>
      </c>
      <c r="F39" s="47">
        <f t="shared" si="1"/>
        <v>0.9927284479276076</v>
      </c>
      <c r="G39" s="5">
        <v>98082.47547885981</v>
      </c>
      <c r="H39" s="5">
        <v>713.211827833674</v>
      </c>
      <c r="I39" s="5">
        <v>488629.34782471485</v>
      </c>
      <c r="J39" s="61">
        <v>40.47979480323325</v>
      </c>
      <c r="K39" s="48">
        <v>0.4806257088484529</v>
      </c>
      <c r="L39" s="6">
        <v>39.12098218807536</v>
      </c>
      <c r="M39" s="6">
        <v>41.838607418391135</v>
      </c>
    </row>
    <row r="40" spans="1:13" ht="12" customHeight="1">
      <c r="A40" s="10">
        <v>45</v>
      </c>
      <c r="B40" s="5">
        <v>2455</v>
      </c>
      <c r="C40" s="5">
        <v>31</v>
      </c>
      <c r="D40" s="47">
        <v>0.003156822810590631</v>
      </c>
      <c r="E40" s="47">
        <v>0.01566052033341753</v>
      </c>
      <c r="F40" s="47">
        <f t="shared" si="1"/>
        <v>0.9843394796665824</v>
      </c>
      <c r="G40" s="5">
        <v>97369.26365102614</v>
      </c>
      <c r="H40" s="5">
        <v>1524.8533332567872</v>
      </c>
      <c r="I40" s="5">
        <v>483034.1849219887</v>
      </c>
      <c r="J40" s="61">
        <v>35.75798976801643</v>
      </c>
      <c r="K40" s="48">
        <v>0.4703681903132841</v>
      </c>
      <c r="L40" s="6">
        <v>34.41375524982122</v>
      </c>
      <c r="M40" s="6">
        <v>37.10222428621164</v>
      </c>
    </row>
    <row r="41" spans="1:13" ht="12" customHeight="1">
      <c r="A41" s="10">
        <v>50</v>
      </c>
      <c r="B41" s="5">
        <v>2100</v>
      </c>
      <c r="C41" s="5">
        <v>39</v>
      </c>
      <c r="D41" s="47">
        <v>0.004642857142857143</v>
      </c>
      <c r="E41" s="47">
        <v>0.022947925860547218</v>
      </c>
      <c r="F41" s="47">
        <f t="shared" si="1"/>
        <v>0.9770520741394528</v>
      </c>
      <c r="G41" s="5">
        <v>95844.41031776935</v>
      </c>
      <c r="H41" s="5">
        <v>2199.4304221200377</v>
      </c>
      <c r="I41" s="5">
        <v>473723.4755335466</v>
      </c>
      <c r="J41" s="61">
        <v>31.287113546722363</v>
      </c>
      <c r="K41" s="48">
        <v>0.44875389858989356</v>
      </c>
      <c r="L41" s="6">
        <v>29.974127264683233</v>
      </c>
      <c r="M41" s="6">
        <v>32.60009982876149</v>
      </c>
    </row>
    <row r="42" spans="1:13" ht="12" customHeight="1">
      <c r="A42" s="10">
        <v>55</v>
      </c>
      <c r="B42" s="5">
        <v>1640</v>
      </c>
      <c r="C42" s="5">
        <v>39</v>
      </c>
      <c r="D42" s="47">
        <v>0.005945121951219512</v>
      </c>
      <c r="E42" s="47">
        <v>0.029290274126924518</v>
      </c>
      <c r="F42" s="47">
        <f t="shared" si="1"/>
        <v>0.9707097258730755</v>
      </c>
      <c r="G42" s="5">
        <v>93644.9798956493</v>
      </c>
      <c r="H42" s="5">
        <v>2742.8871317539033</v>
      </c>
      <c r="I42" s="5">
        <v>461367.68164886173</v>
      </c>
      <c r="J42" s="61">
        <v>26.963233648090732</v>
      </c>
      <c r="K42" s="48">
        <v>0.422093928528726</v>
      </c>
      <c r="L42" s="6">
        <v>25.68984602610128</v>
      </c>
      <c r="M42" s="6">
        <v>28.236621270080185</v>
      </c>
    </row>
    <row r="43" spans="1:13" ht="12" customHeight="1">
      <c r="A43" s="10">
        <v>60</v>
      </c>
      <c r="B43" s="5">
        <v>1499</v>
      </c>
      <c r="C43" s="5">
        <v>65</v>
      </c>
      <c r="D43" s="47">
        <v>0.010840560373582388</v>
      </c>
      <c r="E43" s="47">
        <v>0.052772590728261744</v>
      </c>
      <c r="F43" s="47">
        <f t="shared" si="1"/>
        <v>0.9472274092717382</v>
      </c>
      <c r="G43" s="5">
        <v>90902.0927638954</v>
      </c>
      <c r="H43" s="5">
        <v>4797.138937771535</v>
      </c>
      <c r="I43" s="5">
        <v>442517.6164750481</v>
      </c>
      <c r="J43" s="61">
        <v>22.701389247530223</v>
      </c>
      <c r="K43" s="48">
        <v>0.39038008376389444</v>
      </c>
      <c r="L43" s="6">
        <v>21.47677333640242</v>
      </c>
      <c r="M43" s="6">
        <v>23.926005158658025</v>
      </c>
    </row>
    <row r="44" spans="1:13" ht="12" customHeight="1">
      <c r="A44" s="10">
        <v>65</v>
      </c>
      <c r="B44" s="5">
        <v>1243</v>
      </c>
      <c r="C44" s="5">
        <v>93</v>
      </c>
      <c r="D44" s="47">
        <v>0.018704746580852777</v>
      </c>
      <c r="E44" s="47">
        <v>0.08934575847824</v>
      </c>
      <c r="F44" s="47">
        <f t="shared" si="1"/>
        <v>0.91065424152176</v>
      </c>
      <c r="G44" s="5">
        <v>86104.95382612386</v>
      </c>
      <c r="H44" s="5">
        <v>7693.11240832887</v>
      </c>
      <c r="I44" s="5">
        <v>411291.9881097971</v>
      </c>
      <c r="J44" s="61">
        <v>18.826863063497882</v>
      </c>
      <c r="K44" s="48">
        <v>0.35279698636812246</v>
      </c>
      <c r="L44" s="6">
        <v>17.66268743120189</v>
      </c>
      <c r="M44" s="6">
        <v>19.991038695793875</v>
      </c>
    </row>
    <row r="45" spans="1:13" ht="12" customHeight="1">
      <c r="A45" s="10">
        <v>70</v>
      </c>
      <c r="B45" s="5">
        <v>1025</v>
      </c>
      <c r="C45" s="5">
        <v>96</v>
      </c>
      <c r="D45" s="47">
        <v>0.023414634146341463</v>
      </c>
      <c r="E45" s="47">
        <v>0.11059907834101382</v>
      </c>
      <c r="F45" s="47">
        <f t="shared" si="1"/>
        <v>0.8894009216589862</v>
      </c>
      <c r="G45" s="5">
        <v>78411.84141779499</v>
      </c>
      <c r="H45" s="5">
        <v>8672.27739182986</v>
      </c>
      <c r="I45" s="5">
        <v>370378.51360940025</v>
      </c>
      <c r="J45" s="61">
        <v>15.428717968978738</v>
      </c>
      <c r="K45" s="48">
        <v>0.3042290720251287</v>
      </c>
      <c r="L45" s="6">
        <v>14.347641467017969</v>
      </c>
      <c r="M45" s="6">
        <v>16.509794470939507</v>
      </c>
    </row>
    <row r="46" spans="1:13" ht="12" customHeight="1">
      <c r="A46" s="10">
        <v>75</v>
      </c>
      <c r="B46" s="5">
        <v>846</v>
      </c>
      <c r="C46" s="5">
        <v>130</v>
      </c>
      <c r="D46" s="47">
        <v>0.0384160756501182</v>
      </c>
      <c r="E46" s="47">
        <v>0.1752493933674845</v>
      </c>
      <c r="F46" s="47">
        <f t="shared" si="1"/>
        <v>0.8247506066325155</v>
      </c>
      <c r="G46" s="5">
        <v>69739.56402596513</v>
      </c>
      <c r="H46" s="5">
        <v>12221.816289263234</v>
      </c>
      <c r="I46" s="5">
        <v>318143.27940666757</v>
      </c>
      <c r="J46" s="61">
        <v>12.036434193100447</v>
      </c>
      <c r="K46" s="48">
        <v>0.2635062359155449</v>
      </c>
      <c r="L46" s="6">
        <v>11.030310167001698</v>
      </c>
      <c r="M46" s="6">
        <v>13.042558219199197</v>
      </c>
    </row>
    <row r="47" spans="1:13" ht="12" customHeight="1">
      <c r="A47" s="10">
        <v>80</v>
      </c>
      <c r="B47" s="5">
        <v>523</v>
      </c>
      <c r="C47" s="5">
        <v>143</v>
      </c>
      <c r="D47" s="47">
        <v>0.06835564053537285</v>
      </c>
      <c r="E47" s="47">
        <v>0.2918963053684425</v>
      </c>
      <c r="F47" s="47">
        <f t="shared" si="1"/>
        <v>0.7081036946315575</v>
      </c>
      <c r="G47" s="5">
        <v>57517.747736701895</v>
      </c>
      <c r="H47" s="5">
        <v>16789.21805745738</v>
      </c>
      <c r="I47" s="5">
        <v>245615.69353986604</v>
      </c>
      <c r="J47" s="61">
        <v>9.062809552863538</v>
      </c>
      <c r="K47" s="48">
        <v>0.23419631714494765</v>
      </c>
      <c r="L47" s="6">
        <v>8.114290406011968</v>
      </c>
      <c r="M47" s="6">
        <v>10.011328699715108</v>
      </c>
    </row>
    <row r="48" spans="1:13" ht="12" customHeight="1">
      <c r="A48" s="10">
        <v>85</v>
      </c>
      <c r="B48" s="5">
        <v>278</v>
      </c>
      <c r="C48" s="5">
        <v>113</v>
      </c>
      <c r="D48" s="47">
        <v>0.10161870503597123</v>
      </c>
      <c r="E48" s="47">
        <v>0.40516314091072075</v>
      </c>
      <c r="F48" s="47">
        <f t="shared" si="1"/>
        <v>0.5948368590892792</v>
      </c>
      <c r="G48" s="5">
        <v>40728.529679244515</v>
      </c>
      <c r="H48" s="5">
        <v>16501.69900951822</v>
      </c>
      <c r="I48" s="5">
        <v>162388.40087242704</v>
      </c>
      <c r="J48" s="61">
        <v>6.768147592815932</v>
      </c>
      <c r="K48" s="48">
        <v>0.17795999808675989</v>
      </c>
      <c r="L48" s="6">
        <v>5.941315609490362</v>
      </c>
      <c r="M48" s="6">
        <v>7.594979576141503</v>
      </c>
    </row>
    <row r="49" spans="1:13" ht="12" customHeight="1">
      <c r="A49" s="49" t="s">
        <v>47</v>
      </c>
      <c r="B49" s="5">
        <v>90</v>
      </c>
      <c r="C49" s="5">
        <v>77</v>
      </c>
      <c r="D49" s="47">
        <v>0.21388888888888888</v>
      </c>
      <c r="E49" s="47">
        <v>1</v>
      </c>
      <c r="F49" s="47">
        <f t="shared" si="1"/>
        <v>0</v>
      </c>
      <c r="G49" s="5">
        <v>24226.830669726296</v>
      </c>
      <c r="H49" s="5">
        <v>24226.830669726296</v>
      </c>
      <c r="I49" s="5">
        <v>113268.29923508399</v>
      </c>
      <c r="J49" s="61">
        <v>4.675324675324676</v>
      </c>
      <c r="K49" s="95" t="s">
        <v>48</v>
      </c>
      <c r="L49" s="95" t="s">
        <v>48</v>
      </c>
      <c r="M49" s="95" t="s">
        <v>48</v>
      </c>
    </row>
    <row r="51" ht="12" customHeight="1">
      <c r="B51" s="46"/>
    </row>
    <row r="52" spans="1:8" ht="12" customHeight="1">
      <c r="A52" s="10" t="s">
        <v>2</v>
      </c>
      <c r="H52" s="40"/>
    </row>
    <row r="53" spans="1:13" ht="36">
      <c r="A53" s="45" t="s">
        <v>27</v>
      </c>
      <c r="B53" s="18" t="s">
        <v>124</v>
      </c>
      <c r="C53" s="42" t="s">
        <v>127</v>
      </c>
      <c r="D53" s="42" t="s">
        <v>28</v>
      </c>
      <c r="E53" s="43" t="s">
        <v>29</v>
      </c>
      <c r="F53" s="43" t="s">
        <v>30</v>
      </c>
      <c r="G53" s="44" t="s">
        <v>31</v>
      </c>
      <c r="H53" s="45" t="s">
        <v>32</v>
      </c>
      <c r="I53" s="44" t="s">
        <v>33</v>
      </c>
      <c r="J53" s="68" t="s">
        <v>34</v>
      </c>
      <c r="K53" s="52" t="s">
        <v>35</v>
      </c>
      <c r="L53" s="65" t="s">
        <v>25</v>
      </c>
      <c r="M53" s="65" t="s">
        <v>26</v>
      </c>
    </row>
    <row r="54" spans="1:13" ht="12" customHeight="1">
      <c r="A54" s="10">
        <v>0</v>
      </c>
      <c r="B54" s="5">
        <v>312</v>
      </c>
      <c r="C54" s="5">
        <v>4</v>
      </c>
      <c r="D54" s="47">
        <v>0.003205128205128205</v>
      </c>
      <c r="E54" s="47">
        <v>0.0031958071010833784</v>
      </c>
      <c r="F54" s="47">
        <f>1-E54</f>
        <v>0.9968041928989166</v>
      </c>
      <c r="G54" s="5">
        <v>100000</v>
      </c>
      <c r="H54" s="5">
        <v>319.5807101083378</v>
      </c>
      <c r="I54" s="5">
        <v>99709.18155380142</v>
      </c>
      <c r="J54" s="61">
        <v>84.90694498956034</v>
      </c>
      <c r="K54" s="48">
        <v>0.42255100999171935</v>
      </c>
      <c r="L54" s="6">
        <v>83.6328680845094</v>
      </c>
      <c r="M54" s="6">
        <v>86.18102189461129</v>
      </c>
    </row>
    <row r="55" spans="1:13" ht="12" customHeight="1">
      <c r="A55" s="10">
        <v>1</v>
      </c>
      <c r="B55" s="5">
        <v>1452</v>
      </c>
      <c r="C55" s="5">
        <v>1</v>
      </c>
      <c r="D55" s="47">
        <v>0.0001721763085399449</v>
      </c>
      <c r="E55" s="47">
        <v>0.0006884681583476765</v>
      </c>
      <c r="F55" s="47">
        <f aca="true" t="shared" si="2" ref="F55:F73">1-E55</f>
        <v>0.9993115318416523</v>
      </c>
      <c r="G55" s="5">
        <v>99680.41928989167</v>
      </c>
      <c r="H55" s="5">
        <v>68.62679469183593</v>
      </c>
      <c r="I55" s="5">
        <v>398584.423570183</v>
      </c>
      <c r="J55" s="61">
        <v>84.17887261287976</v>
      </c>
      <c r="K55" s="48">
        <v>0.3510830924526191</v>
      </c>
      <c r="L55" s="6">
        <v>83.01752821608525</v>
      </c>
      <c r="M55" s="6">
        <v>85.34021700967426</v>
      </c>
    </row>
    <row r="56" spans="1:13" ht="12" customHeight="1">
      <c r="A56" s="10">
        <v>5</v>
      </c>
      <c r="B56" s="5">
        <v>1732</v>
      </c>
      <c r="C56" s="5">
        <v>0</v>
      </c>
      <c r="D56" s="47">
        <v>0</v>
      </c>
      <c r="E56" s="47">
        <v>0</v>
      </c>
      <c r="F56" s="47">
        <f t="shared" si="2"/>
        <v>1</v>
      </c>
      <c r="G56" s="5">
        <v>99611.79249519983</v>
      </c>
      <c r="H56" s="5">
        <v>0</v>
      </c>
      <c r="I56" s="5">
        <v>498058.96247599914</v>
      </c>
      <c r="J56" s="61">
        <v>80.23548912863096</v>
      </c>
      <c r="K56" s="48">
        <v>0.3387364583490857</v>
      </c>
      <c r="L56" s="6">
        <v>79.09474815084772</v>
      </c>
      <c r="M56" s="6">
        <v>81.3762301064142</v>
      </c>
    </row>
    <row r="57" spans="1:13" ht="12" customHeight="1">
      <c r="A57" s="10">
        <v>10</v>
      </c>
      <c r="B57" s="5">
        <v>1396</v>
      </c>
      <c r="C57" s="5">
        <v>0</v>
      </c>
      <c r="D57" s="47">
        <v>0</v>
      </c>
      <c r="E57" s="47">
        <v>0</v>
      </c>
      <c r="F57" s="47">
        <f t="shared" si="2"/>
        <v>1</v>
      </c>
      <c r="G57" s="5">
        <v>99611.79249519983</v>
      </c>
      <c r="H57" s="5">
        <v>0</v>
      </c>
      <c r="I57" s="5">
        <v>498058.96247599914</v>
      </c>
      <c r="J57" s="61">
        <v>75.23548912863096</v>
      </c>
      <c r="K57" s="48">
        <v>0.3387364583490857</v>
      </c>
      <c r="L57" s="6">
        <v>74.09474815084772</v>
      </c>
      <c r="M57" s="6">
        <v>76.3762301064142</v>
      </c>
    </row>
    <row r="58" spans="1:13" ht="12" customHeight="1">
      <c r="A58" s="10">
        <v>15</v>
      </c>
      <c r="B58" s="5">
        <v>1350</v>
      </c>
      <c r="C58" s="5">
        <v>0</v>
      </c>
      <c r="D58" s="47">
        <v>0</v>
      </c>
      <c r="E58" s="47">
        <v>0</v>
      </c>
      <c r="F58" s="47">
        <f t="shared" si="2"/>
        <v>1</v>
      </c>
      <c r="G58" s="5">
        <v>99611.79249519983</v>
      </c>
      <c r="H58" s="5">
        <v>0</v>
      </c>
      <c r="I58" s="5">
        <v>498058.96247599914</v>
      </c>
      <c r="J58" s="61">
        <v>70.23548912863096</v>
      </c>
      <c r="K58" s="48">
        <v>0.3387364583490857</v>
      </c>
      <c r="L58" s="6">
        <v>69.09474815084772</v>
      </c>
      <c r="M58" s="6">
        <v>71.3762301064142</v>
      </c>
    </row>
    <row r="59" spans="1:13" ht="12" customHeight="1">
      <c r="A59" s="10">
        <v>20</v>
      </c>
      <c r="B59" s="5">
        <v>1642</v>
      </c>
      <c r="C59" s="5">
        <v>1</v>
      </c>
      <c r="D59" s="47">
        <v>0.0001522533495736906</v>
      </c>
      <c r="E59" s="47">
        <v>0.0007609770945894528</v>
      </c>
      <c r="F59" s="47">
        <f t="shared" si="2"/>
        <v>0.9992390229054106</v>
      </c>
      <c r="G59" s="5">
        <v>99611.79249519983</v>
      </c>
      <c r="H59" s="5">
        <v>75.80229243984463</v>
      </c>
      <c r="I59" s="5">
        <v>497869.45674489957</v>
      </c>
      <c r="J59" s="61">
        <v>65.23548912863096</v>
      </c>
      <c r="K59" s="48">
        <v>0.3387364583490857</v>
      </c>
      <c r="L59" s="6">
        <v>64.09474815084772</v>
      </c>
      <c r="M59" s="6">
        <v>66.3762301064142</v>
      </c>
    </row>
    <row r="60" spans="1:13" ht="12" customHeight="1">
      <c r="A60" s="10">
        <v>25</v>
      </c>
      <c r="B60" s="5">
        <v>2233</v>
      </c>
      <c r="C60" s="5">
        <v>0</v>
      </c>
      <c r="D60" s="47">
        <v>0</v>
      </c>
      <c r="E60" s="47">
        <v>0</v>
      </c>
      <c r="F60" s="47">
        <f t="shared" si="2"/>
        <v>1</v>
      </c>
      <c r="G60" s="5">
        <v>99535.99020275999</v>
      </c>
      <c r="H60" s="5">
        <v>0</v>
      </c>
      <c r="I60" s="5">
        <v>497679.95101379993</v>
      </c>
      <c r="J60" s="61">
        <v>60.28326575579464</v>
      </c>
      <c r="K60" s="48">
        <v>0.3301152110435942</v>
      </c>
      <c r="L60" s="6">
        <v>59.15713494867449</v>
      </c>
      <c r="M60" s="6">
        <v>61.409396562914786</v>
      </c>
    </row>
    <row r="61" spans="1:13" ht="12" customHeight="1">
      <c r="A61" s="10">
        <v>30</v>
      </c>
      <c r="B61" s="5">
        <v>2835</v>
      </c>
      <c r="C61" s="5">
        <v>5</v>
      </c>
      <c r="D61" s="47">
        <v>0.0004409171075837742</v>
      </c>
      <c r="E61" s="47">
        <v>0.0022021581149526534</v>
      </c>
      <c r="F61" s="47">
        <f t="shared" si="2"/>
        <v>0.9977978418850474</v>
      </c>
      <c r="G61" s="5">
        <v>99535.99020275999</v>
      </c>
      <c r="H61" s="5">
        <v>219.1939885548557</v>
      </c>
      <c r="I61" s="5">
        <v>497131.9660424128</v>
      </c>
      <c r="J61" s="61">
        <v>55.28326575579464</v>
      </c>
      <c r="K61" s="48">
        <v>0.3301152110435942</v>
      </c>
      <c r="L61" s="6">
        <v>54.15713494867449</v>
      </c>
      <c r="M61" s="6">
        <v>56.409396562914786</v>
      </c>
    </row>
    <row r="62" spans="1:13" ht="12" customHeight="1">
      <c r="A62" s="10">
        <v>35</v>
      </c>
      <c r="B62" s="5">
        <v>3144</v>
      </c>
      <c r="C62" s="5">
        <v>3</v>
      </c>
      <c r="D62" s="47">
        <v>0.00023854961832061068</v>
      </c>
      <c r="E62" s="47">
        <v>0.0011920371915603767</v>
      </c>
      <c r="F62" s="47">
        <f t="shared" si="2"/>
        <v>0.9988079628084396</v>
      </c>
      <c r="G62" s="5">
        <v>99316.79621420514</v>
      </c>
      <c r="H62" s="5">
        <v>118.38931483395534</v>
      </c>
      <c r="I62" s="5">
        <v>496288.00778394076</v>
      </c>
      <c r="J62" s="61">
        <v>50.39975939021484</v>
      </c>
      <c r="K62" s="48">
        <v>0.32069338541426007</v>
      </c>
      <c r="L62" s="6">
        <v>49.28981537838027</v>
      </c>
      <c r="M62" s="6">
        <v>51.50970340204941</v>
      </c>
    </row>
    <row r="63" spans="1:13" ht="12" customHeight="1">
      <c r="A63" s="10">
        <v>40</v>
      </c>
      <c r="B63" s="5">
        <v>2941</v>
      </c>
      <c r="C63" s="5">
        <v>11</v>
      </c>
      <c r="D63" s="47">
        <v>0.000935056103366202</v>
      </c>
      <c r="E63" s="47">
        <v>0.004664376881652037</v>
      </c>
      <c r="F63" s="47">
        <f t="shared" si="2"/>
        <v>0.995335623118348</v>
      </c>
      <c r="G63" s="5">
        <v>99198.40689937118</v>
      </c>
      <c r="H63" s="5">
        <v>462.69875583813894</v>
      </c>
      <c r="I63" s="5">
        <v>494835.28760726063</v>
      </c>
      <c r="J63" s="61">
        <v>45.45692582939638</v>
      </c>
      <c r="K63" s="48">
        <v>0.31709677554891225</v>
      </c>
      <c r="L63" s="6">
        <v>44.35322343610882</v>
      </c>
      <c r="M63" s="6">
        <v>46.560628222683945</v>
      </c>
    </row>
    <row r="64" spans="1:13" ht="12" customHeight="1">
      <c r="A64" s="10">
        <v>45</v>
      </c>
      <c r="B64" s="5">
        <v>2488</v>
      </c>
      <c r="C64" s="5">
        <v>12</v>
      </c>
      <c r="D64" s="47">
        <v>0.0012057877813504824</v>
      </c>
      <c r="E64" s="47">
        <v>0.006010819475055099</v>
      </c>
      <c r="F64" s="47">
        <f t="shared" si="2"/>
        <v>0.9939891805249449</v>
      </c>
      <c r="G64" s="5">
        <v>98735.70814353305</v>
      </c>
      <c r="H64" s="5">
        <v>593.4825173925047</v>
      </c>
      <c r="I64" s="5">
        <v>492194.83442418394</v>
      </c>
      <c r="J64" s="61">
        <v>40.658232089407186</v>
      </c>
      <c r="K64" s="48">
        <v>0.30527058622102266</v>
      </c>
      <c r="L64" s="6">
        <v>39.57530666075262</v>
      </c>
      <c r="M64" s="6">
        <v>41.741157518061755</v>
      </c>
    </row>
    <row r="65" spans="1:13" ht="12" customHeight="1">
      <c r="A65" s="10">
        <v>50</v>
      </c>
      <c r="B65" s="5">
        <v>2184</v>
      </c>
      <c r="C65" s="5">
        <v>15</v>
      </c>
      <c r="D65" s="47">
        <v>0.001717032967032967</v>
      </c>
      <c r="E65" s="47">
        <v>0.008548469823901523</v>
      </c>
      <c r="F65" s="47">
        <f t="shared" si="2"/>
        <v>0.9914515301760984</v>
      </c>
      <c r="G65" s="5">
        <v>98142.22562614054</v>
      </c>
      <c r="H65" s="5">
        <v>838.9658542155971</v>
      </c>
      <c r="I65" s="5">
        <v>488613.71349516377</v>
      </c>
      <c r="J65" s="61">
        <v>35.888981325988965</v>
      </c>
      <c r="K65" s="48">
        <v>0.29111806344472807</v>
      </c>
      <c r="L65" s="6">
        <v>34.831456313268575</v>
      </c>
      <c r="M65" s="6">
        <v>36.946506338709355</v>
      </c>
    </row>
    <row r="66" spans="1:13" ht="12" customHeight="1">
      <c r="A66" s="10">
        <v>55</v>
      </c>
      <c r="B66" s="5">
        <v>1878</v>
      </c>
      <c r="C66" s="5">
        <v>30</v>
      </c>
      <c r="D66" s="47">
        <v>0.003993610223642172</v>
      </c>
      <c r="E66" s="47">
        <v>0.019770660340055354</v>
      </c>
      <c r="F66" s="47">
        <f t="shared" si="2"/>
        <v>0.9802293396599446</v>
      </c>
      <c r="G66" s="5">
        <v>97303.25977192495</v>
      </c>
      <c r="H66" s="5">
        <v>1923.7496989309002</v>
      </c>
      <c r="I66" s="5">
        <v>481706.92461229744</v>
      </c>
      <c r="J66" s="61">
        <v>31.176867007364965</v>
      </c>
      <c r="K66" s="48">
        <v>0.2738684467015986</v>
      </c>
      <c r="L66" s="6">
        <v>30.1511511476607</v>
      </c>
      <c r="M66" s="6">
        <v>32.20258286706923</v>
      </c>
    </row>
    <row r="67" spans="1:13" ht="12" customHeight="1">
      <c r="A67" s="10">
        <v>60</v>
      </c>
      <c r="B67" s="5">
        <v>1738</v>
      </c>
      <c r="C67" s="5">
        <v>29</v>
      </c>
      <c r="D67" s="47">
        <v>0.004171461449942462</v>
      </c>
      <c r="E67" s="47">
        <v>0.02064203857925831</v>
      </c>
      <c r="F67" s="47">
        <f t="shared" si="2"/>
        <v>0.9793579614207417</v>
      </c>
      <c r="G67" s="5">
        <v>95379.51007299405</v>
      </c>
      <c r="H67" s="5">
        <v>1968.8275265974996</v>
      </c>
      <c r="I67" s="5">
        <v>471975.4815484765</v>
      </c>
      <c r="J67" s="61">
        <v>26.755262872781763</v>
      </c>
      <c r="K67" s="48">
        <v>0.23952215620180517</v>
      </c>
      <c r="L67" s="6">
        <v>25.79601925655862</v>
      </c>
      <c r="M67" s="6">
        <v>27.714506489004908</v>
      </c>
    </row>
    <row r="68" spans="1:13" ht="12" customHeight="1">
      <c r="A68" s="10">
        <v>65</v>
      </c>
      <c r="B68" s="5">
        <v>1564</v>
      </c>
      <c r="C68" s="5">
        <v>42</v>
      </c>
      <c r="D68" s="47">
        <v>0.006713554987212276</v>
      </c>
      <c r="E68" s="47">
        <v>0.03301367709479642</v>
      </c>
      <c r="F68" s="47">
        <f t="shared" si="2"/>
        <v>0.9669863229052036</v>
      </c>
      <c r="G68" s="5">
        <v>93410.68254639655</v>
      </c>
      <c r="H68" s="5">
        <v>3083.8301107912716</v>
      </c>
      <c r="I68" s="5">
        <v>459343.8374550046</v>
      </c>
      <c r="J68" s="61">
        <v>22.266493793132568</v>
      </c>
      <c r="K68" s="48">
        <v>0.21291637091867796</v>
      </c>
      <c r="L68" s="6">
        <v>21.362093698859468</v>
      </c>
      <c r="M68" s="6">
        <v>23.17089388740567</v>
      </c>
    </row>
    <row r="69" spans="1:13" ht="12" customHeight="1">
      <c r="A69" s="10">
        <v>70</v>
      </c>
      <c r="B69" s="5">
        <v>1332</v>
      </c>
      <c r="C69" s="5">
        <v>53</v>
      </c>
      <c r="D69" s="47">
        <v>0.009947447447447447</v>
      </c>
      <c r="E69" s="47">
        <v>0.048530354363153554</v>
      </c>
      <c r="F69" s="47">
        <f t="shared" si="2"/>
        <v>0.9514696456368464</v>
      </c>
      <c r="G69" s="5">
        <v>90326.85243560528</v>
      </c>
      <c r="H69" s="5">
        <v>4383.594157208204</v>
      </c>
      <c r="I69" s="5">
        <v>440675.2767850058</v>
      </c>
      <c r="J69" s="61">
        <v>17.941337509041823</v>
      </c>
      <c r="K69" s="48">
        <v>0.1828492648364726</v>
      </c>
      <c r="L69" s="6">
        <v>17.103224309172145</v>
      </c>
      <c r="M69" s="6">
        <v>18.7794507089115</v>
      </c>
    </row>
    <row r="70" spans="1:13" ht="12" customHeight="1">
      <c r="A70" s="10">
        <v>75</v>
      </c>
      <c r="B70" s="5">
        <v>1238</v>
      </c>
      <c r="C70" s="5">
        <v>122</v>
      </c>
      <c r="D70" s="47">
        <v>0.024636510500807753</v>
      </c>
      <c r="E70" s="47">
        <v>0.11603576184135438</v>
      </c>
      <c r="F70" s="47">
        <f t="shared" si="2"/>
        <v>0.8839642381586457</v>
      </c>
      <c r="G70" s="5">
        <v>85943.25827839707</v>
      </c>
      <c r="H70" s="5">
        <v>9972.49144946209</v>
      </c>
      <c r="I70" s="5">
        <v>404785.0627683301</v>
      </c>
      <c r="J70" s="61">
        <v>13.728933397771705</v>
      </c>
      <c r="K70" s="48">
        <v>0.15277415538672215</v>
      </c>
      <c r="L70" s="6">
        <v>12.962841239259667</v>
      </c>
      <c r="M70" s="6">
        <v>14.495025556283743</v>
      </c>
    </row>
    <row r="71" spans="1:13" ht="12" customHeight="1">
      <c r="A71" s="10">
        <v>80</v>
      </c>
      <c r="B71" s="5">
        <v>950</v>
      </c>
      <c r="C71" s="5">
        <v>171</v>
      </c>
      <c r="D71" s="47">
        <v>0.045</v>
      </c>
      <c r="E71" s="47">
        <v>0.20224719101123592</v>
      </c>
      <c r="F71" s="47">
        <f t="shared" si="2"/>
        <v>0.7977528089887641</v>
      </c>
      <c r="G71" s="5">
        <v>75970.76682893498</v>
      </c>
      <c r="H71" s="5">
        <v>15364.87419012168</v>
      </c>
      <c r="I71" s="5">
        <v>341441.6486693707</v>
      </c>
      <c r="J71" s="61">
        <v>10.20292723737591</v>
      </c>
      <c r="K71" s="48">
        <v>0.11492970734303225</v>
      </c>
      <c r="L71" s="6">
        <v>9.538462066182571</v>
      </c>
      <c r="M71" s="6">
        <v>10.867392408569248</v>
      </c>
    </row>
    <row r="72" spans="1:13" ht="12" customHeight="1">
      <c r="A72" s="10">
        <v>85</v>
      </c>
      <c r="B72" s="5">
        <v>630</v>
      </c>
      <c r="C72" s="5">
        <v>194</v>
      </c>
      <c r="D72" s="47">
        <v>0.07698412698412699</v>
      </c>
      <c r="E72" s="47">
        <v>0.32279534109816976</v>
      </c>
      <c r="F72" s="47">
        <f t="shared" si="2"/>
        <v>0.6772046589018302</v>
      </c>
      <c r="G72" s="5">
        <v>60605.892638813304</v>
      </c>
      <c r="H72" s="5">
        <v>19563.299786904798</v>
      </c>
      <c r="I72" s="5">
        <v>254121.21372680453</v>
      </c>
      <c r="J72" s="61">
        <v>7.155782029950083</v>
      </c>
      <c r="K72" s="48">
        <v>0.0687666898203042</v>
      </c>
      <c r="L72" s="6">
        <v>6.64180331870449</v>
      </c>
      <c r="M72" s="6">
        <v>7.669760741195676</v>
      </c>
    </row>
    <row r="73" spans="1:13" ht="12" customHeight="1">
      <c r="A73" s="49" t="s">
        <v>47</v>
      </c>
      <c r="B73" s="5">
        <v>245</v>
      </c>
      <c r="C73" s="5">
        <v>224</v>
      </c>
      <c r="D73" s="47">
        <v>0.22857142857142856</v>
      </c>
      <c r="E73" s="47">
        <v>1</v>
      </c>
      <c r="F73" s="47">
        <f t="shared" si="2"/>
        <v>0</v>
      </c>
      <c r="G73" s="5">
        <v>41042.59285190851</v>
      </c>
      <c r="H73" s="5">
        <v>41042.59285190851</v>
      </c>
      <c r="I73" s="5">
        <v>179561.3437270997</v>
      </c>
      <c r="J73" s="61">
        <v>4.375</v>
      </c>
      <c r="K73" s="95" t="s">
        <v>48</v>
      </c>
      <c r="L73" s="95" t="s">
        <v>48</v>
      </c>
      <c r="M73" s="95" t="s">
        <v>48</v>
      </c>
    </row>
    <row r="76" spans="11:12" ht="12" customHeight="1">
      <c r="K76" s="108">
        <v>0</v>
      </c>
      <c r="L76" s="108"/>
    </row>
    <row r="77" spans="11:12" ht="12" customHeight="1">
      <c r="K77" s="108">
        <v>1</v>
      </c>
      <c r="L77" s="108"/>
    </row>
    <row r="78" spans="11:12" ht="12" customHeight="1">
      <c r="K78" s="108">
        <v>5</v>
      </c>
      <c r="L78" s="108"/>
    </row>
    <row r="79" spans="11:12" ht="12" customHeight="1">
      <c r="K79" s="108">
        <v>10</v>
      </c>
      <c r="L79" s="108"/>
    </row>
    <row r="80" spans="11:12" ht="12" customHeight="1">
      <c r="K80" s="108">
        <v>15</v>
      </c>
      <c r="L80" s="108"/>
    </row>
    <row r="81" spans="11:12" ht="12" customHeight="1">
      <c r="K81" s="108">
        <v>20</v>
      </c>
      <c r="L81" s="108"/>
    </row>
    <row r="82" spans="11:12" ht="12" customHeight="1">
      <c r="K82" s="108">
        <v>25</v>
      </c>
      <c r="L82" s="108"/>
    </row>
    <row r="83" spans="11:12" ht="12" customHeight="1">
      <c r="K83" s="108">
        <v>30</v>
      </c>
      <c r="L83" s="108"/>
    </row>
    <row r="84" spans="11:12" ht="12" customHeight="1">
      <c r="K84" s="108">
        <v>35</v>
      </c>
      <c r="L84" s="108"/>
    </row>
    <row r="85" spans="11:12" ht="12" customHeight="1">
      <c r="K85" s="108">
        <v>40</v>
      </c>
      <c r="L85" s="108"/>
    </row>
    <row r="86" spans="11:12" ht="12" customHeight="1">
      <c r="K86" s="108">
        <v>45</v>
      </c>
      <c r="L86" s="108"/>
    </row>
    <row r="87" spans="11:12" ht="12" customHeight="1">
      <c r="K87" s="108">
        <v>50</v>
      </c>
      <c r="L87" s="108"/>
    </row>
    <row r="88" spans="11:12" ht="12" customHeight="1">
      <c r="K88" s="108">
        <v>55</v>
      </c>
      <c r="L88" s="108"/>
    </row>
    <row r="89" spans="11:12" ht="12" customHeight="1">
      <c r="K89" s="108">
        <v>60</v>
      </c>
      <c r="L89" s="108"/>
    </row>
    <row r="90" spans="11:12" ht="12" customHeight="1">
      <c r="K90" s="108">
        <v>65</v>
      </c>
      <c r="L90" s="108"/>
    </row>
    <row r="91" spans="11:12" ht="12" customHeight="1">
      <c r="K91" s="108">
        <v>70</v>
      </c>
      <c r="L91" s="108"/>
    </row>
    <row r="92" spans="11:12" ht="12" customHeight="1">
      <c r="K92" s="108">
        <v>75</v>
      </c>
      <c r="L92" s="108"/>
    </row>
    <row r="93" spans="11:12" ht="12" customHeight="1">
      <c r="K93" s="108">
        <v>80</v>
      </c>
      <c r="L93" s="108"/>
    </row>
    <row r="94" spans="11:12" ht="12" customHeight="1">
      <c r="K94" s="108">
        <v>85</v>
      </c>
      <c r="L94" s="108"/>
    </row>
    <row r="95" spans="11:12" ht="12" customHeight="1">
      <c r="K95" s="109">
        <v>90</v>
      </c>
      <c r="L95" s="108"/>
    </row>
    <row r="96" spans="11:12" ht="12" customHeight="1">
      <c r="K96" s="110"/>
      <c r="L96" s="108"/>
    </row>
    <row r="97" spans="11:12" ht="12" customHeight="1">
      <c r="K97" s="108"/>
      <c r="L97" s="108"/>
    </row>
  </sheetData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M101"/>
  <sheetViews>
    <sheetView workbookViewId="0" topLeftCell="A1">
      <selection activeCell="K54" sqref="K54:M72"/>
    </sheetView>
  </sheetViews>
  <sheetFormatPr defaultColWidth="11.421875" defaultRowHeight="12" customHeight="1"/>
  <cols>
    <col min="1" max="1" width="8.00390625" style="10" customWidth="1"/>
    <col min="2" max="2" width="9.8515625" style="7" bestFit="1" customWidth="1"/>
    <col min="3" max="3" width="10.00390625" style="7" bestFit="1" customWidth="1"/>
    <col min="4" max="10" width="9.28125" style="7" customWidth="1"/>
    <col min="11" max="13" width="9.28125" style="10" customWidth="1"/>
    <col min="14" max="16384" width="9.421875" style="10" customWidth="1"/>
  </cols>
  <sheetData>
    <row r="1" spans="1:9" ht="12" customHeight="1">
      <c r="A1" s="50" t="str">
        <f>Índex!A22</f>
        <v>2.13. Taules Mortalitat 2008-11. Districte 13. Algirós</v>
      </c>
      <c r="H1" s="46"/>
      <c r="I1" s="10"/>
    </row>
    <row r="2" spans="1:9" ht="12" customHeight="1">
      <c r="A2" s="51" t="str">
        <f>Índice!A22</f>
        <v>2.13. Tablas Mortalidad 2008-11. Distrito 13. Algirós</v>
      </c>
      <c r="H2" s="46"/>
      <c r="I2" s="10"/>
    </row>
    <row r="4" spans="1:9" ht="12" customHeight="1">
      <c r="A4" s="7" t="s">
        <v>0</v>
      </c>
      <c r="H4" s="40"/>
      <c r="I4" s="41"/>
    </row>
    <row r="5" spans="1:13" ht="39.75" customHeight="1">
      <c r="A5" s="45" t="s">
        <v>27</v>
      </c>
      <c r="B5" s="18" t="s">
        <v>124</v>
      </c>
      <c r="C5" s="42" t="s">
        <v>127</v>
      </c>
      <c r="D5" s="42" t="s">
        <v>28</v>
      </c>
      <c r="E5" s="43" t="s">
        <v>29</v>
      </c>
      <c r="F5" s="43" t="s">
        <v>30</v>
      </c>
      <c r="G5" s="44" t="s">
        <v>31</v>
      </c>
      <c r="H5" s="45" t="s">
        <v>32</v>
      </c>
      <c r="I5" s="44" t="s">
        <v>33</v>
      </c>
      <c r="J5" s="68" t="s">
        <v>34</v>
      </c>
      <c r="K5" s="52" t="s">
        <v>35</v>
      </c>
      <c r="L5" s="65" t="s">
        <v>25</v>
      </c>
      <c r="M5" s="65" t="s">
        <v>26</v>
      </c>
    </row>
    <row r="6" spans="1:13" ht="12" customHeight="1">
      <c r="A6" s="10">
        <v>0</v>
      </c>
      <c r="B6" s="5">
        <v>279</v>
      </c>
      <c r="C6" s="5">
        <v>2</v>
      </c>
      <c r="D6" s="47">
        <v>0.0017921146953405018</v>
      </c>
      <c r="E6" s="47">
        <v>0.001789196829543218</v>
      </c>
      <c r="F6" s="47">
        <f>1-E6</f>
        <v>0.9982108031704567</v>
      </c>
      <c r="G6" s="5">
        <v>100000</v>
      </c>
      <c r="H6" s="5">
        <v>178.91968295432181</v>
      </c>
      <c r="I6" s="5">
        <v>99837.18308851156</v>
      </c>
      <c r="J6" s="61">
        <v>82.7496133713603</v>
      </c>
      <c r="K6" s="48">
        <v>0.4597043297370324</v>
      </c>
      <c r="L6" s="6">
        <v>81.42070398651956</v>
      </c>
      <c r="M6" s="6">
        <v>84.07852275620104</v>
      </c>
    </row>
    <row r="7" spans="1:13" ht="12" customHeight="1">
      <c r="A7" s="10">
        <v>1</v>
      </c>
      <c r="B7" s="5">
        <v>1219</v>
      </c>
      <c r="C7" s="5">
        <v>4</v>
      </c>
      <c r="D7" s="47">
        <v>0.0008203445447087777</v>
      </c>
      <c r="E7" s="47">
        <v>0.003276003276003276</v>
      </c>
      <c r="F7" s="47">
        <f aca="true" t="shared" si="0" ref="F7:F25">1-E7</f>
        <v>0.9967239967239967</v>
      </c>
      <c r="G7" s="5">
        <v>99821.08031704568</v>
      </c>
      <c r="H7" s="5">
        <v>327.0141861328278</v>
      </c>
      <c r="I7" s="5">
        <v>398630.292895917</v>
      </c>
      <c r="J7" s="61">
        <v>81.89777277587243</v>
      </c>
      <c r="K7" s="48">
        <v>0.41737264905082994</v>
      </c>
      <c r="L7" s="6">
        <v>80.6315268406001</v>
      </c>
      <c r="M7" s="6">
        <v>83.16401871114475</v>
      </c>
    </row>
    <row r="8" spans="1:13" ht="12" customHeight="1">
      <c r="A8" s="10">
        <v>5</v>
      </c>
      <c r="B8" s="5">
        <v>1536</v>
      </c>
      <c r="C8" s="5">
        <v>2</v>
      </c>
      <c r="D8" s="47">
        <v>0.0003255208333333333</v>
      </c>
      <c r="E8" s="47">
        <v>0.0016262806960481379</v>
      </c>
      <c r="F8" s="47">
        <f t="shared" si="0"/>
        <v>0.9983737193039519</v>
      </c>
      <c r="G8" s="5">
        <v>99494.06613091285</v>
      </c>
      <c r="H8" s="5">
        <v>161.8052791200404</v>
      </c>
      <c r="I8" s="5">
        <v>497065.8174567641</v>
      </c>
      <c r="J8" s="61">
        <v>78.16037843824178</v>
      </c>
      <c r="K8" s="48">
        <v>0.3509323789793881</v>
      </c>
      <c r="L8" s="6">
        <v>76.99928334003181</v>
      </c>
      <c r="M8" s="6">
        <v>79.32147353645175</v>
      </c>
    </row>
    <row r="9" spans="1:13" ht="12" customHeight="1">
      <c r="A9" s="10">
        <v>10</v>
      </c>
      <c r="B9" s="5">
        <v>1608</v>
      </c>
      <c r="C9" s="5">
        <v>1</v>
      </c>
      <c r="D9" s="47">
        <v>0.0001554726368159204</v>
      </c>
      <c r="E9" s="47">
        <v>0.0007770611547128759</v>
      </c>
      <c r="F9" s="47">
        <f t="shared" si="0"/>
        <v>0.9992229388452871</v>
      </c>
      <c r="G9" s="5">
        <v>99332.2608517928</v>
      </c>
      <c r="H9" s="5">
        <v>77.1872413177347</v>
      </c>
      <c r="I9" s="5">
        <v>496468.33615566965</v>
      </c>
      <c r="J9" s="61">
        <v>73.28362388283901</v>
      </c>
      <c r="K9" s="48">
        <v>0.3216482342732572</v>
      </c>
      <c r="L9" s="6">
        <v>72.17202869717826</v>
      </c>
      <c r="M9" s="6">
        <v>74.39521906849976</v>
      </c>
    </row>
    <row r="10" spans="1:13" ht="12" customHeight="1">
      <c r="A10" s="10">
        <v>15</v>
      </c>
      <c r="B10" s="5">
        <v>1987</v>
      </c>
      <c r="C10" s="5">
        <v>0</v>
      </c>
      <c r="D10" s="47">
        <v>0</v>
      </c>
      <c r="E10" s="47">
        <v>0</v>
      </c>
      <c r="F10" s="47">
        <f t="shared" si="0"/>
        <v>1</v>
      </c>
      <c r="G10" s="5">
        <v>99255.07361047507</v>
      </c>
      <c r="H10" s="5">
        <v>0</v>
      </c>
      <c r="I10" s="5">
        <v>496275.3680523753</v>
      </c>
      <c r="J10" s="61">
        <v>68.33866986143987</v>
      </c>
      <c r="K10" s="48">
        <v>0.3100190336993724</v>
      </c>
      <c r="L10" s="6">
        <v>67.24735454501683</v>
      </c>
      <c r="M10" s="6">
        <v>69.4299851778629</v>
      </c>
    </row>
    <row r="11" spans="1:13" ht="12" customHeight="1">
      <c r="A11" s="10">
        <v>20</v>
      </c>
      <c r="B11" s="5">
        <v>2487</v>
      </c>
      <c r="C11" s="5">
        <v>0</v>
      </c>
      <c r="D11" s="47">
        <v>0</v>
      </c>
      <c r="E11" s="47">
        <v>0</v>
      </c>
      <c r="F11" s="47">
        <f t="shared" si="0"/>
        <v>1</v>
      </c>
      <c r="G11" s="5">
        <v>99255.07361047507</v>
      </c>
      <c r="H11" s="5">
        <v>0</v>
      </c>
      <c r="I11" s="5">
        <v>496275.3680523753</v>
      </c>
      <c r="J11" s="61">
        <v>63.33866986143987</v>
      </c>
      <c r="K11" s="48">
        <v>0.3100190336993724</v>
      </c>
      <c r="L11" s="6">
        <v>62.24735454501683</v>
      </c>
      <c r="M11" s="6">
        <v>64.4299851778629</v>
      </c>
    </row>
    <row r="12" spans="1:13" ht="12" customHeight="1">
      <c r="A12" s="10">
        <v>25</v>
      </c>
      <c r="B12" s="5">
        <v>3386</v>
      </c>
      <c r="C12" s="5">
        <v>3</v>
      </c>
      <c r="D12" s="47">
        <v>0.0002215002953337271</v>
      </c>
      <c r="E12" s="47">
        <v>0.001106888536324392</v>
      </c>
      <c r="F12" s="47">
        <f t="shared" si="0"/>
        <v>0.9988931114636757</v>
      </c>
      <c r="G12" s="5">
        <v>99255.07361047507</v>
      </c>
      <c r="H12" s="5">
        <v>109.86430315146852</v>
      </c>
      <c r="I12" s="5">
        <v>496000.7072944967</v>
      </c>
      <c r="J12" s="61">
        <v>58.33866986143987</v>
      </c>
      <c r="K12" s="48">
        <v>0.3100190336993724</v>
      </c>
      <c r="L12" s="6">
        <v>57.24735454501683</v>
      </c>
      <c r="M12" s="6">
        <v>59.4299851778629</v>
      </c>
    </row>
    <row r="13" spans="1:13" ht="12" customHeight="1">
      <c r="A13" s="10">
        <v>30</v>
      </c>
      <c r="B13" s="5">
        <v>3390</v>
      </c>
      <c r="C13" s="5">
        <v>5</v>
      </c>
      <c r="D13" s="47">
        <v>0.0003687315634218289</v>
      </c>
      <c r="E13" s="47">
        <v>0.001841959845275373</v>
      </c>
      <c r="F13" s="47">
        <f t="shared" si="0"/>
        <v>0.9981580401547246</v>
      </c>
      <c r="G13" s="5">
        <v>99145.2093073236</v>
      </c>
      <c r="H13" s="5">
        <v>182.62149439551226</v>
      </c>
      <c r="I13" s="5">
        <v>495269.49280062923</v>
      </c>
      <c r="J13" s="61">
        <v>53.40054553446625</v>
      </c>
      <c r="K13" s="48">
        <v>0.3055960326660782</v>
      </c>
      <c r="L13" s="6">
        <v>52.317043010662076</v>
      </c>
      <c r="M13" s="6">
        <v>54.48404805827042</v>
      </c>
    </row>
    <row r="14" spans="1:13" ht="12" customHeight="1">
      <c r="A14" s="10">
        <v>35</v>
      </c>
      <c r="B14" s="5">
        <v>2768</v>
      </c>
      <c r="C14" s="5">
        <v>5</v>
      </c>
      <c r="D14" s="47">
        <v>0.00045158959537572253</v>
      </c>
      <c r="E14" s="47">
        <v>0.0022554016870404616</v>
      </c>
      <c r="F14" s="47">
        <f t="shared" si="0"/>
        <v>0.9977445983129596</v>
      </c>
      <c r="G14" s="5">
        <v>98962.58781292809</v>
      </c>
      <c r="H14" s="5">
        <v>223.20038750716785</v>
      </c>
      <c r="I14" s="5">
        <v>494254.9380958726</v>
      </c>
      <c r="J14" s="61">
        <v>48.49447531031874</v>
      </c>
      <c r="K14" s="48">
        <v>0.29965367483475625</v>
      </c>
      <c r="L14" s="6">
        <v>47.4215589308906</v>
      </c>
      <c r="M14" s="6">
        <v>49.567391689746884</v>
      </c>
    </row>
    <row r="15" spans="1:13" ht="12" customHeight="1">
      <c r="A15" s="10">
        <v>40</v>
      </c>
      <c r="B15" s="5">
        <v>2658</v>
      </c>
      <c r="C15" s="5">
        <v>8</v>
      </c>
      <c r="D15" s="47">
        <v>0.0007524454477050414</v>
      </c>
      <c r="E15" s="47">
        <v>0.0037551633496057074</v>
      </c>
      <c r="F15" s="47">
        <f t="shared" si="0"/>
        <v>0.9962448366503943</v>
      </c>
      <c r="G15" s="5">
        <v>98739.38742542092</v>
      </c>
      <c r="H15" s="5">
        <v>370.7825288224593</v>
      </c>
      <c r="I15" s="5">
        <v>492769.9808050485</v>
      </c>
      <c r="J15" s="61">
        <v>43.59844582279742</v>
      </c>
      <c r="K15" s="48">
        <v>0.29234249776408106</v>
      </c>
      <c r="L15" s="6">
        <v>42.53869918354326</v>
      </c>
      <c r="M15" s="6">
        <v>44.65819246205159</v>
      </c>
    </row>
    <row r="16" spans="1:13" ht="12" customHeight="1">
      <c r="A16" s="10">
        <v>45</v>
      </c>
      <c r="B16" s="5">
        <v>3031</v>
      </c>
      <c r="C16" s="5">
        <v>17</v>
      </c>
      <c r="D16" s="47">
        <v>0.0014021774991751898</v>
      </c>
      <c r="E16" s="47">
        <v>0.00698639707393252</v>
      </c>
      <c r="F16" s="47">
        <f t="shared" si="0"/>
        <v>0.9930136029260674</v>
      </c>
      <c r="G16" s="5">
        <v>98368.60489659847</v>
      </c>
      <c r="H16" s="5">
        <v>687.2421334164197</v>
      </c>
      <c r="I16" s="5">
        <v>490124.91914945125</v>
      </c>
      <c r="J16" s="61">
        <v>38.753358924278004</v>
      </c>
      <c r="K16" s="48">
        <v>0.2825062521499438</v>
      </c>
      <c r="L16" s="6">
        <v>37.71159310689906</v>
      </c>
      <c r="M16" s="6">
        <v>39.79512474165695</v>
      </c>
    </row>
    <row r="17" spans="1:13" ht="12" customHeight="1">
      <c r="A17" s="10">
        <v>50</v>
      </c>
      <c r="B17" s="5">
        <v>2959</v>
      </c>
      <c r="C17" s="5">
        <v>42</v>
      </c>
      <c r="D17" s="47">
        <v>0.0035484961135518757</v>
      </c>
      <c r="E17" s="47">
        <v>0.01758646679507579</v>
      </c>
      <c r="F17" s="47">
        <f t="shared" si="0"/>
        <v>0.9824135332049242</v>
      </c>
      <c r="G17" s="5">
        <v>97681.36276318204</v>
      </c>
      <c r="H17" s="5">
        <v>1717.8700427324536</v>
      </c>
      <c r="I17" s="5">
        <v>484112.13870907907</v>
      </c>
      <c r="J17" s="61">
        <v>34.00842125168467</v>
      </c>
      <c r="K17" s="48">
        <v>0.2710802330187225</v>
      </c>
      <c r="L17" s="6">
        <v>32.98794007931317</v>
      </c>
      <c r="M17" s="6">
        <v>35.02890242405618</v>
      </c>
    </row>
    <row r="18" spans="1:13" ht="12" customHeight="1">
      <c r="A18" s="10">
        <v>55</v>
      </c>
      <c r="B18" s="5">
        <v>2747</v>
      </c>
      <c r="C18" s="5">
        <v>59</v>
      </c>
      <c r="D18" s="47">
        <v>0.005369493993447397</v>
      </c>
      <c r="E18" s="47">
        <v>0.026491850388397464</v>
      </c>
      <c r="F18" s="47">
        <f t="shared" si="0"/>
        <v>0.9735081496116025</v>
      </c>
      <c r="G18" s="5">
        <v>95963.49272044959</v>
      </c>
      <c r="H18" s="5">
        <v>2542.25049189822</v>
      </c>
      <c r="I18" s="5">
        <v>473461.8373725024</v>
      </c>
      <c r="J18" s="61">
        <v>29.572462549345037</v>
      </c>
      <c r="K18" s="48">
        <v>0.25003078231796405</v>
      </c>
      <c r="L18" s="6">
        <v>28.592402217858915</v>
      </c>
      <c r="M18" s="6">
        <v>30.55252288083116</v>
      </c>
    </row>
    <row r="19" spans="1:13" ht="12" customHeight="1">
      <c r="A19" s="10">
        <v>60</v>
      </c>
      <c r="B19" s="5">
        <v>2799</v>
      </c>
      <c r="C19" s="5">
        <v>71</v>
      </c>
      <c r="D19" s="47">
        <v>0.006341550553769203</v>
      </c>
      <c r="E19" s="47">
        <v>0.03121290719655339</v>
      </c>
      <c r="F19" s="47">
        <f t="shared" si="0"/>
        <v>0.9687870928034467</v>
      </c>
      <c r="G19" s="5">
        <v>93421.24222855137</v>
      </c>
      <c r="H19" s="5">
        <v>2915.9485638665087</v>
      </c>
      <c r="I19" s="5">
        <v>459816.33973309066</v>
      </c>
      <c r="J19" s="61">
        <v>25.3091791631596</v>
      </c>
      <c r="K19" s="48">
        <v>0.22602595450759358</v>
      </c>
      <c r="L19" s="6">
        <v>24.377352297890965</v>
      </c>
      <c r="M19" s="6">
        <v>26.241006028428238</v>
      </c>
    </row>
    <row r="20" spans="1:13" ht="12" customHeight="1">
      <c r="A20" s="10">
        <v>65</v>
      </c>
      <c r="B20" s="5">
        <v>1990</v>
      </c>
      <c r="C20" s="5">
        <v>73</v>
      </c>
      <c r="D20" s="47">
        <v>0.009170854271356783</v>
      </c>
      <c r="E20" s="47">
        <v>0.0448265274792754</v>
      </c>
      <c r="F20" s="47">
        <f t="shared" si="0"/>
        <v>0.9551734725207246</v>
      </c>
      <c r="G20" s="5">
        <v>90505.29366468487</v>
      </c>
      <c r="H20" s="5">
        <v>4057.038033479886</v>
      </c>
      <c r="I20" s="5">
        <v>442383.87323972466</v>
      </c>
      <c r="J20" s="61">
        <v>21.044057649607094</v>
      </c>
      <c r="K20" s="48">
        <v>0.20941962779685702</v>
      </c>
      <c r="L20" s="6">
        <v>20.14711481857247</v>
      </c>
      <c r="M20" s="6">
        <v>21.94100048064172</v>
      </c>
    </row>
    <row r="21" spans="1:13" ht="12" customHeight="1">
      <c r="A21" s="10">
        <v>70</v>
      </c>
      <c r="B21" s="5">
        <v>1502</v>
      </c>
      <c r="C21" s="5">
        <v>104</v>
      </c>
      <c r="D21" s="47">
        <v>0.017310252996005325</v>
      </c>
      <c r="E21" s="47">
        <v>0.08296107211231654</v>
      </c>
      <c r="F21" s="47">
        <f t="shared" si="0"/>
        <v>0.9170389278876835</v>
      </c>
      <c r="G21" s="5">
        <v>86448.25563120499</v>
      </c>
      <c r="H21" s="5">
        <v>7171.839969404371</v>
      </c>
      <c r="I21" s="5">
        <v>414311.67823251395</v>
      </c>
      <c r="J21" s="61">
        <v>16.914334864921344</v>
      </c>
      <c r="K21" s="48">
        <v>0.1860890620091038</v>
      </c>
      <c r="L21" s="6">
        <v>16.068829252512902</v>
      </c>
      <c r="M21" s="6">
        <v>17.759840477329785</v>
      </c>
    </row>
    <row r="22" spans="1:13" ht="12" customHeight="1">
      <c r="A22" s="10">
        <v>75</v>
      </c>
      <c r="B22" s="5">
        <v>1444</v>
      </c>
      <c r="C22" s="5">
        <v>152</v>
      </c>
      <c r="D22" s="47">
        <v>0.02631578947368421</v>
      </c>
      <c r="E22" s="47">
        <v>0.12345679012345677</v>
      </c>
      <c r="F22" s="47">
        <f t="shared" si="0"/>
        <v>0.8765432098765432</v>
      </c>
      <c r="G22" s="5">
        <v>79276.41566180061</v>
      </c>
      <c r="H22" s="5">
        <v>9787.21181009884</v>
      </c>
      <c r="I22" s="5">
        <v>371914.0487837559</v>
      </c>
      <c r="J22" s="61">
        <v>13.21834567385647</v>
      </c>
      <c r="K22" s="48">
        <v>0.1499632541898022</v>
      </c>
      <c r="L22" s="6">
        <v>12.459333923423353</v>
      </c>
      <c r="M22" s="6">
        <v>13.977357424289588</v>
      </c>
    </row>
    <row r="23" spans="1:13" ht="12" customHeight="1">
      <c r="A23" s="10">
        <v>80</v>
      </c>
      <c r="B23" s="5">
        <v>1040</v>
      </c>
      <c r="C23" s="5">
        <v>227</v>
      </c>
      <c r="D23" s="47">
        <v>0.05456730769230769</v>
      </c>
      <c r="E23" s="47">
        <v>0.24008461131676362</v>
      </c>
      <c r="F23" s="47">
        <f t="shared" si="0"/>
        <v>0.7599153886832364</v>
      </c>
      <c r="G23" s="5">
        <v>69489.20385170176</v>
      </c>
      <c r="H23" s="5">
        <v>16683.28849744717</v>
      </c>
      <c r="I23" s="5">
        <v>305737.7980148909</v>
      </c>
      <c r="J23" s="61">
        <v>9.727971825103863</v>
      </c>
      <c r="K23" s="48">
        <v>0.12676148068433077</v>
      </c>
      <c r="L23" s="6">
        <v>9.030141685172286</v>
      </c>
      <c r="M23" s="6">
        <v>10.42580196503544</v>
      </c>
    </row>
    <row r="24" spans="1:13" ht="12" customHeight="1">
      <c r="A24" s="10">
        <v>85</v>
      </c>
      <c r="B24" s="5">
        <v>584</v>
      </c>
      <c r="C24" s="5">
        <v>246</v>
      </c>
      <c r="D24" s="47">
        <v>0.1053082191780822</v>
      </c>
      <c r="E24" s="47">
        <v>0.4168078617417824</v>
      </c>
      <c r="F24" s="47">
        <f t="shared" si="0"/>
        <v>0.5831921382582176</v>
      </c>
      <c r="G24" s="5">
        <v>52805.9153542546</v>
      </c>
      <c r="H24" s="5">
        <v>22009.920666124417</v>
      </c>
      <c r="I24" s="5">
        <v>209004.77510596195</v>
      </c>
      <c r="J24" s="61">
        <v>7.011548170682953</v>
      </c>
      <c r="K24" s="48">
        <v>0.09859076235717185</v>
      </c>
      <c r="L24" s="6">
        <v>6.396124517683403</v>
      </c>
      <c r="M24" s="6">
        <v>7.626971823682504</v>
      </c>
    </row>
    <row r="25" spans="1:13" ht="12" customHeight="1">
      <c r="A25" s="49" t="s">
        <v>47</v>
      </c>
      <c r="B25" s="5">
        <v>233</v>
      </c>
      <c r="C25" s="5">
        <v>178</v>
      </c>
      <c r="D25" s="47">
        <v>0.19098712446351931</v>
      </c>
      <c r="E25" s="47">
        <v>1</v>
      </c>
      <c r="F25" s="47">
        <f t="shared" si="0"/>
        <v>0</v>
      </c>
      <c r="G25" s="5">
        <v>30795.99468813018</v>
      </c>
      <c r="H25" s="5">
        <v>30795.99468813018</v>
      </c>
      <c r="I25" s="5">
        <v>161246.44409740073</v>
      </c>
      <c r="J25" s="61">
        <v>5.235955056179776</v>
      </c>
      <c r="K25" s="95" t="s">
        <v>48</v>
      </c>
      <c r="L25" s="95" t="s">
        <v>48</v>
      </c>
      <c r="M25" s="95" t="s">
        <v>48</v>
      </c>
    </row>
    <row r="27" ht="12" customHeight="1">
      <c r="B27" s="46"/>
    </row>
    <row r="28" spans="1:8" ht="12" customHeight="1">
      <c r="A28" s="10" t="s">
        <v>1</v>
      </c>
      <c r="H28" s="40"/>
    </row>
    <row r="29" spans="1:13" ht="36">
      <c r="A29" s="45" t="s">
        <v>27</v>
      </c>
      <c r="B29" s="18" t="s">
        <v>124</v>
      </c>
      <c r="C29" s="42" t="s">
        <v>127</v>
      </c>
      <c r="D29" s="42" t="s">
        <v>28</v>
      </c>
      <c r="E29" s="43" t="s">
        <v>29</v>
      </c>
      <c r="F29" s="43" t="s">
        <v>30</v>
      </c>
      <c r="G29" s="44" t="s">
        <v>31</v>
      </c>
      <c r="H29" s="45" t="s">
        <v>32</v>
      </c>
      <c r="I29" s="44" t="s">
        <v>33</v>
      </c>
      <c r="J29" s="68" t="s">
        <v>34</v>
      </c>
      <c r="K29" s="52" t="s">
        <v>35</v>
      </c>
      <c r="L29" s="65" t="s">
        <v>25</v>
      </c>
      <c r="M29" s="65" t="s">
        <v>26</v>
      </c>
    </row>
    <row r="30" spans="1:13" ht="12" customHeight="1">
      <c r="A30" s="10">
        <v>0</v>
      </c>
      <c r="B30" s="5">
        <v>143</v>
      </c>
      <c r="C30" s="5">
        <v>1</v>
      </c>
      <c r="D30" s="47">
        <v>0.0017482517482517483</v>
      </c>
      <c r="E30" s="47">
        <v>0.0017454748564346928</v>
      </c>
      <c r="F30" s="47">
        <f>1-E30</f>
        <v>0.9982545251435653</v>
      </c>
      <c r="G30" s="5">
        <v>100000</v>
      </c>
      <c r="H30" s="5">
        <v>174.5474856434693</v>
      </c>
      <c r="I30" s="5">
        <v>99841.16178806443</v>
      </c>
      <c r="J30" s="61">
        <v>79.12942198393972</v>
      </c>
      <c r="K30" s="48">
        <v>0.9223939834179024</v>
      </c>
      <c r="L30" s="6">
        <v>77.24701163369772</v>
      </c>
      <c r="M30" s="6">
        <v>81.01183233418172</v>
      </c>
    </row>
    <row r="31" spans="1:13" ht="12" customHeight="1">
      <c r="A31" s="10">
        <v>1</v>
      </c>
      <c r="B31" s="5">
        <v>662</v>
      </c>
      <c r="C31" s="5">
        <v>3</v>
      </c>
      <c r="D31" s="47">
        <v>0.0011329305135951663</v>
      </c>
      <c r="E31" s="47">
        <v>0.00452147701582517</v>
      </c>
      <c r="F31" s="47">
        <f aca="true" t="shared" si="1" ref="F31:F49">1-E31</f>
        <v>0.9954785229841748</v>
      </c>
      <c r="G31" s="5">
        <v>99825.45251435653</v>
      </c>
      <c r="H31" s="5">
        <v>451.35848913800993</v>
      </c>
      <c r="I31" s="5">
        <v>398399.0930791501</v>
      </c>
      <c r="J31" s="61">
        <v>78.26762453676088</v>
      </c>
      <c r="K31" s="48">
        <v>0.849089095320684</v>
      </c>
      <c r="L31" s="6">
        <v>76.46156233722733</v>
      </c>
      <c r="M31" s="6">
        <v>80.07368673629442</v>
      </c>
    </row>
    <row r="32" spans="1:13" ht="12" customHeight="1">
      <c r="A32" s="10">
        <v>5</v>
      </c>
      <c r="B32" s="5">
        <v>798</v>
      </c>
      <c r="C32" s="5">
        <v>1</v>
      </c>
      <c r="D32" s="47">
        <v>0.0003132832080200501</v>
      </c>
      <c r="E32" s="47">
        <v>0.0015651901706057287</v>
      </c>
      <c r="F32" s="47">
        <f t="shared" si="1"/>
        <v>0.9984348098293943</v>
      </c>
      <c r="G32" s="5">
        <v>99374.09402521851</v>
      </c>
      <c r="H32" s="5">
        <v>155.5393551811215</v>
      </c>
      <c r="I32" s="5">
        <v>496481.6217381397</v>
      </c>
      <c r="J32" s="61">
        <v>74.61403312663262</v>
      </c>
      <c r="K32" s="48">
        <v>0.696094496646214</v>
      </c>
      <c r="L32" s="6">
        <v>72.97876048321315</v>
      </c>
      <c r="M32" s="6">
        <v>76.24930577005209</v>
      </c>
    </row>
    <row r="33" spans="1:13" ht="12" customHeight="1">
      <c r="A33" s="10">
        <v>10</v>
      </c>
      <c r="B33" s="5">
        <v>822</v>
      </c>
      <c r="C33" s="5">
        <v>0</v>
      </c>
      <c r="D33" s="47">
        <v>0</v>
      </c>
      <c r="E33" s="47">
        <v>0</v>
      </c>
      <c r="F33" s="47">
        <f t="shared" si="1"/>
        <v>1</v>
      </c>
      <c r="G33" s="5">
        <v>99218.55467003738</v>
      </c>
      <c r="H33" s="5">
        <v>0</v>
      </c>
      <c r="I33" s="5">
        <v>496092.7733501869</v>
      </c>
      <c r="J33" s="61">
        <v>69.72708224581531</v>
      </c>
      <c r="K33" s="48">
        <v>0.6470781117981784</v>
      </c>
      <c r="L33" s="6">
        <v>68.15043540067722</v>
      </c>
      <c r="M33" s="6">
        <v>71.3037290909534</v>
      </c>
    </row>
    <row r="34" spans="1:13" ht="12" customHeight="1">
      <c r="A34" s="10">
        <v>15</v>
      </c>
      <c r="B34" s="5">
        <v>1026</v>
      </c>
      <c r="C34" s="5">
        <v>0</v>
      </c>
      <c r="D34" s="47">
        <v>0</v>
      </c>
      <c r="E34" s="47">
        <v>0</v>
      </c>
      <c r="F34" s="47">
        <f t="shared" si="1"/>
        <v>1</v>
      </c>
      <c r="G34" s="5">
        <v>99218.55467003738</v>
      </c>
      <c r="H34" s="5">
        <v>0</v>
      </c>
      <c r="I34" s="5">
        <v>496092.7733501869</v>
      </c>
      <c r="J34" s="61">
        <v>64.72708224581531</v>
      </c>
      <c r="K34" s="48">
        <v>0.6470781117981784</v>
      </c>
      <c r="L34" s="6">
        <v>63.150435400677225</v>
      </c>
      <c r="M34" s="6">
        <v>66.3037290909534</v>
      </c>
    </row>
    <row r="35" spans="1:13" ht="12" customHeight="1">
      <c r="A35" s="10">
        <v>20</v>
      </c>
      <c r="B35" s="5">
        <v>1261</v>
      </c>
      <c r="C35" s="5">
        <v>0</v>
      </c>
      <c r="D35" s="47">
        <v>0</v>
      </c>
      <c r="E35" s="47">
        <v>0</v>
      </c>
      <c r="F35" s="47">
        <f t="shared" si="1"/>
        <v>1</v>
      </c>
      <c r="G35" s="5">
        <v>99218.55467003738</v>
      </c>
      <c r="H35" s="5">
        <v>0</v>
      </c>
      <c r="I35" s="5">
        <v>496092.7733501869</v>
      </c>
      <c r="J35" s="61">
        <v>59.72708224581532</v>
      </c>
      <c r="K35" s="48">
        <v>0.6470781117981784</v>
      </c>
      <c r="L35" s="6">
        <v>58.15043540067723</v>
      </c>
      <c r="M35" s="6">
        <v>61.303729090953404</v>
      </c>
    </row>
    <row r="36" spans="1:13" ht="12" customHeight="1">
      <c r="A36" s="10">
        <v>25</v>
      </c>
      <c r="B36" s="5">
        <v>1719</v>
      </c>
      <c r="C36" s="5">
        <v>2</v>
      </c>
      <c r="D36" s="47">
        <v>0.00029086678301337986</v>
      </c>
      <c r="E36" s="47">
        <v>0.0014532771399505884</v>
      </c>
      <c r="F36" s="47">
        <f t="shared" si="1"/>
        <v>0.9985467228600494</v>
      </c>
      <c r="G36" s="5">
        <v>99218.55467003738</v>
      </c>
      <c r="H36" s="5">
        <v>144.19205736090302</v>
      </c>
      <c r="I36" s="5">
        <v>495732.2932067846</v>
      </c>
      <c r="J36" s="61">
        <v>54.72708224581532</v>
      </c>
      <c r="K36" s="48">
        <v>0.6470781117981784</v>
      </c>
      <c r="L36" s="6">
        <v>53.15043540067723</v>
      </c>
      <c r="M36" s="6">
        <v>56.303729090953404</v>
      </c>
    </row>
    <row r="37" spans="1:13" ht="12" customHeight="1">
      <c r="A37" s="10">
        <v>30</v>
      </c>
      <c r="B37" s="5">
        <v>1775</v>
      </c>
      <c r="C37" s="5">
        <v>3</v>
      </c>
      <c r="D37" s="47">
        <v>0.00042253521126760566</v>
      </c>
      <c r="E37" s="47">
        <v>0.002110446711220542</v>
      </c>
      <c r="F37" s="47">
        <f t="shared" si="1"/>
        <v>0.9978895532887795</v>
      </c>
      <c r="G37" s="5">
        <v>99074.36261267647</v>
      </c>
      <c r="H37" s="5">
        <v>209.09116274219448</v>
      </c>
      <c r="I37" s="5">
        <v>494849.08515652694</v>
      </c>
      <c r="J37" s="61">
        <v>49.803093135417726</v>
      </c>
      <c r="K37" s="48">
        <v>0.6373908591416363</v>
      </c>
      <c r="L37" s="6">
        <v>48.23829259717699</v>
      </c>
      <c r="M37" s="6">
        <v>51.367893673658465</v>
      </c>
    </row>
    <row r="38" spans="1:13" ht="12" customHeight="1">
      <c r="A38" s="10">
        <v>35</v>
      </c>
      <c r="B38" s="5">
        <v>1406</v>
      </c>
      <c r="C38" s="5">
        <v>3</v>
      </c>
      <c r="D38" s="47">
        <v>0.0005334281650071124</v>
      </c>
      <c r="E38" s="47">
        <v>0.0026635887418982513</v>
      </c>
      <c r="F38" s="47">
        <f t="shared" si="1"/>
        <v>0.9973364112581018</v>
      </c>
      <c r="G38" s="5">
        <v>98865.27144993428</v>
      </c>
      <c r="H38" s="5">
        <v>263.3364239987596</v>
      </c>
      <c r="I38" s="5">
        <v>493668.0161896745</v>
      </c>
      <c r="J38" s="61">
        <v>44.90313492562304</v>
      </c>
      <c r="K38" s="48">
        <v>0.6267170567523253</v>
      </c>
      <c r="L38" s="6">
        <v>43.351491846426114</v>
      </c>
      <c r="M38" s="6">
        <v>46.45477800481997</v>
      </c>
    </row>
    <row r="39" spans="1:13" ht="12" customHeight="1">
      <c r="A39" s="10">
        <v>40</v>
      </c>
      <c r="B39" s="5">
        <v>1297</v>
      </c>
      <c r="C39" s="5">
        <v>4</v>
      </c>
      <c r="D39" s="47">
        <v>0.0007710100231303007</v>
      </c>
      <c r="E39" s="47">
        <v>0.003847633705271258</v>
      </c>
      <c r="F39" s="47">
        <f t="shared" si="1"/>
        <v>0.9961523662947287</v>
      </c>
      <c r="G39" s="5">
        <v>98601.93502593553</v>
      </c>
      <c r="H39" s="5">
        <v>379.38412861075614</v>
      </c>
      <c r="I39" s="5">
        <v>492061.2148081508</v>
      </c>
      <c r="J39" s="61">
        <v>40.016381079612955</v>
      </c>
      <c r="K39" s="48">
        <v>0.6129238199584182</v>
      </c>
      <c r="L39" s="6">
        <v>38.48190783228922</v>
      </c>
      <c r="M39" s="6">
        <v>41.550854326936694</v>
      </c>
    </row>
    <row r="40" spans="1:13" ht="12" customHeight="1">
      <c r="A40" s="10">
        <v>45</v>
      </c>
      <c r="B40" s="5">
        <v>1397</v>
      </c>
      <c r="C40" s="5">
        <v>11</v>
      </c>
      <c r="D40" s="47">
        <v>0.001968503937007874</v>
      </c>
      <c r="E40" s="47">
        <v>0.009794319294809012</v>
      </c>
      <c r="F40" s="47">
        <f t="shared" si="1"/>
        <v>0.990205680705191</v>
      </c>
      <c r="G40" s="5">
        <v>98222.55089732478</v>
      </c>
      <c r="H40" s="5">
        <v>962.0230254390283</v>
      </c>
      <c r="I40" s="5">
        <v>488707.6969230263</v>
      </c>
      <c r="J40" s="61">
        <v>35.16128792039941</v>
      </c>
      <c r="K40" s="48">
        <v>0.5965886975278194</v>
      </c>
      <c r="L40" s="6">
        <v>33.64740049379766</v>
      </c>
      <c r="M40" s="6">
        <v>36.67517534700116</v>
      </c>
    </row>
    <row r="41" spans="1:13" ht="12" customHeight="1">
      <c r="A41" s="10">
        <v>50</v>
      </c>
      <c r="B41" s="5">
        <v>1364</v>
      </c>
      <c r="C41" s="5">
        <v>30</v>
      </c>
      <c r="D41" s="47">
        <v>0.005498533724340176</v>
      </c>
      <c r="E41" s="47">
        <v>0.027119869824624845</v>
      </c>
      <c r="F41" s="47">
        <f t="shared" si="1"/>
        <v>0.9728801301753751</v>
      </c>
      <c r="G41" s="5">
        <v>97260.52787188574</v>
      </c>
      <c r="H41" s="5">
        <v>2637.692854959838</v>
      </c>
      <c r="I41" s="5">
        <v>479708.4072220291</v>
      </c>
      <c r="J41" s="61">
        <v>30.48434714809871</v>
      </c>
      <c r="K41" s="48">
        <v>0.5701218970790233</v>
      </c>
      <c r="L41" s="6">
        <v>29.004421379751264</v>
      </c>
      <c r="M41" s="6">
        <v>31.964272916446156</v>
      </c>
    </row>
    <row r="42" spans="1:13" ht="12" customHeight="1">
      <c r="A42" s="10">
        <v>55</v>
      </c>
      <c r="B42" s="5">
        <v>1204</v>
      </c>
      <c r="C42" s="5">
        <v>43</v>
      </c>
      <c r="D42" s="47">
        <v>0.008928571428571428</v>
      </c>
      <c r="E42" s="47">
        <v>0.04366812227074235</v>
      </c>
      <c r="F42" s="47">
        <f t="shared" si="1"/>
        <v>0.9563318777292577</v>
      </c>
      <c r="G42" s="5">
        <v>94622.8350169259</v>
      </c>
      <c r="H42" s="5">
        <v>4132.001529123401</v>
      </c>
      <c r="I42" s="5">
        <v>462784.17126182106</v>
      </c>
      <c r="J42" s="61">
        <v>26.26443487755695</v>
      </c>
      <c r="K42" s="48">
        <v>0.5189501466522737</v>
      </c>
      <c r="L42" s="6">
        <v>24.852486265397367</v>
      </c>
      <c r="M42" s="6">
        <v>27.676383489716535</v>
      </c>
    </row>
    <row r="43" spans="1:13" ht="12" customHeight="1">
      <c r="A43" s="10">
        <v>60</v>
      </c>
      <c r="B43" s="5">
        <v>1320</v>
      </c>
      <c r="C43" s="5">
        <v>52</v>
      </c>
      <c r="D43" s="47">
        <v>0.009848484848484848</v>
      </c>
      <c r="E43" s="47">
        <v>0.04805914972273567</v>
      </c>
      <c r="F43" s="47">
        <f t="shared" si="1"/>
        <v>0.9519408502772644</v>
      </c>
      <c r="G43" s="5">
        <v>90490.8334878025</v>
      </c>
      <c r="H43" s="5">
        <v>4348.912515125444</v>
      </c>
      <c r="I43" s="5">
        <v>441581.88615119894</v>
      </c>
      <c r="J43" s="61">
        <v>22.349568890230785</v>
      </c>
      <c r="K43" s="48">
        <v>0.45288686345182066</v>
      </c>
      <c r="L43" s="6">
        <v>21.03055024948437</v>
      </c>
      <c r="M43" s="6">
        <v>23.6685875309772</v>
      </c>
    </row>
    <row r="44" spans="1:13" ht="12" customHeight="1">
      <c r="A44" s="10">
        <v>65</v>
      </c>
      <c r="B44" s="5">
        <v>912</v>
      </c>
      <c r="C44" s="5">
        <v>45</v>
      </c>
      <c r="D44" s="47">
        <v>0.012335526315789474</v>
      </c>
      <c r="E44" s="47">
        <v>0.05983246908655764</v>
      </c>
      <c r="F44" s="47">
        <f t="shared" si="1"/>
        <v>0.9401675309134424</v>
      </c>
      <c r="G44" s="5">
        <v>86141.92097267706</v>
      </c>
      <c r="H44" s="5">
        <v>5154.083823654392</v>
      </c>
      <c r="I44" s="5">
        <v>417824.39530424937</v>
      </c>
      <c r="J44" s="61">
        <v>18.351683047795834</v>
      </c>
      <c r="K44" s="48">
        <v>0.41862094556301</v>
      </c>
      <c r="L44" s="6">
        <v>17.08354495418187</v>
      </c>
      <c r="M44" s="6">
        <v>19.619821141409798</v>
      </c>
    </row>
    <row r="45" spans="1:13" ht="12" customHeight="1">
      <c r="A45" s="10">
        <v>70</v>
      </c>
      <c r="B45" s="5">
        <v>655</v>
      </c>
      <c r="C45" s="5">
        <v>72</v>
      </c>
      <c r="D45" s="47">
        <v>0.02748091603053435</v>
      </c>
      <c r="E45" s="47">
        <v>0.1285714285714286</v>
      </c>
      <c r="F45" s="47">
        <f t="shared" si="1"/>
        <v>0.8714285714285714</v>
      </c>
      <c r="G45" s="5">
        <v>80987.83714902267</v>
      </c>
      <c r="H45" s="5">
        <v>10412.72191916006</v>
      </c>
      <c r="I45" s="5">
        <v>378907.38094721327</v>
      </c>
      <c r="J45" s="61">
        <v>14.360487654146862</v>
      </c>
      <c r="K45" s="48">
        <v>0.3773806478360667</v>
      </c>
      <c r="L45" s="6">
        <v>13.15643387763726</v>
      </c>
      <c r="M45" s="6">
        <v>15.564541430656464</v>
      </c>
    </row>
    <row r="46" spans="1:13" ht="12" customHeight="1">
      <c r="A46" s="10">
        <v>75</v>
      </c>
      <c r="B46" s="5">
        <v>602</v>
      </c>
      <c r="C46" s="5">
        <v>101</v>
      </c>
      <c r="D46" s="47">
        <v>0.04194352159468438</v>
      </c>
      <c r="E46" s="47">
        <v>0.189813944747228</v>
      </c>
      <c r="F46" s="47">
        <f t="shared" si="1"/>
        <v>0.810186055252772</v>
      </c>
      <c r="G46" s="5">
        <v>70575.11522986261</v>
      </c>
      <c r="H46" s="5">
        <v>13396.141022770391</v>
      </c>
      <c r="I46" s="5">
        <v>319385.2235923871</v>
      </c>
      <c r="J46" s="61">
        <v>11.110395668693121</v>
      </c>
      <c r="K46" s="48">
        <v>0.3017329992776345</v>
      </c>
      <c r="L46" s="6">
        <v>10.033763191928204</v>
      </c>
      <c r="M46" s="6">
        <v>12.187028145458038</v>
      </c>
    </row>
    <row r="47" spans="1:13" ht="12" customHeight="1">
      <c r="A47" s="10">
        <v>80</v>
      </c>
      <c r="B47" s="5">
        <v>379</v>
      </c>
      <c r="C47" s="5">
        <v>118</v>
      </c>
      <c r="D47" s="47">
        <v>0.07783641160949868</v>
      </c>
      <c r="E47" s="47">
        <v>0.32578685808945335</v>
      </c>
      <c r="F47" s="47">
        <f t="shared" si="1"/>
        <v>0.6742131419105466</v>
      </c>
      <c r="G47" s="5">
        <v>57178.97420709222</v>
      </c>
      <c r="H47" s="5">
        <v>18628.158355706466</v>
      </c>
      <c r="I47" s="5">
        <v>239324.47514619498</v>
      </c>
      <c r="J47" s="61">
        <v>8.127676955025771</v>
      </c>
      <c r="K47" s="48">
        <v>0.26075372523908</v>
      </c>
      <c r="L47" s="6">
        <v>7.126821565432225</v>
      </c>
      <c r="M47" s="6">
        <v>9.128532344619318</v>
      </c>
    </row>
    <row r="48" spans="1:13" ht="12" customHeight="1">
      <c r="A48" s="10">
        <v>85</v>
      </c>
      <c r="B48" s="5">
        <v>191</v>
      </c>
      <c r="C48" s="5">
        <v>95</v>
      </c>
      <c r="D48" s="47">
        <v>0.1243455497382199</v>
      </c>
      <c r="E48" s="47">
        <v>0.47428856714927614</v>
      </c>
      <c r="F48" s="47">
        <f t="shared" si="1"/>
        <v>0.5257114328507239</v>
      </c>
      <c r="G48" s="5">
        <v>38550.815851385756</v>
      </c>
      <c r="H48" s="5">
        <v>18284.21121258935</v>
      </c>
      <c r="I48" s="5">
        <v>147043.55122545542</v>
      </c>
      <c r="J48" s="61">
        <v>5.847029455816275</v>
      </c>
      <c r="K48" s="48">
        <v>0.20183354349665825</v>
      </c>
      <c r="L48" s="6">
        <v>4.9664820461347965</v>
      </c>
      <c r="M48" s="6">
        <v>6.727576865497754</v>
      </c>
    </row>
    <row r="49" spans="1:13" ht="12" customHeight="1">
      <c r="A49" s="49" t="s">
        <v>47</v>
      </c>
      <c r="B49" s="5">
        <v>58</v>
      </c>
      <c r="C49" s="5">
        <v>60</v>
      </c>
      <c r="D49" s="47">
        <v>0.25862068965517243</v>
      </c>
      <c r="E49" s="47">
        <v>1</v>
      </c>
      <c r="F49" s="47">
        <f t="shared" si="1"/>
        <v>0</v>
      </c>
      <c r="G49" s="5">
        <v>20266.604638796405</v>
      </c>
      <c r="H49" s="5">
        <v>20266.604638796405</v>
      </c>
      <c r="I49" s="5">
        <v>78364.2046033461</v>
      </c>
      <c r="J49" s="61">
        <v>3.8666666666666663</v>
      </c>
      <c r="K49" s="95" t="s">
        <v>48</v>
      </c>
      <c r="L49" s="95" t="s">
        <v>48</v>
      </c>
      <c r="M49" s="95" t="s">
        <v>48</v>
      </c>
    </row>
    <row r="51" ht="12" customHeight="1">
      <c r="B51" s="46"/>
    </row>
    <row r="52" spans="1:8" ht="12" customHeight="1">
      <c r="A52" s="10" t="s">
        <v>2</v>
      </c>
      <c r="H52" s="40"/>
    </row>
    <row r="53" spans="1:13" ht="36">
      <c r="A53" s="45" t="s">
        <v>27</v>
      </c>
      <c r="B53" s="18" t="s">
        <v>124</v>
      </c>
      <c r="C53" s="42" t="s">
        <v>127</v>
      </c>
      <c r="D53" s="42" t="s">
        <v>28</v>
      </c>
      <c r="E53" s="43" t="s">
        <v>29</v>
      </c>
      <c r="F53" s="43" t="s">
        <v>30</v>
      </c>
      <c r="G53" s="44" t="s">
        <v>31</v>
      </c>
      <c r="H53" s="45" t="s">
        <v>32</v>
      </c>
      <c r="I53" s="44" t="s">
        <v>33</v>
      </c>
      <c r="J53" s="68" t="s">
        <v>34</v>
      </c>
      <c r="K53" s="52" t="s">
        <v>35</v>
      </c>
      <c r="L53" s="65" t="s">
        <v>25</v>
      </c>
      <c r="M53" s="65" t="s">
        <v>26</v>
      </c>
    </row>
    <row r="54" spans="1:13" ht="12" customHeight="1">
      <c r="A54" s="10">
        <v>0</v>
      </c>
      <c r="B54" s="5">
        <v>136</v>
      </c>
      <c r="C54" s="5">
        <v>1</v>
      </c>
      <c r="D54" s="47">
        <v>0.001838235294117647</v>
      </c>
      <c r="E54" s="47">
        <v>0.0018351654401644307</v>
      </c>
      <c r="F54" s="47">
        <f>1-E54</f>
        <v>0.9981648345598356</v>
      </c>
      <c r="G54" s="5">
        <v>100000</v>
      </c>
      <c r="H54" s="5">
        <v>183.51654401644308</v>
      </c>
      <c r="I54" s="5">
        <v>99832.99994494504</v>
      </c>
      <c r="J54" s="61">
        <v>86.06071329460835</v>
      </c>
      <c r="K54" s="48">
        <v>0.8196547546144378</v>
      </c>
      <c r="L54" s="6">
        <v>84.28623148142265</v>
      </c>
      <c r="M54" s="6">
        <v>87.83519510779405</v>
      </c>
    </row>
    <row r="55" spans="1:13" ht="12" customHeight="1">
      <c r="A55" s="10">
        <v>1</v>
      </c>
      <c r="B55" s="5">
        <v>557</v>
      </c>
      <c r="C55" s="5">
        <v>1</v>
      </c>
      <c r="D55" s="47">
        <v>0.0004488330341113106</v>
      </c>
      <c r="E55" s="47">
        <v>0.0017937219730941702</v>
      </c>
      <c r="F55" s="47">
        <f aca="true" t="shared" si="2" ref="F55:F73">1-E55</f>
        <v>0.9982062780269059</v>
      </c>
      <c r="G55" s="5">
        <v>99816.48345598356</v>
      </c>
      <c r="H55" s="5">
        <v>179.04301965198843</v>
      </c>
      <c r="I55" s="5">
        <v>398907.84778463026</v>
      </c>
      <c r="J55" s="61">
        <v>85.21877384377017</v>
      </c>
      <c r="K55" s="48">
        <v>0.7225551817206107</v>
      </c>
      <c r="L55" s="6">
        <v>83.55271022370702</v>
      </c>
      <c r="M55" s="6">
        <v>86.8848374638333</v>
      </c>
    </row>
    <row r="56" spans="1:13" ht="12" customHeight="1">
      <c r="A56" s="10">
        <v>5</v>
      </c>
      <c r="B56" s="5">
        <v>738</v>
      </c>
      <c r="C56" s="5">
        <v>1</v>
      </c>
      <c r="D56" s="47">
        <v>0.00033875338753387534</v>
      </c>
      <c r="E56" s="47">
        <v>0.0016923337282112034</v>
      </c>
      <c r="F56" s="47">
        <f t="shared" si="2"/>
        <v>0.9983076662717888</v>
      </c>
      <c r="G56" s="5">
        <v>99637.44043633157</v>
      </c>
      <c r="H56" s="5">
        <v>168.61980104303873</v>
      </c>
      <c r="I56" s="5">
        <v>497765.6526790502</v>
      </c>
      <c r="J56" s="61">
        <v>81.36831341941036</v>
      </c>
      <c r="K56" s="48">
        <v>0.63554522648825</v>
      </c>
      <c r="L56" s="6">
        <v>79.80578004630203</v>
      </c>
      <c r="M56" s="6">
        <v>82.93084679251868</v>
      </c>
    </row>
    <row r="57" spans="1:13" ht="12" customHeight="1">
      <c r="A57" s="10">
        <v>10</v>
      </c>
      <c r="B57" s="5">
        <v>786</v>
      </c>
      <c r="C57" s="5">
        <v>1</v>
      </c>
      <c r="D57" s="47">
        <v>0.0003180661577608143</v>
      </c>
      <c r="E57" s="47">
        <v>0.0015890672175433022</v>
      </c>
      <c r="F57" s="47">
        <f t="shared" si="2"/>
        <v>0.9984109327824567</v>
      </c>
      <c r="G57" s="5">
        <v>99468.82063528853</v>
      </c>
      <c r="H57" s="5">
        <v>158.06264203923175</v>
      </c>
      <c r="I57" s="5">
        <v>496948.94657134457</v>
      </c>
      <c r="J57" s="61">
        <v>76.50201118753955</v>
      </c>
      <c r="K57" s="48">
        <v>0.5660802282460328</v>
      </c>
      <c r="L57" s="6">
        <v>75.02734044299012</v>
      </c>
      <c r="M57" s="6">
        <v>77.97668193208898</v>
      </c>
    </row>
    <row r="58" spans="1:13" ht="12" customHeight="1">
      <c r="A58" s="10">
        <v>15</v>
      </c>
      <c r="B58" s="5">
        <v>961</v>
      </c>
      <c r="C58" s="5">
        <v>0</v>
      </c>
      <c r="D58" s="47">
        <v>0</v>
      </c>
      <c r="E58" s="47">
        <v>0</v>
      </c>
      <c r="F58" s="47">
        <f t="shared" si="2"/>
        <v>1</v>
      </c>
      <c r="G58" s="5">
        <v>99310.7579932493</v>
      </c>
      <c r="H58" s="5">
        <v>0</v>
      </c>
      <c r="I58" s="5">
        <v>496553.78996624646</v>
      </c>
      <c r="J58" s="61">
        <v>71.6197925200042</v>
      </c>
      <c r="K58" s="48">
        <v>0.5123055182789648</v>
      </c>
      <c r="L58" s="6">
        <v>70.21691231163982</v>
      </c>
      <c r="M58" s="6">
        <v>73.02267272836858</v>
      </c>
    </row>
    <row r="59" spans="1:13" ht="12" customHeight="1">
      <c r="A59" s="10">
        <v>20</v>
      </c>
      <c r="B59" s="5">
        <v>1226</v>
      </c>
      <c r="C59" s="5">
        <v>0</v>
      </c>
      <c r="D59" s="47">
        <v>0</v>
      </c>
      <c r="E59" s="47">
        <v>0</v>
      </c>
      <c r="F59" s="47">
        <f t="shared" si="2"/>
        <v>1</v>
      </c>
      <c r="G59" s="5">
        <v>99310.7579932493</v>
      </c>
      <c r="H59" s="5">
        <v>0</v>
      </c>
      <c r="I59" s="5">
        <v>496553.78996624646</v>
      </c>
      <c r="J59" s="61">
        <v>66.61979252000421</v>
      </c>
      <c r="K59" s="48">
        <v>0.5123055182789648</v>
      </c>
      <c r="L59" s="6">
        <v>65.21691231163983</v>
      </c>
      <c r="M59" s="6">
        <v>68.02267272836859</v>
      </c>
    </row>
    <row r="60" spans="1:13" ht="12" customHeight="1">
      <c r="A60" s="10">
        <v>25</v>
      </c>
      <c r="B60" s="5">
        <v>1667</v>
      </c>
      <c r="C60" s="5">
        <v>1</v>
      </c>
      <c r="D60" s="47">
        <v>0.00014997000599880023</v>
      </c>
      <c r="E60" s="47">
        <v>0.00074956899782625</v>
      </c>
      <c r="F60" s="47">
        <f t="shared" si="2"/>
        <v>0.9992504310021737</v>
      </c>
      <c r="G60" s="5">
        <v>99310.7579932493</v>
      </c>
      <c r="H60" s="5">
        <v>74.44026534236511</v>
      </c>
      <c r="I60" s="5">
        <v>496367.68930289056</v>
      </c>
      <c r="J60" s="61">
        <v>61.61979252000421</v>
      </c>
      <c r="K60" s="48">
        <v>0.5123055182789648</v>
      </c>
      <c r="L60" s="6">
        <v>60.21691231163984</v>
      </c>
      <c r="M60" s="6">
        <v>63.02267272836858</v>
      </c>
    </row>
    <row r="61" spans="1:13" ht="12" customHeight="1">
      <c r="A61" s="10">
        <v>30</v>
      </c>
      <c r="B61" s="5">
        <v>1615</v>
      </c>
      <c r="C61" s="5">
        <v>2</v>
      </c>
      <c r="D61" s="47">
        <v>0.00030959752321981426</v>
      </c>
      <c r="E61" s="47">
        <v>0.0015467904098994587</v>
      </c>
      <c r="F61" s="47">
        <f t="shared" si="2"/>
        <v>0.9984532095901005</v>
      </c>
      <c r="G61" s="5">
        <v>99236.31772790694</v>
      </c>
      <c r="H61" s="5">
        <v>153.4977845752621</v>
      </c>
      <c r="I61" s="5">
        <v>495797.84417809657</v>
      </c>
      <c r="J61" s="61">
        <v>56.664140125225124</v>
      </c>
      <c r="K61" s="48">
        <v>0.5052016578145695</v>
      </c>
      <c r="L61" s="6">
        <v>55.271020356985346</v>
      </c>
      <c r="M61" s="6">
        <v>58.0572598934649</v>
      </c>
    </row>
    <row r="62" spans="1:13" ht="12" customHeight="1">
      <c r="A62" s="10">
        <v>35</v>
      </c>
      <c r="B62" s="5">
        <v>1362</v>
      </c>
      <c r="C62" s="5">
        <v>2</v>
      </c>
      <c r="D62" s="47">
        <v>0.0003671071953010279</v>
      </c>
      <c r="E62" s="47">
        <v>0.0018338529249954153</v>
      </c>
      <c r="F62" s="47">
        <f t="shared" si="2"/>
        <v>0.9981661470750046</v>
      </c>
      <c r="G62" s="5">
        <v>99082.81994333168</v>
      </c>
      <c r="H62" s="5">
        <v>181.70331916987286</v>
      </c>
      <c r="I62" s="5">
        <v>494959.8414187337</v>
      </c>
      <c r="J62" s="61">
        <v>51.74805048947799</v>
      </c>
      <c r="K62" s="48">
        <v>0.4926644596955092</v>
      </c>
      <c r="L62" s="6">
        <v>50.37232530312489</v>
      </c>
      <c r="M62" s="6">
        <v>53.12377567583109</v>
      </c>
    </row>
    <row r="63" spans="1:13" ht="12" customHeight="1">
      <c r="A63" s="10">
        <v>40</v>
      </c>
      <c r="B63" s="5">
        <v>1361</v>
      </c>
      <c r="C63" s="5">
        <v>4</v>
      </c>
      <c r="D63" s="47">
        <v>0.0007347538574577516</v>
      </c>
      <c r="E63" s="47">
        <v>0.003667033370003667</v>
      </c>
      <c r="F63" s="47">
        <f t="shared" si="2"/>
        <v>0.9963329666299964</v>
      </c>
      <c r="G63" s="5">
        <v>98901.1166241618</v>
      </c>
      <c r="H63" s="5">
        <v>362.67369499142575</v>
      </c>
      <c r="I63" s="5">
        <v>493598.89888333046</v>
      </c>
      <c r="J63" s="61">
        <v>46.83853009721174</v>
      </c>
      <c r="K63" s="48">
        <v>0.47807319082673005</v>
      </c>
      <c r="L63" s="6">
        <v>45.48333049203176</v>
      </c>
      <c r="M63" s="6">
        <v>48.193729702391714</v>
      </c>
    </row>
    <row r="64" spans="1:13" ht="12" customHeight="1">
      <c r="A64" s="10">
        <v>45</v>
      </c>
      <c r="B64" s="5">
        <v>1634</v>
      </c>
      <c r="C64" s="5">
        <v>6</v>
      </c>
      <c r="D64" s="47">
        <v>0.0009179926560587516</v>
      </c>
      <c r="E64" s="47">
        <v>0.004579453518546786</v>
      </c>
      <c r="F64" s="47">
        <f t="shared" si="2"/>
        <v>0.9954205464814532</v>
      </c>
      <c r="G64" s="5">
        <v>98538.44292917039</v>
      </c>
      <c r="H64" s="5">
        <v>451.25221918411097</v>
      </c>
      <c r="I64" s="5">
        <v>491564.0840978916</v>
      </c>
      <c r="J64" s="61">
        <v>42.00171938722723</v>
      </c>
      <c r="K64" s="48">
        <v>0.4548700327593838</v>
      </c>
      <c r="L64" s="6">
        <v>40.679815942247814</v>
      </c>
      <c r="M64" s="6">
        <v>43.32362283220665</v>
      </c>
    </row>
    <row r="65" spans="1:13" ht="12" customHeight="1">
      <c r="A65" s="10">
        <v>50</v>
      </c>
      <c r="B65" s="5">
        <v>1595</v>
      </c>
      <c r="C65" s="5">
        <v>12</v>
      </c>
      <c r="D65" s="47">
        <v>0.0018808777429467085</v>
      </c>
      <c r="E65" s="47">
        <v>0.0093603744149766</v>
      </c>
      <c r="F65" s="47">
        <f t="shared" si="2"/>
        <v>0.9906396255850234</v>
      </c>
      <c r="G65" s="5">
        <v>98087.19070998627</v>
      </c>
      <c r="H65" s="5">
        <v>918.1328303586859</v>
      </c>
      <c r="I65" s="5">
        <v>488140.6214740346</v>
      </c>
      <c r="J65" s="61">
        <v>37.18344789230572</v>
      </c>
      <c r="K65" s="48">
        <v>0.4369468166741947</v>
      </c>
      <c r="L65" s="6">
        <v>35.88784961701527</v>
      </c>
      <c r="M65" s="6">
        <v>38.479046167596174</v>
      </c>
    </row>
    <row r="66" spans="1:13" ht="12" customHeight="1">
      <c r="A66" s="10">
        <v>55</v>
      </c>
      <c r="B66" s="5">
        <v>1543</v>
      </c>
      <c r="C66" s="5">
        <v>16</v>
      </c>
      <c r="D66" s="47">
        <v>0.002592352559948153</v>
      </c>
      <c r="E66" s="47">
        <v>0.0128783000643915</v>
      </c>
      <c r="F66" s="47">
        <f t="shared" si="2"/>
        <v>0.9871216999356085</v>
      </c>
      <c r="G66" s="5">
        <v>97169.05787962758</v>
      </c>
      <c r="H66" s="5">
        <v>1251.3722843480691</v>
      </c>
      <c r="I66" s="5">
        <v>482716.85868726776</v>
      </c>
      <c r="J66" s="61">
        <v>32.511165510185776</v>
      </c>
      <c r="K66" s="48">
        <v>0.40910521363123015</v>
      </c>
      <c r="L66" s="6">
        <v>31.2575233807542</v>
      </c>
      <c r="M66" s="6">
        <v>33.76480763961735</v>
      </c>
    </row>
    <row r="67" spans="1:13" ht="12" customHeight="1">
      <c r="A67" s="10">
        <v>60</v>
      </c>
      <c r="B67" s="5">
        <v>1479</v>
      </c>
      <c r="C67" s="5">
        <v>19</v>
      </c>
      <c r="D67" s="47">
        <v>0.003211629479377958</v>
      </c>
      <c r="E67" s="47">
        <v>0.01593024230736983</v>
      </c>
      <c r="F67" s="47">
        <f t="shared" si="2"/>
        <v>0.9840697576926302</v>
      </c>
      <c r="G67" s="5">
        <v>95917.68559527952</v>
      </c>
      <c r="H67" s="5">
        <v>1527.9919730949196</v>
      </c>
      <c r="I67" s="5">
        <v>475768.4480436603</v>
      </c>
      <c r="J67" s="61">
        <v>27.9027006114276</v>
      </c>
      <c r="K67" s="48">
        <v>0.3810245434032947</v>
      </c>
      <c r="L67" s="6">
        <v>26.69284777494785</v>
      </c>
      <c r="M67" s="6">
        <v>29.112553447907352</v>
      </c>
    </row>
    <row r="68" spans="1:13" ht="12" customHeight="1">
      <c r="A68" s="10">
        <v>65</v>
      </c>
      <c r="B68" s="5">
        <v>1078</v>
      </c>
      <c r="C68" s="5">
        <v>28</v>
      </c>
      <c r="D68" s="47">
        <v>0.006493506493506494</v>
      </c>
      <c r="E68" s="47">
        <v>0.031948881789137386</v>
      </c>
      <c r="F68" s="47">
        <f t="shared" si="2"/>
        <v>0.9680511182108626</v>
      </c>
      <c r="G68" s="5">
        <v>94389.6936221846</v>
      </c>
      <c r="H68" s="5">
        <v>3015.6451636480706</v>
      </c>
      <c r="I68" s="5">
        <v>464409.3552018028</v>
      </c>
      <c r="J68" s="61">
        <v>23.313922654212913</v>
      </c>
      <c r="K68" s="48">
        <v>0.35728347668794</v>
      </c>
      <c r="L68" s="6">
        <v>22.142368044284552</v>
      </c>
      <c r="M68" s="6">
        <v>24.485477264141274</v>
      </c>
    </row>
    <row r="69" spans="1:13" ht="12" customHeight="1">
      <c r="A69" s="10">
        <v>70</v>
      </c>
      <c r="B69" s="5">
        <v>847</v>
      </c>
      <c r="C69" s="5">
        <v>32</v>
      </c>
      <c r="D69" s="47">
        <v>0.009445100354191263</v>
      </c>
      <c r="E69" s="47">
        <v>0.04613610149942329</v>
      </c>
      <c r="F69" s="47">
        <f t="shared" si="2"/>
        <v>0.9538638985005767</v>
      </c>
      <c r="G69" s="5">
        <v>91374.04845853653</v>
      </c>
      <c r="H69" s="5">
        <v>4215.642374096264</v>
      </c>
      <c r="I69" s="5">
        <v>446331.136357442</v>
      </c>
      <c r="J69" s="61">
        <v>19.000850794615978</v>
      </c>
      <c r="K69" s="48">
        <v>0.31162091165913486</v>
      </c>
      <c r="L69" s="6">
        <v>17.90671968079564</v>
      </c>
      <c r="M69" s="6">
        <v>20.094981908436317</v>
      </c>
    </row>
    <row r="70" spans="1:13" ht="12" customHeight="1">
      <c r="A70" s="10">
        <v>75</v>
      </c>
      <c r="B70" s="5">
        <v>842</v>
      </c>
      <c r="C70" s="5">
        <v>51</v>
      </c>
      <c r="D70" s="47">
        <v>0.015142517814726841</v>
      </c>
      <c r="E70" s="47">
        <v>0.07295093691889573</v>
      </c>
      <c r="F70" s="47">
        <f t="shared" si="2"/>
        <v>0.9270490630811042</v>
      </c>
      <c r="G70" s="5">
        <v>87158.40608444027</v>
      </c>
      <c r="H70" s="5">
        <v>6358.2873842175</v>
      </c>
      <c r="I70" s="5">
        <v>419896.31196165754</v>
      </c>
      <c r="J70" s="61">
        <v>14.798957241755808</v>
      </c>
      <c r="K70" s="48">
        <v>0.25902178295468187</v>
      </c>
      <c r="L70" s="6">
        <v>13.801431261443161</v>
      </c>
      <c r="M70" s="6">
        <v>15.796483222068455</v>
      </c>
    </row>
    <row r="71" spans="1:13" ht="12" customHeight="1">
      <c r="A71" s="10">
        <v>80</v>
      </c>
      <c r="B71" s="5">
        <v>661</v>
      </c>
      <c r="C71" s="5">
        <v>109</v>
      </c>
      <c r="D71" s="47">
        <v>0.041225416036308624</v>
      </c>
      <c r="E71" s="47">
        <v>0.18686782101834393</v>
      </c>
      <c r="F71" s="47">
        <f t="shared" si="2"/>
        <v>0.8131321789816561</v>
      </c>
      <c r="G71" s="5">
        <v>80800.11870022277</v>
      </c>
      <c r="H71" s="5">
        <v>15098.942119534173</v>
      </c>
      <c r="I71" s="5">
        <v>366253.23820227844</v>
      </c>
      <c r="J71" s="61">
        <v>10.7667813727997</v>
      </c>
      <c r="K71" s="48">
        <v>0.22214491438815834</v>
      </c>
      <c r="L71" s="6">
        <v>9.842989240816781</v>
      </c>
      <c r="M71" s="6">
        <v>11.69057350478262</v>
      </c>
    </row>
    <row r="72" spans="1:13" ht="12" customHeight="1">
      <c r="A72" s="10">
        <v>85</v>
      </c>
      <c r="B72" s="5">
        <v>393</v>
      </c>
      <c r="C72" s="5">
        <v>151</v>
      </c>
      <c r="D72" s="47">
        <v>0.0960559796437659</v>
      </c>
      <c r="E72" s="47">
        <v>0.387278789433188</v>
      </c>
      <c r="F72" s="47">
        <f t="shared" si="2"/>
        <v>0.6127212105668121</v>
      </c>
      <c r="G72" s="5">
        <v>65701.1765806886</v>
      </c>
      <c r="H72" s="5">
        <v>25444.6721305052</v>
      </c>
      <c r="I72" s="5">
        <v>264894.20257718</v>
      </c>
      <c r="J72" s="61">
        <v>7.666589868762524</v>
      </c>
      <c r="K72" s="48">
        <v>0.1730914155757247</v>
      </c>
      <c r="L72" s="6">
        <v>6.851146442107</v>
      </c>
      <c r="M72" s="6">
        <v>8.482033295418049</v>
      </c>
    </row>
    <row r="73" spans="1:13" ht="12" customHeight="1">
      <c r="A73" s="49" t="s">
        <v>47</v>
      </c>
      <c r="B73" s="5">
        <v>175</v>
      </c>
      <c r="C73" s="5">
        <v>118</v>
      </c>
      <c r="D73" s="47">
        <v>0.16857142857142857</v>
      </c>
      <c r="E73" s="47">
        <v>1</v>
      </c>
      <c r="F73" s="47">
        <f t="shared" si="2"/>
        <v>0</v>
      </c>
      <c r="G73" s="5">
        <v>40256.50445018339</v>
      </c>
      <c r="H73" s="5">
        <v>40256.50445018339</v>
      </c>
      <c r="I73" s="5">
        <v>238809.77216210487</v>
      </c>
      <c r="J73" s="61">
        <v>5.932203389830509</v>
      </c>
      <c r="K73" s="95" t="s">
        <v>48</v>
      </c>
      <c r="L73" s="95" t="s">
        <v>48</v>
      </c>
      <c r="M73" s="95" t="s">
        <v>48</v>
      </c>
    </row>
    <row r="76" spans="11:12" ht="12" customHeight="1">
      <c r="K76" s="108">
        <v>0</v>
      </c>
      <c r="L76" s="108"/>
    </row>
    <row r="77" spans="11:12" ht="12" customHeight="1">
      <c r="K77" s="108">
        <v>1</v>
      </c>
      <c r="L77" s="108"/>
    </row>
    <row r="78" spans="11:12" ht="12" customHeight="1">
      <c r="K78" s="108">
        <v>5</v>
      </c>
      <c r="L78" s="108"/>
    </row>
    <row r="79" spans="11:12" ht="12" customHeight="1">
      <c r="K79" s="108">
        <v>10</v>
      </c>
      <c r="L79" s="108"/>
    </row>
    <row r="80" spans="11:12" ht="12" customHeight="1">
      <c r="K80" s="108">
        <v>15</v>
      </c>
      <c r="L80" s="108"/>
    </row>
    <row r="81" spans="11:12" ht="12" customHeight="1">
      <c r="K81" s="108">
        <v>20</v>
      </c>
      <c r="L81" s="108"/>
    </row>
    <row r="82" spans="11:12" ht="12" customHeight="1">
      <c r="K82" s="108">
        <v>25</v>
      </c>
      <c r="L82" s="108"/>
    </row>
    <row r="83" spans="11:12" ht="12" customHeight="1">
      <c r="K83" s="108">
        <v>30</v>
      </c>
      <c r="L83" s="108"/>
    </row>
    <row r="84" spans="11:12" ht="12" customHeight="1">
      <c r="K84" s="108">
        <v>35</v>
      </c>
      <c r="L84" s="108"/>
    </row>
    <row r="85" spans="11:12" ht="12" customHeight="1">
      <c r="K85" s="108">
        <v>40</v>
      </c>
      <c r="L85" s="108"/>
    </row>
    <row r="86" spans="11:12" ht="12" customHeight="1">
      <c r="K86" s="108">
        <v>45</v>
      </c>
      <c r="L86" s="108"/>
    </row>
    <row r="87" spans="11:12" ht="12" customHeight="1">
      <c r="K87" s="108">
        <v>50</v>
      </c>
      <c r="L87" s="108"/>
    </row>
    <row r="88" spans="11:12" ht="12" customHeight="1">
      <c r="K88" s="108">
        <v>55</v>
      </c>
      <c r="L88" s="108"/>
    </row>
    <row r="89" spans="11:12" ht="12" customHeight="1">
      <c r="K89" s="108">
        <v>60</v>
      </c>
      <c r="L89" s="108"/>
    </row>
    <row r="90" spans="11:12" ht="12" customHeight="1">
      <c r="K90" s="108">
        <v>65</v>
      </c>
      <c r="L90" s="108"/>
    </row>
    <row r="91" spans="11:12" ht="12" customHeight="1">
      <c r="K91" s="108">
        <v>70</v>
      </c>
      <c r="L91" s="108"/>
    </row>
    <row r="92" spans="11:12" ht="12" customHeight="1">
      <c r="K92" s="108">
        <v>75</v>
      </c>
      <c r="L92" s="108"/>
    </row>
    <row r="93" spans="11:12" ht="12" customHeight="1">
      <c r="K93" s="108">
        <v>80</v>
      </c>
      <c r="L93" s="108"/>
    </row>
    <row r="94" spans="11:12" ht="12" customHeight="1">
      <c r="K94" s="108">
        <v>85</v>
      </c>
      <c r="L94" s="108"/>
    </row>
    <row r="95" spans="11:12" ht="12" customHeight="1">
      <c r="K95" s="109">
        <v>90</v>
      </c>
      <c r="L95" s="108"/>
    </row>
    <row r="96" spans="11:12" ht="12" customHeight="1">
      <c r="K96" s="108"/>
      <c r="L96" s="108"/>
    </row>
    <row r="97" spans="11:12" ht="12" customHeight="1">
      <c r="K97" s="108"/>
      <c r="L97" s="108"/>
    </row>
    <row r="98" spans="11:12" ht="12" customHeight="1">
      <c r="K98" s="108"/>
      <c r="L98" s="108"/>
    </row>
    <row r="99" spans="11:12" ht="12" customHeight="1">
      <c r="K99" s="108"/>
      <c r="L99" s="108"/>
    </row>
    <row r="101" ht="12" customHeight="1">
      <c r="K101" s="7"/>
    </row>
  </sheetData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M121"/>
  <sheetViews>
    <sheetView workbookViewId="0" topLeftCell="A1">
      <selection activeCell="B54" sqref="B54"/>
    </sheetView>
  </sheetViews>
  <sheetFormatPr defaultColWidth="11.421875" defaultRowHeight="12" customHeight="1"/>
  <cols>
    <col min="1" max="1" width="8.00390625" style="10" customWidth="1"/>
    <col min="2" max="2" width="9.8515625" style="7" bestFit="1" customWidth="1"/>
    <col min="3" max="3" width="10.00390625" style="7" bestFit="1" customWidth="1"/>
    <col min="4" max="10" width="9.28125" style="7" customWidth="1"/>
    <col min="11" max="13" width="9.28125" style="10" customWidth="1"/>
    <col min="14" max="16384" width="9.421875" style="10" customWidth="1"/>
  </cols>
  <sheetData>
    <row r="1" spans="1:9" ht="12" customHeight="1">
      <c r="A1" s="50" t="str">
        <f>Índex!A23</f>
        <v>2.14. Taules Mortalitat 2008-11. Districte 14. Benimaclet</v>
      </c>
      <c r="H1" s="46"/>
      <c r="I1" s="10"/>
    </row>
    <row r="2" spans="1:9" ht="12" customHeight="1">
      <c r="A2" s="51" t="str">
        <f>Índice!A23</f>
        <v>2.14. Tablas Mortalidad 2008-11. Distrito 14. Benimaclet</v>
      </c>
      <c r="H2" s="46"/>
      <c r="I2" s="10"/>
    </row>
    <row r="4" spans="1:9" ht="12" customHeight="1">
      <c r="A4" s="7" t="s">
        <v>0</v>
      </c>
      <c r="H4" s="40"/>
      <c r="I4" s="41"/>
    </row>
    <row r="5" spans="1:13" ht="39.75" customHeight="1">
      <c r="A5" s="45" t="s">
        <v>27</v>
      </c>
      <c r="B5" s="18" t="s">
        <v>124</v>
      </c>
      <c r="C5" s="42" t="s">
        <v>127</v>
      </c>
      <c r="D5" s="42" t="s">
        <v>28</v>
      </c>
      <c r="E5" s="43" t="s">
        <v>29</v>
      </c>
      <c r="F5" s="43" t="s">
        <v>30</v>
      </c>
      <c r="G5" s="44" t="s">
        <v>31</v>
      </c>
      <c r="H5" s="45" t="s">
        <v>32</v>
      </c>
      <c r="I5" s="44" t="s">
        <v>33</v>
      </c>
      <c r="J5" s="68" t="s">
        <v>34</v>
      </c>
      <c r="K5" s="52" t="s">
        <v>35</v>
      </c>
      <c r="L5" s="65" t="s">
        <v>25</v>
      </c>
      <c r="M5" s="65" t="s">
        <v>26</v>
      </c>
    </row>
    <row r="6" spans="1:13" ht="12" customHeight="1">
      <c r="A6" s="10">
        <v>0</v>
      </c>
      <c r="B6" s="5">
        <v>215</v>
      </c>
      <c r="C6" s="5">
        <v>0</v>
      </c>
      <c r="D6" s="47">
        <v>0</v>
      </c>
      <c r="E6" s="47">
        <v>0</v>
      </c>
      <c r="F6" s="47">
        <f>1-E6</f>
        <v>1</v>
      </c>
      <c r="G6" s="5">
        <v>100000</v>
      </c>
      <c r="H6" s="5">
        <v>0</v>
      </c>
      <c r="I6" s="5">
        <v>100000</v>
      </c>
      <c r="J6" s="61">
        <v>82.85697944812836</v>
      </c>
      <c r="K6" s="48">
        <v>0.5099826037995315</v>
      </c>
      <c r="L6" s="6">
        <v>81.45728334869953</v>
      </c>
      <c r="M6" s="6">
        <v>84.25667554755718</v>
      </c>
    </row>
    <row r="7" spans="1:13" ht="12" customHeight="1">
      <c r="A7" s="10">
        <v>1</v>
      </c>
      <c r="B7" s="5">
        <v>962</v>
      </c>
      <c r="C7" s="5">
        <v>0</v>
      </c>
      <c r="D7" s="47">
        <v>0</v>
      </c>
      <c r="E7" s="47">
        <v>0</v>
      </c>
      <c r="F7" s="47">
        <f aca="true" t="shared" si="0" ref="F7:F25">1-E7</f>
        <v>1</v>
      </c>
      <c r="G7" s="5">
        <v>100000</v>
      </c>
      <c r="H7" s="5">
        <v>0</v>
      </c>
      <c r="I7" s="5">
        <v>400000</v>
      </c>
      <c r="J7" s="61">
        <v>81.85697944812836</v>
      </c>
      <c r="K7" s="48">
        <v>0.5099826037995315</v>
      </c>
      <c r="L7" s="6">
        <v>80.45728334869953</v>
      </c>
      <c r="M7" s="6">
        <v>83.25667554755718</v>
      </c>
    </row>
    <row r="8" spans="1:13" ht="12" customHeight="1">
      <c r="A8" s="10">
        <v>5</v>
      </c>
      <c r="B8" s="5">
        <v>1190</v>
      </c>
      <c r="C8" s="5">
        <v>1</v>
      </c>
      <c r="D8" s="47">
        <v>0.0002100840336134454</v>
      </c>
      <c r="E8" s="47">
        <v>0.0010498687664041997</v>
      </c>
      <c r="F8" s="47">
        <f t="shared" si="0"/>
        <v>0.9989501312335958</v>
      </c>
      <c r="G8" s="5">
        <v>100000</v>
      </c>
      <c r="H8" s="5">
        <v>104.98687664041996</v>
      </c>
      <c r="I8" s="5">
        <v>499737.5328083989</v>
      </c>
      <c r="J8" s="61">
        <v>77.85697944812836</v>
      </c>
      <c r="K8" s="48">
        <v>0.5099826037995315</v>
      </c>
      <c r="L8" s="6">
        <v>76.45728334869953</v>
      </c>
      <c r="M8" s="6">
        <v>79.25667554755718</v>
      </c>
    </row>
    <row r="9" spans="1:13" ht="12" customHeight="1">
      <c r="A9" s="10">
        <v>10</v>
      </c>
      <c r="B9" s="5">
        <v>1333</v>
      </c>
      <c r="C9" s="5">
        <v>1</v>
      </c>
      <c r="D9" s="47">
        <v>0.00018754688672168043</v>
      </c>
      <c r="E9" s="47">
        <v>0.0009372949667260287</v>
      </c>
      <c r="F9" s="47">
        <f t="shared" si="0"/>
        <v>0.999062705033274</v>
      </c>
      <c r="G9" s="5">
        <v>99895.01312335957</v>
      </c>
      <c r="H9" s="5">
        <v>93.63109300155551</v>
      </c>
      <c r="I9" s="5">
        <v>499240.98788429395</v>
      </c>
      <c r="J9" s="61">
        <v>72.93617753477905</v>
      </c>
      <c r="K9" s="48">
        <v>0.48593940620113774</v>
      </c>
      <c r="L9" s="6">
        <v>71.56987419259536</v>
      </c>
      <c r="M9" s="6">
        <v>74.30248087696273</v>
      </c>
    </row>
    <row r="10" spans="1:13" ht="12" customHeight="1">
      <c r="A10" s="10">
        <v>15</v>
      </c>
      <c r="B10" s="5">
        <v>1541</v>
      </c>
      <c r="C10" s="5">
        <v>0</v>
      </c>
      <c r="D10" s="47">
        <v>0</v>
      </c>
      <c r="E10" s="47">
        <v>0</v>
      </c>
      <c r="F10" s="47">
        <f t="shared" si="0"/>
        <v>1</v>
      </c>
      <c r="G10" s="5">
        <v>99801.38203035801</v>
      </c>
      <c r="H10" s="5">
        <v>0</v>
      </c>
      <c r="I10" s="5">
        <v>499006.91015179007</v>
      </c>
      <c r="J10" s="61">
        <v>68.0022589472331</v>
      </c>
      <c r="K10" s="48">
        <v>0.4693682262579268</v>
      </c>
      <c r="L10" s="6">
        <v>66.65945405522814</v>
      </c>
      <c r="M10" s="6">
        <v>69.34506383923807</v>
      </c>
    </row>
    <row r="11" spans="1:13" ht="12" customHeight="1">
      <c r="A11" s="10">
        <v>20</v>
      </c>
      <c r="B11" s="5">
        <v>1991</v>
      </c>
      <c r="C11" s="5">
        <v>3</v>
      </c>
      <c r="D11" s="47">
        <v>0.00037669512807634355</v>
      </c>
      <c r="E11" s="47">
        <v>0.001881703568964436</v>
      </c>
      <c r="F11" s="47">
        <f t="shared" si="0"/>
        <v>0.9981182964310356</v>
      </c>
      <c r="G11" s="5">
        <v>99801.38203035801</v>
      </c>
      <c r="H11" s="5">
        <v>187.79661675410782</v>
      </c>
      <c r="I11" s="5">
        <v>498537.4186099048</v>
      </c>
      <c r="J11" s="61">
        <v>63.0022589472331</v>
      </c>
      <c r="K11" s="48">
        <v>0.4693682262579268</v>
      </c>
      <c r="L11" s="6">
        <v>61.65945405522814</v>
      </c>
      <c r="M11" s="6">
        <v>64.34506383923807</v>
      </c>
    </row>
    <row r="12" spans="1:13" ht="12" customHeight="1">
      <c r="A12" s="10">
        <v>25</v>
      </c>
      <c r="B12" s="5">
        <v>2677</v>
      </c>
      <c r="C12" s="5">
        <v>6</v>
      </c>
      <c r="D12" s="47">
        <v>0.0005603287261860292</v>
      </c>
      <c r="E12" s="47">
        <v>0.0027977245173925213</v>
      </c>
      <c r="F12" s="47">
        <f t="shared" si="0"/>
        <v>0.9972022754826074</v>
      </c>
      <c r="G12" s="5">
        <v>99613.58541360391</v>
      </c>
      <c r="H12" s="5">
        <v>278.6913701770137</v>
      </c>
      <c r="I12" s="5">
        <v>497371.19864257704</v>
      </c>
      <c r="J12" s="61">
        <v>58.116320894597955</v>
      </c>
      <c r="K12" s="48">
        <v>0.4537601080998493</v>
      </c>
      <c r="L12" s="6">
        <v>56.79603121756629</v>
      </c>
      <c r="M12" s="6">
        <v>59.43661057162962</v>
      </c>
    </row>
    <row r="13" spans="1:13" ht="12" customHeight="1">
      <c r="A13" s="10">
        <v>30</v>
      </c>
      <c r="B13" s="5">
        <v>2643</v>
      </c>
      <c r="C13" s="5">
        <v>7</v>
      </c>
      <c r="D13" s="47">
        <v>0.0006621263715474839</v>
      </c>
      <c r="E13" s="47">
        <v>0.0033051607724632888</v>
      </c>
      <c r="F13" s="47">
        <f t="shared" si="0"/>
        <v>0.9966948392275368</v>
      </c>
      <c r="G13" s="5">
        <v>99334.8940434269</v>
      </c>
      <c r="H13" s="5">
        <v>328.3177951291318</v>
      </c>
      <c r="I13" s="5">
        <v>495853.6757293117</v>
      </c>
      <c r="J13" s="61">
        <v>53.272356584005784</v>
      </c>
      <c r="K13" s="48">
        <v>0.44003283193970716</v>
      </c>
      <c r="L13" s="6">
        <v>51.97219116100009</v>
      </c>
      <c r="M13" s="6">
        <v>54.57252200701148</v>
      </c>
    </row>
    <row r="14" spans="1:13" ht="12" customHeight="1">
      <c r="A14" s="10">
        <v>35</v>
      </c>
      <c r="B14" s="5">
        <v>2210</v>
      </c>
      <c r="C14" s="5">
        <v>3</v>
      </c>
      <c r="D14" s="47">
        <v>0.00033936651583710406</v>
      </c>
      <c r="E14" s="47">
        <v>0.0016953941791466517</v>
      </c>
      <c r="F14" s="47">
        <f t="shared" si="0"/>
        <v>0.9983046058208533</v>
      </c>
      <c r="G14" s="5">
        <v>99006.57624829777</v>
      </c>
      <c r="H14" s="5">
        <v>167.8551730686032</v>
      </c>
      <c r="I14" s="5">
        <v>494613.2433088174</v>
      </c>
      <c r="J14" s="61">
        <v>48.44072386624939</v>
      </c>
      <c r="K14" s="48">
        <v>0.4267037633579136</v>
      </c>
      <c r="L14" s="6">
        <v>47.160401571936056</v>
      </c>
      <c r="M14" s="6">
        <v>49.72104616056273</v>
      </c>
    </row>
    <row r="15" spans="1:13" ht="12" customHeight="1">
      <c r="A15" s="10">
        <v>40</v>
      </c>
      <c r="B15" s="5">
        <v>2158</v>
      </c>
      <c r="C15" s="5">
        <v>8</v>
      </c>
      <c r="D15" s="47">
        <v>0.0009267840593141798</v>
      </c>
      <c r="E15" s="47">
        <v>0.004623208506703652</v>
      </c>
      <c r="F15" s="47">
        <f t="shared" si="0"/>
        <v>0.9953767914932964</v>
      </c>
      <c r="G15" s="5">
        <v>98838.72107522917</v>
      </c>
      <c r="H15" s="5">
        <v>456.95201606670906</v>
      </c>
      <c r="I15" s="5">
        <v>493051.225335979</v>
      </c>
      <c r="J15" s="61">
        <v>43.518743776579846</v>
      </c>
      <c r="K15" s="48">
        <v>0.4200243880435932</v>
      </c>
      <c r="L15" s="6">
        <v>42.24848172129036</v>
      </c>
      <c r="M15" s="6">
        <v>44.78900583186933</v>
      </c>
    </row>
    <row r="16" spans="1:13" ht="12" customHeight="1">
      <c r="A16" s="10">
        <v>45</v>
      </c>
      <c r="B16" s="5">
        <v>2260</v>
      </c>
      <c r="C16" s="5">
        <v>22</v>
      </c>
      <c r="D16" s="47">
        <v>0.0024336283185840708</v>
      </c>
      <c r="E16" s="47">
        <v>0.012094557449147883</v>
      </c>
      <c r="F16" s="47">
        <f t="shared" si="0"/>
        <v>0.9879054425508521</v>
      </c>
      <c r="G16" s="5">
        <v>98381.76905916246</v>
      </c>
      <c r="H16" s="5">
        <v>1189.88395783484</v>
      </c>
      <c r="I16" s="5">
        <v>488934.1354012251</v>
      </c>
      <c r="J16" s="61">
        <v>38.70926279086958</v>
      </c>
      <c r="K16" s="48">
        <v>0.4057021659928401</v>
      </c>
      <c r="L16" s="6">
        <v>37.46084561665333</v>
      </c>
      <c r="M16" s="6">
        <v>39.95767996508583</v>
      </c>
    </row>
    <row r="17" spans="1:13" ht="12" customHeight="1">
      <c r="A17" s="10">
        <v>50</v>
      </c>
      <c r="B17" s="5">
        <v>2289</v>
      </c>
      <c r="C17" s="5">
        <v>32</v>
      </c>
      <c r="D17" s="47">
        <v>0.0034949759720401923</v>
      </c>
      <c r="E17" s="47">
        <v>0.017323516673884796</v>
      </c>
      <c r="F17" s="47">
        <f t="shared" si="0"/>
        <v>0.9826764833261152</v>
      </c>
      <c r="G17" s="5">
        <v>97191.88510132761</v>
      </c>
      <c r="H17" s="5">
        <v>1683.7052421191443</v>
      </c>
      <c r="I17" s="5">
        <v>481750.1624013402</v>
      </c>
      <c r="J17" s="61">
        <v>34.15255927467545</v>
      </c>
      <c r="K17" s="48">
        <v>0.37952985860871397</v>
      </c>
      <c r="L17" s="6">
        <v>32.94508177806061</v>
      </c>
      <c r="M17" s="6">
        <v>35.36003677129028</v>
      </c>
    </row>
    <row r="18" spans="1:13" ht="12" customHeight="1">
      <c r="A18" s="10">
        <v>55</v>
      </c>
      <c r="B18" s="5">
        <v>2002</v>
      </c>
      <c r="C18" s="5">
        <v>43</v>
      </c>
      <c r="D18" s="47">
        <v>0.00536963036963037</v>
      </c>
      <c r="E18" s="47">
        <v>0.026492514324440882</v>
      </c>
      <c r="F18" s="47">
        <f t="shared" si="0"/>
        <v>0.9735074856755591</v>
      </c>
      <c r="G18" s="5">
        <v>95508.17985920847</v>
      </c>
      <c r="H18" s="5">
        <v>2530.2518230213564</v>
      </c>
      <c r="I18" s="5">
        <v>471215.26973848895</v>
      </c>
      <c r="J18" s="61">
        <v>29.710559438177874</v>
      </c>
      <c r="K18" s="48">
        <v>0.35342255559149194</v>
      </c>
      <c r="L18" s="6">
        <v>28.545352122048993</v>
      </c>
      <c r="M18" s="6">
        <v>30.875766754306756</v>
      </c>
    </row>
    <row r="19" spans="1:13" ht="12" customHeight="1">
      <c r="A19" s="10">
        <v>60</v>
      </c>
      <c r="B19" s="5">
        <v>1771</v>
      </c>
      <c r="C19" s="5">
        <v>35</v>
      </c>
      <c r="D19" s="47">
        <v>0.004940711462450593</v>
      </c>
      <c r="E19" s="47">
        <v>0.02440214738897023</v>
      </c>
      <c r="F19" s="47">
        <f t="shared" si="0"/>
        <v>0.9755978526110298</v>
      </c>
      <c r="G19" s="5">
        <v>92977.9280361871</v>
      </c>
      <c r="H19" s="5">
        <v>2268.8611038601052</v>
      </c>
      <c r="I19" s="5">
        <v>459217.48742128524</v>
      </c>
      <c r="J19" s="61">
        <v>25.451053113161517</v>
      </c>
      <c r="K19" s="48">
        <v>0.3205243816228149</v>
      </c>
      <c r="L19" s="6">
        <v>24.34140160730835</v>
      </c>
      <c r="M19" s="6">
        <v>26.560704619014686</v>
      </c>
    </row>
    <row r="20" spans="1:13" ht="12" customHeight="1">
      <c r="A20" s="10">
        <v>65</v>
      </c>
      <c r="B20" s="5">
        <v>1388</v>
      </c>
      <c r="C20" s="5">
        <v>69</v>
      </c>
      <c r="D20" s="47">
        <v>0.012427953890489913</v>
      </c>
      <c r="E20" s="47">
        <v>0.0602672722508516</v>
      </c>
      <c r="F20" s="47">
        <f t="shared" si="0"/>
        <v>0.9397327277491484</v>
      </c>
      <c r="G20" s="5">
        <v>90709.066932327</v>
      </c>
      <c r="H20" s="5">
        <v>5466.788032431271</v>
      </c>
      <c r="I20" s="5">
        <v>439878.3645805568</v>
      </c>
      <c r="J20" s="61">
        <v>21.02511647267031</v>
      </c>
      <c r="K20" s="48">
        <v>0.2981543939622251</v>
      </c>
      <c r="L20" s="6">
        <v>19.954887562649056</v>
      </c>
      <c r="M20" s="6">
        <v>22.095345382691562</v>
      </c>
    </row>
    <row r="21" spans="1:13" ht="12" customHeight="1">
      <c r="A21" s="10">
        <v>70</v>
      </c>
      <c r="B21" s="5">
        <v>1133</v>
      </c>
      <c r="C21" s="5">
        <v>68</v>
      </c>
      <c r="D21" s="47">
        <v>0.01500441306266549</v>
      </c>
      <c r="E21" s="47">
        <v>0.07230965546575925</v>
      </c>
      <c r="F21" s="47">
        <f t="shared" si="0"/>
        <v>0.9276903445342407</v>
      </c>
      <c r="G21" s="5">
        <v>85242.27889989573</v>
      </c>
      <c r="H21" s="5">
        <v>6163.839818367619</v>
      </c>
      <c r="I21" s="5">
        <v>410801.7949535596</v>
      </c>
      <c r="J21" s="61">
        <v>17.213175805892963</v>
      </c>
      <c r="K21" s="48">
        <v>0.25055051724059674</v>
      </c>
      <c r="L21" s="6">
        <v>16.232097385463955</v>
      </c>
      <c r="M21" s="6">
        <v>18.19425422632197</v>
      </c>
    </row>
    <row r="22" spans="1:13" ht="12" customHeight="1">
      <c r="A22" s="10">
        <v>75</v>
      </c>
      <c r="B22" s="5">
        <v>1105</v>
      </c>
      <c r="C22" s="5">
        <v>119</v>
      </c>
      <c r="D22" s="47">
        <v>0.026923076923076925</v>
      </c>
      <c r="E22" s="47">
        <v>0.12612612612612614</v>
      </c>
      <c r="F22" s="47">
        <f t="shared" si="0"/>
        <v>0.8738738738738738</v>
      </c>
      <c r="G22" s="5">
        <v>79078.43908152811</v>
      </c>
      <c r="H22" s="5">
        <v>9973.857181453997</v>
      </c>
      <c r="I22" s="5">
        <v>370457.5524540056</v>
      </c>
      <c r="J22" s="61">
        <v>13.360007482647571</v>
      </c>
      <c r="K22" s="48">
        <v>0.20773510298400352</v>
      </c>
      <c r="L22" s="6">
        <v>12.466679339341121</v>
      </c>
      <c r="M22" s="6">
        <v>14.253335625954021</v>
      </c>
    </row>
    <row r="23" spans="1:13" ht="12" customHeight="1">
      <c r="A23" s="10">
        <v>80</v>
      </c>
      <c r="B23" s="5">
        <v>742</v>
      </c>
      <c r="C23" s="5">
        <v>146</v>
      </c>
      <c r="D23" s="47">
        <v>0.04919137466307277</v>
      </c>
      <c r="E23" s="47">
        <v>0.21902190219021903</v>
      </c>
      <c r="F23" s="47">
        <f t="shared" si="0"/>
        <v>0.780978097809781</v>
      </c>
      <c r="G23" s="5">
        <v>69104.58190007412</v>
      </c>
      <c r="H23" s="5">
        <v>15135.416977814013</v>
      </c>
      <c r="I23" s="5">
        <v>307684.36705583555</v>
      </c>
      <c r="J23" s="61">
        <v>9.927431243029694</v>
      </c>
      <c r="K23" s="48">
        <v>0.17752607254198838</v>
      </c>
      <c r="L23" s="6">
        <v>9.10160792035268</v>
      </c>
      <c r="M23" s="6">
        <v>10.753254565706708</v>
      </c>
    </row>
    <row r="24" spans="1:13" ht="12" customHeight="1">
      <c r="A24" s="10">
        <v>85</v>
      </c>
      <c r="B24" s="5">
        <v>430</v>
      </c>
      <c r="C24" s="5">
        <v>187</v>
      </c>
      <c r="D24" s="47">
        <v>0.10872093023255813</v>
      </c>
      <c r="E24" s="47">
        <v>0.42742857142857144</v>
      </c>
      <c r="F24" s="47">
        <f t="shared" si="0"/>
        <v>0.5725714285714285</v>
      </c>
      <c r="G24" s="5">
        <v>53969.164922260105</v>
      </c>
      <c r="H24" s="5">
        <v>23067.963063914605</v>
      </c>
      <c r="I24" s="5">
        <v>212175.91695151402</v>
      </c>
      <c r="J24" s="61">
        <v>7.010421948912015</v>
      </c>
      <c r="K24" s="48">
        <v>0.13885136520655597</v>
      </c>
      <c r="L24" s="6">
        <v>6.280071755800857</v>
      </c>
      <c r="M24" s="6">
        <v>7.7407721420231725</v>
      </c>
    </row>
    <row r="25" spans="1:13" ht="12" customHeight="1">
      <c r="A25" s="49" t="s">
        <v>47</v>
      </c>
      <c r="B25" s="5">
        <v>203</v>
      </c>
      <c r="C25" s="5">
        <v>151</v>
      </c>
      <c r="D25" s="47">
        <v>0.18596059113300492</v>
      </c>
      <c r="E25" s="47">
        <v>1</v>
      </c>
      <c r="F25" s="47">
        <f t="shared" si="0"/>
        <v>0</v>
      </c>
      <c r="G25" s="5">
        <v>30901.2018583455</v>
      </c>
      <c r="H25" s="5">
        <v>30901.2018583455</v>
      </c>
      <c r="I25" s="5">
        <v>166170.70138395063</v>
      </c>
      <c r="J25" s="61">
        <v>5.377483443708609</v>
      </c>
      <c r="K25" s="95" t="s">
        <v>48</v>
      </c>
      <c r="L25" s="95" t="s">
        <v>48</v>
      </c>
      <c r="M25" s="95" t="s">
        <v>48</v>
      </c>
    </row>
    <row r="27" ht="12" customHeight="1">
      <c r="B27" s="46"/>
    </row>
    <row r="28" spans="1:8" ht="12" customHeight="1">
      <c r="A28" s="10" t="s">
        <v>1</v>
      </c>
      <c r="H28" s="40"/>
    </row>
    <row r="29" spans="1:13" ht="36">
      <c r="A29" s="45" t="s">
        <v>27</v>
      </c>
      <c r="B29" s="18" t="s">
        <v>124</v>
      </c>
      <c r="C29" s="42" t="s">
        <v>127</v>
      </c>
      <c r="D29" s="42" t="s">
        <v>28</v>
      </c>
      <c r="E29" s="43" t="s">
        <v>29</v>
      </c>
      <c r="F29" s="43" t="s">
        <v>30</v>
      </c>
      <c r="G29" s="44" t="s">
        <v>31</v>
      </c>
      <c r="H29" s="45" t="s">
        <v>32</v>
      </c>
      <c r="I29" s="44" t="s">
        <v>33</v>
      </c>
      <c r="J29" s="68" t="s">
        <v>34</v>
      </c>
      <c r="K29" s="52" t="s">
        <v>35</v>
      </c>
      <c r="L29" s="65" t="s">
        <v>25</v>
      </c>
      <c r="M29" s="65" t="s">
        <v>26</v>
      </c>
    </row>
    <row r="30" spans="1:13" ht="12" customHeight="1">
      <c r="A30" s="10">
        <v>0</v>
      </c>
      <c r="B30" s="5">
        <v>114</v>
      </c>
      <c r="C30" s="5">
        <v>0</v>
      </c>
      <c r="D30" s="47">
        <v>0</v>
      </c>
      <c r="E30" s="47">
        <v>0</v>
      </c>
      <c r="F30" s="47">
        <f>1-E30</f>
        <v>1</v>
      </c>
      <c r="G30" s="5">
        <v>100000</v>
      </c>
      <c r="H30" s="5">
        <v>0</v>
      </c>
      <c r="I30" s="5">
        <v>100000</v>
      </c>
      <c r="J30" s="61">
        <v>79.98356066255523</v>
      </c>
      <c r="K30" s="48">
        <v>1.0487762139474932</v>
      </c>
      <c r="L30" s="6">
        <v>77.97632906069643</v>
      </c>
      <c r="M30" s="6">
        <v>81.99079226441404</v>
      </c>
    </row>
    <row r="31" spans="1:13" ht="12" customHeight="1">
      <c r="A31" s="10">
        <v>1</v>
      </c>
      <c r="B31" s="5">
        <v>475</v>
      </c>
      <c r="C31" s="5">
        <v>0</v>
      </c>
      <c r="D31" s="47">
        <v>0</v>
      </c>
      <c r="E31" s="47">
        <v>0</v>
      </c>
      <c r="F31" s="47">
        <f aca="true" t="shared" si="1" ref="F31:F49">1-E31</f>
        <v>1</v>
      </c>
      <c r="G31" s="5">
        <v>100000</v>
      </c>
      <c r="H31" s="5">
        <v>0</v>
      </c>
      <c r="I31" s="5">
        <v>400000</v>
      </c>
      <c r="J31" s="61">
        <v>78.98356066255523</v>
      </c>
      <c r="K31" s="48">
        <v>1.0487762139474932</v>
      </c>
      <c r="L31" s="6">
        <v>76.97632906069643</v>
      </c>
      <c r="M31" s="6">
        <v>80.99079226441404</v>
      </c>
    </row>
    <row r="32" spans="1:13" ht="12" customHeight="1">
      <c r="A32" s="10">
        <v>5</v>
      </c>
      <c r="B32" s="5">
        <v>580</v>
      </c>
      <c r="C32" s="5">
        <v>1</v>
      </c>
      <c r="D32" s="47">
        <v>0.0004310344827586207</v>
      </c>
      <c r="E32" s="47">
        <v>0.002152852529601722</v>
      </c>
      <c r="F32" s="47">
        <f t="shared" si="1"/>
        <v>0.9978471474703983</v>
      </c>
      <c r="G32" s="5">
        <v>100000</v>
      </c>
      <c r="H32" s="5">
        <v>215.28525296017222</v>
      </c>
      <c r="I32" s="5">
        <v>499461.7868675996</v>
      </c>
      <c r="J32" s="61">
        <v>74.98356066255523</v>
      </c>
      <c r="K32" s="48">
        <v>1.0487762139474932</v>
      </c>
      <c r="L32" s="6">
        <v>72.97632906069643</v>
      </c>
      <c r="M32" s="6">
        <v>76.99079226441404</v>
      </c>
    </row>
    <row r="33" spans="1:13" ht="12" customHeight="1">
      <c r="A33" s="10">
        <v>10</v>
      </c>
      <c r="B33" s="5">
        <v>675</v>
      </c>
      <c r="C33" s="5">
        <v>0</v>
      </c>
      <c r="D33" s="47">
        <v>0</v>
      </c>
      <c r="E33" s="47">
        <v>0</v>
      </c>
      <c r="F33" s="47">
        <f t="shared" si="1"/>
        <v>1</v>
      </c>
      <c r="G33" s="5">
        <v>99784.71474703983</v>
      </c>
      <c r="H33" s="5">
        <v>0</v>
      </c>
      <c r="I33" s="5">
        <v>498923.57373519917</v>
      </c>
      <c r="J33" s="61">
        <v>70.13994374920584</v>
      </c>
      <c r="K33" s="48">
        <v>0.95527282816376</v>
      </c>
      <c r="L33" s="6">
        <v>68.22427778232282</v>
      </c>
      <c r="M33" s="6">
        <v>72.05560971608887</v>
      </c>
    </row>
    <row r="34" spans="1:13" ht="12" customHeight="1">
      <c r="A34" s="10">
        <v>15</v>
      </c>
      <c r="B34" s="5">
        <v>786</v>
      </c>
      <c r="C34" s="5">
        <v>0</v>
      </c>
      <c r="D34" s="47">
        <v>0</v>
      </c>
      <c r="E34" s="47">
        <v>0</v>
      </c>
      <c r="F34" s="47">
        <f t="shared" si="1"/>
        <v>1</v>
      </c>
      <c r="G34" s="5">
        <v>99784.71474703983</v>
      </c>
      <c r="H34" s="5">
        <v>0</v>
      </c>
      <c r="I34" s="5">
        <v>498923.57373519917</v>
      </c>
      <c r="J34" s="61">
        <v>65.13994374920584</v>
      </c>
      <c r="K34" s="48">
        <v>0.95527282816376</v>
      </c>
      <c r="L34" s="6">
        <v>63.22427778232281</v>
      </c>
      <c r="M34" s="6">
        <v>67.05560971608887</v>
      </c>
    </row>
    <row r="35" spans="1:13" ht="12" customHeight="1">
      <c r="A35" s="10">
        <v>20</v>
      </c>
      <c r="B35" s="5">
        <v>990</v>
      </c>
      <c r="C35" s="5">
        <v>0</v>
      </c>
      <c r="D35" s="47">
        <v>0</v>
      </c>
      <c r="E35" s="47">
        <v>0</v>
      </c>
      <c r="F35" s="47">
        <f t="shared" si="1"/>
        <v>1</v>
      </c>
      <c r="G35" s="5">
        <v>99784.71474703983</v>
      </c>
      <c r="H35" s="5">
        <v>0</v>
      </c>
      <c r="I35" s="5">
        <v>498923.57373519917</v>
      </c>
      <c r="J35" s="61">
        <v>60.13994374920584</v>
      </c>
      <c r="K35" s="48">
        <v>0.95527282816376</v>
      </c>
      <c r="L35" s="6">
        <v>58.22427778232281</v>
      </c>
      <c r="M35" s="6">
        <v>62.055609716088874</v>
      </c>
    </row>
    <row r="36" spans="1:13" ht="12" customHeight="1">
      <c r="A36" s="10">
        <v>25</v>
      </c>
      <c r="B36" s="5">
        <v>1319</v>
      </c>
      <c r="C36" s="5">
        <v>4</v>
      </c>
      <c r="D36" s="47">
        <v>0.000758150113722517</v>
      </c>
      <c r="E36" s="47">
        <v>0.0037835792659856224</v>
      </c>
      <c r="F36" s="47">
        <f t="shared" si="1"/>
        <v>0.9962164207340144</v>
      </c>
      <c r="G36" s="5">
        <v>99784.71474703983</v>
      </c>
      <c r="H36" s="5">
        <v>377.5433777791897</v>
      </c>
      <c r="I36" s="5">
        <v>497979.7152907512</v>
      </c>
      <c r="J36" s="61">
        <v>55.13994374920584</v>
      </c>
      <c r="K36" s="48">
        <v>0.95527282816376</v>
      </c>
      <c r="L36" s="6">
        <v>53.22427778232281</v>
      </c>
      <c r="M36" s="6">
        <v>57.055609716088874</v>
      </c>
    </row>
    <row r="37" spans="1:13" ht="12" customHeight="1">
      <c r="A37" s="10">
        <v>30</v>
      </c>
      <c r="B37" s="5">
        <v>1382</v>
      </c>
      <c r="C37" s="5">
        <v>4</v>
      </c>
      <c r="D37" s="47">
        <v>0.000723589001447178</v>
      </c>
      <c r="E37" s="47">
        <v>0.0036114120621162874</v>
      </c>
      <c r="F37" s="47">
        <f t="shared" si="1"/>
        <v>0.9963885879378838</v>
      </c>
      <c r="G37" s="5">
        <v>99407.17136926064</v>
      </c>
      <c r="H37" s="5">
        <v>359.00025774380873</v>
      </c>
      <c r="I37" s="5">
        <v>496138.3562019437</v>
      </c>
      <c r="J37" s="61">
        <v>50.33986757658604</v>
      </c>
      <c r="K37" s="48">
        <v>0.9224214235672498</v>
      </c>
      <c r="L37" s="6">
        <v>48.45742922679183</v>
      </c>
      <c r="M37" s="6">
        <v>52.222305926380244</v>
      </c>
    </row>
    <row r="38" spans="1:13" ht="12" customHeight="1">
      <c r="A38" s="10">
        <v>35</v>
      </c>
      <c r="B38" s="5">
        <v>1139</v>
      </c>
      <c r="C38" s="5">
        <v>1</v>
      </c>
      <c r="D38" s="47">
        <v>0.00021949078138718174</v>
      </c>
      <c r="E38" s="47">
        <v>0.0010968520346605244</v>
      </c>
      <c r="F38" s="47">
        <f t="shared" si="1"/>
        <v>0.9989031479653395</v>
      </c>
      <c r="G38" s="5">
        <v>99048.17111151683</v>
      </c>
      <c r="H38" s="5">
        <v>108.641188013071</v>
      </c>
      <c r="I38" s="5">
        <v>494969.2525875515</v>
      </c>
      <c r="J38" s="61">
        <v>45.51326325464543</v>
      </c>
      <c r="K38" s="48">
        <v>0.8989451416796288</v>
      </c>
      <c r="L38" s="6">
        <v>43.654933989881926</v>
      </c>
      <c r="M38" s="6">
        <v>47.371592519408935</v>
      </c>
    </row>
    <row r="39" spans="1:13" ht="12" customHeight="1">
      <c r="A39" s="10">
        <v>40</v>
      </c>
      <c r="B39" s="5">
        <v>1036</v>
      </c>
      <c r="C39" s="5">
        <v>4</v>
      </c>
      <c r="D39" s="47">
        <v>0.0009652509652509653</v>
      </c>
      <c r="E39" s="47">
        <v>0.004814636494944632</v>
      </c>
      <c r="F39" s="47">
        <f t="shared" si="1"/>
        <v>0.9951853635050554</v>
      </c>
      <c r="G39" s="5">
        <v>98939.52992350375</v>
      </c>
      <c r="H39" s="5">
        <v>476.3578715623676</v>
      </c>
      <c r="I39" s="5">
        <v>493506.7549386128</v>
      </c>
      <c r="J39" s="61">
        <v>40.560494245371956</v>
      </c>
      <c r="K39" s="48">
        <v>0.8919875465970888</v>
      </c>
      <c r="L39" s="6">
        <v>38.70937043562627</v>
      </c>
      <c r="M39" s="6">
        <v>42.41161805511764</v>
      </c>
    </row>
    <row r="40" spans="1:13" ht="12" customHeight="1">
      <c r="A40" s="10">
        <v>45</v>
      </c>
      <c r="B40" s="5">
        <v>1016</v>
      </c>
      <c r="C40" s="5">
        <v>11</v>
      </c>
      <c r="D40" s="47">
        <v>0.0027066929133858267</v>
      </c>
      <c r="E40" s="47">
        <v>0.013442502749602835</v>
      </c>
      <c r="F40" s="47">
        <f t="shared" si="1"/>
        <v>0.9865574972503972</v>
      </c>
      <c r="G40" s="5">
        <v>98463.17205194138</v>
      </c>
      <c r="H40" s="5">
        <v>1323.591461042839</v>
      </c>
      <c r="I40" s="5">
        <v>489006.8816070998</v>
      </c>
      <c r="J40" s="61">
        <v>35.74462822817492</v>
      </c>
      <c r="K40" s="48">
        <v>0.8665698143739046</v>
      </c>
      <c r="L40" s="6">
        <v>33.92006948730117</v>
      </c>
      <c r="M40" s="6">
        <v>37.569186969048666</v>
      </c>
    </row>
    <row r="41" spans="1:13" ht="12" customHeight="1">
      <c r="A41" s="10">
        <v>50</v>
      </c>
      <c r="B41" s="5">
        <v>1060</v>
      </c>
      <c r="C41" s="5">
        <v>24</v>
      </c>
      <c r="D41" s="47">
        <v>0.005660377358490566</v>
      </c>
      <c r="E41" s="47">
        <v>0.027906976744186046</v>
      </c>
      <c r="F41" s="47">
        <f t="shared" si="1"/>
        <v>0.9720930232558139</v>
      </c>
      <c r="G41" s="5">
        <v>97139.58059089853</v>
      </c>
      <c r="H41" s="5">
        <v>2710.8720164901915</v>
      </c>
      <c r="I41" s="5">
        <v>478920.7229132672</v>
      </c>
      <c r="J41" s="61">
        <v>31.197608422043274</v>
      </c>
      <c r="K41" s="48">
        <v>0.8147142744631735</v>
      </c>
      <c r="L41" s="6">
        <v>29.42848254840462</v>
      </c>
      <c r="M41" s="6">
        <v>32.966734295681924</v>
      </c>
    </row>
    <row r="42" spans="1:13" ht="12" customHeight="1">
      <c r="A42" s="10">
        <v>55</v>
      </c>
      <c r="B42" s="5">
        <v>902</v>
      </c>
      <c r="C42" s="5">
        <v>27</v>
      </c>
      <c r="D42" s="47">
        <v>0.007483370288248337</v>
      </c>
      <c r="E42" s="47">
        <v>0.036729696639912934</v>
      </c>
      <c r="F42" s="47">
        <f t="shared" si="1"/>
        <v>0.9632703033600871</v>
      </c>
      <c r="G42" s="5">
        <v>94428.70857440835</v>
      </c>
      <c r="H42" s="5">
        <v>3468.337820036764</v>
      </c>
      <c r="I42" s="5">
        <v>463472.69832194987</v>
      </c>
      <c r="J42" s="61">
        <v>27.021463209278966</v>
      </c>
      <c r="K42" s="48">
        <v>0.7457932508346037</v>
      </c>
      <c r="L42" s="6">
        <v>25.328820496711955</v>
      </c>
      <c r="M42" s="6">
        <v>28.714105921845977</v>
      </c>
    </row>
    <row r="43" spans="1:13" ht="12" customHeight="1">
      <c r="A43" s="10">
        <v>60</v>
      </c>
      <c r="B43" s="5">
        <v>835</v>
      </c>
      <c r="C43" s="5">
        <v>25</v>
      </c>
      <c r="D43" s="47">
        <v>0.0074850299401197605</v>
      </c>
      <c r="E43" s="47">
        <v>0.036737692872887584</v>
      </c>
      <c r="F43" s="47">
        <f t="shared" si="1"/>
        <v>0.9632623071271125</v>
      </c>
      <c r="G43" s="5">
        <v>90960.37075437159</v>
      </c>
      <c r="H43" s="5">
        <v>3341.6741643780892</v>
      </c>
      <c r="I43" s="5">
        <v>446447.6683609127</v>
      </c>
      <c r="J43" s="61">
        <v>22.956471692050513</v>
      </c>
      <c r="K43" s="48">
        <v>0.6692963908444998</v>
      </c>
      <c r="L43" s="6">
        <v>21.352985173532748</v>
      </c>
      <c r="M43" s="6">
        <v>24.55995821056828</v>
      </c>
    </row>
    <row r="44" spans="1:13" ht="12" customHeight="1">
      <c r="A44" s="10">
        <v>65</v>
      </c>
      <c r="B44" s="5">
        <v>614</v>
      </c>
      <c r="C44" s="5">
        <v>42</v>
      </c>
      <c r="D44" s="47">
        <v>0.01710097719869707</v>
      </c>
      <c r="E44" s="47">
        <v>0.08199921905505662</v>
      </c>
      <c r="F44" s="47">
        <f t="shared" si="1"/>
        <v>0.9180007809449434</v>
      </c>
      <c r="G44" s="5">
        <v>87618.6965899935</v>
      </c>
      <c r="H44" s="5">
        <v>7184.66469500142</v>
      </c>
      <c r="I44" s="5">
        <v>420131.8212124639</v>
      </c>
      <c r="J44" s="61">
        <v>18.736657492662662</v>
      </c>
      <c r="K44" s="48">
        <v>0.6202175494757463</v>
      </c>
      <c r="L44" s="6">
        <v>17.1930812107556</v>
      </c>
      <c r="M44" s="6">
        <v>20.280233774569723</v>
      </c>
    </row>
    <row r="45" spans="1:13" ht="12" customHeight="1">
      <c r="A45" s="10">
        <v>70</v>
      </c>
      <c r="B45" s="5">
        <v>483</v>
      </c>
      <c r="C45" s="5">
        <v>39</v>
      </c>
      <c r="D45" s="47">
        <v>0.020186335403726708</v>
      </c>
      <c r="E45" s="47">
        <v>0.09608277900960827</v>
      </c>
      <c r="F45" s="47">
        <f t="shared" si="1"/>
        <v>0.9039172209903917</v>
      </c>
      <c r="G45" s="5">
        <v>80434.03189499208</v>
      </c>
      <c r="H45" s="5">
        <v>7728.325311418306</v>
      </c>
      <c r="I45" s="5">
        <v>382849.3461964146</v>
      </c>
      <c r="J45" s="61">
        <v>15.186975686392634</v>
      </c>
      <c r="K45" s="48">
        <v>0.517746491913516</v>
      </c>
      <c r="L45" s="6">
        <v>13.776665464017796</v>
      </c>
      <c r="M45" s="6">
        <v>16.59728590876747</v>
      </c>
    </row>
    <row r="46" spans="1:13" ht="12" customHeight="1">
      <c r="A46" s="10">
        <v>75</v>
      </c>
      <c r="B46" s="5">
        <v>462</v>
      </c>
      <c r="C46" s="5">
        <v>70</v>
      </c>
      <c r="D46" s="47">
        <v>0.03787878787878788</v>
      </c>
      <c r="E46" s="47">
        <v>0.17301038062283736</v>
      </c>
      <c r="F46" s="47">
        <f t="shared" si="1"/>
        <v>0.8269896193771626</v>
      </c>
      <c r="G46" s="5">
        <v>72705.70658357377</v>
      </c>
      <c r="H46" s="5">
        <v>12578.84196947643</v>
      </c>
      <c r="I46" s="5">
        <v>332081.4279941778</v>
      </c>
      <c r="J46" s="61">
        <v>11.535550370964211</v>
      </c>
      <c r="K46" s="48">
        <v>0.4273093576616722</v>
      </c>
      <c r="L46" s="6">
        <v>10.254319857593147</v>
      </c>
      <c r="M46" s="6">
        <v>12.816780884335275</v>
      </c>
    </row>
    <row r="47" spans="1:13" ht="12" customHeight="1">
      <c r="A47" s="10">
        <v>80</v>
      </c>
      <c r="B47" s="5">
        <v>263</v>
      </c>
      <c r="C47" s="5">
        <v>67</v>
      </c>
      <c r="D47" s="47">
        <v>0.06368821292775666</v>
      </c>
      <c r="E47" s="47">
        <v>0.27470274702747033</v>
      </c>
      <c r="F47" s="47">
        <f t="shared" si="1"/>
        <v>0.7252972529725297</v>
      </c>
      <c r="G47" s="5">
        <v>60126.86461409734</v>
      </c>
      <c r="H47" s="5">
        <v>16517.01487964134</v>
      </c>
      <c r="I47" s="5">
        <v>259341.78587138336</v>
      </c>
      <c r="J47" s="61">
        <v>8.42583287535003</v>
      </c>
      <c r="K47" s="48">
        <v>0.37790510054811405</v>
      </c>
      <c r="L47" s="6">
        <v>7.220942741659147</v>
      </c>
      <c r="M47" s="6">
        <v>9.630723009040913</v>
      </c>
    </row>
    <row r="48" spans="1:13" ht="12" customHeight="1">
      <c r="A48" s="10">
        <v>85</v>
      </c>
      <c r="B48" s="5">
        <v>138</v>
      </c>
      <c r="C48" s="5">
        <v>80</v>
      </c>
      <c r="D48" s="47">
        <v>0.14492753623188406</v>
      </c>
      <c r="E48" s="47">
        <v>0.5319148936170213</v>
      </c>
      <c r="F48" s="47">
        <f t="shared" si="1"/>
        <v>0.46808510638297873</v>
      </c>
      <c r="G48" s="5">
        <v>43609.849734456</v>
      </c>
      <c r="H48" s="5">
        <v>23196.728582157448</v>
      </c>
      <c r="I48" s="5">
        <v>160057.4272168864</v>
      </c>
      <c r="J48" s="61">
        <v>5.670212765957447</v>
      </c>
      <c r="K48" s="48">
        <v>0.30374301805607967</v>
      </c>
      <c r="L48" s="6">
        <v>4.590000204391791</v>
      </c>
      <c r="M48" s="6">
        <v>6.750425327523103</v>
      </c>
    </row>
    <row r="49" spans="1:13" ht="12" customHeight="1">
      <c r="A49" s="49" t="s">
        <v>47</v>
      </c>
      <c r="B49" s="5">
        <v>47</v>
      </c>
      <c r="C49" s="5">
        <v>44</v>
      </c>
      <c r="D49" s="47">
        <v>0.23404255319148937</v>
      </c>
      <c r="E49" s="47">
        <v>1</v>
      </c>
      <c r="F49" s="47">
        <f t="shared" si="1"/>
        <v>0</v>
      </c>
      <c r="G49" s="5">
        <v>20413.121152298554</v>
      </c>
      <c r="H49" s="5">
        <v>20413.121152298554</v>
      </c>
      <c r="I49" s="5">
        <v>87219.699468912</v>
      </c>
      <c r="J49" s="61">
        <v>4.2727272727272725</v>
      </c>
      <c r="K49" s="95" t="s">
        <v>48</v>
      </c>
      <c r="L49" s="95" t="s">
        <v>48</v>
      </c>
      <c r="M49" s="95" t="s">
        <v>48</v>
      </c>
    </row>
    <row r="51" ht="12" customHeight="1">
      <c r="B51" s="46"/>
    </row>
    <row r="52" spans="1:8" ht="12" customHeight="1">
      <c r="A52" s="10" t="s">
        <v>2</v>
      </c>
      <c r="H52" s="40"/>
    </row>
    <row r="53" spans="1:13" ht="36">
      <c r="A53" s="45" t="s">
        <v>27</v>
      </c>
      <c r="B53" s="18" t="s">
        <v>124</v>
      </c>
      <c r="C53" s="42" t="s">
        <v>127</v>
      </c>
      <c r="D53" s="42" t="s">
        <v>28</v>
      </c>
      <c r="E53" s="43" t="s">
        <v>29</v>
      </c>
      <c r="F53" s="43" t="s">
        <v>30</v>
      </c>
      <c r="G53" s="44" t="s">
        <v>31</v>
      </c>
      <c r="H53" s="45" t="s">
        <v>32</v>
      </c>
      <c r="I53" s="44" t="s">
        <v>33</v>
      </c>
      <c r="J53" s="68" t="s">
        <v>34</v>
      </c>
      <c r="K53" s="52" t="s">
        <v>35</v>
      </c>
      <c r="L53" s="65" t="s">
        <v>25</v>
      </c>
      <c r="M53" s="65" t="s">
        <v>26</v>
      </c>
    </row>
    <row r="54" spans="1:13" ht="12" customHeight="1">
      <c r="A54" s="10">
        <v>0</v>
      </c>
      <c r="B54" s="5">
        <v>101</v>
      </c>
      <c r="C54" s="5">
        <v>0</v>
      </c>
      <c r="D54" s="47">
        <v>0</v>
      </c>
      <c r="E54" s="47">
        <v>0</v>
      </c>
      <c r="F54" s="47">
        <f>1-E54</f>
        <v>1</v>
      </c>
      <c r="G54" s="5">
        <v>100000</v>
      </c>
      <c r="H54" s="5">
        <v>0</v>
      </c>
      <c r="I54" s="5">
        <v>100000</v>
      </c>
      <c r="J54" s="61">
        <v>85.24215372707043</v>
      </c>
      <c r="K54" s="48">
        <v>0.9202210292988522</v>
      </c>
      <c r="L54" s="6">
        <v>83.36196195329987</v>
      </c>
      <c r="M54" s="6">
        <v>87.12234550084099</v>
      </c>
    </row>
    <row r="55" spans="1:13" ht="12" customHeight="1">
      <c r="A55" s="10">
        <v>1</v>
      </c>
      <c r="B55" s="5">
        <v>487</v>
      </c>
      <c r="C55" s="5">
        <v>0</v>
      </c>
      <c r="D55" s="47">
        <v>0</v>
      </c>
      <c r="E55" s="47">
        <v>0</v>
      </c>
      <c r="F55" s="47">
        <f aca="true" t="shared" si="2" ref="F55:F73">1-E55</f>
        <v>1</v>
      </c>
      <c r="G55" s="5">
        <v>100000</v>
      </c>
      <c r="H55" s="5">
        <v>0</v>
      </c>
      <c r="I55" s="5">
        <v>400000</v>
      </c>
      <c r="J55" s="61">
        <v>84.24215372707043</v>
      </c>
      <c r="K55" s="48">
        <v>0.9202210292988522</v>
      </c>
      <c r="L55" s="6">
        <v>82.36196195329987</v>
      </c>
      <c r="M55" s="6">
        <v>86.12234550084099</v>
      </c>
    </row>
    <row r="56" spans="1:13" ht="12" customHeight="1">
      <c r="A56" s="10">
        <v>5</v>
      </c>
      <c r="B56" s="5">
        <v>610</v>
      </c>
      <c r="C56" s="5">
        <v>0</v>
      </c>
      <c r="D56" s="47">
        <v>0</v>
      </c>
      <c r="E56" s="47">
        <v>0</v>
      </c>
      <c r="F56" s="47">
        <f t="shared" si="2"/>
        <v>1</v>
      </c>
      <c r="G56" s="5">
        <v>100000</v>
      </c>
      <c r="H56" s="5">
        <v>0</v>
      </c>
      <c r="I56" s="5">
        <v>500000</v>
      </c>
      <c r="J56" s="61">
        <v>80.24215372707042</v>
      </c>
      <c r="K56" s="48">
        <v>0.9202210292988522</v>
      </c>
      <c r="L56" s="6">
        <v>78.36196195329985</v>
      </c>
      <c r="M56" s="6">
        <v>82.12234550084098</v>
      </c>
    </row>
    <row r="57" spans="1:13" ht="12" customHeight="1">
      <c r="A57" s="10">
        <v>10</v>
      </c>
      <c r="B57" s="5">
        <v>658</v>
      </c>
      <c r="C57" s="5">
        <v>1</v>
      </c>
      <c r="D57" s="47">
        <v>0.00037993920972644377</v>
      </c>
      <c r="E57" s="47">
        <v>0.001897893338394382</v>
      </c>
      <c r="F57" s="47">
        <f t="shared" si="2"/>
        <v>0.9981021066616056</v>
      </c>
      <c r="G57" s="5">
        <v>100000</v>
      </c>
      <c r="H57" s="5">
        <v>189.7893338394382</v>
      </c>
      <c r="I57" s="5">
        <v>499525.5266654014</v>
      </c>
      <c r="J57" s="61">
        <v>75.24215372707042</v>
      </c>
      <c r="K57" s="48">
        <v>0.9202210292988522</v>
      </c>
      <c r="L57" s="6">
        <v>73.36196195329985</v>
      </c>
      <c r="M57" s="6">
        <v>77.12234550084098</v>
      </c>
    </row>
    <row r="58" spans="1:13" ht="12" customHeight="1">
      <c r="A58" s="10">
        <v>15</v>
      </c>
      <c r="B58" s="5">
        <v>755</v>
      </c>
      <c r="C58" s="5">
        <v>0</v>
      </c>
      <c r="D58" s="47">
        <v>0</v>
      </c>
      <c r="E58" s="47">
        <v>0</v>
      </c>
      <c r="F58" s="47">
        <f t="shared" si="2"/>
        <v>1</v>
      </c>
      <c r="G58" s="5">
        <v>99810.21066616056</v>
      </c>
      <c r="H58" s="5">
        <v>0</v>
      </c>
      <c r="I58" s="5">
        <v>499051.0533308028</v>
      </c>
      <c r="J58" s="61">
        <v>70.3804730914497</v>
      </c>
      <c r="K58" s="48">
        <v>0.847049454866852</v>
      </c>
      <c r="L58" s="6">
        <v>68.57658141348882</v>
      </c>
      <c r="M58" s="6">
        <v>72.18436476941058</v>
      </c>
    </row>
    <row r="59" spans="1:13" ht="12" customHeight="1">
      <c r="A59" s="10">
        <v>20</v>
      </c>
      <c r="B59" s="5">
        <v>1001</v>
      </c>
      <c r="C59" s="5">
        <v>3</v>
      </c>
      <c r="D59" s="47">
        <v>0.0007492507492507493</v>
      </c>
      <c r="E59" s="47">
        <v>0.0037392496572354475</v>
      </c>
      <c r="F59" s="47">
        <f t="shared" si="2"/>
        <v>0.9962607503427645</v>
      </c>
      <c r="G59" s="5">
        <v>99810.21066616056</v>
      </c>
      <c r="H59" s="5">
        <v>373.21529602203873</v>
      </c>
      <c r="I59" s="5">
        <v>498118.01509074774</v>
      </c>
      <c r="J59" s="61">
        <v>65.38047309144972</v>
      </c>
      <c r="K59" s="48">
        <v>0.847049454866852</v>
      </c>
      <c r="L59" s="6">
        <v>63.57658141348884</v>
      </c>
      <c r="M59" s="6">
        <v>67.18436476941059</v>
      </c>
    </row>
    <row r="60" spans="1:13" ht="12" customHeight="1">
      <c r="A60" s="10">
        <v>25</v>
      </c>
      <c r="B60" s="5">
        <v>1358</v>
      </c>
      <c r="C60" s="5">
        <v>2</v>
      </c>
      <c r="D60" s="47">
        <v>0.0003681885125184094</v>
      </c>
      <c r="E60" s="47">
        <v>0.0018392495861688431</v>
      </c>
      <c r="F60" s="47">
        <f t="shared" si="2"/>
        <v>0.9981607504138311</v>
      </c>
      <c r="G60" s="5">
        <v>99436.99537013852</v>
      </c>
      <c r="H60" s="5">
        <v>182.88945258440046</v>
      </c>
      <c r="I60" s="5">
        <v>496727.7532192317</v>
      </c>
      <c r="J60" s="61">
        <v>60.61648137278882</v>
      </c>
      <c r="K60" s="48">
        <v>0.7788745333219489</v>
      </c>
      <c r="L60" s="6">
        <v>58.88670554707914</v>
      </c>
      <c r="M60" s="6">
        <v>62.3462571984985</v>
      </c>
    </row>
    <row r="61" spans="1:13" ht="12" customHeight="1">
      <c r="A61" s="10">
        <v>30</v>
      </c>
      <c r="B61" s="5">
        <v>1261</v>
      </c>
      <c r="C61" s="5">
        <v>3</v>
      </c>
      <c r="D61" s="47">
        <v>0.0005947660586835844</v>
      </c>
      <c r="E61" s="47">
        <v>0.0029694150252400275</v>
      </c>
      <c r="F61" s="47">
        <f t="shared" si="2"/>
        <v>0.9970305849747599</v>
      </c>
      <c r="G61" s="5">
        <v>99254.10591755413</v>
      </c>
      <c r="H61" s="5">
        <v>294.72663342835034</v>
      </c>
      <c r="I61" s="5">
        <v>495533.7130041998</v>
      </c>
      <c r="J61" s="61">
        <v>55.72356904806574</v>
      </c>
      <c r="K61" s="48">
        <v>0.7587697441927854</v>
      </c>
      <c r="L61" s="6">
        <v>54.01626419851748</v>
      </c>
      <c r="M61" s="6">
        <v>57.430873897614</v>
      </c>
    </row>
    <row r="62" spans="1:13" ht="12" customHeight="1">
      <c r="A62" s="10">
        <v>35</v>
      </c>
      <c r="B62" s="5">
        <v>1071</v>
      </c>
      <c r="C62" s="5">
        <v>2</v>
      </c>
      <c r="D62" s="47">
        <v>0.00046685340802987864</v>
      </c>
      <c r="E62" s="47">
        <v>0.0023315458148752623</v>
      </c>
      <c r="F62" s="47">
        <f t="shared" si="2"/>
        <v>0.9976684541851247</v>
      </c>
      <c r="G62" s="5">
        <v>98959.37928412578</v>
      </c>
      <c r="H62" s="5">
        <v>230.7283266125572</v>
      </c>
      <c r="I62" s="5">
        <v>494220.0756040975</v>
      </c>
      <c r="J62" s="61">
        <v>50.8820826062353</v>
      </c>
      <c r="K62" s="48">
        <v>0.7296942577213226</v>
      </c>
      <c r="L62" s="6">
        <v>49.20780859626494</v>
      </c>
      <c r="M62" s="6">
        <v>52.55635661620566</v>
      </c>
    </row>
    <row r="63" spans="1:13" ht="12" customHeight="1">
      <c r="A63" s="10">
        <v>40</v>
      </c>
      <c r="B63" s="5">
        <v>1122</v>
      </c>
      <c r="C63" s="5">
        <v>4</v>
      </c>
      <c r="D63" s="47">
        <v>0.00089126559714795</v>
      </c>
      <c r="E63" s="47">
        <v>0.004446420631391729</v>
      </c>
      <c r="F63" s="47">
        <f t="shared" si="2"/>
        <v>0.9955535793686082</v>
      </c>
      <c r="G63" s="5">
        <v>98728.65095751322</v>
      </c>
      <c r="H63" s="5">
        <v>438.9891105269596</v>
      </c>
      <c r="I63" s="5">
        <v>492545.78201124864</v>
      </c>
      <c r="J63" s="61">
        <v>45.99515127322814</v>
      </c>
      <c r="K63" s="48">
        <v>0.7074800244585064</v>
      </c>
      <c r="L63" s="6">
        <v>44.346559370433575</v>
      </c>
      <c r="M63" s="6">
        <v>47.6437431760227</v>
      </c>
    </row>
    <row r="64" spans="1:13" ht="12" customHeight="1">
      <c r="A64" s="10">
        <v>45</v>
      </c>
      <c r="B64" s="5">
        <v>1244</v>
      </c>
      <c r="C64" s="5">
        <v>11</v>
      </c>
      <c r="D64" s="47">
        <v>0.0022106109324758843</v>
      </c>
      <c r="E64" s="47">
        <v>0.01099230538622964</v>
      </c>
      <c r="F64" s="47">
        <f t="shared" si="2"/>
        <v>0.9890076946137704</v>
      </c>
      <c r="G64" s="5">
        <v>98289.66184698626</v>
      </c>
      <c r="H64" s="5">
        <v>1080.4299793313169</v>
      </c>
      <c r="I64" s="5">
        <v>488747.23428660305</v>
      </c>
      <c r="J64" s="61">
        <v>41.18941277958468</v>
      </c>
      <c r="K64" s="48">
        <v>0.6759076649860428</v>
      </c>
      <c r="L64" s="6">
        <v>39.57802614509549</v>
      </c>
      <c r="M64" s="6">
        <v>42.800799414073865</v>
      </c>
    </row>
    <row r="65" spans="1:13" ht="12" customHeight="1">
      <c r="A65" s="10">
        <v>50</v>
      </c>
      <c r="B65" s="5">
        <v>1229</v>
      </c>
      <c r="C65" s="5">
        <v>8</v>
      </c>
      <c r="D65" s="47">
        <v>0.0016273393002441008</v>
      </c>
      <c r="E65" s="47">
        <v>0.008103727714748784</v>
      </c>
      <c r="F65" s="47">
        <f t="shared" si="2"/>
        <v>0.9918962722852512</v>
      </c>
      <c r="G65" s="5">
        <v>97209.23186765495</v>
      </c>
      <c r="H65" s="5">
        <v>787.7571464153561</v>
      </c>
      <c r="I65" s="5">
        <v>484076.76647223637</v>
      </c>
      <c r="J65" s="61">
        <v>36.61942545067231</v>
      </c>
      <c r="K65" s="48">
        <v>0.6230282167592076</v>
      </c>
      <c r="L65" s="6">
        <v>35.07235557587603</v>
      </c>
      <c r="M65" s="6">
        <v>38.16649532546859</v>
      </c>
    </row>
    <row r="66" spans="1:13" ht="12" customHeight="1">
      <c r="A66" s="10">
        <v>55</v>
      </c>
      <c r="B66" s="5">
        <v>1100</v>
      </c>
      <c r="C66" s="5">
        <v>16</v>
      </c>
      <c r="D66" s="47">
        <v>0.0036363636363636364</v>
      </c>
      <c r="E66" s="47">
        <v>0.018018018018018018</v>
      </c>
      <c r="F66" s="47">
        <f t="shared" si="2"/>
        <v>0.9819819819819819</v>
      </c>
      <c r="G66" s="5">
        <v>96421.47472123959</v>
      </c>
      <c r="H66" s="5">
        <v>1737.3238688511638</v>
      </c>
      <c r="I66" s="5">
        <v>477764.06393407006</v>
      </c>
      <c r="J66" s="61">
        <v>31.898178926576495</v>
      </c>
      <c r="K66" s="48">
        <v>0.5940808357383733</v>
      </c>
      <c r="L66" s="6">
        <v>30.387476792278495</v>
      </c>
      <c r="M66" s="6">
        <v>33.4088810608745</v>
      </c>
    </row>
    <row r="67" spans="1:13" ht="12" customHeight="1">
      <c r="A67" s="10">
        <v>60</v>
      </c>
      <c r="B67" s="5">
        <v>936</v>
      </c>
      <c r="C67" s="5">
        <v>10</v>
      </c>
      <c r="D67" s="47">
        <v>0.002670940170940171</v>
      </c>
      <c r="E67" s="47">
        <v>0.013266118333775537</v>
      </c>
      <c r="F67" s="47">
        <f t="shared" si="2"/>
        <v>0.9867338816662244</v>
      </c>
      <c r="G67" s="5">
        <v>94684.15085238843</v>
      </c>
      <c r="H67" s="5">
        <v>1256.0911495408388</v>
      </c>
      <c r="I67" s="5">
        <v>470280.5263880901</v>
      </c>
      <c r="J67" s="61">
        <v>27.437595053669643</v>
      </c>
      <c r="K67" s="48">
        <v>0.5420048145032679</v>
      </c>
      <c r="L67" s="6">
        <v>25.994623919032588</v>
      </c>
      <c r="M67" s="6">
        <v>28.880566188306698</v>
      </c>
    </row>
    <row r="68" spans="1:13" ht="12" customHeight="1">
      <c r="A68" s="10">
        <v>65</v>
      </c>
      <c r="B68" s="5">
        <v>774</v>
      </c>
      <c r="C68" s="5">
        <v>27</v>
      </c>
      <c r="D68" s="47">
        <v>0.00872093023255814</v>
      </c>
      <c r="E68" s="47">
        <v>0.042674253200568994</v>
      </c>
      <c r="F68" s="47">
        <f t="shared" si="2"/>
        <v>0.957325746799431</v>
      </c>
      <c r="G68" s="5">
        <v>93428.05970284759</v>
      </c>
      <c r="H68" s="5">
        <v>3986.972675797195</v>
      </c>
      <c r="I68" s="5">
        <v>457172.86682474497</v>
      </c>
      <c r="J68" s="61">
        <v>22.772867909997547</v>
      </c>
      <c r="K68" s="48">
        <v>0.5111090623401046</v>
      </c>
      <c r="L68" s="6">
        <v>21.37162682656981</v>
      </c>
      <c r="M68" s="6">
        <v>24.174108993425286</v>
      </c>
    </row>
    <row r="69" spans="1:13" ht="12" customHeight="1">
      <c r="A69" s="10">
        <v>70</v>
      </c>
      <c r="B69" s="5">
        <v>650</v>
      </c>
      <c r="C69" s="5">
        <v>29</v>
      </c>
      <c r="D69" s="47">
        <v>0.011153846153846153</v>
      </c>
      <c r="E69" s="47">
        <v>0.05425631431244154</v>
      </c>
      <c r="F69" s="47">
        <f t="shared" si="2"/>
        <v>0.9457436856875585</v>
      </c>
      <c r="G69" s="5">
        <v>89441.0870270504</v>
      </c>
      <c r="H69" s="5">
        <v>4852.743730186084</v>
      </c>
      <c r="I69" s="5">
        <v>435073.5758097868</v>
      </c>
      <c r="J69" s="61">
        <v>18.6765618732961</v>
      </c>
      <c r="K69" s="48">
        <v>0.431311338062576</v>
      </c>
      <c r="L69" s="6">
        <v>17.389345638042215</v>
      </c>
      <c r="M69" s="6">
        <v>19.963778108549988</v>
      </c>
    </row>
    <row r="70" spans="1:13" ht="12" customHeight="1">
      <c r="A70" s="10">
        <v>75</v>
      </c>
      <c r="B70" s="5">
        <v>643</v>
      </c>
      <c r="C70" s="5">
        <v>49</v>
      </c>
      <c r="D70" s="47">
        <v>0.019051321928460343</v>
      </c>
      <c r="E70" s="47">
        <v>0.09092596028947858</v>
      </c>
      <c r="F70" s="47">
        <f t="shared" si="2"/>
        <v>0.9090740397105215</v>
      </c>
      <c r="G70" s="5">
        <v>84588.34329686432</v>
      </c>
      <c r="H70" s="5">
        <v>7691.276343563467</v>
      </c>
      <c r="I70" s="5">
        <v>403713.5256254129</v>
      </c>
      <c r="J70" s="61">
        <v>14.604594107372433</v>
      </c>
      <c r="K70" s="48">
        <v>0.3566113801049026</v>
      </c>
      <c r="L70" s="6">
        <v>13.434141939272005</v>
      </c>
      <c r="M70" s="6">
        <v>15.775046275472862</v>
      </c>
    </row>
    <row r="71" spans="1:13" ht="12" customHeight="1">
      <c r="A71" s="10">
        <v>80</v>
      </c>
      <c r="B71" s="5">
        <v>479</v>
      </c>
      <c r="C71" s="5">
        <v>79</v>
      </c>
      <c r="D71" s="47">
        <v>0.04123173277661795</v>
      </c>
      <c r="E71" s="47">
        <v>0.1868937780932103</v>
      </c>
      <c r="F71" s="47">
        <f t="shared" si="2"/>
        <v>0.8131062219067897</v>
      </c>
      <c r="G71" s="5">
        <v>76897.06695330085</v>
      </c>
      <c r="H71" s="5">
        <v>14371.583367188945</v>
      </c>
      <c r="I71" s="5">
        <v>348556.3763485319</v>
      </c>
      <c r="J71" s="61">
        <v>10.815300601067577</v>
      </c>
      <c r="K71" s="48">
        <v>0.2998895676617632</v>
      </c>
      <c r="L71" s="6">
        <v>9.741961995067854</v>
      </c>
      <c r="M71" s="6">
        <v>11.8886392070673</v>
      </c>
    </row>
    <row r="72" spans="1:13" ht="12" customHeight="1">
      <c r="A72" s="10">
        <v>85</v>
      </c>
      <c r="B72" s="5">
        <v>292</v>
      </c>
      <c r="C72" s="5">
        <v>107</v>
      </c>
      <c r="D72" s="47">
        <v>0.0916095890410959</v>
      </c>
      <c r="E72" s="47">
        <v>0.37269244165795895</v>
      </c>
      <c r="F72" s="47">
        <f t="shared" si="2"/>
        <v>0.6273075583420411</v>
      </c>
      <c r="G72" s="5">
        <v>62525.483586111906</v>
      </c>
      <c r="H72" s="5">
        <v>23302.77514355268</v>
      </c>
      <c r="I72" s="5">
        <v>254370.48007167783</v>
      </c>
      <c r="J72" s="61">
        <v>7.726585871606819</v>
      </c>
      <c r="K72" s="48">
        <v>0.2261169110501102</v>
      </c>
      <c r="L72" s="6">
        <v>6.794571534007819</v>
      </c>
      <c r="M72" s="6">
        <v>8.658600209205819</v>
      </c>
    </row>
    <row r="73" spans="1:13" ht="12" customHeight="1">
      <c r="A73" s="49" t="s">
        <v>47</v>
      </c>
      <c r="B73" s="5">
        <v>156</v>
      </c>
      <c r="C73" s="5">
        <v>107</v>
      </c>
      <c r="D73" s="47">
        <v>0.17147435897435898</v>
      </c>
      <c r="E73" s="47">
        <v>1</v>
      </c>
      <c r="F73" s="47">
        <f t="shared" si="2"/>
        <v>0</v>
      </c>
      <c r="G73" s="5">
        <v>39222.708442559226</v>
      </c>
      <c r="H73" s="5">
        <v>39222.708442559226</v>
      </c>
      <c r="I73" s="5">
        <v>228738.03802015848</v>
      </c>
      <c r="J73" s="61">
        <v>5.831775700934579</v>
      </c>
      <c r="K73" s="95" t="s">
        <v>48</v>
      </c>
      <c r="L73" s="95" t="s">
        <v>48</v>
      </c>
      <c r="M73" s="95" t="s">
        <v>48</v>
      </c>
    </row>
    <row r="76" ht="12" customHeight="1">
      <c r="K76" s="108">
        <v>0</v>
      </c>
    </row>
    <row r="77" ht="12" customHeight="1">
      <c r="K77" s="108">
        <v>1</v>
      </c>
    </row>
    <row r="78" ht="12" customHeight="1">
      <c r="K78" s="108">
        <v>5</v>
      </c>
    </row>
    <row r="79" ht="12" customHeight="1">
      <c r="K79" s="108">
        <v>10</v>
      </c>
    </row>
    <row r="80" ht="12" customHeight="1">
      <c r="K80" s="108">
        <v>15</v>
      </c>
    </row>
    <row r="81" ht="12" customHeight="1">
      <c r="K81" s="108">
        <v>20</v>
      </c>
    </row>
    <row r="82" ht="12" customHeight="1">
      <c r="K82" s="108">
        <v>25</v>
      </c>
    </row>
    <row r="83" ht="12" customHeight="1">
      <c r="K83" s="108">
        <v>30</v>
      </c>
    </row>
    <row r="84" ht="12" customHeight="1">
      <c r="K84" s="108">
        <v>35</v>
      </c>
    </row>
    <row r="85" ht="12" customHeight="1">
      <c r="K85" s="108">
        <v>40</v>
      </c>
    </row>
    <row r="86" ht="12" customHeight="1">
      <c r="K86" s="108">
        <v>45</v>
      </c>
    </row>
    <row r="87" ht="12" customHeight="1">
      <c r="K87" s="108">
        <v>50</v>
      </c>
    </row>
    <row r="88" ht="12" customHeight="1">
      <c r="K88" s="108">
        <v>55</v>
      </c>
    </row>
    <row r="89" ht="12" customHeight="1">
      <c r="K89" s="108">
        <v>60</v>
      </c>
    </row>
    <row r="90" ht="12" customHeight="1">
      <c r="K90" s="108">
        <v>65</v>
      </c>
    </row>
    <row r="91" ht="12" customHeight="1">
      <c r="K91" s="108">
        <v>70</v>
      </c>
    </row>
    <row r="92" ht="12" customHeight="1">
      <c r="K92" s="108">
        <v>75</v>
      </c>
    </row>
    <row r="93" ht="12" customHeight="1">
      <c r="K93" s="108">
        <v>80</v>
      </c>
    </row>
    <row r="94" ht="12" customHeight="1">
      <c r="K94" s="108">
        <v>85</v>
      </c>
    </row>
    <row r="95" ht="12" customHeight="1">
      <c r="K95" s="109">
        <v>90</v>
      </c>
    </row>
    <row r="96" ht="12" customHeight="1">
      <c r="K96" s="110"/>
    </row>
    <row r="97" ht="12" customHeight="1">
      <c r="K97" s="108"/>
    </row>
    <row r="98" ht="12" customHeight="1">
      <c r="K98" s="108"/>
    </row>
    <row r="99" ht="12" customHeight="1">
      <c r="K99" s="108"/>
    </row>
    <row r="100" ht="12" customHeight="1">
      <c r="K100" s="108"/>
    </row>
    <row r="101" ht="12" customHeight="1">
      <c r="K101" s="108"/>
    </row>
    <row r="102" ht="12" customHeight="1">
      <c r="K102" s="108"/>
    </row>
    <row r="103" ht="12" customHeight="1">
      <c r="K103" s="108"/>
    </row>
    <row r="104" ht="12" customHeight="1">
      <c r="K104" s="108"/>
    </row>
    <row r="105" ht="12" customHeight="1">
      <c r="K105" s="108"/>
    </row>
    <row r="106" ht="12" customHeight="1">
      <c r="K106" s="108"/>
    </row>
    <row r="107" ht="12" customHeight="1">
      <c r="K107" s="108"/>
    </row>
    <row r="108" ht="12" customHeight="1">
      <c r="K108" s="108"/>
    </row>
    <row r="109" ht="12" customHeight="1">
      <c r="K109" s="108"/>
    </row>
    <row r="110" ht="12" customHeight="1">
      <c r="K110" s="108"/>
    </row>
    <row r="111" ht="12" customHeight="1">
      <c r="K111" s="108"/>
    </row>
    <row r="112" ht="12" customHeight="1">
      <c r="K112" s="108"/>
    </row>
    <row r="113" ht="12" customHeight="1">
      <c r="K113" s="108"/>
    </row>
    <row r="114" ht="12" customHeight="1">
      <c r="K114" s="108"/>
    </row>
    <row r="115" ht="12" customHeight="1">
      <c r="K115" s="108"/>
    </row>
    <row r="116" ht="12" customHeight="1">
      <c r="K116" s="108"/>
    </row>
    <row r="117" ht="12" customHeight="1">
      <c r="K117" s="108"/>
    </row>
    <row r="118" ht="12" customHeight="1">
      <c r="K118" s="108"/>
    </row>
    <row r="119" ht="12" customHeight="1">
      <c r="K119" s="108"/>
    </row>
    <row r="120" ht="12" customHeight="1">
      <c r="K120" s="108"/>
    </row>
    <row r="121" ht="12" customHeight="1">
      <c r="K121" s="108"/>
    </row>
  </sheetData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M96"/>
  <sheetViews>
    <sheetView workbookViewId="0" topLeftCell="A1">
      <selection activeCell="K54" sqref="K54:M72"/>
    </sheetView>
  </sheetViews>
  <sheetFormatPr defaultColWidth="11.421875" defaultRowHeight="12" customHeight="1"/>
  <cols>
    <col min="1" max="1" width="8.00390625" style="10" customWidth="1"/>
    <col min="2" max="2" width="9.8515625" style="7" bestFit="1" customWidth="1"/>
    <col min="3" max="3" width="10.00390625" style="7" bestFit="1" customWidth="1"/>
    <col min="4" max="10" width="9.28125" style="7" customWidth="1"/>
    <col min="11" max="13" width="9.28125" style="10" customWidth="1"/>
    <col min="14" max="16384" width="9.421875" style="10" customWidth="1"/>
  </cols>
  <sheetData>
    <row r="1" spans="1:9" ht="12" customHeight="1">
      <c r="A1" s="50" t="str">
        <f>Índex!A24</f>
        <v>2.15. Taules Mortalitat 2008-11. Districte 15. Rascanya</v>
      </c>
      <c r="H1" s="46"/>
      <c r="I1" s="10"/>
    </row>
    <row r="2" spans="1:9" ht="12" customHeight="1">
      <c r="A2" s="51" t="str">
        <f>Índice!A24</f>
        <v>2.15. Tablas Mortalidad 2008-11. Distrito 15. Rascanya</v>
      </c>
      <c r="H2" s="46"/>
      <c r="I2" s="10"/>
    </row>
    <row r="4" spans="1:9" ht="12" customHeight="1">
      <c r="A4" s="7" t="s">
        <v>0</v>
      </c>
      <c r="H4" s="40"/>
      <c r="I4" s="41"/>
    </row>
    <row r="5" spans="1:13" ht="39.75" customHeight="1">
      <c r="A5" s="45" t="s">
        <v>27</v>
      </c>
      <c r="B5" s="18" t="s">
        <v>124</v>
      </c>
      <c r="C5" s="42" t="s">
        <v>127</v>
      </c>
      <c r="D5" s="42" t="s">
        <v>28</v>
      </c>
      <c r="E5" s="43" t="s">
        <v>29</v>
      </c>
      <c r="F5" s="43" t="s">
        <v>30</v>
      </c>
      <c r="G5" s="44" t="s">
        <v>31</v>
      </c>
      <c r="H5" s="45" t="s">
        <v>32</v>
      </c>
      <c r="I5" s="44" t="s">
        <v>33</v>
      </c>
      <c r="J5" s="68" t="s">
        <v>34</v>
      </c>
      <c r="K5" s="52" t="s">
        <v>35</v>
      </c>
      <c r="L5" s="65" t="s">
        <v>25</v>
      </c>
      <c r="M5" s="65" t="s">
        <v>26</v>
      </c>
    </row>
    <row r="6" spans="1:13" ht="12" customHeight="1">
      <c r="A6" s="10">
        <v>0</v>
      </c>
      <c r="B6" s="5">
        <v>609</v>
      </c>
      <c r="C6" s="5">
        <v>9</v>
      </c>
      <c r="D6" s="47">
        <v>0.003694581280788177</v>
      </c>
      <c r="E6" s="47">
        <v>0.0036822014655161833</v>
      </c>
      <c r="F6" s="47">
        <f>1-E6</f>
        <v>0.9963177985344838</v>
      </c>
      <c r="G6" s="5">
        <v>100000</v>
      </c>
      <c r="H6" s="5">
        <v>368.2201465516183</v>
      </c>
      <c r="I6" s="5">
        <v>99664.91966663803</v>
      </c>
      <c r="J6" s="61">
        <v>81.40853211301449</v>
      </c>
      <c r="K6" s="48">
        <v>0.32256854877526253</v>
      </c>
      <c r="L6" s="6">
        <v>80.29534779001355</v>
      </c>
      <c r="M6" s="6">
        <v>82.52171643601542</v>
      </c>
    </row>
    <row r="7" spans="1:13" ht="12" customHeight="1">
      <c r="A7" s="10">
        <v>1</v>
      </c>
      <c r="B7" s="5">
        <v>2618</v>
      </c>
      <c r="C7" s="5">
        <v>0</v>
      </c>
      <c r="D7" s="47">
        <v>0</v>
      </c>
      <c r="E7" s="47">
        <v>0</v>
      </c>
      <c r="F7" s="47">
        <f aca="true" t="shared" si="0" ref="F7:F25">1-E7</f>
        <v>1</v>
      </c>
      <c r="G7" s="5">
        <v>99631.77985344839</v>
      </c>
      <c r="H7" s="5">
        <v>0</v>
      </c>
      <c r="I7" s="5">
        <v>398527.11941379355</v>
      </c>
      <c r="J7" s="61">
        <v>80.70906997207975</v>
      </c>
      <c r="K7" s="48">
        <v>0.2846653383702735</v>
      </c>
      <c r="L7" s="6">
        <v>79.66333082492916</v>
      </c>
      <c r="M7" s="6">
        <v>81.75480911923033</v>
      </c>
    </row>
    <row r="8" spans="1:13" ht="12" customHeight="1">
      <c r="A8" s="10">
        <v>5</v>
      </c>
      <c r="B8" s="5">
        <v>2658</v>
      </c>
      <c r="C8" s="5">
        <v>1</v>
      </c>
      <c r="D8" s="47">
        <v>9.405568096313017E-05</v>
      </c>
      <c r="E8" s="47">
        <v>0.00047016784992242233</v>
      </c>
      <c r="F8" s="47">
        <f t="shared" si="0"/>
        <v>0.9995298321500776</v>
      </c>
      <c r="G8" s="5">
        <v>99631.77985344839</v>
      </c>
      <c r="H8" s="5">
        <v>46.843659717639945</v>
      </c>
      <c r="I8" s="5">
        <v>498041.7901179479</v>
      </c>
      <c r="J8" s="61">
        <v>76.70906997207975</v>
      </c>
      <c r="K8" s="48">
        <v>0.2846653383702735</v>
      </c>
      <c r="L8" s="6">
        <v>75.66333082492916</v>
      </c>
      <c r="M8" s="6">
        <v>77.75480911923033</v>
      </c>
    </row>
    <row r="9" spans="1:13" ht="12" customHeight="1">
      <c r="A9" s="10">
        <v>10</v>
      </c>
      <c r="B9" s="5">
        <v>2480</v>
      </c>
      <c r="C9" s="5">
        <v>0</v>
      </c>
      <c r="D9" s="47">
        <v>0</v>
      </c>
      <c r="E9" s="47">
        <v>0</v>
      </c>
      <c r="F9" s="47">
        <f t="shared" si="0"/>
        <v>1</v>
      </c>
      <c r="G9" s="5">
        <v>99584.93619373075</v>
      </c>
      <c r="H9" s="5">
        <v>0</v>
      </c>
      <c r="I9" s="5">
        <v>497924.68096865376</v>
      </c>
      <c r="J9" s="61">
        <v>71.74397710316401</v>
      </c>
      <c r="K9" s="48">
        <v>0.2800568843584915</v>
      </c>
      <c r="L9" s="6">
        <v>70.70673724327067</v>
      </c>
      <c r="M9" s="6">
        <v>72.78121696305736</v>
      </c>
    </row>
    <row r="10" spans="1:13" ht="12" customHeight="1">
      <c r="A10" s="10">
        <v>15</v>
      </c>
      <c r="B10" s="5">
        <v>2605</v>
      </c>
      <c r="C10" s="5">
        <v>2</v>
      </c>
      <c r="D10" s="47">
        <v>0.00019193857965451057</v>
      </c>
      <c r="E10" s="47">
        <v>0.000959232613908873</v>
      </c>
      <c r="F10" s="47">
        <f t="shared" si="0"/>
        <v>0.9990407673860912</v>
      </c>
      <c r="G10" s="5">
        <v>99584.93619373075</v>
      </c>
      <c r="H10" s="5">
        <v>95.5251186510607</v>
      </c>
      <c r="I10" s="5">
        <v>497685.8681720262</v>
      </c>
      <c r="J10" s="61">
        <v>66.74397710316401</v>
      </c>
      <c r="K10" s="48">
        <v>0.2800568843584915</v>
      </c>
      <c r="L10" s="6">
        <v>65.70673724327067</v>
      </c>
      <c r="M10" s="6">
        <v>67.78121696305736</v>
      </c>
    </row>
    <row r="11" spans="1:13" ht="12" customHeight="1">
      <c r="A11" s="10">
        <v>20</v>
      </c>
      <c r="B11" s="5">
        <v>3044</v>
      </c>
      <c r="C11" s="5">
        <v>1</v>
      </c>
      <c r="D11" s="47">
        <v>8.21287779237845E-05</v>
      </c>
      <c r="E11" s="47">
        <v>0.00041055959272488405</v>
      </c>
      <c r="F11" s="47">
        <f t="shared" si="0"/>
        <v>0.9995894404072752</v>
      </c>
      <c r="G11" s="5">
        <v>99489.4110750797</v>
      </c>
      <c r="H11" s="5">
        <v>40.84633209142329</v>
      </c>
      <c r="I11" s="5">
        <v>497344.93954517</v>
      </c>
      <c r="J11" s="61">
        <v>61.805661190637046</v>
      </c>
      <c r="K11" s="48">
        <v>0.27297777788375377</v>
      </c>
      <c r="L11" s="6">
        <v>60.781614594276206</v>
      </c>
      <c r="M11" s="6">
        <v>62.829707786997886</v>
      </c>
    </row>
    <row r="12" spans="1:13" ht="12" customHeight="1">
      <c r="A12" s="10">
        <v>25</v>
      </c>
      <c r="B12" s="5">
        <v>4168</v>
      </c>
      <c r="C12" s="5">
        <v>5</v>
      </c>
      <c r="D12" s="47">
        <v>0.0002999040307101727</v>
      </c>
      <c r="E12" s="47">
        <v>0.0014983967155143996</v>
      </c>
      <c r="F12" s="47">
        <f t="shared" si="0"/>
        <v>0.9985016032844856</v>
      </c>
      <c r="G12" s="5">
        <v>99448.56474298828</v>
      </c>
      <c r="H12" s="5">
        <v>149.01340277351477</v>
      </c>
      <c r="I12" s="5">
        <v>496870.29020800756</v>
      </c>
      <c r="J12" s="61">
        <v>56.830019699361166</v>
      </c>
      <c r="K12" s="48">
        <v>0.27082774069873955</v>
      </c>
      <c r="L12" s="6">
        <v>55.81001389120698</v>
      </c>
      <c r="M12" s="6">
        <v>57.850025507515355</v>
      </c>
    </row>
    <row r="13" spans="1:13" ht="12" customHeight="1">
      <c r="A13" s="10">
        <v>30</v>
      </c>
      <c r="B13" s="5">
        <v>5314</v>
      </c>
      <c r="C13" s="5">
        <v>9</v>
      </c>
      <c r="D13" s="47">
        <v>0.0004234098607452014</v>
      </c>
      <c r="E13" s="47">
        <v>0.0021148107244401623</v>
      </c>
      <c r="F13" s="47">
        <f t="shared" si="0"/>
        <v>0.9978851892755598</v>
      </c>
      <c r="G13" s="5">
        <v>99299.55134021476</v>
      </c>
      <c r="H13" s="5">
        <v>209.99975610638268</v>
      </c>
      <c r="I13" s="5">
        <v>495972.7573108079</v>
      </c>
      <c r="J13" s="61">
        <v>51.911549786847836</v>
      </c>
      <c r="K13" s="48">
        <v>0.2663154791756482</v>
      </c>
      <c r="L13" s="6">
        <v>50.90007682883009</v>
      </c>
      <c r="M13" s="6">
        <v>52.923022744865584</v>
      </c>
    </row>
    <row r="14" spans="1:13" ht="12" customHeight="1">
      <c r="A14" s="10">
        <v>35</v>
      </c>
      <c r="B14" s="5">
        <v>5263</v>
      </c>
      <c r="C14" s="5">
        <v>15</v>
      </c>
      <c r="D14" s="47">
        <v>0.0007125213756412692</v>
      </c>
      <c r="E14" s="47">
        <v>0.003556272078522487</v>
      </c>
      <c r="F14" s="47">
        <f t="shared" si="0"/>
        <v>0.9964437279214775</v>
      </c>
      <c r="G14" s="5">
        <v>99089.55158410838</v>
      </c>
      <c r="H14" s="5">
        <v>352.38940557187834</v>
      </c>
      <c r="I14" s="5">
        <v>494566.7844066122</v>
      </c>
      <c r="J14" s="61">
        <v>47.01626732001044</v>
      </c>
      <c r="K14" s="48">
        <v>0.2625614755418523</v>
      </c>
      <c r="L14" s="6">
        <v>46.01194856361804</v>
      </c>
      <c r="M14" s="6">
        <v>48.02058607640284</v>
      </c>
    </row>
    <row r="15" spans="1:13" ht="12" customHeight="1">
      <c r="A15" s="10">
        <v>40</v>
      </c>
      <c r="B15" s="5">
        <v>4679</v>
      </c>
      <c r="C15" s="5">
        <v>27</v>
      </c>
      <c r="D15" s="47">
        <v>0.0014426159435776875</v>
      </c>
      <c r="E15" s="47">
        <v>0.007187158942689062</v>
      </c>
      <c r="F15" s="47">
        <f t="shared" si="0"/>
        <v>0.9928128410573109</v>
      </c>
      <c r="G15" s="5">
        <v>98737.1621785365</v>
      </c>
      <c r="H15" s="5">
        <v>709.6396781272089</v>
      </c>
      <c r="I15" s="5">
        <v>491911.7116973645</v>
      </c>
      <c r="J15" s="61">
        <v>42.1751442882467</v>
      </c>
      <c r="K15" s="48">
        <v>0.25768377072709553</v>
      </c>
      <c r="L15" s="6">
        <v>41.18019807179819</v>
      </c>
      <c r="M15" s="6">
        <v>43.17009050469521</v>
      </c>
    </row>
    <row r="16" spans="1:13" ht="12" customHeight="1">
      <c r="A16" s="10">
        <v>45</v>
      </c>
      <c r="B16" s="5">
        <v>3762</v>
      </c>
      <c r="C16" s="5">
        <v>41</v>
      </c>
      <c r="D16" s="47">
        <v>0.0027246145667198297</v>
      </c>
      <c r="E16" s="47">
        <v>0.013530906570740239</v>
      </c>
      <c r="F16" s="47">
        <f t="shared" si="0"/>
        <v>0.9864690934292598</v>
      </c>
      <c r="G16" s="5">
        <v>98027.5225004093</v>
      </c>
      <c r="H16" s="5">
        <v>1326.4012483141746</v>
      </c>
      <c r="I16" s="5">
        <v>486821.60938126105</v>
      </c>
      <c r="J16" s="61">
        <v>37.462360122169706</v>
      </c>
      <c r="K16" s="48">
        <v>0.2491184704729695</v>
      </c>
      <c r="L16" s="6">
        <v>36.484089445838784</v>
      </c>
      <c r="M16" s="6">
        <v>38.44063079850063</v>
      </c>
    </row>
    <row r="17" spans="1:13" ht="12" customHeight="1">
      <c r="A17" s="10">
        <v>50</v>
      </c>
      <c r="B17" s="5">
        <v>3268</v>
      </c>
      <c r="C17" s="5">
        <v>50</v>
      </c>
      <c r="D17" s="47">
        <v>0.003824969400244798</v>
      </c>
      <c r="E17" s="47">
        <v>0.018943699325604305</v>
      </c>
      <c r="F17" s="47">
        <f t="shared" si="0"/>
        <v>0.9810563006743956</v>
      </c>
      <c r="G17" s="5">
        <v>96701.12125209512</v>
      </c>
      <c r="H17" s="5">
        <v>1831.8769654484945</v>
      </c>
      <c r="I17" s="5">
        <v>478925.91384685435</v>
      </c>
      <c r="J17" s="61">
        <v>32.94192144999713</v>
      </c>
      <c r="K17" s="48">
        <v>0.23325466977733786</v>
      </c>
      <c r="L17" s="6">
        <v>31.995311108084145</v>
      </c>
      <c r="M17" s="6">
        <v>33.88853179191012</v>
      </c>
    </row>
    <row r="18" spans="1:13" ht="12" customHeight="1">
      <c r="A18" s="10">
        <v>55</v>
      </c>
      <c r="B18" s="5">
        <v>2713</v>
      </c>
      <c r="C18" s="5">
        <v>64</v>
      </c>
      <c r="D18" s="47">
        <v>0.005897530409141172</v>
      </c>
      <c r="E18" s="47">
        <v>0.029059208136578276</v>
      </c>
      <c r="F18" s="47">
        <f t="shared" si="0"/>
        <v>0.9709407918634217</v>
      </c>
      <c r="G18" s="5">
        <v>94869.24428664663</v>
      </c>
      <c r="H18" s="5">
        <v>2756.825115485554</v>
      </c>
      <c r="I18" s="5">
        <v>467454.1586445193</v>
      </c>
      <c r="J18" s="61">
        <v>28.52973950533808</v>
      </c>
      <c r="K18" s="48">
        <v>0.21417353279890772</v>
      </c>
      <c r="L18" s="6">
        <v>27.62267333156668</v>
      </c>
      <c r="M18" s="6">
        <v>29.436805679109476</v>
      </c>
    </row>
    <row r="19" spans="1:13" ht="12" customHeight="1">
      <c r="A19" s="10">
        <v>60</v>
      </c>
      <c r="B19" s="5">
        <v>2678</v>
      </c>
      <c r="C19" s="5">
        <v>86</v>
      </c>
      <c r="D19" s="47">
        <v>0.008028379387602688</v>
      </c>
      <c r="E19" s="47">
        <v>0.03935206369543333</v>
      </c>
      <c r="F19" s="47">
        <f t="shared" si="0"/>
        <v>0.9606479363045667</v>
      </c>
      <c r="G19" s="5">
        <v>92112.41917116108</v>
      </c>
      <c r="H19" s="5">
        <v>3624.813786363985</v>
      </c>
      <c r="I19" s="5">
        <v>451500.0613898954</v>
      </c>
      <c r="J19" s="61">
        <v>24.308781465842024</v>
      </c>
      <c r="K19" s="48">
        <v>0.1881184394470757</v>
      </c>
      <c r="L19" s="6">
        <v>23.45867806214346</v>
      </c>
      <c r="M19" s="6">
        <v>25.15888486954059</v>
      </c>
    </row>
    <row r="20" spans="1:13" ht="12" customHeight="1">
      <c r="A20" s="10">
        <v>65</v>
      </c>
      <c r="B20" s="5">
        <v>2268</v>
      </c>
      <c r="C20" s="5">
        <v>96</v>
      </c>
      <c r="D20" s="47">
        <v>0.010582010582010581</v>
      </c>
      <c r="E20" s="47">
        <v>0.05154639175257732</v>
      </c>
      <c r="F20" s="47">
        <f t="shared" si="0"/>
        <v>0.9484536082474226</v>
      </c>
      <c r="G20" s="5">
        <v>88487.60538479709</v>
      </c>
      <c r="H20" s="5">
        <v>4561.216772412221</v>
      </c>
      <c r="I20" s="5">
        <v>431034.9849929549</v>
      </c>
      <c r="J20" s="61">
        <v>20.202158243046185</v>
      </c>
      <c r="K20" s="48">
        <v>0.1652036887066076</v>
      </c>
      <c r="L20" s="6">
        <v>19.40551121296617</v>
      </c>
      <c r="M20" s="6">
        <v>20.998805273126198</v>
      </c>
    </row>
    <row r="21" spans="1:13" ht="12" customHeight="1">
      <c r="A21" s="10">
        <v>70</v>
      </c>
      <c r="B21" s="5">
        <v>1976</v>
      </c>
      <c r="C21" s="5">
        <v>158</v>
      </c>
      <c r="D21" s="47">
        <v>0.019989878542510123</v>
      </c>
      <c r="E21" s="47">
        <v>0.09519219183034101</v>
      </c>
      <c r="F21" s="47">
        <f t="shared" si="0"/>
        <v>0.904807808169659</v>
      </c>
      <c r="G21" s="5">
        <v>83926.38861238486</v>
      </c>
      <c r="H21" s="5">
        <v>7989.136884417888</v>
      </c>
      <c r="I21" s="5">
        <v>399659.10085087956</v>
      </c>
      <c r="J21" s="61">
        <v>16.164232060603045</v>
      </c>
      <c r="K21" s="48">
        <v>0.14298650378774824</v>
      </c>
      <c r="L21" s="6">
        <v>15.423086357686936</v>
      </c>
      <c r="M21" s="6">
        <v>16.905377763519155</v>
      </c>
    </row>
    <row r="22" spans="1:13" ht="12" customHeight="1">
      <c r="A22" s="10">
        <v>75</v>
      </c>
      <c r="B22" s="5">
        <v>1816</v>
      </c>
      <c r="C22" s="5">
        <v>219</v>
      </c>
      <c r="D22" s="47">
        <v>0.030148678414096915</v>
      </c>
      <c r="E22" s="47">
        <v>0.14017794277667542</v>
      </c>
      <c r="F22" s="47">
        <f t="shared" si="0"/>
        <v>0.8598220572233246</v>
      </c>
      <c r="G22" s="5">
        <v>75937.25172796697</v>
      </c>
      <c r="H22" s="5">
        <v>10644.72772734095</v>
      </c>
      <c r="I22" s="5">
        <v>353074.4393214825</v>
      </c>
      <c r="J22" s="61">
        <v>12.601806082160698</v>
      </c>
      <c r="K22" s="48">
        <v>0.11683169177456451</v>
      </c>
      <c r="L22" s="6">
        <v>11.931865318270958</v>
      </c>
      <c r="M22" s="6">
        <v>13.271746846050437</v>
      </c>
    </row>
    <row r="23" spans="1:13" ht="12" customHeight="1">
      <c r="A23" s="10">
        <v>80</v>
      </c>
      <c r="B23" s="5">
        <v>1143</v>
      </c>
      <c r="C23" s="5">
        <v>256</v>
      </c>
      <c r="D23" s="47">
        <v>0.05599300087489064</v>
      </c>
      <c r="E23" s="47">
        <v>0.24558710667689948</v>
      </c>
      <c r="F23" s="47">
        <f t="shared" si="0"/>
        <v>0.7544128933231005</v>
      </c>
      <c r="G23" s="5">
        <v>65292.52400062602</v>
      </c>
      <c r="H23" s="5">
        <v>16035.002056945763</v>
      </c>
      <c r="I23" s="5">
        <v>286375.1148607657</v>
      </c>
      <c r="J23" s="61">
        <v>9.248717071510203</v>
      </c>
      <c r="K23" s="48">
        <v>0.10041485172654402</v>
      </c>
      <c r="L23" s="6">
        <v>8.62762634191211</v>
      </c>
      <c r="M23" s="6">
        <v>9.869807801108296</v>
      </c>
    </row>
    <row r="24" spans="1:13" ht="12" customHeight="1">
      <c r="A24" s="10">
        <v>85</v>
      </c>
      <c r="B24" s="5">
        <v>584</v>
      </c>
      <c r="C24" s="5">
        <v>249</v>
      </c>
      <c r="D24" s="47">
        <v>0.10659246575342465</v>
      </c>
      <c r="E24" s="47">
        <v>0.42082136217677873</v>
      </c>
      <c r="F24" s="47">
        <f t="shared" si="0"/>
        <v>0.5791786378232213</v>
      </c>
      <c r="G24" s="5">
        <v>49257.52194368026</v>
      </c>
      <c r="H24" s="5">
        <v>20728.617481792095</v>
      </c>
      <c r="I24" s="5">
        <v>194466.06601392105</v>
      </c>
      <c r="J24" s="61">
        <v>6.4456544701706955</v>
      </c>
      <c r="K24" s="48">
        <v>0.07646835815487492</v>
      </c>
      <c r="L24" s="6">
        <v>5.903657380983154</v>
      </c>
      <c r="M24" s="6">
        <v>6.987651559358237</v>
      </c>
    </row>
    <row r="25" spans="1:13" ht="12" customHeight="1">
      <c r="A25" s="49" t="s">
        <v>47</v>
      </c>
      <c r="B25" s="5">
        <v>207</v>
      </c>
      <c r="C25" s="5">
        <v>192</v>
      </c>
      <c r="D25" s="47">
        <v>0.2318840579710145</v>
      </c>
      <c r="E25" s="47">
        <v>1</v>
      </c>
      <c r="F25" s="47">
        <f t="shared" si="0"/>
        <v>0</v>
      </c>
      <c r="G25" s="5">
        <v>28528.904461888163</v>
      </c>
      <c r="H25" s="5">
        <v>28528.904461888163</v>
      </c>
      <c r="I25" s="5">
        <v>123030.90049189271</v>
      </c>
      <c r="J25" s="61">
        <v>4.3125</v>
      </c>
      <c r="K25" s="95" t="s">
        <v>48</v>
      </c>
      <c r="L25" s="95" t="s">
        <v>48</v>
      </c>
      <c r="M25" s="95" t="s">
        <v>48</v>
      </c>
    </row>
    <row r="27" ht="12" customHeight="1">
      <c r="B27" s="46"/>
    </row>
    <row r="28" spans="1:8" ht="12" customHeight="1">
      <c r="A28" s="10" t="s">
        <v>1</v>
      </c>
      <c r="H28" s="40"/>
    </row>
    <row r="29" spans="1:13" ht="36">
      <c r="A29" s="45" t="s">
        <v>27</v>
      </c>
      <c r="B29" s="18" t="s">
        <v>124</v>
      </c>
      <c r="C29" s="42" t="s">
        <v>127</v>
      </c>
      <c r="D29" s="42" t="s">
        <v>28</v>
      </c>
      <c r="E29" s="43" t="s">
        <v>29</v>
      </c>
      <c r="F29" s="43" t="s">
        <v>30</v>
      </c>
      <c r="G29" s="44" t="s">
        <v>31</v>
      </c>
      <c r="H29" s="45" t="s">
        <v>32</v>
      </c>
      <c r="I29" s="44" t="s">
        <v>33</v>
      </c>
      <c r="J29" s="68" t="s">
        <v>34</v>
      </c>
      <c r="K29" s="52" t="s">
        <v>35</v>
      </c>
      <c r="L29" s="65" t="s">
        <v>25</v>
      </c>
      <c r="M29" s="65" t="s">
        <v>26</v>
      </c>
    </row>
    <row r="30" spans="1:13" ht="12" customHeight="1">
      <c r="A30" s="10">
        <v>0</v>
      </c>
      <c r="B30" s="5">
        <v>332</v>
      </c>
      <c r="C30" s="5">
        <v>3</v>
      </c>
      <c r="D30" s="47">
        <v>0.002259036144578313</v>
      </c>
      <c r="E30" s="47">
        <v>0.0022544017193570445</v>
      </c>
      <c r="F30" s="47">
        <f>1-E30</f>
        <v>0.9977455982806429</v>
      </c>
      <c r="G30" s="5">
        <v>100000</v>
      </c>
      <c r="H30" s="5">
        <v>225.44017193570446</v>
      </c>
      <c r="I30" s="5">
        <v>99794.84944353852</v>
      </c>
      <c r="J30" s="61">
        <v>78.55647740726324</v>
      </c>
      <c r="K30" s="48">
        <v>77.01431932248744</v>
      </c>
      <c r="L30" s="6">
        <v>80.09863549203905</v>
      </c>
      <c r="M30" s="6">
        <v>1.5342899312820473</v>
      </c>
    </row>
    <row r="31" spans="1:13" ht="12" customHeight="1">
      <c r="A31" s="10">
        <v>1</v>
      </c>
      <c r="B31" s="5">
        <v>1298</v>
      </c>
      <c r="C31" s="5">
        <v>0</v>
      </c>
      <c r="D31" s="47">
        <v>0</v>
      </c>
      <c r="E31" s="47">
        <v>0</v>
      </c>
      <c r="F31" s="47">
        <f aca="true" t="shared" si="1" ref="F31:F49">1-E31</f>
        <v>1</v>
      </c>
      <c r="G31" s="5">
        <v>99774.5598280643</v>
      </c>
      <c r="H31" s="5">
        <v>0</v>
      </c>
      <c r="I31" s="5">
        <v>399098.2393122572</v>
      </c>
      <c r="J31" s="61">
        <v>77.73377206221703</v>
      </c>
      <c r="K31" s="48">
        <v>76.24124361470409</v>
      </c>
      <c r="L31" s="6">
        <v>79.22630050972997</v>
      </c>
      <c r="M31" s="6">
        <v>1.484913506454203</v>
      </c>
    </row>
    <row r="32" spans="1:13" ht="12" customHeight="1">
      <c r="A32" s="10">
        <v>5</v>
      </c>
      <c r="B32" s="5">
        <v>1375</v>
      </c>
      <c r="C32" s="5">
        <v>0</v>
      </c>
      <c r="D32" s="47">
        <v>0</v>
      </c>
      <c r="E32" s="47">
        <v>0</v>
      </c>
      <c r="F32" s="47">
        <f t="shared" si="1"/>
        <v>1</v>
      </c>
      <c r="G32" s="5">
        <v>99774.5598280643</v>
      </c>
      <c r="H32" s="5">
        <v>0</v>
      </c>
      <c r="I32" s="5">
        <v>498872.7991403215</v>
      </c>
      <c r="J32" s="61">
        <v>73.73377206221701</v>
      </c>
      <c r="K32" s="48">
        <v>72.24124361470408</v>
      </c>
      <c r="L32" s="6">
        <v>75.22630050972995</v>
      </c>
      <c r="M32" s="6">
        <v>1.484913506454203</v>
      </c>
    </row>
    <row r="33" spans="1:13" ht="12" customHeight="1">
      <c r="A33" s="10">
        <v>10</v>
      </c>
      <c r="B33" s="5">
        <v>1318</v>
      </c>
      <c r="C33" s="5">
        <v>0</v>
      </c>
      <c r="D33" s="47">
        <v>0</v>
      </c>
      <c r="E33" s="47">
        <v>0</v>
      </c>
      <c r="F33" s="47">
        <f t="shared" si="1"/>
        <v>1</v>
      </c>
      <c r="G33" s="5">
        <v>99774.5598280643</v>
      </c>
      <c r="H33" s="5">
        <v>0</v>
      </c>
      <c r="I33" s="5">
        <v>498872.7991403215</v>
      </c>
      <c r="J33" s="61">
        <v>68.73377206221703</v>
      </c>
      <c r="K33" s="48">
        <v>67.24124361470409</v>
      </c>
      <c r="L33" s="6">
        <v>70.22630050972997</v>
      </c>
      <c r="M33" s="6">
        <v>1.484913506454203</v>
      </c>
    </row>
    <row r="34" spans="1:13" ht="12" customHeight="1">
      <c r="A34" s="10">
        <v>15</v>
      </c>
      <c r="B34" s="5">
        <v>1341</v>
      </c>
      <c r="C34" s="5">
        <v>1</v>
      </c>
      <c r="D34" s="47">
        <v>0.00018642803877703205</v>
      </c>
      <c r="E34" s="47">
        <v>0.0009317059536010434</v>
      </c>
      <c r="F34" s="47">
        <f t="shared" si="1"/>
        <v>0.999068294046399</v>
      </c>
      <c r="G34" s="5">
        <v>99774.5598280643</v>
      </c>
      <c r="H34" s="5">
        <v>92.96055140973101</v>
      </c>
      <c r="I34" s="5">
        <v>498640.3977617971</v>
      </c>
      <c r="J34" s="61">
        <v>63.73377206221703</v>
      </c>
      <c r="K34" s="48">
        <v>62.24124361470408</v>
      </c>
      <c r="L34" s="6">
        <v>65.22630050972997</v>
      </c>
      <c r="M34" s="6">
        <v>1.484913506454203</v>
      </c>
    </row>
    <row r="35" spans="1:13" ht="12" customHeight="1">
      <c r="A35" s="10">
        <v>20</v>
      </c>
      <c r="B35" s="5">
        <v>1595</v>
      </c>
      <c r="C35" s="5">
        <v>1</v>
      </c>
      <c r="D35" s="47">
        <v>0.00015673981191222572</v>
      </c>
      <c r="E35" s="47">
        <v>0.0007833920877399139</v>
      </c>
      <c r="F35" s="47">
        <f t="shared" si="1"/>
        <v>0.9992166079122601</v>
      </c>
      <c r="G35" s="5">
        <v>99681.59927665457</v>
      </c>
      <c r="H35" s="5">
        <v>78.08977616659192</v>
      </c>
      <c r="I35" s="5">
        <v>498212.7719428564</v>
      </c>
      <c r="J35" s="61">
        <v>58.79087713734732</v>
      </c>
      <c r="K35" s="48">
        <v>57.3138390245971</v>
      </c>
      <c r="L35" s="6">
        <v>60.267915250097545</v>
      </c>
      <c r="M35" s="6">
        <v>1.4695022040116996</v>
      </c>
    </row>
    <row r="36" spans="1:13" ht="12" customHeight="1">
      <c r="A36" s="10">
        <v>25</v>
      </c>
      <c r="B36" s="5">
        <v>2205</v>
      </c>
      <c r="C36" s="5">
        <v>3</v>
      </c>
      <c r="D36" s="47">
        <v>0.0003401360544217687</v>
      </c>
      <c r="E36" s="47">
        <v>0.001699235344095157</v>
      </c>
      <c r="F36" s="47">
        <f t="shared" si="1"/>
        <v>0.9983007646559049</v>
      </c>
      <c r="G36" s="5">
        <v>99603.50950048797</v>
      </c>
      <c r="H36" s="5">
        <v>169.24980373914693</v>
      </c>
      <c r="I36" s="5">
        <v>497594.4229930919</v>
      </c>
      <c r="J36" s="61">
        <v>53.83500953808221</v>
      </c>
      <c r="K36" s="48">
        <v>52.366979685916206</v>
      </c>
      <c r="L36" s="6">
        <v>55.303039390248216</v>
      </c>
      <c r="M36" s="6">
        <v>1.4605399039406706</v>
      </c>
    </row>
    <row r="37" spans="1:13" ht="12" customHeight="1">
      <c r="A37" s="10">
        <v>30</v>
      </c>
      <c r="B37" s="5">
        <v>2794</v>
      </c>
      <c r="C37" s="5">
        <v>3</v>
      </c>
      <c r="D37" s="47">
        <v>0.0002684323550465283</v>
      </c>
      <c r="E37" s="47">
        <v>0.0013412616801537981</v>
      </c>
      <c r="F37" s="47">
        <f t="shared" si="1"/>
        <v>0.9986587383198462</v>
      </c>
      <c r="G37" s="5">
        <v>99434.25969674882</v>
      </c>
      <c r="H37" s="5">
        <v>133.36736222571042</v>
      </c>
      <c r="I37" s="5">
        <v>496837.8800781799</v>
      </c>
      <c r="J37" s="61">
        <v>48.922388277721495</v>
      </c>
      <c r="K37" s="48">
        <v>47.465240323465444</v>
      </c>
      <c r="L37" s="6">
        <v>50.379536231977546</v>
      </c>
      <c r="M37" s="6">
        <v>1.4497135259180067</v>
      </c>
    </row>
    <row r="38" spans="1:13" ht="12" customHeight="1">
      <c r="A38" s="10">
        <v>35</v>
      </c>
      <c r="B38" s="5">
        <v>2822</v>
      </c>
      <c r="C38" s="5">
        <v>11</v>
      </c>
      <c r="D38" s="47">
        <v>0.0009744861800141744</v>
      </c>
      <c r="E38" s="47">
        <v>0.004860589456939596</v>
      </c>
      <c r="F38" s="47">
        <f t="shared" si="1"/>
        <v>0.9951394105430604</v>
      </c>
      <c r="G38" s="5">
        <v>99300.89233452312</v>
      </c>
      <c r="H38" s="5">
        <v>482.66087034587696</v>
      </c>
      <c r="I38" s="5">
        <v>495297.80949675094</v>
      </c>
      <c r="J38" s="61">
        <v>43.984736473465404</v>
      </c>
      <c r="K38" s="48">
        <v>42.53247981889399</v>
      </c>
      <c r="L38" s="6">
        <v>45.43699312803682</v>
      </c>
      <c r="M38" s="6">
        <v>1.444847181844011</v>
      </c>
    </row>
    <row r="39" spans="1:13" ht="12" customHeight="1">
      <c r="A39" s="10">
        <v>40</v>
      </c>
      <c r="B39" s="5">
        <v>2451</v>
      </c>
      <c r="C39" s="5">
        <v>20</v>
      </c>
      <c r="D39" s="47">
        <v>0.002039983680130559</v>
      </c>
      <c r="E39" s="47">
        <v>0.010148163182463973</v>
      </c>
      <c r="F39" s="47">
        <f t="shared" si="1"/>
        <v>0.9898518368175361</v>
      </c>
      <c r="G39" s="5">
        <v>98818.23146417724</v>
      </c>
      <c r="H39" s="5">
        <v>1002.8235383009663</v>
      </c>
      <c r="I39" s="5">
        <v>491584.09847513377</v>
      </c>
      <c r="J39" s="61">
        <v>39.187361623861975</v>
      </c>
      <c r="K39" s="48">
        <v>37.74789372441899</v>
      </c>
      <c r="L39" s="6">
        <v>40.62682952330496</v>
      </c>
      <c r="M39" s="6">
        <v>1.432123675466235</v>
      </c>
    </row>
    <row r="40" spans="1:13" ht="12" customHeight="1">
      <c r="A40" s="10">
        <v>45</v>
      </c>
      <c r="B40" s="5">
        <v>1914</v>
      </c>
      <c r="C40" s="5">
        <v>28</v>
      </c>
      <c r="D40" s="47">
        <v>0.0036572622779519333</v>
      </c>
      <c r="E40" s="47">
        <v>0.01812063163344551</v>
      </c>
      <c r="F40" s="47">
        <f t="shared" si="1"/>
        <v>0.9818793683665545</v>
      </c>
      <c r="G40" s="5">
        <v>97815.40792587628</v>
      </c>
      <c r="H40" s="5">
        <v>1772.4769751000103</v>
      </c>
      <c r="I40" s="5">
        <v>484645.8471916313</v>
      </c>
      <c r="J40" s="61">
        <v>34.563487947666175</v>
      </c>
      <c r="K40" s="48">
        <v>33.14752086540596</v>
      </c>
      <c r="L40" s="6">
        <v>35.97945502992639</v>
      </c>
      <c r="M40" s="6">
        <v>1.408742760411947</v>
      </c>
    </row>
    <row r="41" spans="1:13" ht="12" customHeight="1">
      <c r="A41" s="10">
        <v>50</v>
      </c>
      <c r="B41" s="5">
        <v>1633</v>
      </c>
      <c r="C41" s="5">
        <v>26</v>
      </c>
      <c r="D41" s="47">
        <v>0.003980404164115126</v>
      </c>
      <c r="E41" s="47">
        <v>0.019705926936486283</v>
      </c>
      <c r="F41" s="47">
        <f t="shared" si="1"/>
        <v>0.9802940730635137</v>
      </c>
      <c r="G41" s="5">
        <v>96042.93095077627</v>
      </c>
      <c r="H41" s="5">
        <v>1892.6149800819942</v>
      </c>
      <c r="I41" s="5">
        <v>475483.1173036763</v>
      </c>
      <c r="J41" s="61">
        <v>30.155221181606763</v>
      </c>
      <c r="K41" s="48">
        <v>28.782653759765513</v>
      </c>
      <c r="L41" s="6">
        <v>31.527788603448013</v>
      </c>
      <c r="M41" s="6">
        <v>1.3655645268318546</v>
      </c>
    </row>
    <row r="42" spans="1:13" ht="12" customHeight="1">
      <c r="A42" s="10">
        <v>55</v>
      </c>
      <c r="B42" s="5">
        <v>1272</v>
      </c>
      <c r="C42" s="5">
        <v>45</v>
      </c>
      <c r="D42" s="47">
        <v>0.00884433962264151</v>
      </c>
      <c r="E42" s="47">
        <v>0.04326507066628209</v>
      </c>
      <c r="F42" s="47">
        <f t="shared" si="1"/>
        <v>0.956734929333718</v>
      </c>
      <c r="G42" s="5">
        <v>94150.31597069427</v>
      </c>
      <c r="H42" s="5">
        <v>4073.4200737248743</v>
      </c>
      <c r="I42" s="5">
        <v>460568.02966915915</v>
      </c>
      <c r="J42" s="61">
        <v>25.71114800294724</v>
      </c>
      <c r="K42" s="48">
        <v>24.379188168241658</v>
      </c>
      <c r="L42" s="6">
        <v>27.043107837652823</v>
      </c>
      <c r="M42" s="6">
        <v>1.3251641212632086</v>
      </c>
    </row>
    <row r="43" spans="1:13" ht="12" customHeight="1">
      <c r="A43" s="10">
        <v>60</v>
      </c>
      <c r="B43" s="5">
        <v>1214</v>
      </c>
      <c r="C43" s="5">
        <v>58</v>
      </c>
      <c r="D43" s="47">
        <v>0.011943986820428337</v>
      </c>
      <c r="E43" s="47">
        <v>0.0579884023195361</v>
      </c>
      <c r="F43" s="47">
        <f t="shared" si="1"/>
        <v>0.9420115976804639</v>
      </c>
      <c r="G43" s="5">
        <v>90076.89589696939</v>
      </c>
      <c r="H43" s="5">
        <v>5223.415278968432</v>
      </c>
      <c r="I43" s="5">
        <v>437325.94128742587</v>
      </c>
      <c r="J43" s="61">
        <v>21.76079292318905</v>
      </c>
      <c r="K43" s="48">
        <v>20.517826212746783</v>
      </c>
      <c r="L43" s="6">
        <v>23.00375963363132</v>
      </c>
      <c r="M43" s="6">
        <v>1.236625043552255</v>
      </c>
    </row>
    <row r="44" spans="1:13" ht="12" customHeight="1">
      <c r="A44" s="10">
        <v>65</v>
      </c>
      <c r="B44" s="5">
        <v>1071</v>
      </c>
      <c r="C44" s="5">
        <v>61</v>
      </c>
      <c r="D44" s="47">
        <v>0.014239028944911298</v>
      </c>
      <c r="E44" s="47">
        <v>0.06874788684774033</v>
      </c>
      <c r="F44" s="47">
        <f t="shared" si="1"/>
        <v>0.9312521131522596</v>
      </c>
      <c r="G44" s="5">
        <v>84853.48061800096</v>
      </c>
      <c r="H44" s="5">
        <v>5833.4974841632575</v>
      </c>
      <c r="I44" s="5">
        <v>409683.65937959665</v>
      </c>
      <c r="J44" s="61">
        <v>17.94644988513446</v>
      </c>
      <c r="K44" s="48">
        <v>16.786424505713136</v>
      </c>
      <c r="L44" s="6">
        <v>19.106475264555783</v>
      </c>
      <c r="M44" s="6">
        <v>1.154106882587541</v>
      </c>
    </row>
    <row r="45" spans="1:13" ht="12" customHeight="1">
      <c r="A45" s="10">
        <v>70</v>
      </c>
      <c r="B45" s="5">
        <v>873</v>
      </c>
      <c r="C45" s="5">
        <v>113</v>
      </c>
      <c r="D45" s="47">
        <v>0.032359679266895765</v>
      </c>
      <c r="E45" s="47">
        <v>0.14968870049013117</v>
      </c>
      <c r="F45" s="47">
        <f t="shared" si="1"/>
        <v>0.8503112995098688</v>
      </c>
      <c r="G45" s="5">
        <v>79019.9831338377</v>
      </c>
      <c r="H45" s="5">
        <v>11828.398588056247</v>
      </c>
      <c r="I45" s="5">
        <v>365528.9191990479</v>
      </c>
      <c r="J45" s="61">
        <v>14.086754185017316</v>
      </c>
      <c r="K45" s="48">
        <v>12.991337341230007</v>
      </c>
      <c r="L45" s="6">
        <v>15.182171028804625</v>
      </c>
      <c r="M45" s="6">
        <v>1.0898279823394144</v>
      </c>
    </row>
    <row r="46" spans="1:13" ht="12" customHeight="1">
      <c r="A46" s="10">
        <v>75</v>
      </c>
      <c r="B46" s="5">
        <v>746</v>
      </c>
      <c r="C46" s="5">
        <v>126</v>
      </c>
      <c r="D46" s="47">
        <v>0.04222520107238606</v>
      </c>
      <c r="E46" s="47">
        <v>0.19096695968475297</v>
      </c>
      <c r="F46" s="47">
        <f t="shared" si="1"/>
        <v>0.809033040315247</v>
      </c>
      <c r="G46" s="5">
        <v>67191.58454578146</v>
      </c>
      <c r="H46" s="5">
        <v>12831.372617108918</v>
      </c>
      <c r="I46" s="5">
        <v>303879.491186135</v>
      </c>
      <c r="J46" s="61">
        <v>11.126485019893398</v>
      </c>
      <c r="K46" s="48">
        <v>10.129373800271487</v>
      </c>
      <c r="L46" s="6">
        <v>12.123596239515308</v>
      </c>
      <c r="M46" s="6">
        <v>0.9920239174809815</v>
      </c>
    </row>
    <row r="47" spans="1:13" ht="12" customHeight="1">
      <c r="A47" s="10">
        <v>80</v>
      </c>
      <c r="B47" s="5">
        <v>438</v>
      </c>
      <c r="C47" s="5">
        <v>136</v>
      </c>
      <c r="D47" s="47">
        <v>0.0776255707762557</v>
      </c>
      <c r="E47" s="47">
        <v>0.32504780114722753</v>
      </c>
      <c r="F47" s="47">
        <f t="shared" si="1"/>
        <v>0.6749521988527725</v>
      </c>
      <c r="G47" s="5">
        <v>54360.211928672536</v>
      </c>
      <c r="H47" s="5">
        <v>17669.667357312297</v>
      </c>
      <c r="I47" s="5">
        <v>227626.89125008194</v>
      </c>
      <c r="J47" s="61">
        <v>8.16271040862807</v>
      </c>
      <c r="K47" s="48">
        <v>7.217205715618825</v>
      </c>
      <c r="L47" s="6">
        <v>9.108215101637317</v>
      </c>
      <c r="M47" s="6">
        <v>0.9406806894734839</v>
      </c>
    </row>
    <row r="48" spans="1:13" ht="12" customHeight="1">
      <c r="A48" s="10">
        <v>85</v>
      </c>
      <c r="B48" s="5">
        <v>199</v>
      </c>
      <c r="C48" s="5">
        <v>94</v>
      </c>
      <c r="D48" s="47">
        <v>0.11809045226130653</v>
      </c>
      <c r="E48" s="47">
        <v>0.45586808923375355</v>
      </c>
      <c r="F48" s="47">
        <f t="shared" si="1"/>
        <v>0.5441319107662465</v>
      </c>
      <c r="G48" s="5">
        <v>36690.54457136024</v>
      </c>
      <c r="H48" s="5">
        <v>16726.04844669186</v>
      </c>
      <c r="I48" s="5">
        <v>141637.60174007155</v>
      </c>
      <c r="J48" s="61">
        <v>5.8897947413951295</v>
      </c>
      <c r="K48" s="48">
        <v>5.042796250553023</v>
      </c>
      <c r="L48" s="6">
        <v>6.736793232237236</v>
      </c>
      <c r="M48" s="6">
        <v>0.842677069970463</v>
      </c>
    </row>
    <row r="49" spans="1:13" ht="12" customHeight="1">
      <c r="A49" s="49" t="s">
        <v>47</v>
      </c>
      <c r="B49" s="5">
        <v>69</v>
      </c>
      <c r="C49" s="5">
        <v>74</v>
      </c>
      <c r="D49" s="47">
        <v>0.26811594202898553</v>
      </c>
      <c r="E49" s="47">
        <v>1</v>
      </c>
      <c r="F49" s="47">
        <f t="shared" si="1"/>
        <v>0</v>
      </c>
      <c r="G49" s="5">
        <v>19964.496124668378</v>
      </c>
      <c r="H49" s="5">
        <v>19964.496124668378</v>
      </c>
      <c r="I49" s="5">
        <v>74462.17473524962</v>
      </c>
      <c r="J49" s="61">
        <v>3.7297297297297294</v>
      </c>
      <c r="K49" s="95" t="s">
        <v>48</v>
      </c>
      <c r="L49" s="95" t="s">
        <v>48</v>
      </c>
      <c r="M49" s="95" t="s">
        <v>48</v>
      </c>
    </row>
    <row r="51" ht="12" customHeight="1">
      <c r="B51" s="46"/>
    </row>
    <row r="52" spans="1:8" ht="12" customHeight="1">
      <c r="A52" s="10" t="s">
        <v>2</v>
      </c>
      <c r="H52" s="40"/>
    </row>
    <row r="53" spans="1:13" ht="36">
      <c r="A53" s="45" t="s">
        <v>27</v>
      </c>
      <c r="B53" s="18" t="s">
        <v>124</v>
      </c>
      <c r="C53" s="42" t="s">
        <v>127</v>
      </c>
      <c r="D53" s="42" t="s">
        <v>28</v>
      </c>
      <c r="E53" s="43" t="s">
        <v>29</v>
      </c>
      <c r="F53" s="43" t="s">
        <v>30</v>
      </c>
      <c r="G53" s="44" t="s">
        <v>31</v>
      </c>
      <c r="H53" s="45" t="s">
        <v>32</v>
      </c>
      <c r="I53" s="44" t="s">
        <v>33</v>
      </c>
      <c r="J53" s="68" t="s">
        <v>34</v>
      </c>
      <c r="K53" s="52" t="s">
        <v>35</v>
      </c>
      <c r="L53" s="65" t="s">
        <v>25</v>
      </c>
      <c r="M53" s="65" t="s">
        <v>26</v>
      </c>
    </row>
    <row r="54" spans="1:13" ht="12" customHeight="1">
      <c r="A54" s="10">
        <v>0</v>
      </c>
      <c r="B54" s="5">
        <v>277</v>
      </c>
      <c r="C54" s="5">
        <v>6</v>
      </c>
      <c r="D54" s="47">
        <v>0.005415162454873646</v>
      </c>
      <c r="E54" s="47">
        <v>0.00538860848166975</v>
      </c>
      <c r="F54" s="47">
        <f>1-E54</f>
        <v>0.9946113915183302</v>
      </c>
      <c r="G54" s="5">
        <v>100000</v>
      </c>
      <c r="H54" s="5">
        <v>538.860848166975</v>
      </c>
      <c r="I54" s="5">
        <v>99509.63662816805</v>
      </c>
      <c r="J54" s="61">
        <v>84.08509570430769</v>
      </c>
      <c r="K54" s="48">
        <v>0.6384056487409486</v>
      </c>
      <c r="L54" s="6">
        <v>82.51905000248311</v>
      </c>
      <c r="M54" s="6">
        <v>85.65114140613227</v>
      </c>
    </row>
    <row r="55" spans="1:13" ht="12" customHeight="1">
      <c r="A55" s="10">
        <v>1</v>
      </c>
      <c r="B55" s="5">
        <v>1320</v>
      </c>
      <c r="C55" s="5">
        <v>0</v>
      </c>
      <c r="D55" s="47">
        <v>0</v>
      </c>
      <c r="E55" s="47">
        <v>0</v>
      </c>
      <c r="F55" s="47">
        <f aca="true" t="shared" si="2" ref="F55:F73">1-E55</f>
        <v>1</v>
      </c>
      <c r="G55" s="5">
        <v>99461.13915183302</v>
      </c>
      <c r="H55" s="5">
        <v>0</v>
      </c>
      <c r="I55" s="5">
        <v>397844.5566073321</v>
      </c>
      <c r="J55" s="61">
        <v>83.54016457742803</v>
      </c>
      <c r="K55" s="48">
        <v>0.5065354732081397</v>
      </c>
      <c r="L55" s="6">
        <v>82.14520698886973</v>
      </c>
      <c r="M55" s="6">
        <v>84.93512216598633</v>
      </c>
    </row>
    <row r="56" spans="1:13" ht="12" customHeight="1">
      <c r="A56" s="10">
        <v>5</v>
      </c>
      <c r="B56" s="5">
        <v>1283</v>
      </c>
      <c r="C56" s="5">
        <v>1</v>
      </c>
      <c r="D56" s="47">
        <v>0.00019485580670303975</v>
      </c>
      <c r="E56" s="47">
        <v>0.0009738046547862498</v>
      </c>
      <c r="F56" s="47">
        <f t="shared" si="2"/>
        <v>0.9990261953452138</v>
      </c>
      <c r="G56" s="5">
        <v>99461.13915183302</v>
      </c>
      <c r="H56" s="5">
        <v>96.85572027639792</v>
      </c>
      <c r="I56" s="5">
        <v>497063.55645847414</v>
      </c>
      <c r="J56" s="61">
        <v>79.54016457742803</v>
      </c>
      <c r="K56" s="48">
        <v>0.5065354732081397</v>
      </c>
      <c r="L56" s="6">
        <v>78.14520698886973</v>
      </c>
      <c r="M56" s="6">
        <v>80.93512216598633</v>
      </c>
    </row>
    <row r="57" spans="1:13" ht="12" customHeight="1">
      <c r="A57" s="10">
        <v>10</v>
      </c>
      <c r="B57" s="5">
        <v>1162</v>
      </c>
      <c r="C57" s="5">
        <v>0</v>
      </c>
      <c r="D57" s="47">
        <v>0</v>
      </c>
      <c r="E57" s="47">
        <v>0</v>
      </c>
      <c r="F57" s="47">
        <f t="shared" si="2"/>
        <v>1</v>
      </c>
      <c r="G57" s="5">
        <v>99364.28343155663</v>
      </c>
      <c r="H57" s="5">
        <v>0</v>
      </c>
      <c r="I57" s="5">
        <v>496821.4171577832</v>
      </c>
      <c r="J57" s="61">
        <v>74.61525977635328</v>
      </c>
      <c r="K57" s="48">
        <v>0.4849443060393288</v>
      </c>
      <c r="L57" s="6">
        <v>73.25035609986887</v>
      </c>
      <c r="M57" s="6">
        <v>75.9801634528377</v>
      </c>
    </row>
    <row r="58" spans="1:13" ht="12" customHeight="1">
      <c r="A58" s="10">
        <v>15</v>
      </c>
      <c r="B58" s="5">
        <v>1264</v>
      </c>
      <c r="C58" s="5">
        <v>1</v>
      </c>
      <c r="D58" s="47">
        <v>0.00019778481012658228</v>
      </c>
      <c r="E58" s="47">
        <v>0.000988435306909163</v>
      </c>
      <c r="F58" s="47">
        <f t="shared" si="2"/>
        <v>0.9990115646930908</v>
      </c>
      <c r="G58" s="5">
        <v>99364.28343155663</v>
      </c>
      <c r="H58" s="5">
        <v>98.21516598947973</v>
      </c>
      <c r="I58" s="5">
        <v>496575.8792428095</v>
      </c>
      <c r="J58" s="61">
        <v>69.61525977635328</v>
      </c>
      <c r="K58" s="48">
        <v>0.4849443060393288</v>
      </c>
      <c r="L58" s="6">
        <v>68.25035609986887</v>
      </c>
      <c r="M58" s="6">
        <v>70.9801634528377</v>
      </c>
    </row>
    <row r="59" spans="1:13" ht="12" customHeight="1">
      <c r="A59" s="10">
        <v>20</v>
      </c>
      <c r="B59" s="5">
        <v>1449</v>
      </c>
      <c r="C59" s="5">
        <v>0</v>
      </c>
      <c r="D59" s="47">
        <v>0</v>
      </c>
      <c r="E59" s="47">
        <v>0</v>
      </c>
      <c r="F59" s="47">
        <f t="shared" si="2"/>
        <v>1</v>
      </c>
      <c r="G59" s="5">
        <v>99266.06826556716</v>
      </c>
      <c r="H59" s="5">
        <v>0</v>
      </c>
      <c r="I59" s="5">
        <v>496330.3413278358</v>
      </c>
      <c r="J59" s="61">
        <v>64.68166450552748</v>
      </c>
      <c r="K59" s="48">
        <v>0.46824859759426185</v>
      </c>
      <c r="L59" s="6">
        <v>63.34046212985179</v>
      </c>
      <c r="M59" s="6">
        <v>66.02286688120317</v>
      </c>
    </row>
    <row r="60" spans="1:13" ht="12" customHeight="1">
      <c r="A60" s="10">
        <v>25</v>
      </c>
      <c r="B60" s="5">
        <v>1963</v>
      </c>
      <c r="C60" s="5">
        <v>2</v>
      </c>
      <c r="D60" s="47">
        <v>0.00025471217524197657</v>
      </c>
      <c r="E60" s="47">
        <v>0.0012727504136438846</v>
      </c>
      <c r="F60" s="47">
        <f t="shared" si="2"/>
        <v>0.9987272495863562</v>
      </c>
      <c r="G60" s="5">
        <v>99266.06826556716</v>
      </c>
      <c r="H60" s="5">
        <v>126.34092944580269</v>
      </c>
      <c r="I60" s="5">
        <v>496014.48900422134</v>
      </c>
      <c r="J60" s="61">
        <v>59.68166450552747</v>
      </c>
      <c r="K60" s="48">
        <v>0.46824859759426185</v>
      </c>
      <c r="L60" s="6">
        <v>58.34046212985178</v>
      </c>
      <c r="M60" s="6">
        <v>61.022866881203164</v>
      </c>
    </row>
    <row r="61" spans="1:13" ht="12" customHeight="1">
      <c r="A61" s="10">
        <v>30</v>
      </c>
      <c r="B61" s="5">
        <v>2520</v>
      </c>
      <c r="C61" s="5">
        <v>6</v>
      </c>
      <c r="D61" s="47">
        <v>0.0005952380952380953</v>
      </c>
      <c r="E61" s="47">
        <v>0.0029717682020802376</v>
      </c>
      <c r="F61" s="47">
        <f t="shared" si="2"/>
        <v>0.9970282317979198</v>
      </c>
      <c r="G61" s="5">
        <v>99139.72733612136</v>
      </c>
      <c r="H61" s="5">
        <v>294.62028926039034</v>
      </c>
      <c r="I61" s="5">
        <v>494962.0859574558</v>
      </c>
      <c r="J61" s="61">
        <v>54.75453523893581</v>
      </c>
      <c r="K61" s="48">
        <v>0.4588089824172949</v>
      </c>
      <c r="L61" s="6">
        <v>53.42692061606731</v>
      </c>
      <c r="M61" s="6">
        <v>56.08214986180431</v>
      </c>
    </row>
    <row r="62" spans="1:13" ht="12" customHeight="1">
      <c r="A62" s="10">
        <v>35</v>
      </c>
      <c r="B62" s="5">
        <v>2441</v>
      </c>
      <c r="C62" s="5">
        <v>4</v>
      </c>
      <c r="D62" s="47">
        <v>0.00040966816878328555</v>
      </c>
      <c r="E62" s="47">
        <v>0.0020462451401677922</v>
      </c>
      <c r="F62" s="47">
        <f t="shared" si="2"/>
        <v>0.9979537548598322</v>
      </c>
      <c r="G62" s="5">
        <v>98845.10704686097</v>
      </c>
      <c r="H62" s="5">
        <v>202.26131992400445</v>
      </c>
      <c r="I62" s="5">
        <v>493719.8819344948</v>
      </c>
      <c r="J62" s="61">
        <v>49.91028646170462</v>
      </c>
      <c r="K62" s="48">
        <v>0.4453276352779082</v>
      </c>
      <c r="L62" s="6">
        <v>48.60232214885675</v>
      </c>
      <c r="M62" s="6">
        <v>51.218250774552494</v>
      </c>
    </row>
    <row r="63" spans="1:13" ht="12" customHeight="1">
      <c r="A63" s="10">
        <v>40</v>
      </c>
      <c r="B63" s="5">
        <v>2228</v>
      </c>
      <c r="C63" s="5">
        <v>7</v>
      </c>
      <c r="D63" s="47">
        <v>0.0007854578096947936</v>
      </c>
      <c r="E63" s="47">
        <v>0.00391959236239431</v>
      </c>
      <c r="F63" s="47">
        <f t="shared" si="2"/>
        <v>0.9960804076376056</v>
      </c>
      <c r="G63" s="5">
        <v>98642.84572693697</v>
      </c>
      <c r="H63" s="5">
        <v>386.6397447161424</v>
      </c>
      <c r="I63" s="5">
        <v>492247.62927289447</v>
      </c>
      <c r="J63" s="61">
        <v>45.0074984495285</v>
      </c>
      <c r="K63" s="48">
        <v>0.437686195925253</v>
      </c>
      <c r="L63" s="6">
        <v>43.71080446470924</v>
      </c>
      <c r="M63" s="6">
        <v>46.304192434347755</v>
      </c>
    </row>
    <row r="64" spans="1:13" ht="12" customHeight="1">
      <c r="A64" s="10">
        <v>45</v>
      </c>
      <c r="B64" s="5">
        <v>1848</v>
      </c>
      <c r="C64" s="5">
        <v>13</v>
      </c>
      <c r="D64" s="47">
        <v>0.0017586580086580087</v>
      </c>
      <c r="E64" s="47">
        <v>0.008754798302916022</v>
      </c>
      <c r="F64" s="47">
        <f t="shared" si="2"/>
        <v>0.991245201697084</v>
      </c>
      <c r="G64" s="5">
        <v>98256.20598222082</v>
      </c>
      <c r="H64" s="5">
        <v>860.2132653841139</v>
      </c>
      <c r="I64" s="5">
        <v>489130.49674764386</v>
      </c>
      <c r="J64" s="61">
        <v>40.17476613694584</v>
      </c>
      <c r="K64" s="48">
        <v>0.42508696330233753</v>
      </c>
      <c r="L64" s="6">
        <v>38.896871744508715</v>
      </c>
      <c r="M64" s="6">
        <v>41.45266052938297</v>
      </c>
    </row>
    <row r="65" spans="1:13" ht="12" customHeight="1">
      <c r="A65" s="10">
        <v>50</v>
      </c>
      <c r="B65" s="5">
        <v>1635</v>
      </c>
      <c r="C65" s="5">
        <v>24</v>
      </c>
      <c r="D65" s="47">
        <v>0.003669724770642202</v>
      </c>
      <c r="E65" s="47">
        <v>0.018181818181818184</v>
      </c>
      <c r="F65" s="47">
        <f t="shared" si="2"/>
        <v>0.9818181818181818</v>
      </c>
      <c r="G65" s="5">
        <v>97395.99271683671</v>
      </c>
      <c r="H65" s="5">
        <v>1770.8362312152133</v>
      </c>
      <c r="I65" s="5">
        <v>482552.8730061455</v>
      </c>
      <c r="J65" s="61">
        <v>35.50751425827222</v>
      </c>
      <c r="K65" s="48">
        <v>0.3982599727734489</v>
      </c>
      <c r="L65" s="6">
        <v>34.27060055416571</v>
      </c>
      <c r="M65" s="6">
        <v>36.74442796237872</v>
      </c>
    </row>
    <row r="66" spans="1:13" ht="12" customHeight="1">
      <c r="A66" s="10">
        <v>55</v>
      </c>
      <c r="B66" s="5">
        <v>1441</v>
      </c>
      <c r="C66" s="5">
        <v>19</v>
      </c>
      <c r="D66" s="47">
        <v>0.003296321998612075</v>
      </c>
      <c r="E66" s="47">
        <v>0.016346898391121054</v>
      </c>
      <c r="F66" s="47">
        <f t="shared" si="2"/>
        <v>0.983653101608879</v>
      </c>
      <c r="G66" s="5">
        <v>95625.1564856215</v>
      </c>
      <c r="H66" s="5">
        <v>1563.174716705505</v>
      </c>
      <c r="I66" s="5">
        <v>474217.84563634376</v>
      </c>
      <c r="J66" s="61">
        <v>31.118764522314297</v>
      </c>
      <c r="K66" s="48">
        <v>0.349722602681888</v>
      </c>
      <c r="L66" s="6">
        <v>29.959672485216835</v>
      </c>
      <c r="M66" s="6">
        <v>32.27785655941176</v>
      </c>
    </row>
    <row r="67" spans="1:13" ht="12" customHeight="1">
      <c r="A67" s="10">
        <v>60</v>
      </c>
      <c r="B67" s="5">
        <v>1464</v>
      </c>
      <c r="C67" s="5">
        <v>28</v>
      </c>
      <c r="D67" s="47">
        <v>0.0047814207650273225</v>
      </c>
      <c r="E67" s="47">
        <v>0.02362470469119136</v>
      </c>
      <c r="F67" s="47">
        <f t="shared" si="2"/>
        <v>0.9763752953088086</v>
      </c>
      <c r="G67" s="5">
        <v>94061.981768916</v>
      </c>
      <c r="H67" s="5">
        <v>2222.186541958866</v>
      </c>
      <c r="I67" s="5">
        <v>464754.44248968275</v>
      </c>
      <c r="J67" s="61">
        <v>26.594367186465416</v>
      </c>
      <c r="K67" s="48">
        <v>0.3130309649283035</v>
      </c>
      <c r="L67" s="6">
        <v>25.497763449982372</v>
      </c>
      <c r="M67" s="6">
        <v>27.69097092294846</v>
      </c>
    </row>
    <row r="68" spans="1:13" ht="12" customHeight="1">
      <c r="A68" s="10">
        <v>65</v>
      </c>
      <c r="B68" s="5">
        <v>1197</v>
      </c>
      <c r="C68" s="5">
        <v>35</v>
      </c>
      <c r="D68" s="47">
        <v>0.007309941520467836</v>
      </c>
      <c r="E68" s="47">
        <v>0.035893754486719304</v>
      </c>
      <c r="F68" s="47">
        <f t="shared" si="2"/>
        <v>0.9641062455132807</v>
      </c>
      <c r="G68" s="5">
        <v>91839.79522695713</v>
      </c>
      <c r="H68" s="5">
        <v>3296.475061986974</v>
      </c>
      <c r="I68" s="5">
        <v>450957.7884798182</v>
      </c>
      <c r="J68" s="61">
        <v>22.177362590216738</v>
      </c>
      <c r="K68" s="48">
        <v>0.2786329834523248</v>
      </c>
      <c r="L68" s="6">
        <v>21.142762924050906</v>
      </c>
      <c r="M68" s="6">
        <v>23.21196225638257</v>
      </c>
    </row>
    <row r="69" spans="1:13" ht="12" customHeight="1">
      <c r="A69" s="10">
        <v>70</v>
      </c>
      <c r="B69" s="5">
        <v>1103</v>
      </c>
      <c r="C69" s="5">
        <v>45</v>
      </c>
      <c r="D69" s="47">
        <v>0.010199456029011787</v>
      </c>
      <c r="E69" s="47">
        <v>0.04972925185103327</v>
      </c>
      <c r="F69" s="47">
        <f t="shared" si="2"/>
        <v>0.9502707481489667</v>
      </c>
      <c r="G69" s="5">
        <v>88543.32016497015</v>
      </c>
      <c r="H69" s="5">
        <v>4403.193068210473</v>
      </c>
      <c r="I69" s="5">
        <v>431708.6181543246</v>
      </c>
      <c r="J69" s="61">
        <v>17.90995241114811</v>
      </c>
      <c r="K69" s="48">
        <v>0.23614695943478245</v>
      </c>
      <c r="L69" s="6">
        <v>16.957491304664146</v>
      </c>
      <c r="M69" s="6">
        <v>18.862413517632078</v>
      </c>
    </row>
    <row r="70" spans="1:13" ht="12" customHeight="1">
      <c r="A70" s="10">
        <v>75</v>
      </c>
      <c r="B70" s="5">
        <v>1070</v>
      </c>
      <c r="C70" s="5">
        <v>93</v>
      </c>
      <c r="D70" s="47">
        <v>0.021728971962616823</v>
      </c>
      <c r="E70" s="47">
        <v>0.10304709141274238</v>
      </c>
      <c r="F70" s="47">
        <f t="shared" si="2"/>
        <v>0.8969529085872576</v>
      </c>
      <c r="G70" s="5">
        <v>84140.12709675968</v>
      </c>
      <c r="H70" s="5">
        <v>8670.395368419557</v>
      </c>
      <c r="I70" s="5">
        <v>399024.6470627495</v>
      </c>
      <c r="J70" s="61">
        <v>13.716380901090739</v>
      </c>
      <c r="K70" s="48">
        <v>0.200677635648195</v>
      </c>
      <c r="L70" s="6">
        <v>12.838358575004378</v>
      </c>
      <c r="M70" s="6">
        <v>14.5944032271771</v>
      </c>
    </row>
    <row r="71" spans="1:13" ht="12" customHeight="1">
      <c r="A71" s="10">
        <v>80</v>
      </c>
      <c r="B71" s="5">
        <v>705</v>
      </c>
      <c r="C71" s="5">
        <v>120</v>
      </c>
      <c r="D71" s="47">
        <v>0.0425531914893617</v>
      </c>
      <c r="E71" s="47">
        <v>0.1923076923076923</v>
      </c>
      <c r="F71" s="47">
        <f t="shared" si="2"/>
        <v>0.8076923076923077</v>
      </c>
      <c r="G71" s="5">
        <v>75469.73172834012</v>
      </c>
      <c r="H71" s="5">
        <v>14513.409947757715</v>
      </c>
      <c r="I71" s="5">
        <v>341065.1337723064</v>
      </c>
      <c r="J71" s="61">
        <v>10.004983030555149</v>
      </c>
      <c r="K71" s="48">
        <v>0.1698121185490419</v>
      </c>
      <c r="L71" s="6">
        <v>9.19730101724917</v>
      </c>
      <c r="M71" s="6">
        <v>10.812665043861127</v>
      </c>
    </row>
    <row r="72" spans="1:13" ht="12" customHeight="1">
      <c r="A72" s="10">
        <v>85</v>
      </c>
      <c r="B72" s="5">
        <v>385</v>
      </c>
      <c r="C72" s="5">
        <v>155</v>
      </c>
      <c r="D72" s="47">
        <v>0.10064935064935066</v>
      </c>
      <c r="E72" s="47">
        <v>0.40207522697795073</v>
      </c>
      <c r="F72" s="47">
        <f t="shared" si="2"/>
        <v>0.5979247730220493</v>
      </c>
      <c r="G72" s="5">
        <v>60956.32178058241</v>
      </c>
      <c r="H72" s="5">
        <v>24509.026915668674</v>
      </c>
      <c r="I72" s="5">
        <v>243509.04161374038</v>
      </c>
      <c r="J72" s="61">
        <v>6.791883752115896</v>
      </c>
      <c r="K72" s="48">
        <v>0.12852638073594463</v>
      </c>
      <c r="L72" s="6">
        <v>6.089212460376149</v>
      </c>
      <c r="M72" s="6">
        <v>7.494555043855644</v>
      </c>
    </row>
    <row r="73" spans="1:13" ht="12" customHeight="1">
      <c r="A73" s="49" t="s">
        <v>47</v>
      </c>
      <c r="B73" s="5">
        <v>138</v>
      </c>
      <c r="C73" s="5">
        <v>118</v>
      </c>
      <c r="D73" s="47">
        <v>0.213768115942029</v>
      </c>
      <c r="E73" s="47">
        <v>1</v>
      </c>
      <c r="F73" s="47">
        <f t="shared" si="2"/>
        <v>0</v>
      </c>
      <c r="G73" s="5">
        <v>36447.29486491374</v>
      </c>
      <c r="H73" s="5">
        <v>36447.29486491374</v>
      </c>
      <c r="I73" s="5">
        <v>170499.20987654562</v>
      </c>
      <c r="J73" s="61">
        <v>4.677966101694915</v>
      </c>
      <c r="K73" s="95" t="s">
        <v>48</v>
      </c>
      <c r="L73" s="95" t="s">
        <v>48</v>
      </c>
      <c r="M73" s="95" t="s">
        <v>48</v>
      </c>
    </row>
    <row r="76" spans="11:12" ht="12" customHeight="1">
      <c r="K76" s="108">
        <v>0</v>
      </c>
      <c r="L76" s="108"/>
    </row>
    <row r="77" spans="11:12" ht="12" customHeight="1">
      <c r="K77" s="108">
        <v>1</v>
      </c>
      <c r="L77" s="108"/>
    </row>
    <row r="78" spans="11:12" ht="12" customHeight="1">
      <c r="K78" s="108">
        <v>5</v>
      </c>
      <c r="L78" s="108"/>
    </row>
    <row r="79" spans="11:12" ht="12" customHeight="1">
      <c r="K79" s="108">
        <v>10</v>
      </c>
      <c r="L79" s="108"/>
    </row>
    <row r="80" spans="11:12" ht="12" customHeight="1">
      <c r="K80" s="108">
        <v>15</v>
      </c>
      <c r="L80" s="108"/>
    </row>
    <row r="81" spans="11:12" ht="12" customHeight="1">
      <c r="K81" s="108">
        <v>20</v>
      </c>
      <c r="L81" s="108"/>
    </row>
    <row r="82" spans="11:12" ht="12" customHeight="1">
      <c r="K82" s="108">
        <v>25</v>
      </c>
      <c r="L82" s="108"/>
    </row>
    <row r="83" spans="11:12" ht="12" customHeight="1">
      <c r="K83" s="108">
        <v>30</v>
      </c>
      <c r="L83" s="108"/>
    </row>
    <row r="84" spans="11:12" ht="12" customHeight="1">
      <c r="K84" s="108">
        <v>35</v>
      </c>
      <c r="L84" s="108"/>
    </row>
    <row r="85" spans="11:12" ht="12" customHeight="1">
      <c r="K85" s="108">
        <v>40</v>
      </c>
      <c r="L85" s="108"/>
    </row>
    <row r="86" spans="11:12" ht="12" customHeight="1">
      <c r="K86" s="108">
        <v>45</v>
      </c>
      <c r="L86" s="108"/>
    </row>
    <row r="87" spans="11:12" ht="12" customHeight="1">
      <c r="K87" s="108">
        <v>50</v>
      </c>
      <c r="L87" s="108"/>
    </row>
    <row r="88" spans="11:12" ht="12" customHeight="1">
      <c r="K88" s="108">
        <v>55</v>
      </c>
      <c r="L88" s="108"/>
    </row>
    <row r="89" spans="11:12" ht="12" customHeight="1">
      <c r="K89" s="108">
        <v>60</v>
      </c>
      <c r="L89" s="108"/>
    </row>
    <row r="90" spans="11:12" ht="12" customHeight="1">
      <c r="K90" s="108">
        <v>65</v>
      </c>
      <c r="L90" s="108"/>
    </row>
    <row r="91" spans="11:12" ht="12" customHeight="1">
      <c r="K91" s="108">
        <v>70</v>
      </c>
      <c r="L91" s="108"/>
    </row>
    <row r="92" spans="11:12" ht="12" customHeight="1">
      <c r="K92" s="108">
        <v>75</v>
      </c>
      <c r="L92" s="108"/>
    </row>
    <row r="93" spans="11:12" ht="12" customHeight="1">
      <c r="K93" s="108">
        <v>80</v>
      </c>
      <c r="L93" s="108"/>
    </row>
    <row r="94" spans="11:12" ht="12" customHeight="1">
      <c r="K94" s="108">
        <v>85</v>
      </c>
      <c r="L94" s="108"/>
    </row>
    <row r="95" spans="11:12" ht="12" customHeight="1">
      <c r="K95" s="109">
        <v>90</v>
      </c>
      <c r="L95" s="108"/>
    </row>
    <row r="96" ht="12" customHeight="1">
      <c r="K96" s="7"/>
    </row>
  </sheetData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M96"/>
  <sheetViews>
    <sheetView workbookViewId="0" topLeftCell="A37">
      <selection activeCell="F66" sqref="F66"/>
    </sheetView>
  </sheetViews>
  <sheetFormatPr defaultColWidth="11.421875" defaultRowHeight="12" customHeight="1"/>
  <cols>
    <col min="1" max="1" width="8.00390625" style="10" customWidth="1"/>
    <col min="2" max="2" width="9.8515625" style="7" bestFit="1" customWidth="1"/>
    <col min="3" max="3" width="10.00390625" style="7" bestFit="1" customWidth="1"/>
    <col min="4" max="10" width="9.28125" style="7" customWidth="1"/>
    <col min="11" max="13" width="9.28125" style="10" customWidth="1"/>
    <col min="14" max="16384" width="9.421875" style="10" customWidth="1"/>
  </cols>
  <sheetData>
    <row r="1" spans="1:9" ht="12" customHeight="1">
      <c r="A1" s="50" t="str">
        <f>Índex!A25</f>
        <v>2.16. Taules Mortalitat 2008-11. Districte 16. Benicalap</v>
      </c>
      <c r="H1" s="46"/>
      <c r="I1" s="10"/>
    </row>
    <row r="2" spans="1:9" ht="12" customHeight="1">
      <c r="A2" s="51" t="str">
        <f>Índice!A25</f>
        <v>2.16. Tablas Mortalidad 2008-11. Distrito 16. Benicalap</v>
      </c>
      <c r="H2" s="46"/>
      <c r="I2" s="10"/>
    </row>
    <row r="4" spans="1:9" ht="12" customHeight="1">
      <c r="A4" s="7" t="s">
        <v>0</v>
      </c>
      <c r="H4" s="40"/>
      <c r="I4" s="41"/>
    </row>
    <row r="5" spans="1:13" ht="39.75" customHeight="1">
      <c r="A5" s="45" t="s">
        <v>27</v>
      </c>
      <c r="B5" s="18" t="s">
        <v>124</v>
      </c>
      <c r="C5" s="42" t="s">
        <v>127</v>
      </c>
      <c r="D5" s="42" t="s">
        <v>28</v>
      </c>
      <c r="E5" s="43" t="s">
        <v>29</v>
      </c>
      <c r="F5" s="43" t="s">
        <v>30</v>
      </c>
      <c r="G5" s="44" t="s">
        <v>31</v>
      </c>
      <c r="H5" s="45" t="s">
        <v>32</v>
      </c>
      <c r="I5" s="44" t="s">
        <v>33</v>
      </c>
      <c r="J5" s="68" t="s">
        <v>34</v>
      </c>
      <c r="K5" s="52" t="s">
        <v>35</v>
      </c>
      <c r="L5" s="65" t="s">
        <v>25</v>
      </c>
      <c r="M5" s="65" t="s">
        <v>26</v>
      </c>
    </row>
    <row r="6" spans="1:13" ht="12" customHeight="1">
      <c r="A6" s="10">
        <v>0</v>
      </c>
      <c r="B6" s="5">
        <v>459</v>
      </c>
      <c r="C6" s="5">
        <v>4</v>
      </c>
      <c r="D6" s="47">
        <v>0.002178649237472767</v>
      </c>
      <c r="E6" s="47">
        <v>0.0021743384575242984</v>
      </c>
      <c r="F6" s="47">
        <f>1-E6</f>
        <v>0.9978256615424757</v>
      </c>
      <c r="G6" s="5">
        <v>100000</v>
      </c>
      <c r="H6" s="5">
        <v>217.43384575242985</v>
      </c>
      <c r="I6" s="5">
        <v>99802.13520036529</v>
      </c>
      <c r="J6" s="61">
        <v>82.14431451179527</v>
      </c>
      <c r="K6" s="48">
        <v>0.37917670954649285</v>
      </c>
      <c r="L6" s="6">
        <v>80.93739891930596</v>
      </c>
      <c r="M6" s="6">
        <v>83.35123010428458</v>
      </c>
    </row>
    <row r="7" spans="1:13" ht="12" customHeight="1">
      <c r="A7" s="10">
        <v>1</v>
      </c>
      <c r="B7" s="5">
        <v>1929</v>
      </c>
      <c r="C7" s="5">
        <v>3</v>
      </c>
      <c r="D7" s="47">
        <v>0.00038880248833592535</v>
      </c>
      <c r="E7" s="47">
        <v>0.001554001554001554</v>
      </c>
      <c r="F7" s="47">
        <f aca="true" t="shared" si="0" ref="F7:F25">1-E7</f>
        <v>0.9984459984459985</v>
      </c>
      <c r="G7" s="5">
        <v>99782.56615424757</v>
      </c>
      <c r="H7" s="5">
        <v>155.0622628659636</v>
      </c>
      <c r="I7" s="5">
        <v>398820.1400912584</v>
      </c>
      <c r="J7" s="61">
        <v>81.32311714087679</v>
      </c>
      <c r="K7" s="48">
        <v>0.3487909740685046</v>
      </c>
      <c r="L7" s="6">
        <v>80.16556999022522</v>
      </c>
      <c r="M7" s="6">
        <v>82.48066429152836</v>
      </c>
    </row>
    <row r="8" spans="1:13" ht="12" customHeight="1">
      <c r="A8" s="10">
        <v>5</v>
      </c>
      <c r="B8" s="5">
        <v>2271</v>
      </c>
      <c r="C8" s="5">
        <v>0</v>
      </c>
      <c r="D8" s="47">
        <v>0</v>
      </c>
      <c r="E8" s="47">
        <v>0</v>
      </c>
      <c r="F8" s="47">
        <f t="shared" si="0"/>
        <v>1</v>
      </c>
      <c r="G8" s="5">
        <v>99627.50389138161</v>
      </c>
      <c r="H8" s="5">
        <v>0</v>
      </c>
      <c r="I8" s="5">
        <v>498137.51945690805</v>
      </c>
      <c r="J8" s="61">
        <v>77.4465772453762</v>
      </c>
      <c r="K8" s="48">
        <v>0.3295227216820235</v>
      </c>
      <c r="L8" s="6">
        <v>76.32145747947852</v>
      </c>
      <c r="M8" s="6">
        <v>78.57169701127388</v>
      </c>
    </row>
    <row r="9" spans="1:13" ht="12" customHeight="1">
      <c r="A9" s="10">
        <v>10</v>
      </c>
      <c r="B9" s="5">
        <v>2016</v>
      </c>
      <c r="C9" s="5">
        <v>0</v>
      </c>
      <c r="D9" s="47">
        <v>0</v>
      </c>
      <c r="E9" s="47">
        <v>0</v>
      </c>
      <c r="F9" s="47">
        <f t="shared" si="0"/>
        <v>1</v>
      </c>
      <c r="G9" s="5">
        <v>99627.50389138161</v>
      </c>
      <c r="H9" s="5">
        <v>0</v>
      </c>
      <c r="I9" s="5">
        <v>498137.51945690805</v>
      </c>
      <c r="J9" s="61">
        <v>72.4465772453762</v>
      </c>
      <c r="K9" s="48">
        <v>0.3295227216820235</v>
      </c>
      <c r="L9" s="6">
        <v>71.32145747947852</v>
      </c>
      <c r="M9" s="6">
        <v>73.57169701127388</v>
      </c>
    </row>
    <row r="10" spans="1:13" ht="12" customHeight="1">
      <c r="A10" s="10">
        <v>15</v>
      </c>
      <c r="B10" s="5">
        <v>2096</v>
      </c>
      <c r="C10" s="5">
        <v>2</v>
      </c>
      <c r="D10" s="47">
        <v>0.00023854961832061068</v>
      </c>
      <c r="E10" s="47">
        <v>0.0011920371915603767</v>
      </c>
      <c r="F10" s="47">
        <f t="shared" si="0"/>
        <v>0.9988079628084396</v>
      </c>
      <c r="G10" s="5">
        <v>99627.50389138161</v>
      </c>
      <c r="H10" s="5">
        <v>118.75968994085304</v>
      </c>
      <c r="I10" s="5">
        <v>497840.62023205595</v>
      </c>
      <c r="J10" s="61">
        <v>67.4465772453762</v>
      </c>
      <c r="K10" s="48">
        <v>0.3295227216820235</v>
      </c>
      <c r="L10" s="6">
        <v>66.32145747947852</v>
      </c>
      <c r="M10" s="6">
        <v>68.57169701127388</v>
      </c>
    </row>
    <row r="11" spans="1:13" ht="12" customHeight="1">
      <c r="A11" s="10">
        <v>20</v>
      </c>
      <c r="B11" s="5">
        <v>2435</v>
      </c>
      <c r="C11" s="5">
        <v>3</v>
      </c>
      <c r="D11" s="47">
        <v>0.0003080082135523614</v>
      </c>
      <c r="E11" s="47">
        <v>0.0015388561169530648</v>
      </c>
      <c r="F11" s="47">
        <f t="shared" si="0"/>
        <v>0.998461143883047</v>
      </c>
      <c r="G11" s="5">
        <v>99508.74420144076</v>
      </c>
      <c r="H11" s="5">
        <v>153.1296397047049</v>
      </c>
      <c r="I11" s="5">
        <v>497160.896907942</v>
      </c>
      <c r="J11" s="61">
        <v>62.52408837706898</v>
      </c>
      <c r="K11" s="48">
        <v>0.318279443678328</v>
      </c>
      <c r="L11" s="6">
        <v>61.41832967335706</v>
      </c>
      <c r="M11" s="6">
        <v>63.6298470807809</v>
      </c>
    </row>
    <row r="12" spans="1:13" ht="12" customHeight="1">
      <c r="A12" s="10">
        <v>25</v>
      </c>
      <c r="B12" s="5">
        <v>3457</v>
      </c>
      <c r="C12" s="5">
        <v>4</v>
      </c>
      <c r="D12" s="47">
        <v>0.0002892681515765114</v>
      </c>
      <c r="E12" s="47">
        <v>0.0014452955629426219</v>
      </c>
      <c r="F12" s="47">
        <f t="shared" si="0"/>
        <v>0.9985547044370574</v>
      </c>
      <c r="G12" s="5">
        <v>99355.61456173605</v>
      </c>
      <c r="H12" s="5">
        <v>143.59822887951447</v>
      </c>
      <c r="I12" s="5">
        <v>496419.07723648136</v>
      </c>
      <c r="J12" s="61">
        <v>57.616599173437436</v>
      </c>
      <c r="K12" s="48">
        <v>0.3078326984574189</v>
      </c>
      <c r="L12" s="6">
        <v>56.52913878593175</v>
      </c>
      <c r="M12" s="6">
        <v>58.70405956094312</v>
      </c>
    </row>
    <row r="13" spans="1:13" ht="12" customHeight="1">
      <c r="A13" s="10">
        <v>30</v>
      </c>
      <c r="B13" s="5">
        <v>4461</v>
      </c>
      <c r="C13" s="5">
        <v>6</v>
      </c>
      <c r="D13" s="47">
        <v>0.0003362474781439139</v>
      </c>
      <c r="E13" s="47">
        <v>0.0016798252981689904</v>
      </c>
      <c r="F13" s="47">
        <f t="shared" si="0"/>
        <v>0.998320174701831</v>
      </c>
      <c r="G13" s="5">
        <v>99212.01633285652</v>
      </c>
      <c r="H13" s="5">
        <v>166.65885491828746</v>
      </c>
      <c r="I13" s="5">
        <v>495643.4345269869</v>
      </c>
      <c r="J13" s="61">
        <v>52.69637424822893</v>
      </c>
      <c r="K13" s="48">
        <v>0.30235117590166966</v>
      </c>
      <c r="L13" s="6">
        <v>51.61863945833679</v>
      </c>
      <c r="M13" s="6">
        <v>53.77410903812107</v>
      </c>
    </row>
    <row r="14" spans="1:13" ht="12" customHeight="1">
      <c r="A14" s="10">
        <v>35</v>
      </c>
      <c r="B14" s="5">
        <v>4097</v>
      </c>
      <c r="C14" s="5">
        <v>17</v>
      </c>
      <c r="D14" s="47">
        <v>0.001037344398340249</v>
      </c>
      <c r="E14" s="47">
        <v>0.005173305742369374</v>
      </c>
      <c r="F14" s="47">
        <f t="shared" si="0"/>
        <v>0.9948266942576306</v>
      </c>
      <c r="G14" s="5">
        <v>99045.35747793823</v>
      </c>
      <c r="H14" s="5">
        <v>512.3919165956453</v>
      </c>
      <c r="I14" s="5">
        <v>493945.807598202</v>
      </c>
      <c r="J14" s="61">
        <v>47.780837270689354</v>
      </c>
      <c r="K14" s="48">
        <v>0.29860553135361245</v>
      </c>
      <c r="L14" s="6">
        <v>46.70979898507672</v>
      </c>
      <c r="M14" s="6">
        <v>48.851875556301984</v>
      </c>
    </row>
    <row r="15" spans="1:13" ht="12" customHeight="1">
      <c r="A15" s="10">
        <v>40</v>
      </c>
      <c r="B15" s="5">
        <v>4031</v>
      </c>
      <c r="C15" s="5">
        <v>19</v>
      </c>
      <c r="D15" s="47">
        <v>0.0011783676507070206</v>
      </c>
      <c r="E15" s="47">
        <v>0.005874532356305847</v>
      </c>
      <c r="F15" s="47">
        <f t="shared" si="0"/>
        <v>0.9941254676436941</v>
      </c>
      <c r="G15" s="5">
        <v>98532.96556134259</v>
      </c>
      <c r="H15" s="5">
        <v>578.8350943528767</v>
      </c>
      <c r="I15" s="5">
        <v>491217.7400708307</v>
      </c>
      <c r="J15" s="61">
        <v>43.016307043287846</v>
      </c>
      <c r="K15" s="48">
        <v>0.2886052646058476</v>
      </c>
      <c r="L15" s="6">
        <v>41.963355959661534</v>
      </c>
      <c r="M15" s="6">
        <v>44.06925812691416</v>
      </c>
    </row>
    <row r="16" spans="1:13" ht="12" customHeight="1">
      <c r="A16" s="10">
        <v>45</v>
      </c>
      <c r="B16" s="5">
        <v>3299</v>
      </c>
      <c r="C16" s="5">
        <v>27</v>
      </c>
      <c r="D16" s="47">
        <v>0.0020460745680509246</v>
      </c>
      <c r="E16" s="47">
        <v>0.010178308892826176</v>
      </c>
      <c r="F16" s="47">
        <f t="shared" si="0"/>
        <v>0.9898216911071738</v>
      </c>
      <c r="G16" s="5">
        <v>97954.1304669897</v>
      </c>
      <c r="H16" s="5">
        <v>997.0073972212168</v>
      </c>
      <c r="I16" s="5">
        <v>487278.13384189556</v>
      </c>
      <c r="J16" s="61">
        <v>38.255727885455755</v>
      </c>
      <c r="K16" s="48">
        <v>0.27988704877338944</v>
      </c>
      <c r="L16" s="6">
        <v>37.21880258121834</v>
      </c>
      <c r="M16" s="6">
        <v>39.29265318969317</v>
      </c>
    </row>
    <row r="17" spans="1:13" ht="12" customHeight="1">
      <c r="A17" s="10">
        <v>50</v>
      </c>
      <c r="B17" s="5">
        <v>2722</v>
      </c>
      <c r="C17" s="5">
        <v>38</v>
      </c>
      <c r="D17" s="47">
        <v>0.0034900808229243203</v>
      </c>
      <c r="E17" s="47">
        <v>0.017299462806154964</v>
      </c>
      <c r="F17" s="47">
        <f t="shared" si="0"/>
        <v>0.9827005371938451</v>
      </c>
      <c r="G17" s="5">
        <v>96957.1230697685</v>
      </c>
      <c r="H17" s="5">
        <v>1677.3061443372494</v>
      </c>
      <c r="I17" s="5">
        <v>480592.3499879994</v>
      </c>
      <c r="J17" s="61">
        <v>33.623403039855454</v>
      </c>
      <c r="K17" s="48">
        <v>0.26543943380709395</v>
      </c>
      <c r="L17" s="6">
        <v>32.6135950735008</v>
      </c>
      <c r="M17" s="6">
        <v>34.63321100621011</v>
      </c>
    </row>
    <row r="18" spans="1:13" ht="12" customHeight="1">
      <c r="A18" s="10">
        <v>55</v>
      </c>
      <c r="B18" s="5">
        <v>2458</v>
      </c>
      <c r="C18" s="5">
        <v>41</v>
      </c>
      <c r="D18" s="47">
        <v>0.004170056956875509</v>
      </c>
      <c r="E18" s="47">
        <v>0.020635160299964768</v>
      </c>
      <c r="F18" s="47">
        <f t="shared" si="0"/>
        <v>0.9793648397000352</v>
      </c>
      <c r="G18" s="5">
        <v>95279.81692543125</v>
      </c>
      <c r="H18" s="5">
        <v>1966.11429560757</v>
      </c>
      <c r="I18" s="5">
        <v>471483.7988881374</v>
      </c>
      <c r="J18" s="61">
        <v>29.171299507711705</v>
      </c>
      <c r="K18" s="48">
        <v>0.2427120135832729</v>
      </c>
      <c r="L18" s="6">
        <v>28.205689611645234</v>
      </c>
      <c r="M18" s="6">
        <v>30.136909403778176</v>
      </c>
    </row>
    <row r="19" spans="1:13" ht="12" customHeight="1">
      <c r="A19" s="10">
        <v>60</v>
      </c>
      <c r="B19" s="5">
        <v>2327</v>
      </c>
      <c r="C19" s="5">
        <v>64</v>
      </c>
      <c r="D19" s="47">
        <v>0.006875805758487323</v>
      </c>
      <c r="E19" s="47">
        <v>0.03379805661174482</v>
      </c>
      <c r="F19" s="47">
        <f t="shared" si="0"/>
        <v>0.9662019433882552</v>
      </c>
      <c r="G19" s="5">
        <v>93313.70262982369</v>
      </c>
      <c r="H19" s="5">
        <v>3153.8218041343025</v>
      </c>
      <c r="I19" s="5">
        <v>458683.9586387826</v>
      </c>
      <c r="J19" s="61">
        <v>24.73326223951507</v>
      </c>
      <c r="K19" s="48">
        <v>0.2215884935601406</v>
      </c>
      <c r="L19" s="6">
        <v>23.81062777405183</v>
      </c>
      <c r="M19" s="6">
        <v>25.65589670497831</v>
      </c>
    </row>
    <row r="20" spans="1:13" ht="12" customHeight="1">
      <c r="A20" s="10">
        <v>65</v>
      </c>
      <c r="B20" s="5">
        <v>1967</v>
      </c>
      <c r="C20" s="5">
        <v>67</v>
      </c>
      <c r="D20" s="47">
        <v>0.0085155058464667</v>
      </c>
      <c r="E20" s="47">
        <v>0.041690000622238814</v>
      </c>
      <c r="F20" s="47">
        <f t="shared" si="0"/>
        <v>0.9583099993777612</v>
      </c>
      <c r="G20" s="5">
        <v>90159.88082568938</v>
      </c>
      <c r="H20" s="5">
        <v>3758.7654877239675</v>
      </c>
      <c r="I20" s="5">
        <v>441402.490409137</v>
      </c>
      <c r="J20" s="61">
        <v>20.510988946625353</v>
      </c>
      <c r="K20" s="48">
        <v>0.19823604696716596</v>
      </c>
      <c r="L20" s="6">
        <v>19.638324292804043</v>
      </c>
      <c r="M20" s="6">
        <v>21.383653600446664</v>
      </c>
    </row>
    <row r="21" spans="1:13" ht="12" customHeight="1">
      <c r="A21" s="10">
        <v>70</v>
      </c>
      <c r="B21" s="5">
        <v>1527</v>
      </c>
      <c r="C21" s="5">
        <v>109</v>
      </c>
      <c r="D21" s="47">
        <v>0.01784544859201048</v>
      </c>
      <c r="E21" s="47">
        <v>0.08541650340882377</v>
      </c>
      <c r="F21" s="47">
        <f t="shared" si="0"/>
        <v>0.9145834965911762</v>
      </c>
      <c r="G21" s="5">
        <v>86401.11533796541</v>
      </c>
      <c r="H21" s="5">
        <v>7380.081162791498</v>
      </c>
      <c r="I21" s="5">
        <v>413555.37378284836</v>
      </c>
      <c r="J21" s="61">
        <v>16.2945330407906</v>
      </c>
      <c r="K21" s="48">
        <v>0.17761144889641672</v>
      </c>
      <c r="L21" s="6">
        <v>15.46851116330764</v>
      </c>
      <c r="M21" s="6">
        <v>17.120554918273562</v>
      </c>
    </row>
    <row r="22" spans="1:13" ht="12" customHeight="1">
      <c r="A22" s="10">
        <v>75</v>
      </c>
      <c r="B22" s="5">
        <v>1375</v>
      </c>
      <c r="C22" s="5">
        <v>160</v>
      </c>
      <c r="D22" s="47">
        <v>0.02909090909090909</v>
      </c>
      <c r="E22" s="47">
        <v>0.13559322033898305</v>
      </c>
      <c r="F22" s="47">
        <f t="shared" si="0"/>
        <v>0.864406779661017</v>
      </c>
      <c r="G22" s="5">
        <v>79021.03417517392</v>
      </c>
      <c r="H22" s="5">
        <v>10714.716498328668</v>
      </c>
      <c r="I22" s="5">
        <v>368318.37963004794</v>
      </c>
      <c r="J22" s="61">
        <v>12.582858035603534</v>
      </c>
      <c r="K22" s="48">
        <v>0.14573832451724325</v>
      </c>
      <c r="L22" s="6">
        <v>11.834614527469022</v>
      </c>
      <c r="M22" s="6">
        <v>13.331101543738047</v>
      </c>
    </row>
    <row r="23" spans="1:13" ht="12" customHeight="1">
      <c r="A23" s="10">
        <v>80</v>
      </c>
      <c r="B23" s="5">
        <v>1000</v>
      </c>
      <c r="C23" s="5">
        <v>240</v>
      </c>
      <c r="D23" s="47">
        <v>0.06</v>
      </c>
      <c r="E23" s="47">
        <v>0.2608695652173913</v>
      </c>
      <c r="F23" s="47">
        <f t="shared" si="0"/>
        <v>0.7391304347826086</v>
      </c>
      <c r="G23" s="5">
        <v>68306.31767684525</v>
      </c>
      <c r="H23" s="5">
        <v>17819.039393959632</v>
      </c>
      <c r="I23" s="5">
        <v>296983.9898993272</v>
      </c>
      <c r="J23" s="61">
        <v>9.164482825502127</v>
      </c>
      <c r="K23" s="48">
        <v>0.12269780416120186</v>
      </c>
      <c r="L23" s="6">
        <v>8.477929197250354</v>
      </c>
      <c r="M23" s="6">
        <v>9.851036453753899</v>
      </c>
    </row>
    <row r="24" spans="1:13" ht="12" customHeight="1">
      <c r="A24" s="10">
        <v>85</v>
      </c>
      <c r="B24" s="5">
        <v>469</v>
      </c>
      <c r="C24" s="5">
        <v>202</v>
      </c>
      <c r="D24" s="47">
        <v>0.10767590618336886</v>
      </c>
      <c r="E24" s="47">
        <v>0.4241915161696766</v>
      </c>
      <c r="F24" s="47">
        <f t="shared" si="0"/>
        <v>0.5758084838303235</v>
      </c>
      <c r="G24" s="5">
        <v>50487.27828288562</v>
      </c>
      <c r="H24" s="5">
        <v>21416.27512209764</v>
      </c>
      <c r="I24" s="5">
        <v>198895.703609184</v>
      </c>
      <c r="J24" s="61">
        <v>6.516653234502877</v>
      </c>
      <c r="K24" s="48">
        <v>0.09983508659641598</v>
      </c>
      <c r="L24" s="6">
        <v>5.897358095922901</v>
      </c>
      <c r="M24" s="6">
        <v>7.1359483730828535</v>
      </c>
    </row>
    <row r="25" spans="1:13" ht="12" customHeight="1">
      <c r="A25" s="49" t="s">
        <v>47</v>
      </c>
      <c r="B25" s="5">
        <v>207</v>
      </c>
      <c r="C25" s="5">
        <v>185</v>
      </c>
      <c r="D25" s="47">
        <v>0.22342995169082125</v>
      </c>
      <c r="E25" s="47">
        <v>1</v>
      </c>
      <c r="F25" s="47">
        <f t="shared" si="0"/>
        <v>0</v>
      </c>
      <c r="G25" s="5">
        <v>29071.003160787983</v>
      </c>
      <c r="H25" s="5">
        <v>29071.003160787983</v>
      </c>
      <c r="I25" s="5">
        <v>130112.38171422946</v>
      </c>
      <c r="J25" s="61">
        <v>4.475675675675675</v>
      </c>
      <c r="K25" s="95" t="s">
        <v>48</v>
      </c>
      <c r="L25" s="95" t="s">
        <v>48</v>
      </c>
      <c r="M25" s="95" t="s">
        <v>48</v>
      </c>
    </row>
    <row r="27" ht="12" customHeight="1">
      <c r="B27" s="46"/>
    </row>
    <row r="28" spans="1:8" ht="12" customHeight="1">
      <c r="A28" s="10" t="s">
        <v>1</v>
      </c>
      <c r="H28" s="40"/>
    </row>
    <row r="29" spans="1:13" ht="36">
      <c r="A29" s="45" t="s">
        <v>27</v>
      </c>
      <c r="B29" s="18" t="s">
        <v>124</v>
      </c>
      <c r="C29" s="42" t="s">
        <v>127</v>
      </c>
      <c r="D29" s="42" t="s">
        <v>28</v>
      </c>
      <c r="E29" s="43" t="s">
        <v>29</v>
      </c>
      <c r="F29" s="43" t="s">
        <v>30</v>
      </c>
      <c r="G29" s="44" t="s">
        <v>31</v>
      </c>
      <c r="H29" s="45" t="s">
        <v>32</v>
      </c>
      <c r="I29" s="44" t="s">
        <v>33</v>
      </c>
      <c r="J29" s="68" t="s">
        <v>34</v>
      </c>
      <c r="K29" s="52" t="s">
        <v>35</v>
      </c>
      <c r="L29" s="65" t="s">
        <v>25</v>
      </c>
      <c r="M29" s="65" t="s">
        <v>26</v>
      </c>
    </row>
    <row r="30" spans="1:13" ht="12" customHeight="1">
      <c r="A30" s="10">
        <v>0</v>
      </c>
      <c r="B30" s="5">
        <v>227</v>
      </c>
      <c r="C30" s="5">
        <v>0</v>
      </c>
      <c r="D30" s="47">
        <v>0</v>
      </c>
      <c r="E30" s="47">
        <v>0</v>
      </c>
      <c r="F30" s="47">
        <f>1-E30</f>
        <v>1</v>
      </c>
      <c r="G30" s="5">
        <v>100000</v>
      </c>
      <c r="H30" s="5">
        <v>0</v>
      </c>
      <c r="I30" s="5">
        <v>100000</v>
      </c>
      <c r="J30" s="61">
        <v>79.24968951048682</v>
      </c>
      <c r="K30" s="48">
        <v>0.7482139228411137</v>
      </c>
      <c r="L30" s="6">
        <v>77.55430206037802</v>
      </c>
      <c r="M30" s="6">
        <v>80.94507696059561</v>
      </c>
    </row>
    <row r="31" spans="1:13" ht="12" customHeight="1">
      <c r="A31" s="10">
        <v>1</v>
      </c>
      <c r="B31" s="5">
        <v>988</v>
      </c>
      <c r="C31" s="5">
        <v>2</v>
      </c>
      <c r="D31" s="47">
        <v>0.0005060728744939271</v>
      </c>
      <c r="E31" s="47">
        <v>0.0020222446916076846</v>
      </c>
      <c r="F31" s="47">
        <f aca="true" t="shared" si="1" ref="F31:F49">1-E31</f>
        <v>0.9979777553083923</v>
      </c>
      <c r="G31" s="5">
        <v>100000</v>
      </c>
      <c r="H31" s="5">
        <v>202.22446916076845</v>
      </c>
      <c r="I31" s="5">
        <v>399595.5510616785</v>
      </c>
      <c r="J31" s="61">
        <v>78.24968951048682</v>
      </c>
      <c r="K31" s="48">
        <v>0.7482139228411137</v>
      </c>
      <c r="L31" s="6">
        <v>76.55430206037802</v>
      </c>
      <c r="M31" s="6">
        <v>79.94507696059561</v>
      </c>
    </row>
    <row r="32" spans="1:13" ht="12" customHeight="1">
      <c r="A32" s="10">
        <v>5</v>
      </c>
      <c r="B32" s="5">
        <v>1199</v>
      </c>
      <c r="C32" s="5">
        <v>0</v>
      </c>
      <c r="D32" s="47">
        <v>0</v>
      </c>
      <c r="E32" s="47">
        <v>0</v>
      </c>
      <c r="F32" s="47">
        <f t="shared" si="1"/>
        <v>1</v>
      </c>
      <c r="G32" s="5">
        <v>99797.77553083924</v>
      </c>
      <c r="H32" s="5">
        <v>0</v>
      </c>
      <c r="I32" s="5">
        <v>498988.87765419617</v>
      </c>
      <c r="J32" s="61">
        <v>74.40419749328414</v>
      </c>
      <c r="K32" s="48">
        <v>0.7034070882300568</v>
      </c>
      <c r="L32" s="6">
        <v>72.76035788123417</v>
      </c>
      <c r="M32" s="6">
        <v>76.04803710533412</v>
      </c>
    </row>
    <row r="33" spans="1:13" ht="12" customHeight="1">
      <c r="A33" s="10">
        <v>10</v>
      </c>
      <c r="B33" s="5">
        <v>1042</v>
      </c>
      <c r="C33" s="5">
        <v>0</v>
      </c>
      <c r="D33" s="47">
        <v>0</v>
      </c>
      <c r="E33" s="47">
        <v>0</v>
      </c>
      <c r="F33" s="47">
        <f t="shared" si="1"/>
        <v>1</v>
      </c>
      <c r="G33" s="5">
        <v>99797.77553083924</v>
      </c>
      <c r="H33" s="5">
        <v>0</v>
      </c>
      <c r="I33" s="5">
        <v>498988.87765419617</v>
      </c>
      <c r="J33" s="61">
        <v>69.40419749328416</v>
      </c>
      <c r="K33" s="48">
        <v>0.7034070882300568</v>
      </c>
      <c r="L33" s="6">
        <v>67.76035788123419</v>
      </c>
      <c r="M33" s="6">
        <v>71.04803710533413</v>
      </c>
    </row>
    <row r="34" spans="1:13" ht="12" customHeight="1">
      <c r="A34" s="10">
        <v>15</v>
      </c>
      <c r="B34" s="5">
        <v>1071</v>
      </c>
      <c r="C34" s="5">
        <v>1</v>
      </c>
      <c r="D34" s="47">
        <v>0.00023342670401493932</v>
      </c>
      <c r="E34" s="47">
        <v>0.001166452816983553</v>
      </c>
      <c r="F34" s="47">
        <f t="shared" si="1"/>
        <v>0.9988335471830164</v>
      </c>
      <c r="G34" s="5">
        <v>99797.77553083924</v>
      </c>
      <c r="H34" s="5">
        <v>116.40939639663972</v>
      </c>
      <c r="I34" s="5">
        <v>498697.85416320455</v>
      </c>
      <c r="J34" s="61">
        <v>64.40419749328416</v>
      </c>
      <c r="K34" s="48">
        <v>0.7034070882300568</v>
      </c>
      <c r="L34" s="6">
        <v>62.76035788123419</v>
      </c>
      <c r="M34" s="6">
        <v>66.04803710533413</v>
      </c>
    </row>
    <row r="35" spans="1:13" ht="12" customHeight="1">
      <c r="A35" s="10">
        <v>20</v>
      </c>
      <c r="B35" s="5">
        <v>1269</v>
      </c>
      <c r="C35" s="5">
        <v>2</v>
      </c>
      <c r="D35" s="47">
        <v>0.0003940110323089047</v>
      </c>
      <c r="E35" s="47">
        <v>0.00196811651249754</v>
      </c>
      <c r="F35" s="47">
        <f t="shared" si="1"/>
        <v>0.9980318834875025</v>
      </c>
      <c r="G35" s="5">
        <v>99681.3661344426</v>
      </c>
      <c r="H35" s="5">
        <v>196.18454267750954</v>
      </c>
      <c r="I35" s="5">
        <v>497916.3693155192</v>
      </c>
      <c r="J35" s="61">
        <v>59.476490144800316</v>
      </c>
      <c r="K35" s="48">
        <v>0.6841216233332819</v>
      </c>
      <c r="L35" s="6">
        <v>57.855341901055425</v>
      </c>
      <c r="M35" s="6">
        <v>61.09763838854521</v>
      </c>
    </row>
    <row r="36" spans="1:13" ht="12" customHeight="1">
      <c r="A36" s="10">
        <v>25</v>
      </c>
      <c r="B36" s="5">
        <v>1725</v>
      </c>
      <c r="C36" s="5">
        <v>3</v>
      </c>
      <c r="D36" s="47">
        <v>0.0004347826086956522</v>
      </c>
      <c r="E36" s="47">
        <v>0.002171552660152009</v>
      </c>
      <c r="F36" s="47">
        <f t="shared" si="1"/>
        <v>0.997828447339848</v>
      </c>
      <c r="G36" s="5">
        <v>99485.18159176508</v>
      </c>
      <c r="H36" s="5">
        <v>216.0373107313031</v>
      </c>
      <c r="I36" s="5">
        <v>496885.8146819972</v>
      </c>
      <c r="J36" s="61">
        <v>54.58884764853686</v>
      </c>
      <c r="K36" s="48">
        <v>0.6615242490617737</v>
      </c>
      <c r="L36" s="6">
        <v>52.99469848512846</v>
      </c>
      <c r="M36" s="6">
        <v>56.182996811945266</v>
      </c>
    </row>
    <row r="37" spans="1:13" ht="12" customHeight="1">
      <c r="A37" s="10">
        <v>30</v>
      </c>
      <c r="B37" s="5">
        <v>2338</v>
      </c>
      <c r="C37" s="5">
        <v>3</v>
      </c>
      <c r="D37" s="47">
        <v>0.00032078699743370403</v>
      </c>
      <c r="E37" s="47">
        <v>0.0016026497141941344</v>
      </c>
      <c r="F37" s="47">
        <f t="shared" si="1"/>
        <v>0.9983973502858059</v>
      </c>
      <c r="G37" s="5">
        <v>99269.14428103378</v>
      </c>
      <c r="H37" s="5">
        <v>159.09366571029508</v>
      </c>
      <c r="I37" s="5">
        <v>495947.9872408931</v>
      </c>
      <c r="J37" s="61">
        <v>49.702207491079925</v>
      </c>
      <c r="K37" s="48">
        <v>0.6472354774920546</v>
      </c>
      <c r="L37" s="6">
        <v>48.125368941851285</v>
      </c>
      <c r="M37" s="6">
        <v>51.279046040308565</v>
      </c>
    </row>
    <row r="38" spans="1:13" ht="12" customHeight="1">
      <c r="A38" s="10">
        <v>35</v>
      </c>
      <c r="B38" s="5">
        <v>2140</v>
      </c>
      <c r="C38" s="5">
        <v>8</v>
      </c>
      <c r="D38" s="47">
        <v>0.0009345794392523365</v>
      </c>
      <c r="E38" s="47">
        <v>0.004662004662004663</v>
      </c>
      <c r="F38" s="47">
        <f t="shared" si="1"/>
        <v>0.9953379953379954</v>
      </c>
      <c r="G38" s="5">
        <v>99110.05061532347</v>
      </c>
      <c r="H38" s="5">
        <v>462.05151802015615</v>
      </c>
      <c r="I38" s="5">
        <v>494395.12428156694</v>
      </c>
      <c r="J38" s="61">
        <v>44.77797752825326</v>
      </c>
      <c r="K38" s="48">
        <v>0.6416479732255236</v>
      </c>
      <c r="L38" s="6">
        <v>43.207960058941794</v>
      </c>
      <c r="M38" s="6">
        <v>46.347994997564726</v>
      </c>
    </row>
    <row r="39" spans="1:13" ht="12" customHeight="1">
      <c r="A39" s="10">
        <v>40</v>
      </c>
      <c r="B39" s="5">
        <v>2069</v>
      </c>
      <c r="C39" s="5">
        <v>16</v>
      </c>
      <c r="D39" s="47">
        <v>0.0019333011116481392</v>
      </c>
      <c r="E39" s="47">
        <v>0.009620009620009619</v>
      </c>
      <c r="F39" s="47">
        <f t="shared" si="1"/>
        <v>0.9903799903799904</v>
      </c>
      <c r="G39" s="5">
        <v>98647.99909730331</v>
      </c>
      <c r="H39" s="5">
        <v>948.994700310758</v>
      </c>
      <c r="I39" s="5">
        <v>490867.5087357397</v>
      </c>
      <c r="J39" s="61">
        <v>39.97600084220292</v>
      </c>
      <c r="K39" s="48">
        <v>0.6279743530771581</v>
      </c>
      <c r="L39" s="6">
        <v>38.422802118670994</v>
      </c>
      <c r="M39" s="6">
        <v>41.52919956573485</v>
      </c>
    </row>
    <row r="40" spans="1:13" ht="12" customHeight="1">
      <c r="A40" s="10">
        <v>45</v>
      </c>
      <c r="B40" s="5">
        <v>1697</v>
      </c>
      <c r="C40" s="5">
        <v>20</v>
      </c>
      <c r="D40" s="47">
        <v>0.0029463759575721863</v>
      </c>
      <c r="E40" s="47">
        <v>0.014624159110851125</v>
      </c>
      <c r="F40" s="47">
        <f t="shared" si="1"/>
        <v>0.9853758408891489</v>
      </c>
      <c r="G40" s="5">
        <v>97699.00439699256</v>
      </c>
      <c r="H40" s="5">
        <v>1428.7657852733628</v>
      </c>
      <c r="I40" s="5">
        <v>484923.10752177937</v>
      </c>
      <c r="J40" s="61">
        <v>35.34002221998051</v>
      </c>
      <c r="K40" s="48">
        <v>0.606783525002252</v>
      </c>
      <c r="L40" s="6">
        <v>33.81325452656784</v>
      </c>
      <c r="M40" s="6">
        <v>36.866789913393184</v>
      </c>
    </row>
    <row r="41" spans="1:13" ht="12" customHeight="1">
      <c r="A41" s="10">
        <v>50</v>
      </c>
      <c r="B41" s="5">
        <v>1315</v>
      </c>
      <c r="C41" s="5">
        <v>26</v>
      </c>
      <c r="D41" s="47">
        <v>0.00494296577946768</v>
      </c>
      <c r="E41" s="47">
        <v>0.024413145539906103</v>
      </c>
      <c r="F41" s="47">
        <f t="shared" si="1"/>
        <v>0.9755868544600939</v>
      </c>
      <c r="G41" s="5">
        <v>96270.23861171919</v>
      </c>
      <c r="H41" s="5">
        <v>2350.2593463893886</v>
      </c>
      <c r="I41" s="5">
        <v>475475.5446926225</v>
      </c>
      <c r="J41" s="61">
        <v>30.827407530458114</v>
      </c>
      <c r="K41" s="48">
        <v>0.5767139891135954</v>
      </c>
      <c r="L41" s="6">
        <v>29.338950456646852</v>
      </c>
      <c r="M41" s="6">
        <v>32.31586460426938</v>
      </c>
    </row>
    <row r="42" spans="1:13" ht="12" customHeight="1">
      <c r="A42" s="10">
        <v>55</v>
      </c>
      <c r="B42" s="5">
        <v>1153</v>
      </c>
      <c r="C42" s="5">
        <v>29</v>
      </c>
      <c r="D42" s="47">
        <v>0.006287944492627927</v>
      </c>
      <c r="E42" s="47">
        <v>0.030953143345074177</v>
      </c>
      <c r="F42" s="47">
        <f t="shared" si="1"/>
        <v>0.9690468566549258</v>
      </c>
      <c r="G42" s="5">
        <v>93919.9792653298</v>
      </c>
      <c r="H42" s="5">
        <v>2907.118581166148</v>
      </c>
      <c r="I42" s="5">
        <v>462332.0998737337</v>
      </c>
      <c r="J42" s="61">
        <v>26.536274321403166</v>
      </c>
      <c r="K42" s="48">
        <v>0.526697579029993</v>
      </c>
      <c r="L42" s="6">
        <v>25.11382522930826</v>
      </c>
      <c r="M42" s="6">
        <v>27.95872341349807</v>
      </c>
    </row>
    <row r="43" spans="1:13" ht="12" customHeight="1">
      <c r="A43" s="10">
        <v>60</v>
      </c>
      <c r="B43" s="5">
        <v>1103</v>
      </c>
      <c r="C43" s="5">
        <v>47</v>
      </c>
      <c r="D43" s="47">
        <v>0.010652765185856755</v>
      </c>
      <c r="E43" s="47">
        <v>0.051882106192736505</v>
      </c>
      <c r="F43" s="47">
        <f t="shared" si="1"/>
        <v>0.9481178938072635</v>
      </c>
      <c r="G43" s="5">
        <v>91012.86068416366</v>
      </c>
      <c r="H43" s="5">
        <v>4721.938902920512</v>
      </c>
      <c r="I43" s="5">
        <v>443259.456163517</v>
      </c>
      <c r="J43" s="61">
        <v>22.304037241681485</v>
      </c>
      <c r="K43" s="48">
        <v>0.4769805026743251</v>
      </c>
      <c r="L43" s="6">
        <v>20.9503872503345</v>
      </c>
      <c r="M43" s="6">
        <v>23.65768723302847</v>
      </c>
    </row>
    <row r="44" spans="1:13" ht="12" customHeight="1">
      <c r="A44" s="10">
        <v>65</v>
      </c>
      <c r="B44" s="5">
        <v>897</v>
      </c>
      <c r="C44" s="5">
        <v>45</v>
      </c>
      <c r="D44" s="47">
        <v>0.01254180602006689</v>
      </c>
      <c r="E44" s="47">
        <v>0.060802594244021076</v>
      </c>
      <c r="F44" s="47">
        <f t="shared" si="1"/>
        <v>0.9391974057559789</v>
      </c>
      <c r="G44" s="5">
        <v>86290.92178124315</v>
      </c>
      <c r="H44" s="5">
        <v>5246.711904007488</v>
      </c>
      <c r="I44" s="5">
        <v>418337.82914619695</v>
      </c>
      <c r="J44" s="61">
        <v>18.38773703252912</v>
      </c>
      <c r="K44" s="48">
        <v>0.42519189592822276</v>
      </c>
      <c r="L44" s="6">
        <v>17.109684925845727</v>
      </c>
      <c r="M44" s="6">
        <v>19.665789139212514</v>
      </c>
    </row>
    <row r="45" spans="1:13" ht="12" customHeight="1">
      <c r="A45" s="10">
        <v>70</v>
      </c>
      <c r="B45" s="5">
        <v>664</v>
      </c>
      <c r="C45" s="5">
        <v>66</v>
      </c>
      <c r="D45" s="47">
        <v>0.024849397590361446</v>
      </c>
      <c r="E45" s="47">
        <v>0.11697979439914924</v>
      </c>
      <c r="F45" s="47">
        <f t="shared" si="1"/>
        <v>0.8830202056008507</v>
      </c>
      <c r="G45" s="5">
        <v>81044.20987723565</v>
      </c>
      <c r="H45" s="5">
        <v>9480.535008680527</v>
      </c>
      <c r="I45" s="5">
        <v>381519.711864477</v>
      </c>
      <c r="J45" s="61">
        <v>14.416291436879302</v>
      </c>
      <c r="K45" s="48">
        <v>0.38190122786288216</v>
      </c>
      <c r="L45" s="6">
        <v>13.205047548573546</v>
      </c>
      <c r="M45" s="6">
        <v>15.627535325185058</v>
      </c>
    </row>
    <row r="46" spans="1:13" ht="12" customHeight="1">
      <c r="A46" s="10">
        <v>75</v>
      </c>
      <c r="B46" s="5">
        <v>550</v>
      </c>
      <c r="C46" s="5">
        <v>94</v>
      </c>
      <c r="D46" s="47">
        <v>0.042727272727272725</v>
      </c>
      <c r="E46" s="47">
        <v>0.19301848049281312</v>
      </c>
      <c r="F46" s="47">
        <f t="shared" si="1"/>
        <v>0.8069815195071869</v>
      </c>
      <c r="G46" s="5">
        <v>71563.67486855513</v>
      </c>
      <c r="H46" s="5">
        <v>13813.111781610229</v>
      </c>
      <c r="I46" s="5">
        <v>323285.5948887501</v>
      </c>
      <c r="J46" s="61">
        <v>10.994924987328988</v>
      </c>
      <c r="K46" s="48">
        <v>0.3187457503673901</v>
      </c>
      <c r="L46" s="6">
        <v>9.888356564405504</v>
      </c>
      <c r="M46" s="6">
        <v>12.101493410252472</v>
      </c>
    </row>
    <row r="47" spans="1:13" ht="12" customHeight="1">
      <c r="A47" s="10">
        <v>80</v>
      </c>
      <c r="B47" s="5">
        <v>389</v>
      </c>
      <c r="C47" s="5">
        <v>121</v>
      </c>
      <c r="D47" s="47">
        <v>0.07776349614395887</v>
      </c>
      <c r="E47" s="47">
        <v>0.3255313424804951</v>
      </c>
      <c r="F47" s="47">
        <f t="shared" si="1"/>
        <v>0.6744686575195049</v>
      </c>
      <c r="G47" s="5">
        <v>57750.5630869449</v>
      </c>
      <c r="H47" s="5">
        <v>18799.6183306977</v>
      </c>
      <c r="I47" s="5">
        <v>241753.76960798027</v>
      </c>
      <c r="J47" s="61">
        <v>8.026789997020908</v>
      </c>
      <c r="K47" s="48">
        <v>0.27176011051693333</v>
      </c>
      <c r="L47" s="6">
        <v>7.005029927062284</v>
      </c>
      <c r="M47" s="6">
        <v>9.048550066979532</v>
      </c>
    </row>
    <row r="48" spans="1:13" ht="12" customHeight="1">
      <c r="A48" s="10">
        <v>85</v>
      </c>
      <c r="B48" s="5">
        <v>161</v>
      </c>
      <c r="C48" s="5">
        <v>89</v>
      </c>
      <c r="D48" s="47">
        <v>0.13819875776397517</v>
      </c>
      <c r="E48" s="47">
        <v>0.5135603000577035</v>
      </c>
      <c r="F48" s="47">
        <f t="shared" si="1"/>
        <v>0.4864396999422965</v>
      </c>
      <c r="G48" s="5">
        <v>38950.944756247205</v>
      </c>
      <c r="H48" s="5">
        <v>20003.658876549347</v>
      </c>
      <c r="I48" s="5">
        <v>144745.57658986264</v>
      </c>
      <c r="J48" s="61">
        <v>5.694287362954413</v>
      </c>
      <c r="K48" s="48">
        <v>0.24864047531303068</v>
      </c>
      <c r="L48" s="6">
        <v>4.716955663907187</v>
      </c>
      <c r="M48" s="6">
        <v>6.67161906200164</v>
      </c>
    </row>
    <row r="49" spans="1:13" ht="12" customHeight="1">
      <c r="A49" s="49" t="s">
        <v>47</v>
      </c>
      <c r="B49" s="5">
        <v>61</v>
      </c>
      <c r="C49" s="5">
        <v>60</v>
      </c>
      <c r="D49" s="47">
        <v>0.2459016393442623</v>
      </c>
      <c r="E49" s="47">
        <v>1</v>
      </c>
      <c r="F49" s="47">
        <f t="shared" si="1"/>
        <v>0</v>
      </c>
      <c r="G49" s="5">
        <v>18947.285879697858</v>
      </c>
      <c r="H49" s="5">
        <v>18947.285879697858</v>
      </c>
      <c r="I49" s="5">
        <v>77052.2959107713</v>
      </c>
      <c r="J49" s="61">
        <v>4.066666666666667</v>
      </c>
      <c r="K49" s="95" t="s">
        <v>48</v>
      </c>
      <c r="L49" s="95" t="s">
        <v>48</v>
      </c>
      <c r="M49" s="95" t="s">
        <v>48</v>
      </c>
    </row>
    <row r="51" ht="12" customHeight="1">
      <c r="B51" s="46"/>
    </row>
    <row r="52" spans="1:8" ht="12" customHeight="1">
      <c r="A52" s="10" t="s">
        <v>2</v>
      </c>
      <c r="H52" s="40"/>
    </row>
    <row r="53" spans="1:13" ht="36">
      <c r="A53" s="45" t="s">
        <v>27</v>
      </c>
      <c r="B53" s="18" t="s">
        <v>124</v>
      </c>
      <c r="C53" s="42" t="s">
        <v>127</v>
      </c>
      <c r="D53" s="42" t="s">
        <v>28</v>
      </c>
      <c r="E53" s="43" t="s">
        <v>29</v>
      </c>
      <c r="F53" s="43" t="s">
        <v>30</v>
      </c>
      <c r="G53" s="44" t="s">
        <v>31</v>
      </c>
      <c r="H53" s="45" t="s">
        <v>32</v>
      </c>
      <c r="I53" s="44" t="s">
        <v>33</v>
      </c>
      <c r="J53" s="68" t="s">
        <v>34</v>
      </c>
      <c r="K53" s="52" t="s">
        <v>35</v>
      </c>
      <c r="L53" s="65" t="s">
        <v>25</v>
      </c>
      <c r="M53" s="65" t="s">
        <v>26</v>
      </c>
    </row>
    <row r="54" spans="1:13" ht="12" customHeight="1">
      <c r="A54" s="10">
        <v>0</v>
      </c>
      <c r="B54" s="5">
        <v>232</v>
      </c>
      <c r="C54" s="5">
        <v>4</v>
      </c>
      <c r="D54" s="47">
        <v>0.004310344827586207</v>
      </c>
      <c r="E54" s="47">
        <v>0.004293503928556095</v>
      </c>
      <c r="F54" s="47">
        <f>1-E54</f>
        <v>0.9957064960714439</v>
      </c>
      <c r="G54" s="5">
        <v>100000</v>
      </c>
      <c r="H54" s="5">
        <v>429.35039285560947</v>
      </c>
      <c r="I54" s="5">
        <v>99609.29114250139</v>
      </c>
      <c r="J54" s="61">
        <v>84.82455465352677</v>
      </c>
      <c r="K54" s="48">
        <v>0.7021908036815959</v>
      </c>
      <c r="L54" s="6">
        <v>83.18213686519665</v>
      </c>
      <c r="M54" s="6">
        <v>86.4669724418569</v>
      </c>
    </row>
    <row r="55" spans="1:13" ht="12" customHeight="1">
      <c r="A55" s="10">
        <v>1</v>
      </c>
      <c r="B55" s="5">
        <v>941</v>
      </c>
      <c r="C55" s="5">
        <v>1</v>
      </c>
      <c r="D55" s="47">
        <v>0.00026567481402763017</v>
      </c>
      <c r="E55" s="47">
        <v>0.0010621348911311736</v>
      </c>
      <c r="F55" s="47">
        <f aca="true" t="shared" si="2" ref="F55:F73">1-E55</f>
        <v>0.9989378651088688</v>
      </c>
      <c r="G55" s="5">
        <v>99570.64960714438</v>
      </c>
      <c r="H55" s="5">
        <v>105.75746108034453</v>
      </c>
      <c r="I55" s="5">
        <v>398071.0835064169</v>
      </c>
      <c r="J55" s="61">
        <v>84.18993154393048</v>
      </c>
      <c r="K55" s="48">
        <v>0.5741836504987731</v>
      </c>
      <c r="L55" s="6">
        <v>82.70474337007639</v>
      </c>
      <c r="M55" s="6">
        <v>85.67511971778458</v>
      </c>
    </row>
    <row r="56" spans="1:13" ht="12" customHeight="1">
      <c r="A56" s="10">
        <v>5</v>
      </c>
      <c r="B56" s="5">
        <v>1072</v>
      </c>
      <c r="C56" s="5">
        <v>0</v>
      </c>
      <c r="D56" s="47">
        <v>0</v>
      </c>
      <c r="E56" s="47">
        <v>0</v>
      </c>
      <c r="F56" s="47">
        <f t="shared" si="2"/>
        <v>1</v>
      </c>
      <c r="G56" s="5">
        <v>99464.89214606404</v>
      </c>
      <c r="H56" s="5">
        <v>0</v>
      </c>
      <c r="I56" s="5">
        <v>497324.4607303202</v>
      </c>
      <c r="J56" s="61">
        <v>80.27732115748066</v>
      </c>
      <c r="K56" s="48">
        <v>0.5448250589095643</v>
      </c>
      <c r="L56" s="6">
        <v>78.83060074692892</v>
      </c>
      <c r="M56" s="6">
        <v>81.72404156803239</v>
      </c>
    </row>
    <row r="57" spans="1:13" ht="12" customHeight="1">
      <c r="A57" s="10">
        <v>10</v>
      </c>
      <c r="B57" s="5">
        <v>974</v>
      </c>
      <c r="C57" s="5">
        <v>0</v>
      </c>
      <c r="D57" s="47">
        <v>0</v>
      </c>
      <c r="E57" s="47">
        <v>0</v>
      </c>
      <c r="F57" s="47">
        <f t="shared" si="2"/>
        <v>1</v>
      </c>
      <c r="G57" s="5">
        <v>99464.89214606404</v>
      </c>
      <c r="H57" s="5">
        <v>0</v>
      </c>
      <c r="I57" s="5">
        <v>497324.4607303202</v>
      </c>
      <c r="J57" s="61">
        <v>75.27732115748066</v>
      </c>
      <c r="K57" s="48">
        <v>0.5448250589095643</v>
      </c>
      <c r="L57" s="6">
        <v>73.83060074692892</v>
      </c>
      <c r="M57" s="6">
        <v>76.72404156803239</v>
      </c>
    </row>
    <row r="58" spans="1:13" ht="12" customHeight="1">
      <c r="A58" s="10">
        <v>15</v>
      </c>
      <c r="B58" s="5">
        <v>1025</v>
      </c>
      <c r="C58" s="5">
        <v>1</v>
      </c>
      <c r="D58" s="47">
        <v>0.00024390243902439024</v>
      </c>
      <c r="E58" s="47">
        <v>0.001218769043266301</v>
      </c>
      <c r="F58" s="47">
        <f t="shared" si="2"/>
        <v>0.9987812309567337</v>
      </c>
      <c r="G58" s="5">
        <v>99464.89214606404</v>
      </c>
      <c r="H58" s="5">
        <v>121.2247314394443</v>
      </c>
      <c r="I58" s="5">
        <v>497021.3989017216</v>
      </c>
      <c r="J58" s="61">
        <v>70.27732115748066</v>
      </c>
      <c r="K58" s="48">
        <v>0.5448250589095643</v>
      </c>
      <c r="L58" s="6">
        <v>68.83060074692892</v>
      </c>
      <c r="M58" s="6">
        <v>71.72404156803239</v>
      </c>
    </row>
    <row r="59" spans="1:13" ht="12" customHeight="1">
      <c r="A59" s="10">
        <v>20</v>
      </c>
      <c r="B59" s="5">
        <v>1166</v>
      </c>
      <c r="C59" s="5">
        <v>1</v>
      </c>
      <c r="D59" s="47">
        <v>0.0002144082332761578</v>
      </c>
      <c r="E59" s="47">
        <v>0.0010714668381013607</v>
      </c>
      <c r="F59" s="47">
        <f t="shared" si="2"/>
        <v>0.9989285331618987</v>
      </c>
      <c r="G59" s="5">
        <v>99343.6674146246</v>
      </c>
      <c r="H59" s="5">
        <v>106.443445210141</v>
      </c>
      <c r="I59" s="5">
        <v>496452.2284600976</v>
      </c>
      <c r="J59" s="61">
        <v>65.3600268574898</v>
      </c>
      <c r="K59" s="48">
        <v>0.518761203935137</v>
      </c>
      <c r="L59" s="6">
        <v>63.94833530440987</v>
      </c>
      <c r="M59" s="6">
        <v>66.77171841056973</v>
      </c>
    </row>
    <row r="60" spans="1:13" ht="12" customHeight="1">
      <c r="A60" s="10">
        <v>25</v>
      </c>
      <c r="B60" s="5">
        <v>1732</v>
      </c>
      <c r="C60" s="5">
        <v>1</v>
      </c>
      <c r="D60" s="47">
        <v>0.0001443418013856813</v>
      </c>
      <c r="E60" s="47">
        <v>0.0007214486689272059</v>
      </c>
      <c r="F60" s="47">
        <f t="shared" si="2"/>
        <v>0.9992785513310728</v>
      </c>
      <c r="G60" s="5">
        <v>99237.22396941445</v>
      </c>
      <c r="H60" s="5">
        <v>71.59456314076508</v>
      </c>
      <c r="I60" s="5">
        <v>496007.1334392204</v>
      </c>
      <c r="J60" s="61">
        <v>60.4274515350158</v>
      </c>
      <c r="K60" s="48">
        <v>0.501670810639384</v>
      </c>
      <c r="L60" s="6">
        <v>59.039208549745474</v>
      </c>
      <c r="M60" s="6">
        <v>61.81569452028612</v>
      </c>
    </row>
    <row r="61" spans="1:13" ht="12" customHeight="1">
      <c r="A61" s="10">
        <v>30</v>
      </c>
      <c r="B61" s="5">
        <v>2123</v>
      </c>
      <c r="C61" s="5">
        <v>3</v>
      </c>
      <c r="D61" s="47">
        <v>0.0003532736693358455</v>
      </c>
      <c r="E61" s="47">
        <v>0.0017648096946879229</v>
      </c>
      <c r="F61" s="47">
        <f t="shared" si="2"/>
        <v>0.998235190305312</v>
      </c>
      <c r="G61" s="5">
        <v>99165.62940627369</v>
      </c>
      <c r="H61" s="5">
        <v>175.00846415602157</v>
      </c>
      <c r="I61" s="5">
        <v>495390.62587097834</v>
      </c>
      <c r="J61" s="61">
        <v>55.46927339014179</v>
      </c>
      <c r="K61" s="48">
        <v>0.4953941328532262</v>
      </c>
      <c r="L61" s="6">
        <v>54.08974227386751</v>
      </c>
      <c r="M61" s="6">
        <v>56.848804506416066</v>
      </c>
    </row>
    <row r="62" spans="1:13" ht="12" customHeight="1">
      <c r="A62" s="10">
        <v>35</v>
      </c>
      <c r="B62" s="5">
        <v>1957</v>
      </c>
      <c r="C62" s="5">
        <v>9</v>
      </c>
      <c r="D62" s="47">
        <v>0.0011497189575881452</v>
      </c>
      <c r="E62" s="47">
        <v>0.0057321189733138015</v>
      </c>
      <c r="F62" s="47">
        <f t="shared" si="2"/>
        <v>0.9942678810266862</v>
      </c>
      <c r="G62" s="5">
        <v>98990.62094211766</v>
      </c>
      <c r="H62" s="5">
        <v>567.4260164824271</v>
      </c>
      <c r="I62" s="5">
        <v>493534.53966938227</v>
      </c>
      <c r="J62" s="61">
        <v>50.562919344629634</v>
      </c>
      <c r="K62" s="48">
        <v>0.4854339002782038</v>
      </c>
      <c r="L62" s="6">
        <v>49.19732684636789</v>
      </c>
      <c r="M62" s="6">
        <v>51.928511842891375</v>
      </c>
    </row>
    <row r="63" spans="1:13" ht="12" customHeight="1">
      <c r="A63" s="10">
        <v>40</v>
      </c>
      <c r="B63" s="5">
        <v>1962</v>
      </c>
      <c r="C63" s="5">
        <v>3</v>
      </c>
      <c r="D63" s="47">
        <v>0.00038226299694189603</v>
      </c>
      <c r="E63" s="47">
        <v>0.0019094901661256443</v>
      </c>
      <c r="F63" s="47">
        <f t="shared" si="2"/>
        <v>0.9980905098338744</v>
      </c>
      <c r="G63" s="5">
        <v>98423.19492563524</v>
      </c>
      <c r="H63" s="5">
        <v>187.9381228291679</v>
      </c>
      <c r="I63" s="5">
        <v>491646.1293211032</v>
      </c>
      <c r="J63" s="61">
        <v>45.840010033311756</v>
      </c>
      <c r="K63" s="48">
        <v>0.4567264061921353</v>
      </c>
      <c r="L63" s="6">
        <v>44.515411919909916</v>
      </c>
      <c r="M63" s="6">
        <v>47.1646081467136</v>
      </c>
    </row>
    <row r="64" spans="1:13" ht="12" customHeight="1">
      <c r="A64" s="10">
        <v>45</v>
      </c>
      <c r="B64" s="5">
        <v>1602</v>
      </c>
      <c r="C64" s="5">
        <v>7</v>
      </c>
      <c r="D64" s="47">
        <v>0.0010923845193508116</v>
      </c>
      <c r="E64" s="47">
        <v>0.005447046922418489</v>
      </c>
      <c r="F64" s="47">
        <f t="shared" si="2"/>
        <v>0.9945529530775815</v>
      </c>
      <c r="G64" s="5">
        <v>98235.25680280606</v>
      </c>
      <c r="H64" s="5">
        <v>535.0920532407148</v>
      </c>
      <c r="I64" s="5">
        <v>489838.55388092855</v>
      </c>
      <c r="J64" s="61">
        <v>40.92292568288764</v>
      </c>
      <c r="K64" s="48">
        <v>0.449291433568202</v>
      </c>
      <c r="L64" s="6">
        <v>39.60915326302352</v>
      </c>
      <c r="M64" s="6">
        <v>42.23669810275175</v>
      </c>
    </row>
    <row r="65" spans="1:13" ht="12" customHeight="1">
      <c r="A65" s="10">
        <v>50</v>
      </c>
      <c r="B65" s="5">
        <v>1407</v>
      </c>
      <c r="C65" s="5">
        <v>12</v>
      </c>
      <c r="D65" s="47">
        <v>0.0021321961620469083</v>
      </c>
      <c r="E65" s="47">
        <v>0.010604453870625663</v>
      </c>
      <c r="F65" s="47">
        <f t="shared" si="2"/>
        <v>0.9893955461293743</v>
      </c>
      <c r="G65" s="5">
        <v>97700.16474956535</v>
      </c>
      <c r="H65" s="5">
        <v>1036.0568902392931</v>
      </c>
      <c r="I65" s="5">
        <v>485910.68152222846</v>
      </c>
      <c r="J65" s="61">
        <v>36.133363426241225</v>
      </c>
      <c r="K65" s="48">
        <v>0.4287825796488736</v>
      </c>
      <c r="L65" s="6">
        <v>34.84992618275048</v>
      </c>
      <c r="M65" s="6">
        <v>37.41680066973197</v>
      </c>
    </row>
    <row r="66" spans="1:13" ht="12" customHeight="1">
      <c r="A66" s="10">
        <v>55</v>
      </c>
      <c r="B66" s="5">
        <v>1305</v>
      </c>
      <c r="C66" s="5">
        <v>12</v>
      </c>
      <c r="D66" s="47">
        <v>0.0022988505747126436</v>
      </c>
      <c r="E66" s="47">
        <v>0.011428571428571429</v>
      </c>
      <c r="F66" s="47">
        <f t="shared" si="2"/>
        <v>0.9885714285714285</v>
      </c>
      <c r="G66" s="5">
        <v>96664.10785932605</v>
      </c>
      <c r="H66" s="5">
        <v>1104.7326612494405</v>
      </c>
      <c r="I66" s="5">
        <v>480558.70764350664</v>
      </c>
      <c r="J66" s="61">
        <v>31.49384963659751</v>
      </c>
      <c r="K66" s="48">
        <v>0.3942422747835127</v>
      </c>
      <c r="L66" s="6">
        <v>30.263190820024718</v>
      </c>
      <c r="M66" s="6">
        <v>32.7245084531703</v>
      </c>
    </row>
    <row r="67" spans="1:13" ht="12" customHeight="1">
      <c r="A67" s="10">
        <v>60</v>
      </c>
      <c r="B67" s="5">
        <v>1224</v>
      </c>
      <c r="C67" s="5">
        <v>17</v>
      </c>
      <c r="D67" s="47">
        <v>0.003472222222222222</v>
      </c>
      <c r="E67" s="47">
        <v>0.017211703958691912</v>
      </c>
      <c r="F67" s="47">
        <f t="shared" si="2"/>
        <v>0.9827882960413081</v>
      </c>
      <c r="G67" s="5">
        <v>95559.37519807661</v>
      </c>
      <c r="H67" s="5">
        <v>1644.739676386861</v>
      </c>
      <c r="I67" s="5">
        <v>473685.02679941594</v>
      </c>
      <c r="J67" s="61">
        <v>26.829038649737363</v>
      </c>
      <c r="K67" s="48">
        <v>0.3655268808329654</v>
      </c>
      <c r="L67" s="6">
        <v>25.64404579515641</v>
      </c>
      <c r="M67" s="6">
        <v>28.014031504318318</v>
      </c>
    </row>
    <row r="68" spans="1:13" ht="12" customHeight="1">
      <c r="A68" s="10">
        <v>65</v>
      </c>
      <c r="B68" s="5">
        <v>1070</v>
      </c>
      <c r="C68" s="5">
        <v>22</v>
      </c>
      <c r="D68" s="47">
        <v>0.0051401869158878505</v>
      </c>
      <c r="E68" s="47">
        <v>0.025374855824682813</v>
      </c>
      <c r="F68" s="47">
        <f t="shared" si="2"/>
        <v>0.9746251441753172</v>
      </c>
      <c r="G68" s="5">
        <v>93914.63552168975</v>
      </c>
      <c r="H68" s="5">
        <v>2383.0703361905125</v>
      </c>
      <c r="I68" s="5">
        <v>463615.5017679725</v>
      </c>
      <c r="J68" s="61">
        <v>22.255116384408772</v>
      </c>
      <c r="K68" s="48">
        <v>0.3349781265034966</v>
      </c>
      <c r="L68" s="6">
        <v>21.120721404352956</v>
      </c>
      <c r="M68" s="6">
        <v>23.38951136446459</v>
      </c>
    </row>
    <row r="69" spans="1:13" ht="12" customHeight="1">
      <c r="A69" s="10">
        <v>70</v>
      </c>
      <c r="B69" s="5">
        <v>863</v>
      </c>
      <c r="C69" s="5">
        <v>43</v>
      </c>
      <c r="D69" s="47">
        <v>0.012456546929316338</v>
      </c>
      <c r="E69" s="47">
        <v>0.06040174181767102</v>
      </c>
      <c r="F69" s="47">
        <f t="shared" si="2"/>
        <v>0.939598258182329</v>
      </c>
      <c r="G69" s="5">
        <v>91531.56518549923</v>
      </c>
      <c r="H69" s="5">
        <v>5528.66596850185</v>
      </c>
      <c r="I69" s="5">
        <v>443836.1610062415</v>
      </c>
      <c r="J69" s="61">
        <v>17.769450775482138</v>
      </c>
      <c r="K69" s="48">
        <v>0.3032974214221208</v>
      </c>
      <c r="L69" s="6">
        <v>16.69003085064509</v>
      </c>
      <c r="M69" s="6">
        <v>18.848870700319186</v>
      </c>
    </row>
    <row r="70" spans="1:13" ht="12" customHeight="1">
      <c r="A70" s="10">
        <v>75</v>
      </c>
      <c r="B70" s="5">
        <v>825</v>
      </c>
      <c r="C70" s="5">
        <v>66</v>
      </c>
      <c r="D70" s="47">
        <v>0.02</v>
      </c>
      <c r="E70" s="47">
        <v>0.09523809523809523</v>
      </c>
      <c r="F70" s="47">
        <f t="shared" si="2"/>
        <v>0.9047619047619048</v>
      </c>
      <c r="G70" s="5">
        <v>86002.89921699738</v>
      </c>
      <c r="H70" s="5">
        <v>8190.752306380702</v>
      </c>
      <c r="I70" s="5">
        <v>409537.61531903513</v>
      </c>
      <c r="J70" s="61">
        <v>13.751042019832163</v>
      </c>
      <c r="K70" s="48">
        <v>0.2481538167157398</v>
      </c>
      <c r="L70" s="6">
        <v>12.77466724430015</v>
      </c>
      <c r="M70" s="6">
        <v>14.727416795364174</v>
      </c>
    </row>
    <row r="71" spans="1:13" ht="12" customHeight="1">
      <c r="A71" s="10">
        <v>80</v>
      </c>
      <c r="B71" s="5">
        <v>611</v>
      </c>
      <c r="C71" s="5">
        <v>119</v>
      </c>
      <c r="D71" s="47">
        <v>0.04869067103109656</v>
      </c>
      <c r="E71" s="47">
        <v>0.21703447018055808</v>
      </c>
      <c r="F71" s="47">
        <f t="shared" si="2"/>
        <v>0.7829655298194419</v>
      </c>
      <c r="G71" s="5">
        <v>77812.14691061668</v>
      </c>
      <c r="H71" s="5">
        <v>16887.91807835744</v>
      </c>
      <c r="I71" s="5">
        <v>346840.9393571898</v>
      </c>
      <c r="J71" s="61">
        <v>9.935362232446074</v>
      </c>
      <c r="K71" s="48">
        <v>0.2091913229741865</v>
      </c>
      <c r="L71" s="6">
        <v>9.038908448730687</v>
      </c>
      <c r="M71" s="6">
        <v>10.831816016161461</v>
      </c>
    </row>
    <row r="72" spans="1:13" ht="12" customHeight="1">
      <c r="A72" s="10">
        <v>85</v>
      </c>
      <c r="B72" s="5">
        <v>308</v>
      </c>
      <c r="C72" s="5">
        <v>113</v>
      </c>
      <c r="D72" s="47">
        <v>0.09172077922077922</v>
      </c>
      <c r="E72" s="47">
        <v>0.3730604159788709</v>
      </c>
      <c r="F72" s="47">
        <f t="shared" si="2"/>
        <v>0.6269395840211291</v>
      </c>
      <c r="G72" s="5">
        <v>60924.228832259236</v>
      </c>
      <c r="H72" s="5">
        <v>22728.41815135455</v>
      </c>
      <c r="I72" s="5">
        <v>247800.0987829098</v>
      </c>
      <c r="J72" s="61">
        <v>6.996410696599538</v>
      </c>
      <c r="K72" s="48">
        <v>0.15887155316628784</v>
      </c>
      <c r="L72" s="6">
        <v>6.215180283313156</v>
      </c>
      <c r="M72" s="6">
        <v>7.77764110988592</v>
      </c>
    </row>
    <row r="73" spans="1:13" ht="12" customHeight="1">
      <c r="A73" s="49" t="s">
        <v>47</v>
      </c>
      <c r="B73" s="5">
        <v>146</v>
      </c>
      <c r="C73" s="5">
        <v>125</v>
      </c>
      <c r="D73" s="47">
        <v>0.21404109589041095</v>
      </c>
      <c r="E73" s="47">
        <v>1</v>
      </c>
      <c r="F73" s="47">
        <f t="shared" si="2"/>
        <v>0</v>
      </c>
      <c r="G73" s="5">
        <v>38195.81068090469</v>
      </c>
      <c r="H73" s="5">
        <v>38195.81068090469</v>
      </c>
      <c r="I73" s="5">
        <v>178450.8275011867</v>
      </c>
      <c r="J73" s="61">
        <v>4.672</v>
      </c>
      <c r="K73" s="95" t="s">
        <v>48</v>
      </c>
      <c r="L73" s="95" t="s">
        <v>48</v>
      </c>
      <c r="M73" s="95" t="s">
        <v>48</v>
      </c>
    </row>
    <row r="75" spans="11:12" ht="12" customHeight="1">
      <c r="K75" s="108"/>
      <c r="L75" s="108"/>
    </row>
    <row r="76" spans="11:12" ht="12" customHeight="1">
      <c r="K76" s="108">
        <v>0</v>
      </c>
      <c r="L76" s="108"/>
    </row>
    <row r="77" spans="11:12" ht="12" customHeight="1">
      <c r="K77" s="108">
        <v>1</v>
      </c>
      <c r="L77" s="108"/>
    </row>
    <row r="78" spans="11:12" ht="12" customHeight="1">
      <c r="K78" s="108">
        <v>5</v>
      </c>
      <c r="L78" s="108"/>
    </row>
    <row r="79" spans="11:12" ht="12" customHeight="1">
      <c r="K79" s="108">
        <v>10</v>
      </c>
      <c r="L79" s="108"/>
    </row>
    <row r="80" spans="11:12" ht="12" customHeight="1">
      <c r="K80" s="108">
        <v>15</v>
      </c>
      <c r="L80" s="108"/>
    </row>
    <row r="81" spans="11:12" ht="12" customHeight="1">
      <c r="K81" s="108">
        <v>20</v>
      </c>
      <c r="L81" s="108"/>
    </row>
    <row r="82" spans="11:12" ht="12" customHeight="1">
      <c r="K82" s="108">
        <v>25</v>
      </c>
      <c r="L82" s="108"/>
    </row>
    <row r="83" spans="11:12" ht="12" customHeight="1">
      <c r="K83" s="108">
        <v>30</v>
      </c>
      <c r="L83" s="108"/>
    </row>
    <row r="84" spans="11:12" ht="12" customHeight="1">
      <c r="K84" s="108">
        <v>35</v>
      </c>
      <c r="L84" s="108"/>
    </row>
    <row r="85" spans="11:12" ht="12" customHeight="1">
      <c r="K85" s="108">
        <v>40</v>
      </c>
      <c r="L85" s="108"/>
    </row>
    <row r="86" spans="11:12" ht="12" customHeight="1">
      <c r="K86" s="108">
        <v>45</v>
      </c>
      <c r="L86" s="108"/>
    </row>
    <row r="87" spans="11:12" ht="12" customHeight="1">
      <c r="K87" s="108">
        <v>50</v>
      </c>
      <c r="L87" s="108"/>
    </row>
    <row r="88" spans="11:12" ht="12" customHeight="1">
      <c r="K88" s="108">
        <v>55</v>
      </c>
      <c r="L88" s="108"/>
    </row>
    <row r="89" spans="11:12" ht="12" customHeight="1">
      <c r="K89" s="108">
        <v>60</v>
      </c>
      <c r="L89" s="108"/>
    </row>
    <row r="90" spans="11:12" ht="12" customHeight="1">
      <c r="K90" s="108">
        <v>65</v>
      </c>
      <c r="L90" s="108"/>
    </row>
    <row r="91" spans="11:12" ht="12" customHeight="1">
      <c r="K91" s="108">
        <v>70</v>
      </c>
      <c r="L91" s="108"/>
    </row>
    <row r="92" spans="11:12" ht="12" customHeight="1">
      <c r="K92" s="108">
        <v>75</v>
      </c>
      <c r="L92" s="108"/>
    </row>
    <row r="93" spans="11:12" ht="12" customHeight="1">
      <c r="K93" s="108">
        <v>80</v>
      </c>
      <c r="L93" s="108"/>
    </row>
    <row r="94" spans="11:12" ht="12" customHeight="1">
      <c r="K94" s="108">
        <v>85</v>
      </c>
      <c r="L94" s="108"/>
    </row>
    <row r="95" spans="11:12" ht="12" customHeight="1">
      <c r="K95" s="109">
        <v>90</v>
      </c>
      <c r="L95" s="108"/>
    </row>
    <row r="96" spans="11:12" ht="12" customHeight="1">
      <c r="K96" s="110"/>
      <c r="L96" s="108"/>
    </row>
  </sheetData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M98"/>
  <sheetViews>
    <sheetView workbookViewId="0" topLeftCell="A46">
      <selection activeCell="G60" sqref="G60"/>
    </sheetView>
  </sheetViews>
  <sheetFormatPr defaultColWidth="11.421875" defaultRowHeight="12" customHeight="1"/>
  <cols>
    <col min="1" max="1" width="8.00390625" style="10" customWidth="1"/>
    <col min="2" max="2" width="9.8515625" style="7" bestFit="1" customWidth="1"/>
    <col min="3" max="3" width="10.00390625" style="7" bestFit="1" customWidth="1"/>
    <col min="4" max="10" width="9.28125" style="7" customWidth="1"/>
    <col min="11" max="13" width="9.28125" style="10" customWidth="1"/>
    <col min="14" max="16384" width="9.421875" style="10" customWidth="1"/>
  </cols>
  <sheetData>
    <row r="1" spans="1:9" ht="12" customHeight="1">
      <c r="A1" s="50" t="str">
        <f>Índex!A26</f>
        <v>2.17. Taules Mortalitat 2008-11. Districte 17. Pobles del Nord</v>
      </c>
      <c r="H1" s="46"/>
      <c r="I1" s="10"/>
    </row>
    <row r="2" spans="1:9" ht="12" customHeight="1">
      <c r="A2" s="51" t="str">
        <f>Índice!A26</f>
        <v>2.17. Tablas Mortalidad 2008-11. Distrito 17. Pobles del Nord</v>
      </c>
      <c r="H2" s="46"/>
      <c r="I2" s="10"/>
    </row>
    <row r="4" spans="1:9" ht="12" customHeight="1">
      <c r="A4" s="7" t="s">
        <v>0</v>
      </c>
      <c r="H4" s="40"/>
      <c r="I4" s="41"/>
    </row>
    <row r="5" spans="1:13" ht="39.75" customHeight="1">
      <c r="A5" s="45" t="s">
        <v>27</v>
      </c>
      <c r="B5" s="18" t="s">
        <v>124</v>
      </c>
      <c r="C5" s="42" t="s">
        <v>127</v>
      </c>
      <c r="D5" s="42" t="s">
        <v>28</v>
      </c>
      <c r="E5" s="43" t="s">
        <v>29</v>
      </c>
      <c r="F5" s="43" t="s">
        <v>30</v>
      </c>
      <c r="G5" s="44" t="s">
        <v>31</v>
      </c>
      <c r="H5" s="45" t="s">
        <v>32</v>
      </c>
      <c r="I5" s="44" t="s">
        <v>33</v>
      </c>
      <c r="J5" s="68" t="s">
        <v>34</v>
      </c>
      <c r="K5" s="52" t="s">
        <v>35</v>
      </c>
      <c r="L5" s="65" t="s">
        <v>25</v>
      </c>
      <c r="M5" s="65" t="s">
        <v>26</v>
      </c>
    </row>
    <row r="6" spans="1:13" ht="12" customHeight="1">
      <c r="A6" s="10">
        <v>0</v>
      </c>
      <c r="B6" s="5">
        <v>71</v>
      </c>
      <c r="C6" s="5">
        <v>0</v>
      </c>
      <c r="D6" s="47">
        <v>0</v>
      </c>
      <c r="E6" s="47">
        <v>0</v>
      </c>
      <c r="F6" s="47">
        <f>1-E6</f>
        <v>1</v>
      </c>
      <c r="G6" s="5">
        <v>100000</v>
      </c>
      <c r="H6" s="5">
        <v>0</v>
      </c>
      <c r="I6" s="5">
        <v>100000</v>
      </c>
      <c r="J6" s="61">
        <v>81.7097143303785</v>
      </c>
      <c r="K6" s="48">
        <v>2.0209214759109537</v>
      </c>
      <c r="L6" s="6">
        <v>78.92339562250255</v>
      </c>
      <c r="M6" s="6">
        <v>84.49603303825445</v>
      </c>
    </row>
    <row r="7" spans="1:13" ht="12" customHeight="1">
      <c r="A7" s="10">
        <v>1</v>
      </c>
      <c r="B7" s="5">
        <v>302</v>
      </c>
      <c r="C7" s="5">
        <v>0</v>
      </c>
      <c r="D7" s="47">
        <v>0</v>
      </c>
      <c r="E7" s="47">
        <v>0</v>
      </c>
      <c r="F7" s="47">
        <f aca="true" t="shared" si="0" ref="F7:F25">1-E7</f>
        <v>1</v>
      </c>
      <c r="G7" s="5">
        <v>100000</v>
      </c>
      <c r="H7" s="5">
        <v>0</v>
      </c>
      <c r="I7" s="5">
        <v>400000</v>
      </c>
      <c r="J7" s="61">
        <v>80.7097143303785</v>
      </c>
      <c r="K7" s="48">
        <v>2.0209214759109537</v>
      </c>
      <c r="L7" s="6">
        <v>77.92339562250255</v>
      </c>
      <c r="M7" s="6">
        <v>83.49603303825445</v>
      </c>
    </row>
    <row r="8" spans="1:13" ht="12" customHeight="1">
      <c r="A8" s="10">
        <v>5</v>
      </c>
      <c r="B8" s="5">
        <v>345</v>
      </c>
      <c r="C8" s="5">
        <v>0</v>
      </c>
      <c r="D8" s="47">
        <v>0</v>
      </c>
      <c r="E8" s="47">
        <v>0</v>
      </c>
      <c r="F8" s="47">
        <f t="shared" si="0"/>
        <v>1</v>
      </c>
      <c r="G8" s="5">
        <v>100000</v>
      </c>
      <c r="H8" s="5">
        <v>0</v>
      </c>
      <c r="I8" s="5">
        <v>500000</v>
      </c>
      <c r="J8" s="61">
        <v>76.7097143303785</v>
      </c>
      <c r="K8" s="48">
        <v>2.0209214759109537</v>
      </c>
      <c r="L8" s="6">
        <v>73.92339562250255</v>
      </c>
      <c r="M8" s="6">
        <v>79.49603303825445</v>
      </c>
    </row>
    <row r="9" spans="1:13" ht="12" customHeight="1">
      <c r="A9" s="10">
        <v>10</v>
      </c>
      <c r="B9" s="5">
        <v>308</v>
      </c>
      <c r="C9" s="5">
        <v>0</v>
      </c>
      <c r="D9" s="47">
        <v>0</v>
      </c>
      <c r="E9" s="47">
        <v>0</v>
      </c>
      <c r="F9" s="47">
        <f t="shared" si="0"/>
        <v>1</v>
      </c>
      <c r="G9" s="5">
        <v>100000</v>
      </c>
      <c r="H9" s="5">
        <v>0</v>
      </c>
      <c r="I9" s="5">
        <v>500000</v>
      </c>
      <c r="J9" s="61">
        <v>71.7097143303785</v>
      </c>
      <c r="K9" s="48">
        <v>2.0209214759109537</v>
      </c>
      <c r="L9" s="6">
        <v>68.92339562250255</v>
      </c>
      <c r="M9" s="6">
        <v>74.49603303825445</v>
      </c>
    </row>
    <row r="10" spans="1:13" ht="12" customHeight="1">
      <c r="A10" s="10">
        <v>15</v>
      </c>
      <c r="B10" s="5">
        <v>322</v>
      </c>
      <c r="C10" s="5">
        <v>1</v>
      </c>
      <c r="D10" s="47">
        <v>0.0007763975155279503</v>
      </c>
      <c r="E10" s="47">
        <v>0.003874467260751646</v>
      </c>
      <c r="F10" s="47">
        <f t="shared" si="0"/>
        <v>0.9961255327392483</v>
      </c>
      <c r="G10" s="5">
        <v>100000</v>
      </c>
      <c r="H10" s="5">
        <v>387.4467260751646</v>
      </c>
      <c r="I10" s="5">
        <v>499031.3831848121</v>
      </c>
      <c r="J10" s="61">
        <v>66.7097143303785</v>
      </c>
      <c r="K10" s="48">
        <v>2.0209214759109537</v>
      </c>
      <c r="L10" s="6">
        <v>63.923395622502554</v>
      </c>
      <c r="M10" s="6">
        <v>69.49603303825445</v>
      </c>
    </row>
    <row r="11" spans="1:13" ht="12" customHeight="1">
      <c r="A11" s="10">
        <v>20</v>
      </c>
      <c r="B11" s="5">
        <v>325</v>
      </c>
      <c r="C11" s="5">
        <v>0</v>
      </c>
      <c r="D11" s="47">
        <v>0</v>
      </c>
      <c r="E11" s="47">
        <v>0</v>
      </c>
      <c r="F11" s="47">
        <f t="shared" si="0"/>
        <v>1</v>
      </c>
      <c r="G11" s="5">
        <v>99612.55327392483</v>
      </c>
      <c r="H11" s="5">
        <v>0</v>
      </c>
      <c r="I11" s="5">
        <v>498062.7663696242</v>
      </c>
      <c r="J11" s="61">
        <v>61.95946039934148</v>
      </c>
      <c r="K11" s="48">
        <v>1.7862101419246907</v>
      </c>
      <c r="L11" s="6">
        <v>59.33993661032603</v>
      </c>
      <c r="M11" s="6">
        <v>64.57898418835694</v>
      </c>
    </row>
    <row r="12" spans="1:13" ht="12" customHeight="1">
      <c r="A12" s="10">
        <v>25</v>
      </c>
      <c r="B12" s="5">
        <v>366</v>
      </c>
      <c r="C12" s="5">
        <v>0</v>
      </c>
      <c r="D12" s="47">
        <v>0</v>
      </c>
      <c r="E12" s="47">
        <v>0</v>
      </c>
      <c r="F12" s="47">
        <f t="shared" si="0"/>
        <v>1</v>
      </c>
      <c r="G12" s="5">
        <v>99612.55327392483</v>
      </c>
      <c r="H12" s="5">
        <v>0</v>
      </c>
      <c r="I12" s="5">
        <v>498062.7663696242</v>
      </c>
      <c r="J12" s="61">
        <v>56.95946039934148</v>
      </c>
      <c r="K12" s="48">
        <v>1.7862101419246907</v>
      </c>
      <c r="L12" s="6">
        <v>54.33993661032603</v>
      </c>
      <c r="M12" s="6">
        <v>59.578984188356934</v>
      </c>
    </row>
    <row r="13" spans="1:13" ht="12" customHeight="1">
      <c r="A13" s="10">
        <v>30</v>
      </c>
      <c r="B13" s="5">
        <v>466</v>
      </c>
      <c r="C13" s="5">
        <v>1</v>
      </c>
      <c r="D13" s="47">
        <v>0.000536480686695279</v>
      </c>
      <c r="E13" s="47">
        <v>0.002678810608090008</v>
      </c>
      <c r="F13" s="47">
        <f t="shared" si="0"/>
        <v>0.99732118939191</v>
      </c>
      <c r="G13" s="5">
        <v>99612.55327392483</v>
      </c>
      <c r="H13" s="5">
        <v>266.84316440912085</v>
      </c>
      <c r="I13" s="5">
        <v>497395.6584586014</v>
      </c>
      <c r="J13" s="61">
        <v>51.95946039934148</v>
      </c>
      <c r="K13" s="48">
        <v>1.7862101419246907</v>
      </c>
      <c r="L13" s="6">
        <v>49.33993661032603</v>
      </c>
      <c r="M13" s="6">
        <v>54.578984188356934</v>
      </c>
    </row>
    <row r="14" spans="1:13" ht="12" customHeight="1">
      <c r="A14" s="10">
        <v>35</v>
      </c>
      <c r="B14" s="5">
        <v>570</v>
      </c>
      <c r="C14" s="5">
        <v>3</v>
      </c>
      <c r="D14" s="47">
        <v>0.0013157894736842105</v>
      </c>
      <c r="E14" s="47">
        <v>0.006557377049180327</v>
      </c>
      <c r="F14" s="47">
        <f t="shared" si="0"/>
        <v>0.9934426229508196</v>
      </c>
      <c r="G14" s="5">
        <v>99345.71010951571</v>
      </c>
      <c r="H14" s="5">
        <v>651.4472794066603</v>
      </c>
      <c r="I14" s="5">
        <v>495099.93234906194</v>
      </c>
      <c r="J14" s="61">
        <v>47.092308802240595</v>
      </c>
      <c r="K14" s="48">
        <v>1.7250341601170505</v>
      </c>
      <c r="L14" s="6">
        <v>44.51803390831305</v>
      </c>
      <c r="M14" s="6">
        <v>49.66658369616814</v>
      </c>
    </row>
    <row r="15" spans="1:13" ht="12" customHeight="1">
      <c r="A15" s="10">
        <v>40</v>
      </c>
      <c r="B15" s="5">
        <v>556</v>
      </c>
      <c r="C15" s="5">
        <v>3</v>
      </c>
      <c r="D15" s="47">
        <v>0.0013489208633093526</v>
      </c>
      <c r="E15" s="47">
        <v>0.006721935917544253</v>
      </c>
      <c r="F15" s="47">
        <f t="shared" si="0"/>
        <v>0.9932780640824558</v>
      </c>
      <c r="G15" s="5">
        <v>98694.26283010906</v>
      </c>
      <c r="H15" s="5">
        <v>663.4165101732629</v>
      </c>
      <c r="I15" s="5">
        <v>491812.77287511213</v>
      </c>
      <c r="J15" s="61">
        <v>42.386647474202576</v>
      </c>
      <c r="K15" s="48">
        <v>1.6316059075921918</v>
      </c>
      <c r="L15" s="6">
        <v>39.88305460502313</v>
      </c>
      <c r="M15" s="6">
        <v>44.89024034338202</v>
      </c>
    </row>
    <row r="16" spans="1:13" ht="12" customHeight="1">
      <c r="A16" s="10">
        <v>45</v>
      </c>
      <c r="B16" s="5">
        <v>514</v>
      </c>
      <c r="C16" s="5">
        <v>8</v>
      </c>
      <c r="D16" s="47">
        <v>0.0038910505836575876</v>
      </c>
      <c r="E16" s="47">
        <v>0.01926782273603083</v>
      </c>
      <c r="F16" s="47">
        <f t="shared" si="0"/>
        <v>0.9807321772639692</v>
      </c>
      <c r="G16" s="5">
        <v>98030.8463199358</v>
      </c>
      <c r="H16" s="5">
        <v>1888.8409695556031</v>
      </c>
      <c r="I16" s="5">
        <v>485432.12917578995</v>
      </c>
      <c r="J16" s="61">
        <v>37.656577414249064</v>
      </c>
      <c r="K16" s="48">
        <v>1.5559571609810312</v>
      </c>
      <c r="L16" s="6">
        <v>35.21171238124116</v>
      </c>
      <c r="M16" s="6">
        <v>40.101442447256964</v>
      </c>
    </row>
    <row r="17" spans="1:13" ht="12" customHeight="1">
      <c r="A17" s="10">
        <v>50</v>
      </c>
      <c r="B17" s="5">
        <v>453</v>
      </c>
      <c r="C17" s="5">
        <v>3</v>
      </c>
      <c r="D17" s="47">
        <v>0.0016556291390728477</v>
      </c>
      <c r="E17" s="47">
        <v>0.008244023083264633</v>
      </c>
      <c r="F17" s="47">
        <f t="shared" si="0"/>
        <v>0.9917559769167353</v>
      </c>
      <c r="G17" s="5">
        <v>96142.00535038019</v>
      </c>
      <c r="H17" s="5">
        <v>792.5969113798861</v>
      </c>
      <c r="I17" s="5">
        <v>478728.5344734512</v>
      </c>
      <c r="J17" s="61">
        <v>33.347276381130186</v>
      </c>
      <c r="K17" s="48">
        <v>1.3744767060488892</v>
      </c>
      <c r="L17" s="6">
        <v>31.049410041684524</v>
      </c>
      <c r="M17" s="6">
        <v>35.64514272057585</v>
      </c>
    </row>
    <row r="18" spans="1:13" ht="12" customHeight="1">
      <c r="A18" s="10">
        <v>55</v>
      </c>
      <c r="B18" s="5">
        <v>386</v>
      </c>
      <c r="C18" s="5">
        <v>9</v>
      </c>
      <c r="D18" s="47">
        <v>0.005829015544041451</v>
      </c>
      <c r="E18" s="47">
        <v>0.02872646026172997</v>
      </c>
      <c r="F18" s="47">
        <f t="shared" si="0"/>
        <v>0.97127353973827</v>
      </c>
      <c r="G18" s="5">
        <v>95349.4084390003</v>
      </c>
      <c r="H18" s="5">
        <v>2739.050992502402</v>
      </c>
      <c r="I18" s="5">
        <v>469899.4147137454</v>
      </c>
      <c r="J18" s="61">
        <v>28.60369596867075</v>
      </c>
      <c r="K18" s="48">
        <v>1.3090257470527185</v>
      </c>
      <c r="L18" s="6">
        <v>26.361207772519492</v>
      </c>
      <c r="M18" s="6">
        <v>30.846184164822006</v>
      </c>
    </row>
    <row r="19" spans="1:13" ht="12" customHeight="1">
      <c r="A19" s="10">
        <v>60</v>
      </c>
      <c r="B19" s="5">
        <v>379</v>
      </c>
      <c r="C19" s="5">
        <v>9</v>
      </c>
      <c r="D19" s="47">
        <v>0.005936675461741424</v>
      </c>
      <c r="E19" s="47">
        <v>0.029249268768280788</v>
      </c>
      <c r="F19" s="47">
        <f t="shared" si="0"/>
        <v>0.9707507312317192</v>
      </c>
      <c r="G19" s="5">
        <v>92610.35744649789</v>
      </c>
      <c r="H19" s="5">
        <v>2708.785235679171</v>
      </c>
      <c r="I19" s="5">
        <v>456279.82414329157</v>
      </c>
      <c r="J19" s="61">
        <v>24.37574087080035</v>
      </c>
      <c r="K19" s="48">
        <v>1.1148548339195608</v>
      </c>
      <c r="L19" s="6">
        <v>22.306241817892765</v>
      </c>
      <c r="M19" s="6">
        <v>26.445239923707934</v>
      </c>
    </row>
    <row r="20" spans="1:13" ht="12" customHeight="1">
      <c r="A20" s="10">
        <v>65</v>
      </c>
      <c r="B20" s="5">
        <v>306</v>
      </c>
      <c r="C20" s="5">
        <v>8</v>
      </c>
      <c r="D20" s="47">
        <v>0.006535947712418301</v>
      </c>
      <c r="E20" s="47">
        <v>0.03215434083601287</v>
      </c>
      <c r="F20" s="47">
        <f t="shared" si="0"/>
        <v>0.9678456591639871</v>
      </c>
      <c r="G20" s="5">
        <v>89901.57221081872</v>
      </c>
      <c r="H20" s="5">
        <v>2890.7257945600877</v>
      </c>
      <c r="I20" s="5">
        <v>442281.0465676934</v>
      </c>
      <c r="J20" s="61">
        <v>20.034869320205114</v>
      </c>
      <c r="K20" s="48">
        <v>0.9841424602420142</v>
      </c>
      <c r="L20" s="6">
        <v>18.090471810623875</v>
      </c>
      <c r="M20" s="6">
        <v>21.979266829786354</v>
      </c>
    </row>
    <row r="21" spans="1:13" ht="12" customHeight="1">
      <c r="A21" s="10">
        <v>70</v>
      </c>
      <c r="B21" s="5">
        <v>265</v>
      </c>
      <c r="C21" s="5">
        <v>24</v>
      </c>
      <c r="D21" s="47">
        <v>0.022641509433962263</v>
      </c>
      <c r="E21" s="47">
        <v>0.10714285714285714</v>
      </c>
      <c r="F21" s="47">
        <f t="shared" si="0"/>
        <v>0.8928571428571429</v>
      </c>
      <c r="G21" s="5">
        <v>87010.84641625863</v>
      </c>
      <c r="H21" s="5">
        <v>9322.59068745628</v>
      </c>
      <c r="I21" s="5">
        <v>411747.7553626525</v>
      </c>
      <c r="J21" s="61">
        <v>15.617423118218575</v>
      </c>
      <c r="K21" s="48">
        <v>0.8752984024152777</v>
      </c>
      <c r="L21" s="6">
        <v>13.783698399860192</v>
      </c>
      <c r="M21" s="6">
        <v>17.451147836576958</v>
      </c>
    </row>
    <row r="22" spans="1:13" ht="12" customHeight="1">
      <c r="A22" s="10">
        <v>75</v>
      </c>
      <c r="B22" s="5">
        <v>277</v>
      </c>
      <c r="C22" s="5">
        <v>27</v>
      </c>
      <c r="D22" s="47">
        <v>0.024368231046931407</v>
      </c>
      <c r="E22" s="47">
        <v>0.11484474691620587</v>
      </c>
      <c r="F22" s="47">
        <f t="shared" si="0"/>
        <v>0.8851552530837942</v>
      </c>
      <c r="G22" s="5">
        <v>77688.25572880235</v>
      </c>
      <c r="H22" s="5">
        <v>8922.088067535788</v>
      </c>
      <c r="I22" s="5">
        <v>366136.05847517226</v>
      </c>
      <c r="J22" s="61">
        <v>12.191513892404805</v>
      </c>
      <c r="K22" s="48">
        <v>0.63545878645246</v>
      </c>
      <c r="L22" s="6">
        <v>10.629086782413504</v>
      </c>
      <c r="M22" s="6">
        <v>13.753941002396106</v>
      </c>
    </row>
    <row r="23" spans="1:13" ht="12" customHeight="1">
      <c r="A23" s="10">
        <v>80</v>
      </c>
      <c r="B23" s="5">
        <v>186</v>
      </c>
      <c r="C23" s="5">
        <v>56</v>
      </c>
      <c r="D23" s="47">
        <v>0.07526881720430108</v>
      </c>
      <c r="E23" s="47">
        <v>0.3167420814479638</v>
      </c>
      <c r="F23" s="47">
        <f t="shared" si="0"/>
        <v>0.6832579185520362</v>
      </c>
      <c r="G23" s="5">
        <v>68766.16766126656</v>
      </c>
      <c r="H23" s="5">
        <v>21781.139078229226</v>
      </c>
      <c r="I23" s="5">
        <v>289377.9906107597</v>
      </c>
      <c r="J23" s="61">
        <v>8.448942412803314</v>
      </c>
      <c r="K23" s="48">
        <v>0.5464189750311633</v>
      </c>
      <c r="L23" s="6">
        <v>7.000107317121367</v>
      </c>
      <c r="M23" s="6">
        <v>9.89777750848526</v>
      </c>
    </row>
    <row r="24" spans="1:13" ht="12" customHeight="1">
      <c r="A24" s="10">
        <v>85</v>
      </c>
      <c r="B24" s="5">
        <v>136</v>
      </c>
      <c r="C24" s="5">
        <v>72</v>
      </c>
      <c r="D24" s="47">
        <v>0.1323529411764706</v>
      </c>
      <c r="E24" s="47">
        <v>0.4972375690607735</v>
      </c>
      <c r="F24" s="47">
        <f t="shared" si="0"/>
        <v>0.5027624309392265</v>
      </c>
      <c r="G24" s="5">
        <v>46985.02858303733</v>
      </c>
      <c r="H24" s="5">
        <v>23362.721394880442</v>
      </c>
      <c r="I24" s="5">
        <v>176518.33942798554</v>
      </c>
      <c r="J24" s="61">
        <v>6.2067302862882965</v>
      </c>
      <c r="K24" s="48">
        <v>0.3753829298087011</v>
      </c>
      <c r="L24" s="6">
        <v>5.005867653364319</v>
      </c>
      <c r="M24" s="6">
        <v>7.407592919212274</v>
      </c>
    </row>
    <row r="25" spans="1:13" ht="12" customHeight="1">
      <c r="A25" s="49" t="s">
        <v>47</v>
      </c>
      <c r="B25" s="5">
        <v>67</v>
      </c>
      <c r="C25" s="5">
        <v>55</v>
      </c>
      <c r="D25" s="47">
        <v>0.20522388059701493</v>
      </c>
      <c r="E25" s="47">
        <v>1</v>
      </c>
      <c r="F25" s="47">
        <f t="shared" si="0"/>
        <v>0</v>
      </c>
      <c r="G25" s="5">
        <v>23622.30718815689</v>
      </c>
      <c r="H25" s="5">
        <v>23622.30718815689</v>
      </c>
      <c r="I25" s="5">
        <v>115105.06048047356</v>
      </c>
      <c r="J25" s="61">
        <v>4.872727272727272</v>
      </c>
      <c r="K25" s="95" t="s">
        <v>48</v>
      </c>
      <c r="L25" s="95" t="s">
        <v>48</v>
      </c>
      <c r="M25" s="95" t="s">
        <v>48</v>
      </c>
    </row>
    <row r="27" ht="12" customHeight="1">
      <c r="B27" s="46"/>
    </row>
    <row r="28" spans="1:8" ht="12" customHeight="1">
      <c r="A28" s="10" t="s">
        <v>1</v>
      </c>
      <c r="H28" s="40"/>
    </row>
    <row r="29" spans="1:13" ht="36">
      <c r="A29" s="45" t="s">
        <v>27</v>
      </c>
      <c r="B29" s="18" t="s">
        <v>124</v>
      </c>
      <c r="C29" s="42" t="s">
        <v>127</v>
      </c>
      <c r="D29" s="42" t="s">
        <v>28</v>
      </c>
      <c r="E29" s="43" t="s">
        <v>29</v>
      </c>
      <c r="F29" s="43" t="s">
        <v>30</v>
      </c>
      <c r="G29" s="44" t="s">
        <v>31</v>
      </c>
      <c r="H29" s="45" t="s">
        <v>32</v>
      </c>
      <c r="I29" s="44" t="s">
        <v>33</v>
      </c>
      <c r="J29" s="68" t="s">
        <v>34</v>
      </c>
      <c r="K29" s="52" t="s">
        <v>35</v>
      </c>
      <c r="L29" s="65" t="s">
        <v>25</v>
      </c>
      <c r="M29" s="65" t="s">
        <v>26</v>
      </c>
    </row>
    <row r="30" spans="1:13" ht="12" customHeight="1">
      <c r="A30" s="10">
        <v>0</v>
      </c>
      <c r="B30" s="5">
        <v>43</v>
      </c>
      <c r="C30" s="5">
        <v>0</v>
      </c>
      <c r="D30" s="47">
        <v>0</v>
      </c>
      <c r="E30" s="47">
        <v>0</v>
      </c>
      <c r="F30" s="47">
        <f>1-E30</f>
        <v>1</v>
      </c>
      <c r="G30" s="5">
        <v>100000</v>
      </c>
      <c r="H30" s="5">
        <v>0</v>
      </c>
      <c r="I30" s="5">
        <v>100000</v>
      </c>
      <c r="J30" s="61">
        <v>77.94365459049224</v>
      </c>
      <c r="K30" s="48">
        <v>4.788424781092543</v>
      </c>
      <c r="L30" s="6">
        <v>73.65469053852759</v>
      </c>
      <c r="M30" s="6">
        <v>82.2326186424569</v>
      </c>
    </row>
    <row r="31" spans="1:13" ht="12" customHeight="1">
      <c r="A31" s="10">
        <v>1</v>
      </c>
      <c r="B31" s="5">
        <v>141</v>
      </c>
      <c r="C31" s="5">
        <v>0</v>
      </c>
      <c r="D31" s="47">
        <v>0</v>
      </c>
      <c r="E31" s="47">
        <v>0</v>
      </c>
      <c r="F31" s="47">
        <f aca="true" t="shared" si="1" ref="F31:F49">1-E31</f>
        <v>1</v>
      </c>
      <c r="G31" s="5">
        <v>100000</v>
      </c>
      <c r="H31" s="5">
        <v>0</v>
      </c>
      <c r="I31" s="5">
        <v>400000</v>
      </c>
      <c r="J31" s="61">
        <v>76.94365459049224</v>
      </c>
      <c r="K31" s="48">
        <v>4.788424781092543</v>
      </c>
      <c r="L31" s="6">
        <v>72.65469053852759</v>
      </c>
      <c r="M31" s="6">
        <v>81.2326186424569</v>
      </c>
    </row>
    <row r="32" spans="1:13" ht="12" customHeight="1">
      <c r="A32" s="10">
        <v>5</v>
      </c>
      <c r="B32" s="5">
        <v>189</v>
      </c>
      <c r="C32" s="5">
        <v>0</v>
      </c>
      <c r="D32" s="47">
        <v>0</v>
      </c>
      <c r="E32" s="47">
        <v>0</v>
      </c>
      <c r="F32" s="47">
        <f t="shared" si="1"/>
        <v>1</v>
      </c>
      <c r="G32" s="5">
        <v>100000</v>
      </c>
      <c r="H32" s="5">
        <v>0</v>
      </c>
      <c r="I32" s="5">
        <v>500000</v>
      </c>
      <c r="J32" s="61">
        <v>72.94365459049224</v>
      </c>
      <c r="K32" s="48">
        <v>4.788424781092543</v>
      </c>
      <c r="L32" s="6">
        <v>68.65469053852759</v>
      </c>
      <c r="M32" s="6">
        <v>77.2326186424569</v>
      </c>
    </row>
    <row r="33" spans="1:13" ht="12" customHeight="1">
      <c r="A33" s="10">
        <v>10</v>
      </c>
      <c r="B33" s="5">
        <v>186</v>
      </c>
      <c r="C33" s="5">
        <v>0</v>
      </c>
      <c r="D33" s="47">
        <v>0</v>
      </c>
      <c r="E33" s="47">
        <v>0</v>
      </c>
      <c r="F33" s="47">
        <f t="shared" si="1"/>
        <v>1</v>
      </c>
      <c r="G33" s="5">
        <v>100000</v>
      </c>
      <c r="H33" s="5">
        <v>0</v>
      </c>
      <c r="I33" s="5">
        <v>500000</v>
      </c>
      <c r="J33" s="61">
        <v>67.94365459049224</v>
      </c>
      <c r="K33" s="48">
        <v>4.788424781092543</v>
      </c>
      <c r="L33" s="6">
        <v>63.65469053852758</v>
      </c>
      <c r="M33" s="6">
        <v>72.2326186424569</v>
      </c>
    </row>
    <row r="34" spans="1:13" ht="12" customHeight="1">
      <c r="A34" s="10">
        <v>15</v>
      </c>
      <c r="B34" s="5">
        <v>156</v>
      </c>
      <c r="C34" s="5">
        <v>1</v>
      </c>
      <c r="D34" s="47">
        <v>0.0016025641025641025</v>
      </c>
      <c r="E34" s="47">
        <v>0.007980845969672783</v>
      </c>
      <c r="F34" s="47">
        <f t="shared" si="1"/>
        <v>0.9920191540303273</v>
      </c>
      <c r="G34" s="5">
        <v>100000</v>
      </c>
      <c r="H34" s="5">
        <v>798.0845969672783</v>
      </c>
      <c r="I34" s="5">
        <v>498004.78850758175</v>
      </c>
      <c r="J34" s="61">
        <v>62.94365459049224</v>
      </c>
      <c r="K34" s="48">
        <v>4.788424781092543</v>
      </c>
      <c r="L34" s="6">
        <v>58.654690538527575</v>
      </c>
      <c r="M34" s="6">
        <v>67.2326186424569</v>
      </c>
    </row>
    <row r="35" spans="1:13" ht="12" customHeight="1">
      <c r="A35" s="10">
        <v>20</v>
      </c>
      <c r="B35" s="5">
        <v>167</v>
      </c>
      <c r="C35" s="5">
        <v>0</v>
      </c>
      <c r="D35" s="47">
        <v>0</v>
      </c>
      <c r="E35" s="47">
        <v>0</v>
      </c>
      <c r="F35" s="47">
        <f t="shared" si="1"/>
        <v>1</v>
      </c>
      <c r="G35" s="5">
        <v>99201.91540303272</v>
      </c>
      <c r="H35" s="5">
        <v>0</v>
      </c>
      <c r="I35" s="5">
        <v>496009.5770151636</v>
      </c>
      <c r="J35" s="61">
        <v>58.429926952443104</v>
      </c>
      <c r="K35" s="48">
        <v>3.9123283588827054</v>
      </c>
      <c r="L35" s="6">
        <v>54.55312406559371</v>
      </c>
      <c r="M35" s="6">
        <v>62.3067298392925</v>
      </c>
    </row>
    <row r="36" spans="1:13" ht="12" customHeight="1">
      <c r="A36" s="10">
        <v>25</v>
      </c>
      <c r="B36" s="5">
        <v>172</v>
      </c>
      <c r="C36" s="5">
        <v>0</v>
      </c>
      <c r="D36" s="47">
        <v>0</v>
      </c>
      <c r="E36" s="47">
        <v>0</v>
      </c>
      <c r="F36" s="47">
        <f t="shared" si="1"/>
        <v>1</v>
      </c>
      <c r="G36" s="5">
        <v>99201.91540303272</v>
      </c>
      <c r="H36" s="5">
        <v>0</v>
      </c>
      <c r="I36" s="5">
        <v>496009.5770151636</v>
      </c>
      <c r="J36" s="61">
        <v>53.429926952443104</v>
      </c>
      <c r="K36" s="48">
        <v>3.9123283588827054</v>
      </c>
      <c r="L36" s="6">
        <v>49.55312406559371</v>
      </c>
      <c r="M36" s="6">
        <v>57.3067298392925</v>
      </c>
    </row>
    <row r="37" spans="1:13" ht="12" customHeight="1">
      <c r="A37" s="10">
        <v>30</v>
      </c>
      <c r="B37" s="5">
        <v>229</v>
      </c>
      <c r="C37" s="5">
        <v>0</v>
      </c>
      <c r="D37" s="47">
        <v>0</v>
      </c>
      <c r="E37" s="47">
        <v>0</v>
      </c>
      <c r="F37" s="47">
        <f t="shared" si="1"/>
        <v>1</v>
      </c>
      <c r="G37" s="5">
        <v>99201.91540303272</v>
      </c>
      <c r="H37" s="5">
        <v>0</v>
      </c>
      <c r="I37" s="5">
        <v>496009.5770151636</v>
      </c>
      <c r="J37" s="61">
        <v>48.42992695244311</v>
      </c>
      <c r="K37" s="48">
        <v>3.9123283588827054</v>
      </c>
      <c r="L37" s="6">
        <v>44.553124065593714</v>
      </c>
      <c r="M37" s="6">
        <v>52.30672983929251</v>
      </c>
    </row>
    <row r="38" spans="1:13" ht="12" customHeight="1">
      <c r="A38" s="10">
        <v>35</v>
      </c>
      <c r="B38" s="5">
        <v>280</v>
      </c>
      <c r="C38" s="5">
        <v>3</v>
      </c>
      <c r="D38" s="47">
        <v>0.0026785714285714286</v>
      </c>
      <c r="E38" s="47">
        <v>0.013303769401330377</v>
      </c>
      <c r="F38" s="47">
        <f t="shared" si="1"/>
        <v>0.9866962305986696</v>
      </c>
      <c r="G38" s="5">
        <v>99201.91540303272</v>
      </c>
      <c r="H38" s="5">
        <v>1319.7594066922313</v>
      </c>
      <c r="I38" s="5">
        <v>492710.17849843303</v>
      </c>
      <c r="J38" s="61">
        <v>43.42992695244311</v>
      </c>
      <c r="K38" s="48">
        <v>3.9123283588827054</v>
      </c>
      <c r="L38" s="6">
        <v>39.553124065593714</v>
      </c>
      <c r="M38" s="6">
        <v>47.30672983929251</v>
      </c>
    </row>
    <row r="39" spans="1:13" ht="12" customHeight="1">
      <c r="A39" s="10">
        <v>40</v>
      </c>
      <c r="B39" s="5">
        <v>277</v>
      </c>
      <c r="C39" s="5">
        <v>3</v>
      </c>
      <c r="D39" s="47">
        <v>0.002707581227436823</v>
      </c>
      <c r="E39" s="47">
        <v>0.01344688480502017</v>
      </c>
      <c r="F39" s="47">
        <f t="shared" si="1"/>
        <v>0.9865531151949798</v>
      </c>
      <c r="G39" s="5">
        <v>97882.15599634049</v>
      </c>
      <c r="H39" s="5">
        <v>1316.2100761498048</v>
      </c>
      <c r="I39" s="5">
        <v>486120.254791328</v>
      </c>
      <c r="J39" s="61">
        <v>38.98179113607156</v>
      </c>
      <c r="K39" s="48">
        <v>3.6069933585881455</v>
      </c>
      <c r="L39" s="6">
        <v>35.25934225309785</v>
      </c>
      <c r="M39" s="6">
        <v>42.704240019045265</v>
      </c>
    </row>
    <row r="40" spans="1:13" ht="12" customHeight="1">
      <c r="A40" s="10">
        <v>45</v>
      </c>
      <c r="B40" s="5">
        <v>264</v>
      </c>
      <c r="C40" s="5">
        <v>6</v>
      </c>
      <c r="D40" s="47">
        <v>0.005681818181818182</v>
      </c>
      <c r="E40" s="47">
        <v>0.02801120448179272</v>
      </c>
      <c r="F40" s="47">
        <f t="shared" si="1"/>
        <v>0.9719887955182073</v>
      </c>
      <c r="G40" s="5">
        <v>96565.94592019069</v>
      </c>
      <c r="H40" s="5">
        <v>2704.928457148199</v>
      </c>
      <c r="I40" s="5">
        <v>476067.40845808294</v>
      </c>
      <c r="J40" s="61">
        <v>34.47904408204254</v>
      </c>
      <c r="K40" s="48">
        <v>3.371817063690734</v>
      </c>
      <c r="L40" s="6">
        <v>30.879992480318233</v>
      </c>
      <c r="M40" s="6">
        <v>38.078095683766854</v>
      </c>
    </row>
    <row r="41" spans="1:13" ht="12" customHeight="1">
      <c r="A41" s="10">
        <v>50</v>
      </c>
      <c r="B41" s="5">
        <v>213</v>
      </c>
      <c r="C41" s="5">
        <v>3</v>
      </c>
      <c r="D41" s="47">
        <v>0.0035211267605633804</v>
      </c>
      <c r="E41" s="47">
        <v>0.017452006980802792</v>
      </c>
      <c r="F41" s="47">
        <f t="shared" si="1"/>
        <v>0.9825479930191972</v>
      </c>
      <c r="G41" s="5">
        <v>93861.01746304249</v>
      </c>
      <c r="H41" s="5">
        <v>1638.0631319902702</v>
      </c>
      <c r="I41" s="5">
        <v>465209.9294852367</v>
      </c>
      <c r="J41" s="61">
        <v>30.40063036682763</v>
      </c>
      <c r="K41" s="48">
        <v>2.986426809417368</v>
      </c>
      <c r="L41" s="6">
        <v>27.013499245796478</v>
      </c>
      <c r="M41" s="6">
        <v>33.78776148785879</v>
      </c>
    </row>
    <row r="42" spans="1:13" ht="12" customHeight="1">
      <c r="A42" s="10">
        <v>55</v>
      </c>
      <c r="B42" s="5">
        <v>186</v>
      </c>
      <c r="C42" s="5">
        <v>6</v>
      </c>
      <c r="D42" s="47">
        <v>0.008064516129032258</v>
      </c>
      <c r="E42" s="47">
        <v>0.03952569169960474</v>
      </c>
      <c r="F42" s="47">
        <f t="shared" si="1"/>
        <v>0.9604743083003953</v>
      </c>
      <c r="G42" s="5">
        <v>92222.95433105221</v>
      </c>
      <c r="H42" s="5">
        <v>3645.176060515897</v>
      </c>
      <c r="I42" s="5">
        <v>452001.83150397136</v>
      </c>
      <c r="J42" s="61">
        <v>25.896201066060804</v>
      </c>
      <c r="K42" s="48">
        <v>2.7601887669573086</v>
      </c>
      <c r="L42" s="6">
        <v>22.639893161831967</v>
      </c>
      <c r="M42" s="6">
        <v>29.15250897028964</v>
      </c>
    </row>
    <row r="43" spans="1:13" ht="12" customHeight="1">
      <c r="A43" s="10">
        <v>60</v>
      </c>
      <c r="B43" s="5">
        <v>188</v>
      </c>
      <c r="C43" s="5">
        <v>7</v>
      </c>
      <c r="D43" s="47">
        <v>0.009308510638297872</v>
      </c>
      <c r="E43" s="47">
        <v>0.045484080571799874</v>
      </c>
      <c r="F43" s="47">
        <f t="shared" si="1"/>
        <v>0.9545159194282001</v>
      </c>
      <c r="G43" s="5">
        <v>88577.77827053632</v>
      </c>
      <c r="H43" s="5">
        <v>4028.8788037280983</v>
      </c>
      <c r="I43" s="5">
        <v>432816.6943433613</v>
      </c>
      <c r="J43" s="61">
        <v>21.859007694293755</v>
      </c>
      <c r="K43" s="48">
        <v>2.3486094599142366</v>
      </c>
      <c r="L43" s="6">
        <v>18.855273667918162</v>
      </c>
      <c r="M43" s="6">
        <v>24.862741720669348</v>
      </c>
    </row>
    <row r="44" spans="1:13" ht="12" customHeight="1">
      <c r="A44" s="10">
        <v>65</v>
      </c>
      <c r="B44" s="5">
        <v>145</v>
      </c>
      <c r="C44" s="5">
        <v>4</v>
      </c>
      <c r="D44" s="47">
        <v>0.006896551724137931</v>
      </c>
      <c r="E44" s="47">
        <v>0.03389830508474576</v>
      </c>
      <c r="F44" s="47">
        <f t="shared" si="1"/>
        <v>0.9661016949152542</v>
      </c>
      <c r="G44" s="5">
        <v>84548.89946680822</v>
      </c>
      <c r="H44" s="5">
        <v>2866.0643887053634</v>
      </c>
      <c r="I44" s="5">
        <v>415579.3363622777</v>
      </c>
      <c r="J44" s="61">
        <v>17.781492744396253</v>
      </c>
      <c r="K44" s="48">
        <v>2.0683265448968005</v>
      </c>
      <c r="L44" s="6">
        <v>14.962683908225282</v>
      </c>
      <c r="M44" s="6">
        <v>20.600301580567226</v>
      </c>
    </row>
    <row r="45" spans="1:13" ht="12" customHeight="1">
      <c r="A45" s="10">
        <v>70</v>
      </c>
      <c r="B45" s="5">
        <v>119</v>
      </c>
      <c r="C45" s="5">
        <v>19</v>
      </c>
      <c r="D45" s="47">
        <v>0.03991596638655462</v>
      </c>
      <c r="E45" s="47">
        <v>0.18147086914995222</v>
      </c>
      <c r="F45" s="47">
        <f t="shared" si="1"/>
        <v>0.8185291308500477</v>
      </c>
      <c r="G45" s="5">
        <v>81682.83507810286</v>
      </c>
      <c r="H45" s="5">
        <v>14823.05507625553</v>
      </c>
      <c r="I45" s="5">
        <v>371356.5376998754</v>
      </c>
      <c r="J45" s="61">
        <v>13.317685472269805</v>
      </c>
      <c r="K45" s="48">
        <v>1.9184282301247246</v>
      </c>
      <c r="L45" s="6">
        <v>10.60294167425734</v>
      </c>
      <c r="M45" s="6">
        <v>16.032429270282268</v>
      </c>
    </row>
    <row r="46" spans="1:13" ht="12" customHeight="1">
      <c r="A46" s="10">
        <v>75</v>
      </c>
      <c r="B46" s="5">
        <v>119</v>
      </c>
      <c r="C46" s="5">
        <v>16</v>
      </c>
      <c r="D46" s="47">
        <v>0.03361344537815126</v>
      </c>
      <c r="E46" s="47">
        <v>0.15503875968992248</v>
      </c>
      <c r="F46" s="47">
        <f t="shared" si="1"/>
        <v>0.8449612403100775</v>
      </c>
      <c r="G46" s="5">
        <v>66859.78000184732</v>
      </c>
      <c r="H46" s="5">
        <v>10365.85736462749</v>
      </c>
      <c r="I46" s="5">
        <v>308384.2565976679</v>
      </c>
      <c r="J46" s="61">
        <v>10.716005471956226</v>
      </c>
      <c r="K46" s="48">
        <v>1.3839656731939305</v>
      </c>
      <c r="L46" s="6">
        <v>8.410220891787947</v>
      </c>
      <c r="M46" s="6">
        <v>13.021790052124505</v>
      </c>
    </row>
    <row r="47" spans="1:13" ht="12" customHeight="1">
      <c r="A47" s="10">
        <v>80</v>
      </c>
      <c r="B47" s="5">
        <v>60</v>
      </c>
      <c r="C47" s="5">
        <v>23</v>
      </c>
      <c r="D47" s="47">
        <v>0.09583333333333334</v>
      </c>
      <c r="E47" s="47">
        <v>0.3865546218487395</v>
      </c>
      <c r="F47" s="47">
        <f t="shared" si="1"/>
        <v>0.6134453781512605</v>
      </c>
      <c r="G47" s="5">
        <v>56493.92263721983</v>
      </c>
      <c r="H47" s="5">
        <v>21837.986901782457</v>
      </c>
      <c r="I47" s="5">
        <v>227874.64593164303</v>
      </c>
      <c r="J47" s="61">
        <v>7.223529411764708</v>
      </c>
      <c r="K47" s="48">
        <v>1.2660311154146604</v>
      </c>
      <c r="L47" s="6">
        <v>5.018175668489729</v>
      </c>
      <c r="M47" s="6">
        <v>9.428883155039687</v>
      </c>
    </row>
    <row r="48" spans="1:13" ht="12" customHeight="1">
      <c r="A48" s="10">
        <v>85</v>
      </c>
      <c r="B48" s="5">
        <v>35</v>
      </c>
      <c r="C48" s="5">
        <v>20</v>
      </c>
      <c r="D48" s="47">
        <v>0.14285714285714285</v>
      </c>
      <c r="E48" s="47">
        <v>0.5263157894736841</v>
      </c>
      <c r="F48" s="47">
        <f t="shared" si="1"/>
        <v>0.47368421052631593</v>
      </c>
      <c r="G48" s="5">
        <v>34655.93573543738</v>
      </c>
      <c r="H48" s="5">
        <v>18239.966176545982</v>
      </c>
      <c r="I48" s="5">
        <v>127679.76323582194</v>
      </c>
      <c r="J48" s="61">
        <v>5.2</v>
      </c>
      <c r="K48" s="48">
        <v>0.8526315789473684</v>
      </c>
      <c r="L48" s="6">
        <v>3.39017418692179</v>
      </c>
      <c r="M48" s="6">
        <v>7.009825813078214</v>
      </c>
    </row>
    <row r="49" spans="1:13" ht="12" customHeight="1">
      <c r="A49" s="49" t="s">
        <v>47</v>
      </c>
      <c r="B49" s="5">
        <v>12</v>
      </c>
      <c r="C49" s="5">
        <v>15</v>
      </c>
      <c r="D49" s="47">
        <v>0.3125</v>
      </c>
      <c r="E49" s="47">
        <v>1</v>
      </c>
      <c r="F49" s="47">
        <f t="shared" si="1"/>
        <v>0</v>
      </c>
      <c r="G49" s="5">
        <v>16415.969558891396</v>
      </c>
      <c r="H49" s="5">
        <v>16415.969558891396</v>
      </c>
      <c r="I49" s="5">
        <v>52531.10258845247</v>
      </c>
      <c r="J49" s="61">
        <v>3.2</v>
      </c>
      <c r="K49" s="95" t="s">
        <v>48</v>
      </c>
      <c r="L49" s="95" t="s">
        <v>48</v>
      </c>
      <c r="M49" s="95" t="s">
        <v>48</v>
      </c>
    </row>
    <row r="51" ht="12" customHeight="1">
      <c r="B51" s="46"/>
    </row>
    <row r="52" spans="1:8" ht="12" customHeight="1">
      <c r="A52" s="10" t="s">
        <v>2</v>
      </c>
      <c r="H52" s="40"/>
    </row>
    <row r="53" spans="1:13" ht="36">
      <c r="A53" s="45" t="s">
        <v>27</v>
      </c>
      <c r="B53" s="18" t="s">
        <v>124</v>
      </c>
      <c r="C53" s="42" t="s">
        <v>127</v>
      </c>
      <c r="D53" s="42" t="s">
        <v>28</v>
      </c>
      <c r="E53" s="43" t="s">
        <v>29</v>
      </c>
      <c r="F53" s="43" t="s">
        <v>30</v>
      </c>
      <c r="G53" s="44" t="s">
        <v>31</v>
      </c>
      <c r="H53" s="45" t="s">
        <v>32</v>
      </c>
      <c r="I53" s="44" t="s">
        <v>33</v>
      </c>
      <c r="J53" s="68" t="s">
        <v>34</v>
      </c>
      <c r="K53" s="52" t="s">
        <v>35</v>
      </c>
      <c r="L53" s="65" t="s">
        <v>25</v>
      </c>
      <c r="M53" s="65" t="s">
        <v>26</v>
      </c>
    </row>
    <row r="54" spans="1:13" ht="12" customHeight="1">
      <c r="A54" s="10">
        <v>0</v>
      </c>
      <c r="B54" s="5">
        <v>28</v>
      </c>
      <c r="C54" s="5">
        <v>0</v>
      </c>
      <c r="D54" s="47">
        <v>0</v>
      </c>
      <c r="E54" s="47">
        <v>0</v>
      </c>
      <c r="F54" s="47">
        <f>1-E54</f>
        <v>1</v>
      </c>
      <c r="G54" s="5">
        <v>100000</v>
      </c>
      <c r="H54" s="5">
        <v>0</v>
      </c>
      <c r="I54" s="5">
        <v>100000</v>
      </c>
      <c r="J54" s="61">
        <v>85.30138656449422</v>
      </c>
      <c r="K54" s="48">
        <v>2.580686701894093</v>
      </c>
      <c r="L54" s="6">
        <v>82.15274145365744</v>
      </c>
      <c r="M54" s="6">
        <v>88.450031675331</v>
      </c>
    </row>
    <row r="55" spans="1:13" ht="12" customHeight="1">
      <c r="A55" s="10">
        <v>1</v>
      </c>
      <c r="B55" s="5">
        <v>161</v>
      </c>
      <c r="C55" s="5">
        <v>0</v>
      </c>
      <c r="D55" s="47">
        <v>0</v>
      </c>
      <c r="E55" s="47">
        <v>0</v>
      </c>
      <c r="F55" s="47">
        <f aca="true" t="shared" si="2" ref="F55:F73">1-E55</f>
        <v>1</v>
      </c>
      <c r="G55" s="5">
        <v>100000</v>
      </c>
      <c r="H55" s="5">
        <v>0</v>
      </c>
      <c r="I55" s="5">
        <v>400000</v>
      </c>
      <c r="J55" s="61">
        <v>84.30138656449422</v>
      </c>
      <c r="K55" s="48">
        <v>2.580686701894093</v>
      </c>
      <c r="L55" s="6">
        <v>81.15274145365744</v>
      </c>
      <c r="M55" s="6">
        <v>87.450031675331</v>
      </c>
    </row>
    <row r="56" spans="1:13" ht="12" customHeight="1">
      <c r="A56" s="10">
        <v>5</v>
      </c>
      <c r="B56" s="5">
        <v>156</v>
      </c>
      <c r="C56" s="5">
        <v>0</v>
      </c>
      <c r="D56" s="47">
        <v>0</v>
      </c>
      <c r="E56" s="47">
        <v>0</v>
      </c>
      <c r="F56" s="47">
        <f t="shared" si="2"/>
        <v>1</v>
      </c>
      <c r="G56" s="5">
        <v>100000</v>
      </c>
      <c r="H56" s="5">
        <v>0</v>
      </c>
      <c r="I56" s="5">
        <v>500000</v>
      </c>
      <c r="J56" s="61">
        <v>80.30138656449424</v>
      </c>
      <c r="K56" s="48">
        <v>2.580686701894093</v>
      </c>
      <c r="L56" s="6">
        <v>77.15274145365746</v>
      </c>
      <c r="M56" s="6">
        <v>83.45003167533102</v>
      </c>
    </row>
    <row r="57" spans="1:13" ht="12" customHeight="1">
      <c r="A57" s="10">
        <v>10</v>
      </c>
      <c r="B57" s="5">
        <v>122</v>
      </c>
      <c r="C57" s="5">
        <v>0</v>
      </c>
      <c r="D57" s="47">
        <v>0</v>
      </c>
      <c r="E57" s="47">
        <v>0</v>
      </c>
      <c r="F57" s="47">
        <f t="shared" si="2"/>
        <v>1</v>
      </c>
      <c r="G57" s="5">
        <v>100000</v>
      </c>
      <c r="H57" s="5">
        <v>0</v>
      </c>
      <c r="I57" s="5">
        <v>500000</v>
      </c>
      <c r="J57" s="61">
        <v>75.30138656449424</v>
      </c>
      <c r="K57" s="48">
        <v>2.580686701894093</v>
      </c>
      <c r="L57" s="6">
        <v>72.15274145365746</v>
      </c>
      <c r="M57" s="6">
        <v>78.45003167533102</v>
      </c>
    </row>
    <row r="58" spans="1:13" ht="12" customHeight="1">
      <c r="A58" s="10">
        <v>15</v>
      </c>
      <c r="B58" s="5">
        <v>166</v>
      </c>
      <c r="C58" s="5">
        <v>0</v>
      </c>
      <c r="D58" s="47">
        <v>0</v>
      </c>
      <c r="E58" s="47">
        <v>0</v>
      </c>
      <c r="F58" s="47">
        <f t="shared" si="2"/>
        <v>1</v>
      </c>
      <c r="G58" s="5">
        <v>100000</v>
      </c>
      <c r="H58" s="5">
        <v>0</v>
      </c>
      <c r="I58" s="5">
        <v>500000</v>
      </c>
      <c r="J58" s="61">
        <v>70.30138656449424</v>
      </c>
      <c r="K58" s="48">
        <v>2.580686701894093</v>
      </c>
      <c r="L58" s="6">
        <v>67.15274145365746</v>
      </c>
      <c r="M58" s="6">
        <v>73.45003167533102</v>
      </c>
    </row>
    <row r="59" spans="1:13" ht="12" customHeight="1">
      <c r="A59" s="10">
        <v>20</v>
      </c>
      <c r="B59" s="5">
        <v>158</v>
      </c>
      <c r="C59" s="5">
        <v>0</v>
      </c>
      <c r="D59" s="47">
        <v>0</v>
      </c>
      <c r="E59" s="47">
        <v>0</v>
      </c>
      <c r="F59" s="47">
        <f t="shared" si="2"/>
        <v>1</v>
      </c>
      <c r="G59" s="5">
        <v>100000</v>
      </c>
      <c r="H59" s="5">
        <v>0</v>
      </c>
      <c r="I59" s="5">
        <v>500000</v>
      </c>
      <c r="J59" s="61">
        <v>65.30138656449424</v>
      </c>
      <c r="K59" s="48">
        <v>2.580686701894093</v>
      </c>
      <c r="L59" s="6">
        <v>62.152741453657455</v>
      </c>
      <c r="M59" s="6">
        <v>68.45003167533102</v>
      </c>
    </row>
    <row r="60" spans="1:13" ht="12" customHeight="1">
      <c r="A60" s="10">
        <v>25</v>
      </c>
      <c r="B60" s="5">
        <v>194</v>
      </c>
      <c r="C60" s="5">
        <v>0</v>
      </c>
      <c r="D60" s="47">
        <v>0</v>
      </c>
      <c r="E60" s="47">
        <v>0</v>
      </c>
      <c r="F60" s="47">
        <f t="shared" si="2"/>
        <v>1</v>
      </c>
      <c r="G60" s="5">
        <v>100000</v>
      </c>
      <c r="H60" s="5">
        <v>0</v>
      </c>
      <c r="I60" s="5">
        <v>500000</v>
      </c>
      <c r="J60" s="61">
        <v>60.30138656449423</v>
      </c>
      <c r="K60" s="48">
        <v>2.580686701894093</v>
      </c>
      <c r="L60" s="6">
        <v>57.152741453657455</v>
      </c>
      <c r="M60" s="6">
        <v>63.450031675331005</v>
      </c>
    </row>
    <row r="61" spans="1:13" ht="12" customHeight="1">
      <c r="A61" s="10">
        <v>30</v>
      </c>
      <c r="B61" s="5">
        <v>237</v>
      </c>
      <c r="C61" s="5">
        <v>1</v>
      </c>
      <c r="D61" s="47">
        <v>0.0010548523206751054</v>
      </c>
      <c r="E61" s="47">
        <v>0.0052603892688058915</v>
      </c>
      <c r="F61" s="47">
        <f t="shared" si="2"/>
        <v>0.9947396107311941</v>
      </c>
      <c r="G61" s="5">
        <v>100000</v>
      </c>
      <c r="H61" s="5">
        <v>526.0389268805892</v>
      </c>
      <c r="I61" s="5">
        <v>498684.90268279857</v>
      </c>
      <c r="J61" s="61">
        <v>55.30138656449423</v>
      </c>
      <c r="K61" s="48">
        <v>2.580686701894093</v>
      </c>
      <c r="L61" s="6">
        <v>52.152741453657455</v>
      </c>
      <c r="M61" s="6">
        <v>58.450031675331005</v>
      </c>
    </row>
    <row r="62" spans="1:13" ht="12" customHeight="1">
      <c r="A62" s="10">
        <v>35</v>
      </c>
      <c r="B62" s="5">
        <v>290</v>
      </c>
      <c r="C62" s="5">
        <v>0</v>
      </c>
      <c r="D62" s="47">
        <v>0</v>
      </c>
      <c r="E62" s="47">
        <v>0</v>
      </c>
      <c r="F62" s="47">
        <f t="shared" si="2"/>
        <v>1</v>
      </c>
      <c r="G62" s="5">
        <v>99473.96107311941</v>
      </c>
      <c r="H62" s="5">
        <v>0</v>
      </c>
      <c r="I62" s="5">
        <v>497369.8053655971</v>
      </c>
      <c r="J62" s="61">
        <v>50.58061124225464</v>
      </c>
      <c r="K62" s="48">
        <v>2.2945383905892855</v>
      </c>
      <c r="L62" s="6">
        <v>47.61165541885683</v>
      </c>
      <c r="M62" s="6">
        <v>53.549567065652454</v>
      </c>
    </row>
    <row r="63" spans="1:13" ht="12" customHeight="1">
      <c r="A63" s="10">
        <v>40</v>
      </c>
      <c r="B63" s="5">
        <v>279</v>
      </c>
      <c r="C63" s="5">
        <v>0</v>
      </c>
      <c r="D63" s="47">
        <v>0</v>
      </c>
      <c r="E63" s="47">
        <v>0</v>
      </c>
      <c r="F63" s="47">
        <f t="shared" si="2"/>
        <v>1</v>
      </c>
      <c r="G63" s="5">
        <v>99473.96107311941</v>
      </c>
      <c r="H63" s="5">
        <v>0</v>
      </c>
      <c r="I63" s="5">
        <v>497369.8053655971</v>
      </c>
      <c r="J63" s="61">
        <v>45.58061124225464</v>
      </c>
      <c r="K63" s="48">
        <v>2.2945383905892855</v>
      </c>
      <c r="L63" s="6">
        <v>42.61165541885683</v>
      </c>
      <c r="M63" s="6">
        <v>48.549567065652454</v>
      </c>
    </row>
    <row r="64" spans="1:13" ht="12" customHeight="1">
      <c r="A64" s="10">
        <v>45</v>
      </c>
      <c r="B64" s="5">
        <v>250</v>
      </c>
      <c r="C64" s="5">
        <v>2</v>
      </c>
      <c r="D64" s="47">
        <v>0.002</v>
      </c>
      <c r="E64" s="47">
        <v>0.009950248756218907</v>
      </c>
      <c r="F64" s="47">
        <f t="shared" si="2"/>
        <v>0.9900497512437811</v>
      </c>
      <c r="G64" s="5">
        <v>99473.96107311941</v>
      </c>
      <c r="H64" s="5">
        <v>989.7906574439744</v>
      </c>
      <c r="I64" s="5">
        <v>494895.3287219872</v>
      </c>
      <c r="J64" s="61">
        <v>40.58061124225465</v>
      </c>
      <c r="K64" s="48">
        <v>2.2945383905892855</v>
      </c>
      <c r="L64" s="6">
        <v>37.611655418856834</v>
      </c>
      <c r="M64" s="6">
        <v>43.54956706565246</v>
      </c>
    </row>
    <row r="65" spans="1:13" ht="12" customHeight="1">
      <c r="A65" s="10">
        <v>50</v>
      </c>
      <c r="B65" s="5">
        <v>240</v>
      </c>
      <c r="C65" s="5">
        <v>0</v>
      </c>
      <c r="D65" s="47">
        <v>0</v>
      </c>
      <c r="E65" s="47">
        <v>0</v>
      </c>
      <c r="F65" s="47">
        <f t="shared" si="2"/>
        <v>1</v>
      </c>
      <c r="G65" s="5">
        <v>98484.17041567544</v>
      </c>
      <c r="H65" s="5">
        <v>0</v>
      </c>
      <c r="I65" s="5">
        <v>492420.8520783772</v>
      </c>
      <c r="J65" s="61">
        <v>35.963330953232074</v>
      </c>
      <c r="K65" s="48">
        <v>2.044998568048787</v>
      </c>
      <c r="L65" s="6">
        <v>33.160463403914726</v>
      </c>
      <c r="M65" s="6">
        <v>38.76619850254942</v>
      </c>
    </row>
    <row r="66" spans="1:13" ht="12" customHeight="1">
      <c r="A66" s="10">
        <v>55</v>
      </c>
      <c r="B66" s="5">
        <v>200</v>
      </c>
      <c r="C66" s="5">
        <v>3</v>
      </c>
      <c r="D66" s="47">
        <v>0.00375</v>
      </c>
      <c r="E66" s="47">
        <v>0.018575851393188854</v>
      </c>
      <c r="F66" s="47">
        <f t="shared" si="2"/>
        <v>0.9814241486068112</v>
      </c>
      <c r="G66" s="5">
        <v>98484.17041567544</v>
      </c>
      <c r="H66" s="5">
        <v>1829.4273142230732</v>
      </c>
      <c r="I66" s="5">
        <v>487847.2837928196</v>
      </c>
      <c r="J66" s="61">
        <v>30.963330953232077</v>
      </c>
      <c r="K66" s="48">
        <v>2.044998568048787</v>
      </c>
      <c r="L66" s="6">
        <v>28.160463403914733</v>
      </c>
      <c r="M66" s="6">
        <v>33.76619850254942</v>
      </c>
    </row>
    <row r="67" spans="1:13" ht="12" customHeight="1">
      <c r="A67" s="10">
        <v>60</v>
      </c>
      <c r="B67" s="5">
        <v>191</v>
      </c>
      <c r="C67" s="5">
        <v>2</v>
      </c>
      <c r="D67" s="47">
        <v>0.002617801047120419</v>
      </c>
      <c r="E67" s="47">
        <v>0.013003901170351105</v>
      </c>
      <c r="F67" s="47">
        <f t="shared" si="2"/>
        <v>0.9869960988296489</v>
      </c>
      <c r="G67" s="5">
        <v>96654.74310145238</v>
      </c>
      <c r="H67" s="5">
        <v>1256.8887269369618</v>
      </c>
      <c r="I67" s="5">
        <v>480131.49368991953</v>
      </c>
      <c r="J67" s="61">
        <v>26.502069078529843</v>
      </c>
      <c r="K67" s="48">
        <v>1.7288347188393616</v>
      </c>
      <c r="L67" s="6">
        <v>23.92495995086503</v>
      </c>
      <c r="M67" s="6">
        <v>29.079178206194655</v>
      </c>
    </row>
    <row r="68" spans="1:13" ht="12" customHeight="1">
      <c r="A68" s="10">
        <v>65</v>
      </c>
      <c r="B68" s="5">
        <v>161</v>
      </c>
      <c r="C68" s="5">
        <v>4</v>
      </c>
      <c r="D68" s="47">
        <v>0.006211180124223602</v>
      </c>
      <c r="E68" s="47">
        <v>0.030581039755351678</v>
      </c>
      <c r="F68" s="47">
        <f t="shared" si="2"/>
        <v>0.9694189602446484</v>
      </c>
      <c r="G68" s="5">
        <v>95397.85437451542</v>
      </c>
      <c r="H68" s="5">
        <v>2917.3655772023058</v>
      </c>
      <c r="I68" s="5">
        <v>469695.85792957136</v>
      </c>
      <c r="J68" s="61">
        <v>21.81830187271337</v>
      </c>
      <c r="K68" s="48">
        <v>1.5720489234730568</v>
      </c>
      <c r="L68" s="6">
        <v>19.36082691975574</v>
      </c>
      <c r="M68" s="6">
        <v>24.275776825671</v>
      </c>
    </row>
    <row r="69" spans="1:13" ht="12" customHeight="1">
      <c r="A69" s="10">
        <v>70</v>
      </c>
      <c r="B69" s="5">
        <v>146</v>
      </c>
      <c r="C69" s="5">
        <v>5</v>
      </c>
      <c r="D69" s="47">
        <v>0.008561643835616438</v>
      </c>
      <c r="E69" s="47">
        <v>0.04191114836546521</v>
      </c>
      <c r="F69" s="47">
        <f t="shared" si="2"/>
        <v>0.9580888516345348</v>
      </c>
      <c r="G69" s="5">
        <v>92480.48879731311</v>
      </c>
      <c r="H69" s="5">
        <v>3875.963486894933</v>
      </c>
      <c r="I69" s="5">
        <v>452712.5352693282</v>
      </c>
      <c r="J69" s="61">
        <v>17.427712026426725</v>
      </c>
      <c r="K69" s="48">
        <v>1.2897000038028965</v>
      </c>
      <c r="L69" s="6">
        <v>15.201838819209115</v>
      </c>
      <c r="M69" s="6">
        <v>19.653585233644336</v>
      </c>
    </row>
    <row r="70" spans="1:13" ht="12" customHeight="1">
      <c r="A70" s="10">
        <v>75</v>
      </c>
      <c r="B70" s="5">
        <v>158</v>
      </c>
      <c r="C70" s="5">
        <v>11</v>
      </c>
      <c r="D70" s="47">
        <v>0.01740506329113924</v>
      </c>
      <c r="E70" s="47">
        <v>0.08339651250947688</v>
      </c>
      <c r="F70" s="47">
        <f t="shared" si="2"/>
        <v>0.9166034874905231</v>
      </c>
      <c r="G70" s="5">
        <v>88604.52531041818</v>
      </c>
      <c r="H70" s="5">
        <v>7389.30840344655</v>
      </c>
      <c r="I70" s="5">
        <v>424549.35554347443</v>
      </c>
      <c r="J70" s="61">
        <v>13.080717801860967</v>
      </c>
      <c r="K70" s="48">
        <v>1.048946651335082</v>
      </c>
      <c r="L70" s="6">
        <v>11.073323108291998</v>
      </c>
      <c r="M70" s="6">
        <v>15.088112495429936</v>
      </c>
    </row>
    <row r="71" spans="1:13" ht="12" customHeight="1">
      <c r="A71" s="10">
        <v>80</v>
      </c>
      <c r="B71" s="5">
        <v>126</v>
      </c>
      <c r="C71" s="5">
        <v>33</v>
      </c>
      <c r="D71" s="47">
        <v>0.06547619047619048</v>
      </c>
      <c r="E71" s="47">
        <v>0.28132992327365725</v>
      </c>
      <c r="F71" s="47">
        <f t="shared" si="2"/>
        <v>0.7186700767263428</v>
      </c>
      <c r="G71" s="5">
        <v>81215.21690697162</v>
      </c>
      <c r="H71" s="5">
        <v>22848.270741091757</v>
      </c>
      <c r="I71" s="5">
        <v>348955.4076821287</v>
      </c>
      <c r="J71" s="61">
        <v>9.043396840905391</v>
      </c>
      <c r="K71" s="48">
        <v>0.8808432260526851</v>
      </c>
      <c r="L71" s="6">
        <v>7.203873169624155</v>
      </c>
      <c r="M71" s="6">
        <v>10.882920512186626</v>
      </c>
    </row>
    <row r="72" spans="1:13" ht="12" customHeight="1">
      <c r="A72" s="10">
        <v>85</v>
      </c>
      <c r="B72" s="5">
        <v>101</v>
      </c>
      <c r="C72" s="5">
        <v>52</v>
      </c>
      <c r="D72" s="47">
        <v>0.12871287128712872</v>
      </c>
      <c r="E72" s="47">
        <v>0.48689138576779023</v>
      </c>
      <c r="F72" s="47">
        <f t="shared" si="2"/>
        <v>0.5131086142322098</v>
      </c>
      <c r="G72" s="5">
        <v>58366.94616587986</v>
      </c>
      <c r="H72" s="5">
        <v>28418.363301739257</v>
      </c>
      <c r="I72" s="5">
        <v>220788.82257505116</v>
      </c>
      <c r="J72" s="61">
        <v>6.604868913857678</v>
      </c>
      <c r="K72" s="48">
        <v>0.5988390453522962</v>
      </c>
      <c r="L72" s="6">
        <v>5.088128963627125</v>
      </c>
      <c r="M72" s="6">
        <v>8.12160886408823</v>
      </c>
    </row>
    <row r="73" spans="1:13" ht="12" customHeight="1">
      <c r="A73" s="49" t="s">
        <v>47</v>
      </c>
      <c r="B73" s="5">
        <v>55</v>
      </c>
      <c r="C73" s="5">
        <v>40</v>
      </c>
      <c r="D73" s="47">
        <v>0.18181818181818182</v>
      </c>
      <c r="E73" s="47">
        <v>1</v>
      </c>
      <c r="F73" s="47">
        <f t="shared" si="2"/>
        <v>0</v>
      </c>
      <c r="G73" s="5">
        <v>29948.582864140604</v>
      </c>
      <c r="H73" s="5">
        <v>29948.582864140604</v>
      </c>
      <c r="I73" s="5">
        <v>164717.20575277333</v>
      </c>
      <c r="J73" s="61">
        <v>5.5</v>
      </c>
      <c r="K73" s="95" t="s">
        <v>48</v>
      </c>
      <c r="L73" s="95" t="s">
        <v>48</v>
      </c>
      <c r="M73" s="95" t="s">
        <v>48</v>
      </c>
    </row>
    <row r="76" spans="11:12" ht="12" customHeight="1">
      <c r="K76" s="108">
        <v>0</v>
      </c>
      <c r="L76" s="108"/>
    </row>
    <row r="77" spans="11:12" ht="12" customHeight="1">
      <c r="K77" s="108">
        <v>1</v>
      </c>
      <c r="L77" s="108"/>
    </row>
    <row r="78" spans="11:12" ht="12" customHeight="1">
      <c r="K78" s="108">
        <v>5</v>
      </c>
      <c r="L78" s="108"/>
    </row>
    <row r="79" spans="11:12" ht="12" customHeight="1">
      <c r="K79" s="108">
        <v>10</v>
      </c>
      <c r="L79" s="108"/>
    </row>
    <row r="80" spans="11:12" ht="12" customHeight="1">
      <c r="K80" s="108">
        <v>15</v>
      </c>
      <c r="L80" s="108"/>
    </row>
    <row r="81" spans="11:12" ht="12" customHeight="1">
      <c r="K81" s="108">
        <v>20</v>
      </c>
      <c r="L81" s="108"/>
    </row>
    <row r="82" spans="11:12" ht="12" customHeight="1">
      <c r="K82" s="108">
        <v>25</v>
      </c>
      <c r="L82" s="108"/>
    </row>
    <row r="83" spans="11:12" ht="12" customHeight="1">
      <c r="K83" s="108">
        <v>30</v>
      </c>
      <c r="L83" s="108"/>
    </row>
    <row r="84" spans="11:12" ht="12" customHeight="1">
      <c r="K84" s="108">
        <v>35</v>
      </c>
      <c r="L84" s="108"/>
    </row>
    <row r="85" spans="11:12" ht="12" customHeight="1">
      <c r="K85" s="108">
        <v>40</v>
      </c>
      <c r="L85" s="108"/>
    </row>
    <row r="86" spans="11:12" ht="12" customHeight="1">
      <c r="K86" s="108">
        <v>45</v>
      </c>
      <c r="L86" s="108"/>
    </row>
    <row r="87" spans="11:12" ht="12" customHeight="1">
      <c r="K87" s="108">
        <v>50</v>
      </c>
      <c r="L87" s="108"/>
    </row>
    <row r="88" spans="11:12" ht="12" customHeight="1">
      <c r="K88" s="108">
        <v>55</v>
      </c>
      <c r="L88" s="108"/>
    </row>
    <row r="89" spans="11:12" ht="12" customHeight="1">
      <c r="K89" s="108">
        <v>60</v>
      </c>
      <c r="L89" s="108"/>
    </row>
    <row r="90" spans="11:12" ht="12" customHeight="1">
      <c r="K90" s="108">
        <v>65</v>
      </c>
      <c r="L90" s="108"/>
    </row>
    <row r="91" spans="11:12" ht="12" customHeight="1">
      <c r="K91" s="108">
        <v>70</v>
      </c>
      <c r="L91" s="108"/>
    </row>
    <row r="92" spans="11:12" ht="12" customHeight="1">
      <c r="K92" s="108">
        <v>75</v>
      </c>
      <c r="L92" s="108"/>
    </row>
    <row r="93" spans="11:12" ht="12" customHeight="1">
      <c r="K93" s="108">
        <v>80</v>
      </c>
      <c r="L93" s="108"/>
    </row>
    <row r="94" spans="11:12" ht="12" customHeight="1">
      <c r="K94" s="108">
        <v>85</v>
      </c>
      <c r="L94" s="108"/>
    </row>
    <row r="95" spans="11:12" ht="12" customHeight="1">
      <c r="K95" s="109">
        <v>90</v>
      </c>
      <c r="L95" s="108"/>
    </row>
    <row r="96" spans="11:12" ht="12" customHeight="1">
      <c r="K96" s="110"/>
      <c r="L96" s="108"/>
    </row>
    <row r="97" spans="11:12" ht="12" customHeight="1">
      <c r="K97" s="108"/>
      <c r="L97" s="108"/>
    </row>
    <row r="98" spans="11:12" ht="12" customHeight="1">
      <c r="K98" s="108"/>
      <c r="L98" s="108"/>
    </row>
  </sheetData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M96"/>
  <sheetViews>
    <sheetView workbookViewId="0" topLeftCell="A1">
      <selection activeCell="K54" sqref="K54:M72"/>
    </sheetView>
  </sheetViews>
  <sheetFormatPr defaultColWidth="11.421875" defaultRowHeight="12" customHeight="1"/>
  <cols>
    <col min="1" max="1" width="8.00390625" style="10" customWidth="1"/>
    <col min="2" max="2" width="9.8515625" style="7" bestFit="1" customWidth="1"/>
    <col min="3" max="3" width="10.00390625" style="7" bestFit="1" customWidth="1"/>
    <col min="4" max="10" width="9.28125" style="7" customWidth="1"/>
    <col min="11" max="13" width="9.28125" style="10" customWidth="1"/>
    <col min="14" max="16384" width="9.421875" style="10" customWidth="1"/>
  </cols>
  <sheetData>
    <row r="1" spans="1:9" ht="12" customHeight="1">
      <c r="A1" s="50" t="str">
        <f>Índex!A27</f>
        <v>2.18. Taules Mortalitat 2008-11. Districte 18. Pobles de l'Oest</v>
      </c>
      <c r="H1" s="46"/>
      <c r="I1" s="10"/>
    </row>
    <row r="2" spans="1:9" ht="12" customHeight="1">
      <c r="A2" s="51" t="str">
        <f>Índice!A27</f>
        <v>2.18. Tablas Mortalidad 2008-11. Distrito 18. Pobles de l'Oest</v>
      </c>
      <c r="H2" s="46"/>
      <c r="I2" s="10"/>
    </row>
    <row r="4" spans="1:9" ht="12" customHeight="1">
      <c r="A4" s="7" t="s">
        <v>0</v>
      </c>
      <c r="H4" s="40"/>
      <c r="I4" s="41"/>
    </row>
    <row r="5" spans="1:13" ht="39.75" customHeight="1">
      <c r="A5" s="45" t="s">
        <v>27</v>
      </c>
      <c r="B5" s="18" t="s">
        <v>124</v>
      </c>
      <c r="C5" s="42" t="s">
        <v>127</v>
      </c>
      <c r="D5" s="42" t="s">
        <v>28</v>
      </c>
      <c r="E5" s="43" t="s">
        <v>29</v>
      </c>
      <c r="F5" s="43" t="s">
        <v>30</v>
      </c>
      <c r="G5" s="44" t="s">
        <v>31</v>
      </c>
      <c r="H5" s="45" t="s">
        <v>32</v>
      </c>
      <c r="I5" s="44" t="s">
        <v>33</v>
      </c>
      <c r="J5" s="68" t="s">
        <v>34</v>
      </c>
      <c r="K5" s="52" t="s">
        <v>35</v>
      </c>
      <c r="L5" s="65" t="s">
        <v>25</v>
      </c>
      <c r="M5" s="65" t="s">
        <v>26</v>
      </c>
    </row>
    <row r="6" spans="1:13" ht="12" customHeight="1">
      <c r="A6" s="10">
        <v>0</v>
      </c>
      <c r="B6" s="5">
        <v>180</v>
      </c>
      <c r="C6" s="5">
        <v>2</v>
      </c>
      <c r="D6" s="47">
        <v>0.002777777777777778</v>
      </c>
      <c r="E6" s="47">
        <v>0.002770773877143887</v>
      </c>
      <c r="F6" s="47">
        <f>1-E6</f>
        <v>0.9972292261228561</v>
      </c>
      <c r="G6" s="5">
        <v>100000</v>
      </c>
      <c r="H6" s="5">
        <v>277.0773877143887</v>
      </c>
      <c r="I6" s="5">
        <v>99747.8595771799</v>
      </c>
      <c r="J6" s="61">
        <v>81.03374280242629</v>
      </c>
      <c r="K6" s="48">
        <v>0.9979881082050056</v>
      </c>
      <c r="L6" s="6">
        <v>79.07571544907283</v>
      </c>
      <c r="M6" s="6">
        <v>82.99177015577975</v>
      </c>
    </row>
    <row r="7" spans="1:13" ht="12" customHeight="1">
      <c r="A7" s="10">
        <v>1</v>
      </c>
      <c r="B7" s="5">
        <v>633</v>
      </c>
      <c r="C7" s="5">
        <v>0</v>
      </c>
      <c r="D7" s="47">
        <v>0</v>
      </c>
      <c r="E7" s="47">
        <v>0</v>
      </c>
      <c r="F7" s="47">
        <f aca="true" t="shared" si="0" ref="F7:F25">1-E7</f>
        <v>1</v>
      </c>
      <c r="G7" s="5">
        <v>99722.9226122856</v>
      </c>
      <c r="H7" s="5">
        <v>0</v>
      </c>
      <c r="I7" s="5">
        <v>398891.6904491424</v>
      </c>
      <c r="J7" s="61">
        <v>80.25864275742178</v>
      </c>
      <c r="K7" s="48">
        <v>0.9021005276777684</v>
      </c>
      <c r="L7" s="6">
        <v>78.39705489026994</v>
      </c>
      <c r="M7" s="6">
        <v>82.12023062457362</v>
      </c>
    </row>
    <row r="8" spans="1:13" ht="12" customHeight="1">
      <c r="A8" s="10">
        <v>5</v>
      </c>
      <c r="B8" s="5">
        <v>785</v>
      </c>
      <c r="C8" s="5">
        <v>0</v>
      </c>
      <c r="D8" s="47">
        <v>0</v>
      </c>
      <c r="E8" s="47">
        <v>0</v>
      </c>
      <c r="F8" s="47">
        <f t="shared" si="0"/>
        <v>1</v>
      </c>
      <c r="G8" s="5">
        <v>99722.9226122856</v>
      </c>
      <c r="H8" s="5">
        <v>0</v>
      </c>
      <c r="I8" s="5">
        <v>498614.613061428</v>
      </c>
      <c r="J8" s="61">
        <v>76.25864275742177</v>
      </c>
      <c r="K8" s="48">
        <v>0.9021005276777684</v>
      </c>
      <c r="L8" s="6">
        <v>74.39705489026993</v>
      </c>
      <c r="M8" s="6">
        <v>78.12023062457361</v>
      </c>
    </row>
    <row r="9" spans="1:13" ht="12" customHeight="1">
      <c r="A9" s="10">
        <v>10</v>
      </c>
      <c r="B9" s="5">
        <v>593</v>
      </c>
      <c r="C9" s="5">
        <v>0</v>
      </c>
      <c r="D9" s="47">
        <v>0</v>
      </c>
      <c r="E9" s="47">
        <v>0</v>
      </c>
      <c r="F9" s="47">
        <f t="shared" si="0"/>
        <v>1</v>
      </c>
      <c r="G9" s="5">
        <v>99722.9226122856</v>
      </c>
      <c r="H9" s="5">
        <v>0</v>
      </c>
      <c r="I9" s="5">
        <v>498614.613061428</v>
      </c>
      <c r="J9" s="61">
        <v>71.25864275742177</v>
      </c>
      <c r="K9" s="48">
        <v>0.9021005276777684</v>
      </c>
      <c r="L9" s="6">
        <v>69.39705489026993</v>
      </c>
      <c r="M9" s="6">
        <v>73.12023062457361</v>
      </c>
    </row>
    <row r="10" spans="1:13" ht="12" customHeight="1">
      <c r="A10" s="10">
        <v>15</v>
      </c>
      <c r="B10" s="5">
        <v>668</v>
      </c>
      <c r="C10" s="5">
        <v>0</v>
      </c>
      <c r="D10" s="47">
        <v>0</v>
      </c>
      <c r="E10" s="47">
        <v>0</v>
      </c>
      <c r="F10" s="47">
        <f t="shared" si="0"/>
        <v>1</v>
      </c>
      <c r="G10" s="5">
        <v>99722.9226122856</v>
      </c>
      <c r="H10" s="5">
        <v>0</v>
      </c>
      <c r="I10" s="5">
        <v>498614.613061428</v>
      </c>
      <c r="J10" s="61">
        <v>66.25864275742177</v>
      </c>
      <c r="K10" s="48">
        <v>0.9021005276777684</v>
      </c>
      <c r="L10" s="6">
        <v>64.39705489026993</v>
      </c>
      <c r="M10" s="6">
        <v>68.12023062457361</v>
      </c>
    </row>
    <row r="11" spans="1:13" ht="12" customHeight="1">
      <c r="A11" s="10">
        <v>20</v>
      </c>
      <c r="B11" s="5">
        <v>803</v>
      </c>
      <c r="C11" s="5">
        <v>0</v>
      </c>
      <c r="D11" s="47">
        <v>0</v>
      </c>
      <c r="E11" s="47">
        <v>0</v>
      </c>
      <c r="F11" s="47">
        <f t="shared" si="0"/>
        <v>1</v>
      </c>
      <c r="G11" s="5">
        <v>99722.9226122856</v>
      </c>
      <c r="H11" s="5">
        <v>0</v>
      </c>
      <c r="I11" s="5">
        <v>498614.613061428</v>
      </c>
      <c r="J11" s="61">
        <v>61.258642757421775</v>
      </c>
      <c r="K11" s="48">
        <v>0.9021005276777684</v>
      </c>
      <c r="L11" s="6">
        <v>59.39705489026994</v>
      </c>
      <c r="M11" s="6">
        <v>63.12023062457361</v>
      </c>
    </row>
    <row r="12" spans="1:13" ht="12" customHeight="1">
      <c r="A12" s="10">
        <v>25</v>
      </c>
      <c r="B12" s="5">
        <v>1111</v>
      </c>
      <c r="C12" s="5">
        <v>2</v>
      </c>
      <c r="D12" s="47">
        <v>0.00045004500450045</v>
      </c>
      <c r="E12" s="47">
        <v>0.0022476961114857273</v>
      </c>
      <c r="F12" s="47">
        <f t="shared" si="0"/>
        <v>0.9977523038885143</v>
      </c>
      <c r="G12" s="5">
        <v>99722.9226122856</v>
      </c>
      <c r="H12" s="5">
        <v>224.14682538162646</v>
      </c>
      <c r="I12" s="5">
        <v>498054.24599797395</v>
      </c>
      <c r="J12" s="61">
        <v>56.258642757421775</v>
      </c>
      <c r="K12" s="48">
        <v>0.9021005276777684</v>
      </c>
      <c r="L12" s="6">
        <v>54.39705489026994</v>
      </c>
      <c r="M12" s="6">
        <v>58.12023062457361</v>
      </c>
    </row>
    <row r="13" spans="1:13" ht="12" customHeight="1">
      <c r="A13" s="10">
        <v>30</v>
      </c>
      <c r="B13" s="5">
        <v>1430</v>
      </c>
      <c r="C13" s="5">
        <v>4</v>
      </c>
      <c r="D13" s="47">
        <v>0.0006993006993006993</v>
      </c>
      <c r="E13" s="47">
        <v>0.003490401396160559</v>
      </c>
      <c r="F13" s="47">
        <f t="shared" si="0"/>
        <v>0.9965095986038395</v>
      </c>
      <c r="G13" s="5">
        <v>99498.77578690398</v>
      </c>
      <c r="H13" s="5">
        <v>347.2906659228761</v>
      </c>
      <c r="I13" s="5">
        <v>496625.65226971277</v>
      </c>
      <c r="J13" s="61">
        <v>51.37974805761871</v>
      </c>
      <c r="K13" s="48">
        <v>0.8767704694324432</v>
      </c>
      <c r="L13" s="6">
        <v>49.54448201821961</v>
      </c>
      <c r="M13" s="6">
        <v>53.215014097017814</v>
      </c>
    </row>
    <row r="14" spans="1:13" ht="12" customHeight="1">
      <c r="A14" s="10">
        <v>35</v>
      </c>
      <c r="B14" s="5">
        <v>1358</v>
      </c>
      <c r="C14" s="5">
        <v>5</v>
      </c>
      <c r="D14" s="47">
        <v>0.0009204712812960235</v>
      </c>
      <c r="E14" s="47">
        <v>0.004591789879695106</v>
      </c>
      <c r="F14" s="47">
        <f t="shared" si="0"/>
        <v>0.9954082101203049</v>
      </c>
      <c r="G14" s="5">
        <v>99151.4851209811</v>
      </c>
      <c r="H14" s="5">
        <v>455.28278593526085</v>
      </c>
      <c r="I14" s="5">
        <v>494619.2186400674</v>
      </c>
      <c r="J14" s="61">
        <v>46.55095558146326</v>
      </c>
      <c r="K14" s="48">
        <v>0.8535085405058112</v>
      </c>
      <c r="L14" s="6">
        <v>44.74019927284326</v>
      </c>
      <c r="M14" s="6">
        <v>48.361711890083264</v>
      </c>
    </row>
    <row r="15" spans="1:13" ht="12" customHeight="1">
      <c r="A15" s="10">
        <v>40</v>
      </c>
      <c r="B15" s="5">
        <v>1159</v>
      </c>
      <c r="C15" s="5">
        <v>5</v>
      </c>
      <c r="D15" s="47">
        <v>0.0010785159620362382</v>
      </c>
      <c r="E15" s="47">
        <v>0.0053780789501989895</v>
      </c>
      <c r="F15" s="47">
        <f t="shared" si="0"/>
        <v>0.994621921049801</v>
      </c>
      <c r="G15" s="5">
        <v>98696.20233504585</v>
      </c>
      <c r="H15" s="5">
        <v>530.7959682426904</v>
      </c>
      <c r="I15" s="5">
        <v>492154.0217546225</v>
      </c>
      <c r="J15" s="61">
        <v>41.75416139187687</v>
      </c>
      <c r="K15" s="48">
        <v>0.8282146578039267</v>
      </c>
      <c r="L15" s="6">
        <v>39.97043791851572</v>
      </c>
      <c r="M15" s="6">
        <v>43.53788486523802</v>
      </c>
    </row>
    <row r="16" spans="1:13" ht="12" customHeight="1">
      <c r="A16" s="10">
        <v>45</v>
      </c>
      <c r="B16" s="5">
        <v>1046</v>
      </c>
      <c r="C16" s="5">
        <v>7</v>
      </c>
      <c r="D16" s="47">
        <v>0.0016730401529636712</v>
      </c>
      <c r="E16" s="47">
        <v>0.008330358205402831</v>
      </c>
      <c r="F16" s="47">
        <f t="shared" si="0"/>
        <v>0.9916696417945972</v>
      </c>
      <c r="G16" s="5">
        <v>98165.40636680316</v>
      </c>
      <c r="H16" s="5">
        <v>817.7529984144021</v>
      </c>
      <c r="I16" s="5">
        <v>488782.64933797973</v>
      </c>
      <c r="J16" s="61">
        <v>36.966414887020576</v>
      </c>
      <c r="K16" s="48">
        <v>0.8009593317715081</v>
      </c>
      <c r="L16" s="6">
        <v>35.212286793370225</v>
      </c>
      <c r="M16" s="6">
        <v>38.72054298067093</v>
      </c>
    </row>
    <row r="17" spans="1:13" ht="12" customHeight="1">
      <c r="A17" s="10">
        <v>50</v>
      </c>
      <c r="B17" s="5">
        <v>947</v>
      </c>
      <c r="C17" s="5">
        <v>13</v>
      </c>
      <c r="D17" s="47">
        <v>0.0034318901795142554</v>
      </c>
      <c r="E17" s="47">
        <v>0.017013479911006414</v>
      </c>
      <c r="F17" s="47">
        <f t="shared" si="0"/>
        <v>0.9829865200889936</v>
      </c>
      <c r="G17" s="5">
        <v>97347.65336838875</v>
      </c>
      <c r="H17" s="5">
        <v>1656.2223449666978</v>
      </c>
      <c r="I17" s="5">
        <v>482597.71097952704</v>
      </c>
      <c r="J17" s="61">
        <v>32.2559443532502</v>
      </c>
      <c r="K17" s="48">
        <v>0.7661687987939839</v>
      </c>
      <c r="L17" s="6">
        <v>30.540335406710525</v>
      </c>
      <c r="M17" s="6">
        <v>33.971553299789875</v>
      </c>
    </row>
    <row r="18" spans="1:13" ht="12" customHeight="1">
      <c r="A18" s="10">
        <v>55</v>
      </c>
      <c r="B18" s="5">
        <v>774</v>
      </c>
      <c r="C18" s="5">
        <v>18</v>
      </c>
      <c r="D18" s="47">
        <v>0.005813953488372093</v>
      </c>
      <c r="E18" s="47">
        <v>0.028653295128939826</v>
      </c>
      <c r="F18" s="47">
        <f t="shared" si="0"/>
        <v>0.9713467048710602</v>
      </c>
      <c r="G18" s="5">
        <v>95691.43102342206</v>
      </c>
      <c r="H18" s="5">
        <v>2741.8748144247006</v>
      </c>
      <c r="I18" s="5">
        <v>471602.4680810485</v>
      </c>
      <c r="J18" s="61">
        <v>27.77095870099651</v>
      </c>
      <c r="K18" s="48">
        <v>0.709895156262139</v>
      </c>
      <c r="L18" s="6">
        <v>26.11955528804841</v>
      </c>
      <c r="M18" s="6">
        <v>29.422362113944608</v>
      </c>
    </row>
    <row r="19" spans="1:13" ht="12" customHeight="1">
      <c r="A19" s="10">
        <v>60</v>
      </c>
      <c r="B19" s="5">
        <v>788</v>
      </c>
      <c r="C19" s="5">
        <v>19</v>
      </c>
      <c r="D19" s="47">
        <v>0.006027918781725888</v>
      </c>
      <c r="E19" s="47">
        <v>0.029692139396780746</v>
      </c>
      <c r="F19" s="47">
        <f t="shared" si="0"/>
        <v>0.9703078606032193</v>
      </c>
      <c r="G19" s="5">
        <v>92949.55620899735</v>
      </c>
      <c r="H19" s="5">
        <v>2759.8711798264567</v>
      </c>
      <c r="I19" s="5">
        <v>457848.10309542064</v>
      </c>
      <c r="J19" s="61">
        <v>23.516414709875463</v>
      </c>
      <c r="K19" s="48">
        <v>0.6252619055357942</v>
      </c>
      <c r="L19" s="6">
        <v>21.966574028932317</v>
      </c>
      <c r="M19" s="6">
        <v>25.066255390818608</v>
      </c>
    </row>
    <row r="20" spans="1:13" ht="12" customHeight="1">
      <c r="A20" s="10">
        <v>65</v>
      </c>
      <c r="B20" s="5">
        <v>593</v>
      </c>
      <c r="C20" s="5">
        <v>30</v>
      </c>
      <c r="D20" s="47">
        <v>0.012647554806070826</v>
      </c>
      <c r="E20" s="47">
        <v>0.06129955046996322</v>
      </c>
      <c r="F20" s="47">
        <f t="shared" si="0"/>
        <v>0.9387004495300367</v>
      </c>
      <c r="G20" s="5">
        <v>90189.6850291709</v>
      </c>
      <c r="H20" s="5">
        <v>5528.587149315748</v>
      </c>
      <c r="I20" s="5">
        <v>437126.9572725651</v>
      </c>
      <c r="J20" s="61">
        <v>19.159532570219532</v>
      </c>
      <c r="K20" s="48">
        <v>0.5743760294095083</v>
      </c>
      <c r="L20" s="6">
        <v>17.67409561276238</v>
      </c>
      <c r="M20" s="6">
        <v>20.644969527676686</v>
      </c>
    </row>
    <row r="21" spans="1:13" ht="12" customHeight="1">
      <c r="A21" s="10">
        <v>70</v>
      </c>
      <c r="B21" s="5">
        <v>507</v>
      </c>
      <c r="C21" s="5">
        <v>40</v>
      </c>
      <c r="D21" s="47">
        <v>0.01972386587771203</v>
      </c>
      <c r="E21" s="47">
        <v>0.09398496240601503</v>
      </c>
      <c r="F21" s="47">
        <f t="shared" si="0"/>
        <v>0.9060150375939849</v>
      </c>
      <c r="G21" s="5">
        <v>84661.09787985515</v>
      </c>
      <c r="H21" s="5">
        <v>7956.870101490145</v>
      </c>
      <c r="I21" s="5">
        <v>403413.31414555036</v>
      </c>
      <c r="J21" s="61">
        <v>15.247442838192073</v>
      </c>
      <c r="K21" s="48">
        <v>0.483730203310674</v>
      </c>
      <c r="L21" s="6">
        <v>13.884248813469883</v>
      </c>
      <c r="M21" s="6">
        <v>16.610636862914266</v>
      </c>
    </row>
    <row r="22" spans="1:13" ht="12" customHeight="1">
      <c r="A22" s="10">
        <v>75</v>
      </c>
      <c r="B22" s="5">
        <v>456</v>
      </c>
      <c r="C22" s="5">
        <v>67</v>
      </c>
      <c r="D22" s="47">
        <v>0.03673245614035088</v>
      </c>
      <c r="E22" s="47">
        <v>0.16821491338187297</v>
      </c>
      <c r="F22" s="47">
        <f t="shared" si="0"/>
        <v>0.831785086618127</v>
      </c>
      <c r="G22" s="5">
        <v>76704.227778365</v>
      </c>
      <c r="H22" s="5">
        <v>12902.795031761125</v>
      </c>
      <c r="I22" s="5">
        <v>351264.1513124222</v>
      </c>
      <c r="J22" s="61">
        <v>11.569791680328182</v>
      </c>
      <c r="K22" s="48">
        <v>0.3962947898806697</v>
      </c>
      <c r="L22" s="6">
        <v>10.3359334774517</v>
      </c>
      <c r="M22" s="6">
        <v>12.803649883204663</v>
      </c>
    </row>
    <row r="23" spans="1:13" ht="12" customHeight="1">
      <c r="A23" s="10">
        <v>80</v>
      </c>
      <c r="B23" s="5">
        <v>307</v>
      </c>
      <c r="C23" s="5">
        <v>82</v>
      </c>
      <c r="D23" s="47">
        <v>0.06677524429967427</v>
      </c>
      <c r="E23" s="47">
        <v>0.2861130495464062</v>
      </c>
      <c r="F23" s="47">
        <f t="shared" si="0"/>
        <v>0.7138869504535938</v>
      </c>
      <c r="G23" s="5">
        <v>63801.43274660388</v>
      </c>
      <c r="H23" s="5">
        <v>18254.42248856078</v>
      </c>
      <c r="I23" s="5">
        <v>273371.1075116175</v>
      </c>
      <c r="J23" s="61">
        <v>8.404008530862404</v>
      </c>
      <c r="K23" s="48">
        <v>0.3313140894380566</v>
      </c>
      <c r="L23" s="6">
        <v>7.275834694086688</v>
      </c>
      <c r="M23" s="6">
        <v>9.53218236763812</v>
      </c>
    </row>
    <row r="24" spans="1:13" ht="12" customHeight="1">
      <c r="A24" s="10">
        <v>85</v>
      </c>
      <c r="B24" s="5">
        <v>151</v>
      </c>
      <c r="C24" s="5">
        <v>81</v>
      </c>
      <c r="D24" s="47">
        <v>0.13410596026490065</v>
      </c>
      <c r="E24" s="47">
        <v>0.5021698698078114</v>
      </c>
      <c r="F24" s="47">
        <f t="shared" si="0"/>
        <v>0.4978301301921886</v>
      </c>
      <c r="G24" s="5">
        <v>45547.0102580431</v>
      </c>
      <c r="H24" s="5">
        <v>22872.336211416554</v>
      </c>
      <c r="I24" s="5">
        <v>170554.2107616741</v>
      </c>
      <c r="J24" s="61">
        <v>5.770228958676272</v>
      </c>
      <c r="K24" s="48">
        <v>0.267517019736236</v>
      </c>
      <c r="L24" s="6">
        <v>4.7564768277198315</v>
      </c>
      <c r="M24" s="6">
        <v>6.783981089632713</v>
      </c>
    </row>
    <row r="25" spans="1:13" ht="12" customHeight="1">
      <c r="A25" s="49" t="s">
        <v>47</v>
      </c>
      <c r="B25" s="5">
        <v>59</v>
      </c>
      <c r="C25" s="5">
        <v>58</v>
      </c>
      <c r="D25" s="47">
        <v>0.2457627118644068</v>
      </c>
      <c r="E25" s="47">
        <v>1</v>
      </c>
      <c r="F25" s="47">
        <f t="shared" si="0"/>
        <v>0</v>
      </c>
      <c r="G25" s="5">
        <v>22674.674046626544</v>
      </c>
      <c r="H25" s="5">
        <v>22674.674046626544</v>
      </c>
      <c r="I25" s="5">
        <v>92262.46681041145</v>
      </c>
      <c r="J25" s="61">
        <v>4.068965517241379</v>
      </c>
      <c r="K25" s="95" t="s">
        <v>48</v>
      </c>
      <c r="L25" s="95" t="s">
        <v>48</v>
      </c>
      <c r="M25" s="95" t="s">
        <v>48</v>
      </c>
    </row>
    <row r="27" ht="12" customHeight="1">
      <c r="B27" s="46"/>
    </row>
    <row r="28" spans="1:8" ht="12" customHeight="1">
      <c r="A28" s="10" t="s">
        <v>1</v>
      </c>
      <c r="H28" s="40"/>
    </row>
    <row r="29" spans="1:13" ht="36">
      <c r="A29" s="45" t="s">
        <v>27</v>
      </c>
      <c r="B29" s="18" t="s">
        <v>124</v>
      </c>
      <c r="C29" s="42" t="s">
        <v>127</v>
      </c>
      <c r="D29" s="42" t="s">
        <v>28</v>
      </c>
      <c r="E29" s="43" t="s">
        <v>29</v>
      </c>
      <c r="F29" s="43" t="s">
        <v>30</v>
      </c>
      <c r="G29" s="44" t="s">
        <v>31</v>
      </c>
      <c r="H29" s="45" t="s">
        <v>32</v>
      </c>
      <c r="I29" s="44" t="s">
        <v>33</v>
      </c>
      <c r="J29" s="68" t="s">
        <v>34</v>
      </c>
      <c r="K29" s="52" t="s">
        <v>35</v>
      </c>
      <c r="L29" s="65" t="s">
        <v>25</v>
      </c>
      <c r="M29" s="65" t="s">
        <v>26</v>
      </c>
    </row>
    <row r="30" spans="1:13" ht="12" customHeight="1">
      <c r="A30" s="10">
        <v>0</v>
      </c>
      <c r="B30" s="5">
        <v>90</v>
      </c>
      <c r="C30" s="5">
        <v>1</v>
      </c>
      <c r="D30" s="47">
        <v>0.002777777777777778</v>
      </c>
      <c r="E30" s="47">
        <v>0.002770773877143887</v>
      </c>
      <c r="F30" s="47">
        <f>1-E30</f>
        <v>0.9972292261228561</v>
      </c>
      <c r="G30" s="5">
        <v>100000</v>
      </c>
      <c r="H30" s="5">
        <v>277.0773877143887</v>
      </c>
      <c r="I30" s="5">
        <v>99747.8595771799</v>
      </c>
      <c r="J30" s="61">
        <v>78.27820097516972</v>
      </c>
      <c r="K30" s="48">
        <v>1.9030437565988525</v>
      </c>
      <c r="L30" s="6">
        <v>75.57436427607894</v>
      </c>
      <c r="M30" s="6">
        <v>80.98203767426051</v>
      </c>
    </row>
    <row r="31" spans="1:13" ht="12" customHeight="1">
      <c r="A31" s="10">
        <v>1</v>
      </c>
      <c r="B31" s="5">
        <v>326</v>
      </c>
      <c r="C31" s="5">
        <v>0</v>
      </c>
      <c r="D31" s="47">
        <v>0</v>
      </c>
      <c r="E31" s="47">
        <v>0</v>
      </c>
      <c r="F31" s="47">
        <f aca="true" t="shared" si="1" ref="F31:F49">1-E31</f>
        <v>1</v>
      </c>
      <c r="G31" s="5">
        <v>99722.9226122856</v>
      </c>
      <c r="H31" s="5">
        <v>0</v>
      </c>
      <c r="I31" s="5">
        <v>398891.6904491424</v>
      </c>
      <c r="J31" s="61">
        <v>77.4954447332625</v>
      </c>
      <c r="K31" s="48">
        <v>1.724329636937235</v>
      </c>
      <c r="L31" s="6">
        <v>74.92169557430041</v>
      </c>
      <c r="M31" s="6">
        <v>80.06919389222459</v>
      </c>
    </row>
    <row r="32" spans="1:13" ht="12" customHeight="1">
      <c r="A32" s="10">
        <v>5</v>
      </c>
      <c r="B32" s="5">
        <v>401</v>
      </c>
      <c r="C32" s="5">
        <v>0</v>
      </c>
      <c r="D32" s="47">
        <v>0</v>
      </c>
      <c r="E32" s="47">
        <v>0</v>
      </c>
      <c r="F32" s="47">
        <f t="shared" si="1"/>
        <v>1</v>
      </c>
      <c r="G32" s="5">
        <v>99722.9226122856</v>
      </c>
      <c r="H32" s="5">
        <v>0</v>
      </c>
      <c r="I32" s="5">
        <v>498614.613061428</v>
      </c>
      <c r="J32" s="61">
        <v>73.4954447332625</v>
      </c>
      <c r="K32" s="48">
        <v>1.724329636937235</v>
      </c>
      <c r="L32" s="6">
        <v>70.92169557430041</v>
      </c>
      <c r="M32" s="6">
        <v>76.06919389222459</v>
      </c>
    </row>
    <row r="33" spans="1:13" ht="12" customHeight="1">
      <c r="A33" s="10">
        <v>10</v>
      </c>
      <c r="B33" s="5">
        <v>298</v>
      </c>
      <c r="C33" s="5">
        <v>0</v>
      </c>
      <c r="D33" s="47">
        <v>0</v>
      </c>
      <c r="E33" s="47">
        <v>0</v>
      </c>
      <c r="F33" s="47">
        <f t="shared" si="1"/>
        <v>1</v>
      </c>
      <c r="G33" s="5">
        <v>99722.9226122856</v>
      </c>
      <c r="H33" s="5">
        <v>0</v>
      </c>
      <c r="I33" s="5">
        <v>498614.613061428</v>
      </c>
      <c r="J33" s="61">
        <v>68.4954447332625</v>
      </c>
      <c r="K33" s="48">
        <v>1.724329636937235</v>
      </c>
      <c r="L33" s="6">
        <v>65.92169557430041</v>
      </c>
      <c r="M33" s="6">
        <v>71.06919389222459</v>
      </c>
    </row>
    <row r="34" spans="1:13" ht="12" customHeight="1">
      <c r="A34" s="10">
        <v>15</v>
      </c>
      <c r="B34" s="5">
        <v>340</v>
      </c>
      <c r="C34" s="5">
        <v>0</v>
      </c>
      <c r="D34" s="47">
        <v>0</v>
      </c>
      <c r="E34" s="47">
        <v>0</v>
      </c>
      <c r="F34" s="47">
        <f t="shared" si="1"/>
        <v>1</v>
      </c>
      <c r="G34" s="5">
        <v>99722.9226122856</v>
      </c>
      <c r="H34" s="5">
        <v>0</v>
      </c>
      <c r="I34" s="5">
        <v>498614.613061428</v>
      </c>
      <c r="J34" s="61">
        <v>63.495444733262495</v>
      </c>
      <c r="K34" s="48">
        <v>1.724329636937235</v>
      </c>
      <c r="L34" s="6">
        <v>60.9216955743004</v>
      </c>
      <c r="M34" s="6">
        <v>66.06919389222459</v>
      </c>
    </row>
    <row r="35" spans="1:13" ht="12" customHeight="1">
      <c r="A35" s="10">
        <v>20</v>
      </c>
      <c r="B35" s="5">
        <v>403</v>
      </c>
      <c r="C35" s="5">
        <v>0</v>
      </c>
      <c r="D35" s="47">
        <v>0</v>
      </c>
      <c r="E35" s="47">
        <v>0</v>
      </c>
      <c r="F35" s="47">
        <f t="shared" si="1"/>
        <v>1</v>
      </c>
      <c r="G35" s="5">
        <v>99722.9226122856</v>
      </c>
      <c r="H35" s="5">
        <v>0</v>
      </c>
      <c r="I35" s="5">
        <v>498614.613061428</v>
      </c>
      <c r="J35" s="61">
        <v>58.495444733262495</v>
      </c>
      <c r="K35" s="48">
        <v>1.724329636937235</v>
      </c>
      <c r="L35" s="6">
        <v>55.9216955743004</v>
      </c>
      <c r="M35" s="6">
        <v>61.06919389222459</v>
      </c>
    </row>
    <row r="36" spans="1:13" ht="12" customHeight="1">
      <c r="A36" s="10">
        <v>25</v>
      </c>
      <c r="B36" s="5">
        <v>537</v>
      </c>
      <c r="C36" s="5">
        <v>0</v>
      </c>
      <c r="D36" s="47">
        <v>0</v>
      </c>
      <c r="E36" s="47">
        <v>0</v>
      </c>
      <c r="F36" s="47">
        <f t="shared" si="1"/>
        <v>1</v>
      </c>
      <c r="G36" s="5">
        <v>99722.9226122856</v>
      </c>
      <c r="H36" s="5">
        <v>0</v>
      </c>
      <c r="I36" s="5">
        <v>498614.613061428</v>
      </c>
      <c r="J36" s="61">
        <v>53.495444733262495</v>
      </c>
      <c r="K36" s="48">
        <v>1.724329636937235</v>
      </c>
      <c r="L36" s="6">
        <v>50.9216955743004</v>
      </c>
      <c r="M36" s="6">
        <v>56.06919389222459</v>
      </c>
    </row>
    <row r="37" spans="1:13" ht="12" customHeight="1">
      <c r="A37" s="10">
        <v>30</v>
      </c>
      <c r="B37" s="5">
        <v>737</v>
      </c>
      <c r="C37" s="5">
        <v>1</v>
      </c>
      <c r="D37" s="47">
        <v>0.00033921302578018993</v>
      </c>
      <c r="E37" s="47">
        <v>0.001694628029147602</v>
      </c>
      <c r="F37" s="47">
        <f t="shared" si="1"/>
        <v>0.9983053719708525</v>
      </c>
      <c r="G37" s="5">
        <v>99722.9226122856</v>
      </c>
      <c r="H37" s="5">
        <v>168.9932598072964</v>
      </c>
      <c r="I37" s="5">
        <v>498192.1299119098</v>
      </c>
      <c r="J37" s="61">
        <v>48.495444733262495</v>
      </c>
      <c r="K37" s="48">
        <v>1.724329636937235</v>
      </c>
      <c r="L37" s="6">
        <v>45.9216955743004</v>
      </c>
      <c r="M37" s="6">
        <v>51.06919389222459</v>
      </c>
    </row>
    <row r="38" spans="1:13" ht="12" customHeight="1">
      <c r="A38" s="10">
        <v>35</v>
      </c>
      <c r="B38" s="5">
        <v>724</v>
      </c>
      <c r="C38" s="5">
        <v>5</v>
      </c>
      <c r="D38" s="47">
        <v>0.0017265193370165745</v>
      </c>
      <c r="E38" s="47">
        <v>0.008595495960116897</v>
      </c>
      <c r="F38" s="47">
        <f t="shared" si="1"/>
        <v>0.9914045040398831</v>
      </c>
      <c r="G38" s="5">
        <v>99553.92935247831</v>
      </c>
      <c r="H38" s="5">
        <v>855.7153975629903</v>
      </c>
      <c r="I38" s="5">
        <v>495630.35826848407</v>
      </c>
      <c r="J38" s="61">
        <v>43.573522215410286</v>
      </c>
      <c r="K38" s="48">
        <v>1.7057629553864704</v>
      </c>
      <c r="L38" s="6">
        <v>41.01366695203841</v>
      </c>
      <c r="M38" s="6">
        <v>46.13337747878216</v>
      </c>
    </row>
    <row r="39" spans="1:13" ht="12" customHeight="1">
      <c r="A39" s="10">
        <v>40</v>
      </c>
      <c r="B39" s="5">
        <v>600</v>
      </c>
      <c r="C39" s="5">
        <v>2</v>
      </c>
      <c r="D39" s="47">
        <v>0.0008333333333333334</v>
      </c>
      <c r="E39" s="47">
        <v>0.004158004158004157</v>
      </c>
      <c r="F39" s="47">
        <f t="shared" si="1"/>
        <v>0.9958419958419958</v>
      </c>
      <c r="G39" s="5">
        <v>98698.21395491532</v>
      </c>
      <c r="H39" s="5">
        <v>410.38758401212186</v>
      </c>
      <c r="I39" s="5">
        <v>492465.10081454634</v>
      </c>
      <c r="J39" s="61">
        <v>38.92963043645598</v>
      </c>
      <c r="K39" s="48">
        <v>1.6331391415620076</v>
      </c>
      <c r="L39" s="6">
        <v>36.424861519724416</v>
      </c>
      <c r="M39" s="6">
        <v>41.434399353187544</v>
      </c>
    </row>
    <row r="40" spans="1:13" ht="12" customHeight="1">
      <c r="A40" s="10">
        <v>45</v>
      </c>
      <c r="B40" s="5">
        <v>529</v>
      </c>
      <c r="C40" s="5">
        <v>4</v>
      </c>
      <c r="D40" s="47">
        <v>0.001890359168241966</v>
      </c>
      <c r="E40" s="47">
        <v>0.009407337723424272</v>
      </c>
      <c r="F40" s="47">
        <f t="shared" si="1"/>
        <v>0.9905926622765757</v>
      </c>
      <c r="G40" s="5">
        <v>98287.8263709032</v>
      </c>
      <c r="H40" s="5">
        <v>924.6267767723726</v>
      </c>
      <c r="I40" s="5">
        <v>489127.5649125851</v>
      </c>
      <c r="J40" s="61">
        <v>34.08173745289212</v>
      </c>
      <c r="K40" s="48">
        <v>1.600339222379039</v>
      </c>
      <c r="L40" s="6">
        <v>31.60224896598775</v>
      </c>
      <c r="M40" s="6">
        <v>36.561225939796486</v>
      </c>
    </row>
    <row r="41" spans="1:13" ht="12" customHeight="1">
      <c r="A41" s="10">
        <v>50</v>
      </c>
      <c r="B41" s="5">
        <v>467</v>
      </c>
      <c r="C41" s="5">
        <v>8</v>
      </c>
      <c r="D41" s="47">
        <v>0.004282655246252677</v>
      </c>
      <c r="E41" s="47">
        <v>0.0211864406779661</v>
      </c>
      <c r="F41" s="47">
        <f t="shared" si="1"/>
        <v>0.978813559322034</v>
      </c>
      <c r="G41" s="5">
        <v>97363.19959413083</v>
      </c>
      <c r="H41" s="5">
        <v>2062.7796524180258</v>
      </c>
      <c r="I41" s="5">
        <v>481659.048839609</v>
      </c>
      <c r="J41" s="61">
        <v>29.38165898615795</v>
      </c>
      <c r="K41" s="48">
        <v>1.54007217871254</v>
      </c>
      <c r="L41" s="6">
        <v>26.949305952212818</v>
      </c>
      <c r="M41" s="6">
        <v>31.814012020103085</v>
      </c>
    </row>
    <row r="42" spans="1:13" ht="12" customHeight="1">
      <c r="A42" s="10">
        <v>55</v>
      </c>
      <c r="B42" s="5">
        <v>374</v>
      </c>
      <c r="C42" s="5">
        <v>13</v>
      </c>
      <c r="D42" s="47">
        <v>0.008689839572192513</v>
      </c>
      <c r="E42" s="47">
        <v>0.042525351651946354</v>
      </c>
      <c r="F42" s="47">
        <f t="shared" si="1"/>
        <v>0.9574746483480536</v>
      </c>
      <c r="G42" s="5">
        <v>95300.4199417128</v>
      </c>
      <c r="H42" s="5">
        <v>4052.6838705994974</v>
      </c>
      <c r="I42" s="5">
        <v>466370.3900320652</v>
      </c>
      <c r="J42" s="61">
        <v>24.96351307676743</v>
      </c>
      <c r="K42" s="48">
        <v>1.4345224068501194</v>
      </c>
      <c r="L42" s="6">
        <v>22.61599070665987</v>
      </c>
      <c r="M42" s="6">
        <v>27.311035446874993</v>
      </c>
    </row>
    <row r="43" spans="1:13" ht="12" customHeight="1">
      <c r="A43" s="10">
        <v>60</v>
      </c>
      <c r="B43" s="5">
        <v>368</v>
      </c>
      <c r="C43" s="5">
        <v>11</v>
      </c>
      <c r="D43" s="47">
        <v>0.007472826086956522</v>
      </c>
      <c r="E43" s="47">
        <v>0.03667889296432144</v>
      </c>
      <c r="F43" s="47">
        <f t="shared" si="1"/>
        <v>0.9633211070356785</v>
      </c>
      <c r="G43" s="5">
        <v>91247.7360711133</v>
      </c>
      <c r="H43" s="5">
        <v>3346.865944589017</v>
      </c>
      <c r="I43" s="5">
        <v>447871.5154940939</v>
      </c>
      <c r="J43" s="61">
        <v>20.96120925031706</v>
      </c>
      <c r="K43" s="48">
        <v>1.244898958354354</v>
      </c>
      <c r="L43" s="6">
        <v>18.774338463458797</v>
      </c>
      <c r="M43" s="6">
        <v>23.148080037175326</v>
      </c>
    </row>
    <row r="44" spans="1:13" ht="12" customHeight="1">
      <c r="A44" s="10">
        <v>65</v>
      </c>
      <c r="B44" s="5">
        <v>272</v>
      </c>
      <c r="C44" s="5">
        <v>21</v>
      </c>
      <c r="D44" s="47">
        <v>0.019301470588235295</v>
      </c>
      <c r="E44" s="47">
        <v>0.09206488382288469</v>
      </c>
      <c r="F44" s="47">
        <f t="shared" si="1"/>
        <v>0.9079351161771153</v>
      </c>
      <c r="G44" s="5">
        <v>87900.87012652427</v>
      </c>
      <c r="H44" s="5">
        <v>8092.583396128933</v>
      </c>
      <c r="I44" s="5">
        <v>419272.89214229904</v>
      </c>
      <c r="J44" s="61">
        <v>16.66412825950186</v>
      </c>
      <c r="K44" s="48">
        <v>1.1549919247036236</v>
      </c>
      <c r="L44" s="6">
        <v>14.557705467671731</v>
      </c>
      <c r="M44" s="6">
        <v>18.770551051331992</v>
      </c>
    </row>
    <row r="45" spans="1:13" ht="12" customHeight="1">
      <c r="A45" s="10">
        <v>70</v>
      </c>
      <c r="B45" s="5">
        <v>230</v>
      </c>
      <c r="C45" s="5">
        <v>30</v>
      </c>
      <c r="D45" s="47">
        <v>0.03260869565217391</v>
      </c>
      <c r="E45" s="47">
        <v>0.1507537688442211</v>
      </c>
      <c r="F45" s="47">
        <f t="shared" si="1"/>
        <v>0.8492462311557789</v>
      </c>
      <c r="G45" s="5">
        <v>79808.28673039534</v>
      </c>
      <c r="H45" s="5">
        <v>12031.400009607336</v>
      </c>
      <c r="I45" s="5">
        <v>368962.93362795835</v>
      </c>
      <c r="J45" s="61">
        <v>13.100374968577375</v>
      </c>
      <c r="K45" s="48">
        <v>0.968343729788867</v>
      </c>
      <c r="L45" s="6">
        <v>11.17164759739271</v>
      </c>
      <c r="M45" s="6">
        <v>15.02910233976204</v>
      </c>
    </row>
    <row r="46" spans="1:13" ht="12" customHeight="1">
      <c r="A46" s="10">
        <v>75</v>
      </c>
      <c r="B46" s="5">
        <v>196</v>
      </c>
      <c r="C46" s="5">
        <v>41</v>
      </c>
      <c r="D46" s="47">
        <v>0.05229591836734694</v>
      </c>
      <c r="E46" s="47">
        <v>0.23124647490129724</v>
      </c>
      <c r="F46" s="47">
        <f t="shared" si="1"/>
        <v>0.7687535250987028</v>
      </c>
      <c r="G46" s="5">
        <v>67776.886720788</v>
      </c>
      <c r="H46" s="5">
        <v>15673.166133966768</v>
      </c>
      <c r="I46" s="5">
        <v>299701.51826902304</v>
      </c>
      <c r="J46" s="61">
        <v>9.98209833578046</v>
      </c>
      <c r="K46" s="48">
        <v>0.7867227797660272</v>
      </c>
      <c r="L46" s="6">
        <v>8.243629402854372</v>
      </c>
      <c r="M46" s="6">
        <v>11.720567268706548</v>
      </c>
    </row>
    <row r="47" spans="1:13" ht="12" customHeight="1">
      <c r="A47" s="10">
        <v>80</v>
      </c>
      <c r="B47" s="5">
        <v>112</v>
      </c>
      <c r="C47" s="5">
        <v>36</v>
      </c>
      <c r="D47" s="47">
        <v>0.08035714285714286</v>
      </c>
      <c r="E47" s="47">
        <v>0.3345724907063197</v>
      </c>
      <c r="F47" s="47">
        <f t="shared" si="1"/>
        <v>0.6654275092936803</v>
      </c>
      <c r="G47" s="5">
        <v>52103.720586821226</v>
      </c>
      <c r="H47" s="5">
        <v>17432.471571798924</v>
      </c>
      <c r="I47" s="5">
        <v>216937.42400460882</v>
      </c>
      <c r="J47" s="61">
        <v>7.23276621374817</v>
      </c>
      <c r="K47" s="48">
        <v>0.6883595567329104</v>
      </c>
      <c r="L47" s="6">
        <v>5.606604452684668</v>
      </c>
      <c r="M47" s="6">
        <v>8.858927974811671</v>
      </c>
    </row>
    <row r="48" spans="1:13" ht="12" customHeight="1">
      <c r="A48" s="10">
        <v>85</v>
      </c>
      <c r="B48" s="5">
        <v>48</v>
      </c>
      <c r="C48" s="5">
        <v>38</v>
      </c>
      <c r="D48" s="47">
        <v>0.19791666666666666</v>
      </c>
      <c r="E48" s="47">
        <v>0.662020905923345</v>
      </c>
      <c r="F48" s="47">
        <f t="shared" si="1"/>
        <v>0.33797909407665505</v>
      </c>
      <c r="G48" s="5">
        <v>34671.2490150223</v>
      </c>
      <c r="H48" s="5">
        <v>22953.091682418944</v>
      </c>
      <c r="I48" s="5">
        <v>115973.51586906414</v>
      </c>
      <c r="J48" s="61">
        <v>4.612369337979094</v>
      </c>
      <c r="K48" s="48">
        <v>0.6090734593961745</v>
      </c>
      <c r="L48" s="6">
        <v>3.082723430712859</v>
      </c>
      <c r="M48" s="6">
        <v>6.142015245245329</v>
      </c>
    </row>
    <row r="49" spans="1:13" ht="12" customHeight="1">
      <c r="A49" s="49" t="s">
        <v>47</v>
      </c>
      <c r="B49" s="5">
        <v>15</v>
      </c>
      <c r="C49" s="5">
        <v>16</v>
      </c>
      <c r="D49" s="47">
        <v>0.26666666666666666</v>
      </c>
      <c r="E49" s="47">
        <v>1</v>
      </c>
      <c r="F49" s="47">
        <f t="shared" si="1"/>
        <v>0</v>
      </c>
      <c r="G49" s="5">
        <v>11718.157332603358</v>
      </c>
      <c r="H49" s="5">
        <v>11718.157332603358</v>
      </c>
      <c r="I49" s="5">
        <v>43943.08999726259</v>
      </c>
      <c r="J49" s="61">
        <v>3.75</v>
      </c>
      <c r="K49" s="95" t="s">
        <v>48</v>
      </c>
      <c r="L49" s="95" t="s">
        <v>48</v>
      </c>
      <c r="M49" s="95" t="s">
        <v>48</v>
      </c>
    </row>
    <row r="51" ht="12" customHeight="1">
      <c r="B51" s="46"/>
    </row>
    <row r="52" spans="1:8" ht="12" customHeight="1">
      <c r="A52" s="10" t="s">
        <v>2</v>
      </c>
      <c r="H52" s="40"/>
    </row>
    <row r="53" spans="1:13" ht="36">
      <c r="A53" s="45" t="s">
        <v>27</v>
      </c>
      <c r="B53" s="18" t="s">
        <v>124</v>
      </c>
      <c r="C53" s="42" t="s">
        <v>127</v>
      </c>
      <c r="D53" s="42" t="s">
        <v>28</v>
      </c>
      <c r="E53" s="43" t="s">
        <v>29</v>
      </c>
      <c r="F53" s="43" t="s">
        <v>30</v>
      </c>
      <c r="G53" s="44" t="s">
        <v>31</v>
      </c>
      <c r="H53" s="45" t="s">
        <v>32</v>
      </c>
      <c r="I53" s="44" t="s">
        <v>33</v>
      </c>
      <c r="J53" s="68" t="s">
        <v>34</v>
      </c>
      <c r="K53" s="52" t="s">
        <v>35</v>
      </c>
      <c r="L53" s="65" t="s">
        <v>25</v>
      </c>
      <c r="M53" s="65" t="s">
        <v>26</v>
      </c>
    </row>
    <row r="54" spans="1:13" ht="12" customHeight="1">
      <c r="A54" s="10">
        <v>0</v>
      </c>
      <c r="B54" s="5">
        <v>90</v>
      </c>
      <c r="C54" s="5">
        <v>1</v>
      </c>
      <c r="D54" s="47">
        <v>0.002777777777777778</v>
      </c>
      <c r="E54" s="47">
        <v>0.002770773877143887</v>
      </c>
      <c r="F54" s="47">
        <f>1-E54</f>
        <v>0.9972292261228561</v>
      </c>
      <c r="G54" s="5">
        <v>100000</v>
      </c>
      <c r="H54" s="5">
        <v>277.0773877143887</v>
      </c>
      <c r="I54" s="5">
        <v>99747.8595771799</v>
      </c>
      <c r="J54" s="61">
        <v>83.67287306294422</v>
      </c>
      <c r="K54" s="48">
        <v>1.861666846691303</v>
      </c>
      <c r="L54" s="6">
        <v>80.99859197108994</v>
      </c>
      <c r="M54" s="6">
        <v>86.3471541547985</v>
      </c>
    </row>
    <row r="55" spans="1:13" ht="12" customHeight="1">
      <c r="A55" s="10">
        <v>1</v>
      </c>
      <c r="B55" s="5">
        <v>307</v>
      </c>
      <c r="C55" s="5">
        <v>0</v>
      </c>
      <c r="D55" s="47">
        <v>0</v>
      </c>
      <c r="E55" s="47">
        <v>0</v>
      </c>
      <c r="F55" s="47">
        <f aca="true" t="shared" si="2" ref="F55:F73">1-E55</f>
        <v>1</v>
      </c>
      <c r="G55" s="5">
        <v>99722.9226122856</v>
      </c>
      <c r="H55" s="5">
        <v>0</v>
      </c>
      <c r="I55" s="5">
        <v>398891.6904491424</v>
      </c>
      <c r="J55" s="61">
        <v>82.90510576851769</v>
      </c>
      <c r="K55" s="48">
        <v>1.6556988857042005</v>
      </c>
      <c r="L55" s="6">
        <v>80.3830960858794</v>
      </c>
      <c r="M55" s="6">
        <v>85.42711545115597</v>
      </c>
    </row>
    <row r="56" spans="1:13" ht="12" customHeight="1">
      <c r="A56" s="10">
        <v>5</v>
      </c>
      <c r="B56" s="5">
        <v>384</v>
      </c>
      <c r="C56" s="5">
        <v>0</v>
      </c>
      <c r="D56" s="47">
        <v>0</v>
      </c>
      <c r="E56" s="47">
        <v>0</v>
      </c>
      <c r="F56" s="47">
        <f t="shared" si="2"/>
        <v>1</v>
      </c>
      <c r="G56" s="5">
        <v>99722.9226122856</v>
      </c>
      <c r="H56" s="5">
        <v>0</v>
      </c>
      <c r="I56" s="5">
        <v>498614.613061428</v>
      </c>
      <c r="J56" s="61">
        <v>78.90510576851769</v>
      </c>
      <c r="K56" s="48">
        <v>1.6556988857042005</v>
      </c>
      <c r="L56" s="6">
        <v>76.3830960858794</v>
      </c>
      <c r="M56" s="6">
        <v>81.42711545115597</v>
      </c>
    </row>
    <row r="57" spans="1:13" ht="12" customHeight="1">
      <c r="A57" s="10">
        <v>10</v>
      </c>
      <c r="B57" s="5">
        <v>295</v>
      </c>
      <c r="C57" s="5">
        <v>0</v>
      </c>
      <c r="D57" s="47">
        <v>0</v>
      </c>
      <c r="E57" s="47">
        <v>0</v>
      </c>
      <c r="F57" s="47">
        <f t="shared" si="2"/>
        <v>1</v>
      </c>
      <c r="G57" s="5">
        <v>99722.9226122856</v>
      </c>
      <c r="H57" s="5">
        <v>0</v>
      </c>
      <c r="I57" s="5">
        <v>498614.613061428</v>
      </c>
      <c r="J57" s="61">
        <v>73.90510576851769</v>
      </c>
      <c r="K57" s="48">
        <v>1.6556988857042005</v>
      </c>
      <c r="L57" s="6">
        <v>71.3830960858794</v>
      </c>
      <c r="M57" s="6">
        <v>76.42711545115597</v>
      </c>
    </row>
    <row r="58" spans="1:13" ht="12" customHeight="1">
      <c r="A58" s="10">
        <v>15</v>
      </c>
      <c r="B58" s="5">
        <v>328</v>
      </c>
      <c r="C58" s="5">
        <v>0</v>
      </c>
      <c r="D58" s="47">
        <v>0</v>
      </c>
      <c r="E58" s="47">
        <v>0</v>
      </c>
      <c r="F58" s="47">
        <f t="shared" si="2"/>
        <v>1</v>
      </c>
      <c r="G58" s="5">
        <v>99722.9226122856</v>
      </c>
      <c r="H58" s="5">
        <v>0</v>
      </c>
      <c r="I58" s="5">
        <v>498614.613061428</v>
      </c>
      <c r="J58" s="61">
        <v>68.90510576851769</v>
      </c>
      <c r="K58" s="48">
        <v>1.6556988857042005</v>
      </c>
      <c r="L58" s="6">
        <v>66.3830960858794</v>
      </c>
      <c r="M58" s="6">
        <v>71.42711545115597</v>
      </c>
    </row>
    <row r="59" spans="1:13" ht="12" customHeight="1">
      <c r="A59" s="10">
        <v>20</v>
      </c>
      <c r="B59" s="5">
        <v>400</v>
      </c>
      <c r="C59" s="5">
        <v>0</v>
      </c>
      <c r="D59" s="47">
        <v>0</v>
      </c>
      <c r="E59" s="47">
        <v>0</v>
      </c>
      <c r="F59" s="47">
        <f t="shared" si="2"/>
        <v>1</v>
      </c>
      <c r="G59" s="5">
        <v>99722.9226122856</v>
      </c>
      <c r="H59" s="5">
        <v>0</v>
      </c>
      <c r="I59" s="5">
        <v>498614.613061428</v>
      </c>
      <c r="J59" s="61">
        <v>63.905105768517686</v>
      </c>
      <c r="K59" s="48">
        <v>1.6556988857042005</v>
      </c>
      <c r="L59" s="6">
        <v>61.3830960858794</v>
      </c>
      <c r="M59" s="6">
        <v>66.42711545115597</v>
      </c>
    </row>
    <row r="60" spans="1:13" ht="12" customHeight="1">
      <c r="A60" s="10">
        <v>25</v>
      </c>
      <c r="B60" s="5">
        <v>574</v>
      </c>
      <c r="C60" s="5">
        <v>2</v>
      </c>
      <c r="D60" s="47">
        <v>0.0008710801393728223</v>
      </c>
      <c r="E60" s="47">
        <v>0.004345936549326379</v>
      </c>
      <c r="F60" s="47">
        <f t="shared" si="2"/>
        <v>0.9956540634506736</v>
      </c>
      <c r="G60" s="5">
        <v>99722.9226122856</v>
      </c>
      <c r="H60" s="5">
        <v>433.3894941863781</v>
      </c>
      <c r="I60" s="5">
        <v>497531.13932596205</v>
      </c>
      <c r="J60" s="61">
        <v>58.905105768517686</v>
      </c>
      <c r="K60" s="48">
        <v>1.6556988857042005</v>
      </c>
      <c r="L60" s="6">
        <v>56.3830960858794</v>
      </c>
      <c r="M60" s="6">
        <v>61.42711545115597</v>
      </c>
    </row>
    <row r="61" spans="1:13" ht="12" customHeight="1">
      <c r="A61" s="10">
        <v>30</v>
      </c>
      <c r="B61" s="5">
        <v>693</v>
      </c>
      <c r="C61" s="5">
        <v>3</v>
      </c>
      <c r="D61" s="47">
        <v>0.0010822510822510823</v>
      </c>
      <c r="E61" s="47">
        <v>0.005396654074473826</v>
      </c>
      <c r="F61" s="47">
        <f t="shared" si="2"/>
        <v>0.9946033459255261</v>
      </c>
      <c r="G61" s="5">
        <v>99289.53311809922</v>
      </c>
      <c r="H61" s="5">
        <v>535.831263454394</v>
      </c>
      <c r="I61" s="5">
        <v>495108.0874318601</v>
      </c>
      <c r="J61" s="61">
        <v>54.15130876183291</v>
      </c>
      <c r="K61" s="48">
        <v>1.5484233778774361</v>
      </c>
      <c r="L61" s="6">
        <v>51.71236980227407</v>
      </c>
      <c r="M61" s="6">
        <v>56.59024772139175</v>
      </c>
    </row>
    <row r="62" spans="1:13" ht="12" customHeight="1">
      <c r="A62" s="10">
        <v>35</v>
      </c>
      <c r="B62" s="5">
        <v>634</v>
      </c>
      <c r="C62" s="5">
        <v>0</v>
      </c>
      <c r="D62" s="47">
        <v>0</v>
      </c>
      <c r="E62" s="47">
        <v>0</v>
      </c>
      <c r="F62" s="47">
        <f t="shared" si="2"/>
        <v>1</v>
      </c>
      <c r="G62" s="5">
        <v>98753.70185464482</v>
      </c>
      <c r="H62" s="5">
        <v>0</v>
      </c>
      <c r="I62" s="5">
        <v>493768.5092732241</v>
      </c>
      <c r="J62" s="61">
        <v>49.43156545614562</v>
      </c>
      <c r="K62" s="48">
        <v>1.4599789390000568</v>
      </c>
      <c r="L62" s="6">
        <v>47.063305526986106</v>
      </c>
      <c r="M62" s="6">
        <v>51.799825385305134</v>
      </c>
    </row>
    <row r="63" spans="1:13" ht="12" customHeight="1">
      <c r="A63" s="10">
        <v>40</v>
      </c>
      <c r="B63" s="5">
        <v>559</v>
      </c>
      <c r="C63" s="5">
        <v>3</v>
      </c>
      <c r="D63" s="47">
        <v>0.0013416815742397137</v>
      </c>
      <c r="E63" s="47">
        <v>0.006685981724983284</v>
      </c>
      <c r="F63" s="47">
        <f t="shared" si="2"/>
        <v>0.9933140182750168</v>
      </c>
      <c r="G63" s="5">
        <v>98753.70185464482</v>
      </c>
      <c r="H63" s="5">
        <v>660.2654458746032</v>
      </c>
      <c r="I63" s="5">
        <v>492117.84565853764</v>
      </c>
      <c r="J63" s="61">
        <v>44.43156545614562</v>
      </c>
      <c r="K63" s="48">
        <v>1.4599789390000568</v>
      </c>
      <c r="L63" s="6">
        <v>42.063305526986106</v>
      </c>
      <c r="M63" s="6">
        <v>46.799825385305134</v>
      </c>
    </row>
    <row r="64" spans="1:13" ht="12" customHeight="1">
      <c r="A64" s="10">
        <v>45</v>
      </c>
      <c r="B64" s="5">
        <v>517</v>
      </c>
      <c r="C64" s="5">
        <v>3</v>
      </c>
      <c r="D64" s="47">
        <v>0.0014506769825918763</v>
      </c>
      <c r="E64" s="47">
        <v>0.007227174174897616</v>
      </c>
      <c r="F64" s="47">
        <f t="shared" si="2"/>
        <v>0.9927728258251024</v>
      </c>
      <c r="G64" s="5">
        <v>98093.43640877023</v>
      </c>
      <c r="H64" s="5">
        <v>708.9383503404257</v>
      </c>
      <c r="I64" s="5">
        <v>488694.8361680001</v>
      </c>
      <c r="J64" s="61">
        <v>39.71380619289329</v>
      </c>
      <c r="K64" s="48">
        <v>1.3727712474578795</v>
      </c>
      <c r="L64" s="6">
        <v>37.417365898822005</v>
      </c>
      <c r="M64" s="6">
        <v>42.01024648696457</v>
      </c>
    </row>
    <row r="65" spans="1:13" ht="12" customHeight="1">
      <c r="A65" s="10">
        <v>50</v>
      </c>
      <c r="B65" s="5">
        <v>480</v>
      </c>
      <c r="C65" s="5">
        <v>5</v>
      </c>
      <c r="D65" s="47">
        <v>0.0026041666666666665</v>
      </c>
      <c r="E65" s="47">
        <v>0.012936610608020696</v>
      </c>
      <c r="F65" s="47">
        <f t="shared" si="2"/>
        <v>0.9870633893919794</v>
      </c>
      <c r="G65" s="5">
        <v>97384.4980584298</v>
      </c>
      <c r="H65" s="5">
        <v>1259.8253306394538</v>
      </c>
      <c r="I65" s="5">
        <v>483772.9269655504</v>
      </c>
      <c r="J65" s="61">
        <v>34.98471475532638</v>
      </c>
      <c r="K65" s="48">
        <v>1.2942633299112756</v>
      </c>
      <c r="L65" s="6">
        <v>32.7549071384708</v>
      </c>
      <c r="M65" s="6">
        <v>37.21452237218196</v>
      </c>
    </row>
    <row r="66" spans="1:13" ht="12" customHeight="1">
      <c r="A66" s="10">
        <v>55</v>
      </c>
      <c r="B66" s="5">
        <v>400</v>
      </c>
      <c r="C66" s="5">
        <v>5</v>
      </c>
      <c r="D66" s="47">
        <v>0.003125</v>
      </c>
      <c r="E66" s="47">
        <v>0.015503875968992248</v>
      </c>
      <c r="F66" s="47">
        <f t="shared" si="2"/>
        <v>0.9844961240310077</v>
      </c>
      <c r="G66" s="5">
        <v>96124.67272779036</v>
      </c>
      <c r="H66" s="5">
        <v>1490.3050035316335</v>
      </c>
      <c r="I66" s="5">
        <v>476897.6011301227</v>
      </c>
      <c r="J66" s="61">
        <v>30.410464621058047</v>
      </c>
      <c r="K66" s="48">
        <v>1.181500404185259</v>
      </c>
      <c r="L66" s="6">
        <v>28.28000646546848</v>
      </c>
      <c r="M66" s="6">
        <v>32.54092277664761</v>
      </c>
    </row>
    <row r="67" spans="1:13" ht="12" customHeight="1">
      <c r="A67" s="10">
        <v>60</v>
      </c>
      <c r="B67" s="5">
        <v>420</v>
      </c>
      <c r="C67" s="5">
        <v>8</v>
      </c>
      <c r="D67" s="47">
        <v>0.004761904761904762</v>
      </c>
      <c r="E67" s="47">
        <v>0.023529411764705885</v>
      </c>
      <c r="F67" s="47">
        <f t="shared" si="2"/>
        <v>0.9764705882352941</v>
      </c>
      <c r="G67" s="5">
        <v>94634.36772425873</v>
      </c>
      <c r="H67" s="5">
        <v>2226.691005276676</v>
      </c>
      <c r="I67" s="5">
        <v>467605.111108102</v>
      </c>
      <c r="J67" s="61">
        <v>25.84999949698022</v>
      </c>
      <c r="K67" s="48">
        <v>1.0620194011129616</v>
      </c>
      <c r="L67" s="6">
        <v>23.830134716526945</v>
      </c>
      <c r="M67" s="6">
        <v>27.869864277433496</v>
      </c>
    </row>
    <row r="68" spans="1:13" ht="12" customHeight="1">
      <c r="A68" s="10">
        <v>65</v>
      </c>
      <c r="B68" s="5">
        <v>321</v>
      </c>
      <c r="C68" s="5">
        <v>9</v>
      </c>
      <c r="D68" s="47">
        <v>0.007009345794392523</v>
      </c>
      <c r="E68" s="47">
        <v>0.03444316877152698</v>
      </c>
      <c r="F68" s="47">
        <f t="shared" si="2"/>
        <v>0.965556831228473</v>
      </c>
      <c r="G68" s="5">
        <v>92407.67671898205</v>
      </c>
      <c r="H68" s="5">
        <v>3182.813205016603</v>
      </c>
      <c r="I68" s="5">
        <v>454081.3505823688</v>
      </c>
      <c r="J68" s="61">
        <v>21.4126500872689</v>
      </c>
      <c r="K68" s="48">
        <v>0.9517156972017363</v>
      </c>
      <c r="L68" s="6">
        <v>19.500554111024456</v>
      </c>
      <c r="M68" s="6">
        <v>23.324746063513345</v>
      </c>
    </row>
    <row r="69" spans="1:13" ht="12" customHeight="1">
      <c r="A69" s="10">
        <v>70</v>
      </c>
      <c r="B69" s="5">
        <v>277</v>
      </c>
      <c r="C69" s="5">
        <v>10</v>
      </c>
      <c r="D69" s="47">
        <v>0.009025270758122744</v>
      </c>
      <c r="E69" s="47">
        <v>0.044130626654898496</v>
      </c>
      <c r="F69" s="47">
        <f t="shared" si="2"/>
        <v>0.9558693733451015</v>
      </c>
      <c r="G69" s="5">
        <v>89224.86351396545</v>
      </c>
      <c r="H69" s="5">
        <v>3937.549140069084</v>
      </c>
      <c r="I69" s="5">
        <v>436280.44471965457</v>
      </c>
      <c r="J69" s="61">
        <v>17.087298722962203</v>
      </c>
      <c r="K69" s="48">
        <v>0.8113203344638767</v>
      </c>
      <c r="L69" s="6">
        <v>15.321861610834889</v>
      </c>
      <c r="M69" s="6">
        <v>18.852735835089515</v>
      </c>
    </row>
    <row r="70" spans="1:13" ht="12" customHeight="1">
      <c r="A70" s="10">
        <v>75</v>
      </c>
      <c r="B70" s="5">
        <v>260</v>
      </c>
      <c r="C70" s="5">
        <v>26</v>
      </c>
      <c r="D70" s="47">
        <v>0.025</v>
      </c>
      <c r="E70" s="47">
        <v>0.11764705882352941</v>
      </c>
      <c r="F70" s="47">
        <f t="shared" si="2"/>
        <v>0.8823529411764706</v>
      </c>
      <c r="G70" s="5">
        <v>85287.31437389637</v>
      </c>
      <c r="H70" s="5">
        <v>10033.801691046632</v>
      </c>
      <c r="I70" s="5">
        <v>401352.0676418653</v>
      </c>
      <c r="J70" s="61">
        <v>12.760765884687142</v>
      </c>
      <c r="K70" s="48">
        <v>0.6981646499596105</v>
      </c>
      <c r="L70" s="6">
        <v>11.123063433298356</v>
      </c>
      <c r="M70" s="6">
        <v>14.39846833607593</v>
      </c>
    </row>
    <row r="71" spans="1:13" ht="12" customHeight="1">
      <c r="A71" s="10">
        <v>80</v>
      </c>
      <c r="B71" s="5">
        <v>195</v>
      </c>
      <c r="C71" s="5">
        <v>46</v>
      </c>
      <c r="D71" s="47">
        <v>0.05897435897435897</v>
      </c>
      <c r="E71" s="47">
        <v>0.2569832402234637</v>
      </c>
      <c r="F71" s="47">
        <f t="shared" si="2"/>
        <v>0.7430167597765363</v>
      </c>
      <c r="G71" s="5">
        <v>75253.51268284975</v>
      </c>
      <c r="H71" s="5">
        <v>19338.891527436248</v>
      </c>
      <c r="I71" s="5">
        <v>327920.33459565806</v>
      </c>
      <c r="J71" s="61">
        <v>9.128868002645428</v>
      </c>
      <c r="K71" s="48">
        <v>0.5704054199198849</v>
      </c>
      <c r="L71" s="6">
        <v>7.648574294908943</v>
      </c>
      <c r="M71" s="6">
        <v>10.609161710381912</v>
      </c>
    </row>
    <row r="72" spans="1:13" ht="12" customHeight="1">
      <c r="A72" s="10">
        <v>85</v>
      </c>
      <c r="B72" s="5">
        <v>103</v>
      </c>
      <c r="C72" s="5">
        <v>43</v>
      </c>
      <c r="D72" s="47">
        <v>0.10436893203883495</v>
      </c>
      <c r="E72" s="47">
        <v>0.41385948026948993</v>
      </c>
      <c r="F72" s="47">
        <f t="shared" si="2"/>
        <v>0.5861405197305101</v>
      </c>
      <c r="G72" s="5">
        <v>55914.62115541349</v>
      </c>
      <c r="H72" s="5">
        <v>23140.796050844856</v>
      </c>
      <c r="I72" s="5">
        <v>221721.11564995532</v>
      </c>
      <c r="J72" s="61">
        <v>6.421559191530316</v>
      </c>
      <c r="K72" s="48">
        <v>0.41803549211937363</v>
      </c>
      <c r="L72" s="6">
        <v>5.154308171990073</v>
      </c>
      <c r="M72" s="6">
        <v>7.688810211070559</v>
      </c>
    </row>
    <row r="73" spans="1:13" ht="12" customHeight="1">
      <c r="A73" s="49" t="s">
        <v>47</v>
      </c>
      <c r="B73" s="5">
        <v>44</v>
      </c>
      <c r="C73" s="5">
        <v>42</v>
      </c>
      <c r="D73" s="47">
        <v>0.23863636363636365</v>
      </c>
      <c r="E73" s="47">
        <v>1</v>
      </c>
      <c r="F73" s="47">
        <f t="shared" si="2"/>
        <v>0</v>
      </c>
      <c r="G73" s="5">
        <v>32773.825104568634</v>
      </c>
      <c r="H73" s="5">
        <v>32773.825104568634</v>
      </c>
      <c r="I73" s="5">
        <v>137337.93377152568</v>
      </c>
      <c r="J73" s="61">
        <v>4.19047619047619</v>
      </c>
      <c r="K73" s="95" t="s">
        <v>48</v>
      </c>
      <c r="L73" s="95" t="s">
        <v>48</v>
      </c>
      <c r="M73" s="95" t="s">
        <v>48</v>
      </c>
    </row>
    <row r="76" ht="12" customHeight="1">
      <c r="K76" s="108">
        <v>0</v>
      </c>
    </row>
    <row r="77" ht="12" customHeight="1">
      <c r="K77" s="108">
        <v>1</v>
      </c>
    </row>
    <row r="78" ht="12" customHeight="1">
      <c r="K78" s="108">
        <v>5</v>
      </c>
    </row>
    <row r="79" ht="12" customHeight="1">
      <c r="K79" s="108">
        <v>10</v>
      </c>
    </row>
    <row r="80" ht="12" customHeight="1">
      <c r="K80" s="108">
        <v>15</v>
      </c>
    </row>
    <row r="81" ht="12" customHeight="1">
      <c r="K81" s="108">
        <v>20</v>
      </c>
    </row>
    <row r="82" ht="12" customHeight="1">
      <c r="K82" s="108">
        <v>25</v>
      </c>
    </row>
    <row r="83" ht="12" customHeight="1">
      <c r="K83" s="108">
        <v>30</v>
      </c>
    </row>
    <row r="84" ht="12" customHeight="1">
      <c r="K84" s="108">
        <v>35</v>
      </c>
    </row>
    <row r="85" ht="12" customHeight="1">
      <c r="K85" s="108">
        <v>40</v>
      </c>
    </row>
    <row r="86" ht="12" customHeight="1">
      <c r="K86" s="108">
        <v>45</v>
      </c>
    </row>
    <row r="87" ht="12" customHeight="1">
      <c r="K87" s="108">
        <v>50</v>
      </c>
    </row>
    <row r="88" ht="12" customHeight="1">
      <c r="K88" s="108">
        <v>55</v>
      </c>
    </row>
    <row r="89" ht="12" customHeight="1">
      <c r="K89" s="108">
        <v>60</v>
      </c>
    </row>
    <row r="90" ht="12" customHeight="1">
      <c r="K90" s="108">
        <v>65</v>
      </c>
    </row>
    <row r="91" ht="12" customHeight="1">
      <c r="K91" s="108">
        <v>70</v>
      </c>
    </row>
    <row r="92" ht="12" customHeight="1">
      <c r="K92" s="108">
        <v>75</v>
      </c>
    </row>
    <row r="93" ht="12" customHeight="1">
      <c r="K93" s="108">
        <v>80</v>
      </c>
    </row>
    <row r="94" ht="12" customHeight="1">
      <c r="K94" s="108">
        <v>85</v>
      </c>
    </row>
    <row r="95" ht="12" customHeight="1">
      <c r="K95" s="109">
        <v>90</v>
      </c>
    </row>
    <row r="96" ht="12" customHeight="1">
      <c r="K96" s="110"/>
    </row>
  </sheetData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M96"/>
  <sheetViews>
    <sheetView tabSelected="1" workbookViewId="0" topLeftCell="A1">
      <selection activeCell="C10" sqref="C10"/>
    </sheetView>
  </sheetViews>
  <sheetFormatPr defaultColWidth="11.421875" defaultRowHeight="12" customHeight="1"/>
  <cols>
    <col min="1" max="1" width="8.00390625" style="10" customWidth="1"/>
    <col min="2" max="2" width="9.8515625" style="7" bestFit="1" customWidth="1"/>
    <col min="3" max="3" width="10.00390625" style="7" bestFit="1" customWidth="1"/>
    <col min="4" max="10" width="9.28125" style="7" customWidth="1"/>
    <col min="11" max="13" width="9.28125" style="10" customWidth="1"/>
    <col min="14" max="16384" width="9.421875" style="10" customWidth="1"/>
  </cols>
  <sheetData>
    <row r="1" spans="1:9" ht="12" customHeight="1">
      <c r="A1" s="50" t="str">
        <f>Índex!A28</f>
        <v>2.19. Taules Mortalitat 2008-11. Districte 19. Pobles del Sud</v>
      </c>
      <c r="H1" s="46"/>
      <c r="I1" s="10"/>
    </row>
    <row r="2" spans="1:9" ht="12" customHeight="1">
      <c r="A2" s="51" t="str">
        <f>Índice!A28</f>
        <v>2.19. Tablas Mortalidad 2008-11. Distrito 19. Pobles del Sud</v>
      </c>
      <c r="H2" s="46"/>
      <c r="I2" s="10"/>
    </row>
    <row r="4" spans="1:9" ht="12" customHeight="1">
      <c r="A4" s="7" t="s">
        <v>0</v>
      </c>
      <c r="H4" s="40"/>
      <c r="I4" s="41"/>
    </row>
    <row r="5" spans="1:13" ht="39.75" customHeight="1">
      <c r="A5" s="45" t="s">
        <v>27</v>
      </c>
      <c r="B5" s="18" t="s">
        <v>124</v>
      </c>
      <c r="C5" s="42" t="s">
        <v>127</v>
      </c>
      <c r="D5" s="42" t="s">
        <v>28</v>
      </c>
      <c r="E5" s="43" t="s">
        <v>29</v>
      </c>
      <c r="F5" s="43" t="s">
        <v>30</v>
      </c>
      <c r="G5" s="44" t="s">
        <v>31</v>
      </c>
      <c r="H5" s="45" t="s">
        <v>32</v>
      </c>
      <c r="I5" s="44" t="s">
        <v>33</v>
      </c>
      <c r="J5" s="68" t="s">
        <v>34</v>
      </c>
      <c r="K5" s="52" t="s">
        <v>35</v>
      </c>
      <c r="L5" s="65" t="s">
        <v>25</v>
      </c>
      <c r="M5" s="65" t="s">
        <v>26</v>
      </c>
    </row>
    <row r="6" spans="1:13" ht="12" customHeight="1">
      <c r="A6" s="10">
        <v>0</v>
      </c>
      <c r="B6" s="5">
        <v>152</v>
      </c>
      <c r="C6" s="5">
        <v>1</v>
      </c>
      <c r="D6" s="47">
        <v>0.001644736842105263</v>
      </c>
      <c r="E6" s="47">
        <v>0.0016422788260990952</v>
      </c>
      <c r="F6" s="47">
        <f>1-E6</f>
        <v>0.9983577211739009</v>
      </c>
      <c r="G6" s="5">
        <v>100000</v>
      </c>
      <c r="H6" s="5">
        <v>164.22788260990953</v>
      </c>
      <c r="I6" s="5">
        <v>99850.55262682498</v>
      </c>
      <c r="J6" s="61">
        <v>81.42177273360858</v>
      </c>
      <c r="K6" s="48">
        <v>0.7254746730929551</v>
      </c>
      <c r="L6" s="6">
        <v>79.75234663337116</v>
      </c>
      <c r="M6" s="6">
        <v>83.091198833846</v>
      </c>
    </row>
    <row r="7" spans="1:13" ht="12" customHeight="1">
      <c r="A7" s="10">
        <v>1</v>
      </c>
      <c r="B7" s="5">
        <v>830</v>
      </c>
      <c r="C7" s="5">
        <v>0</v>
      </c>
      <c r="D7" s="47">
        <v>0</v>
      </c>
      <c r="E7" s="47">
        <v>0</v>
      </c>
      <c r="F7" s="47">
        <f aca="true" t="shared" si="0" ref="F7:F25">1-E7</f>
        <v>1</v>
      </c>
      <c r="G7" s="5">
        <v>99835.7721173901</v>
      </c>
      <c r="H7" s="5">
        <v>0</v>
      </c>
      <c r="I7" s="5">
        <v>399343.0884695604</v>
      </c>
      <c r="J7" s="61">
        <v>80.55556190097481</v>
      </c>
      <c r="K7" s="48">
        <v>0.6561474765585111</v>
      </c>
      <c r="L7" s="6">
        <v>78.9679044612394</v>
      </c>
      <c r="M7" s="6">
        <v>82.14321934071022</v>
      </c>
    </row>
    <row r="8" spans="1:13" ht="12" customHeight="1">
      <c r="A8" s="10">
        <v>5</v>
      </c>
      <c r="B8" s="5">
        <v>935</v>
      </c>
      <c r="C8" s="5">
        <v>0</v>
      </c>
      <c r="D8" s="47">
        <v>0</v>
      </c>
      <c r="E8" s="47">
        <v>0</v>
      </c>
      <c r="F8" s="47">
        <f t="shared" si="0"/>
        <v>1</v>
      </c>
      <c r="G8" s="5">
        <v>99835.7721173901</v>
      </c>
      <c r="H8" s="5">
        <v>0</v>
      </c>
      <c r="I8" s="5">
        <v>499178.86058695044</v>
      </c>
      <c r="J8" s="61">
        <v>76.55556190097481</v>
      </c>
      <c r="K8" s="48">
        <v>0.6561474765585111</v>
      </c>
      <c r="L8" s="6">
        <v>74.9679044612394</v>
      </c>
      <c r="M8" s="6">
        <v>78.14321934071022</v>
      </c>
    </row>
    <row r="9" spans="1:13" ht="12" customHeight="1">
      <c r="A9" s="10">
        <v>10</v>
      </c>
      <c r="B9" s="5">
        <v>897</v>
      </c>
      <c r="C9" s="5">
        <v>1</v>
      </c>
      <c r="D9" s="47">
        <v>0.0002787068004459309</v>
      </c>
      <c r="E9" s="47">
        <v>0.001392563709789723</v>
      </c>
      <c r="F9" s="47">
        <f t="shared" si="0"/>
        <v>0.9986074362902103</v>
      </c>
      <c r="G9" s="5">
        <v>99835.7721173901</v>
      </c>
      <c r="H9" s="5">
        <v>139.02767318951413</v>
      </c>
      <c r="I9" s="5">
        <v>498831.29140397673</v>
      </c>
      <c r="J9" s="61">
        <v>71.55556190097481</v>
      </c>
      <c r="K9" s="48">
        <v>0.6561474765585111</v>
      </c>
      <c r="L9" s="6">
        <v>69.9679044612394</v>
      </c>
      <c r="M9" s="6">
        <v>73.14321934071022</v>
      </c>
    </row>
    <row r="10" spans="1:13" ht="12" customHeight="1">
      <c r="A10" s="10">
        <v>15</v>
      </c>
      <c r="B10" s="5">
        <v>998</v>
      </c>
      <c r="C10" s="5">
        <v>0</v>
      </c>
      <c r="D10" s="47">
        <v>0</v>
      </c>
      <c r="E10" s="47">
        <v>0</v>
      </c>
      <c r="F10" s="47">
        <f t="shared" si="0"/>
        <v>1</v>
      </c>
      <c r="G10" s="5">
        <v>99696.74444420058</v>
      </c>
      <c r="H10" s="5">
        <v>0</v>
      </c>
      <c r="I10" s="5">
        <v>498483.7222210029</v>
      </c>
      <c r="J10" s="61">
        <v>66.65186027205412</v>
      </c>
      <c r="K10" s="48">
        <v>0.620833523064252</v>
      </c>
      <c r="L10" s="6">
        <v>65.10751767333983</v>
      </c>
      <c r="M10" s="6">
        <v>68.19620287076842</v>
      </c>
    </row>
    <row r="11" spans="1:13" ht="12" customHeight="1">
      <c r="A11" s="10">
        <v>20</v>
      </c>
      <c r="B11" s="5">
        <v>1171</v>
      </c>
      <c r="C11" s="5">
        <v>2</v>
      </c>
      <c r="D11" s="47">
        <v>0.0004269854824935952</v>
      </c>
      <c r="E11" s="47">
        <v>0.0021326508850501172</v>
      </c>
      <c r="F11" s="47">
        <f t="shared" si="0"/>
        <v>0.9978673491149499</v>
      </c>
      <c r="G11" s="5">
        <v>99696.74444420058</v>
      </c>
      <c r="H11" s="5">
        <v>212.6183502755397</v>
      </c>
      <c r="I11" s="5">
        <v>497952.176345314</v>
      </c>
      <c r="J11" s="61">
        <v>61.65186027205413</v>
      </c>
      <c r="K11" s="48">
        <v>0.620833523064252</v>
      </c>
      <c r="L11" s="6">
        <v>60.107517673339835</v>
      </c>
      <c r="M11" s="6">
        <v>63.196202870768424</v>
      </c>
    </row>
    <row r="12" spans="1:13" ht="12" customHeight="1">
      <c r="A12" s="10">
        <v>25</v>
      </c>
      <c r="B12" s="5">
        <v>1414</v>
      </c>
      <c r="C12" s="5">
        <v>2</v>
      </c>
      <c r="D12" s="47">
        <v>0.0003536067892503536</v>
      </c>
      <c r="E12" s="47">
        <v>0.001766472354707649</v>
      </c>
      <c r="F12" s="47">
        <f t="shared" si="0"/>
        <v>0.9982335276452924</v>
      </c>
      <c r="G12" s="5">
        <v>99484.12609392504</v>
      </c>
      <c r="H12" s="5">
        <v>175.73595847716842</v>
      </c>
      <c r="I12" s="5">
        <v>496981.2905734323</v>
      </c>
      <c r="J12" s="61">
        <v>56.77828014867746</v>
      </c>
      <c r="K12" s="48">
        <v>0.5914577764759279</v>
      </c>
      <c r="L12" s="6">
        <v>55.27091682349341</v>
      </c>
      <c r="M12" s="6">
        <v>58.28564347386151</v>
      </c>
    </row>
    <row r="13" spans="1:13" ht="12" customHeight="1">
      <c r="A13" s="10">
        <v>30</v>
      </c>
      <c r="B13" s="5">
        <v>1712</v>
      </c>
      <c r="C13" s="5">
        <v>2</v>
      </c>
      <c r="D13" s="47">
        <v>0.0002920560747663551</v>
      </c>
      <c r="E13" s="47">
        <v>0.0014592149423610097</v>
      </c>
      <c r="F13" s="47">
        <f t="shared" si="0"/>
        <v>0.998540785057639</v>
      </c>
      <c r="G13" s="5">
        <v>99308.39013544787</v>
      </c>
      <c r="H13" s="5">
        <v>144.91228678746222</v>
      </c>
      <c r="I13" s="5">
        <v>496179.6699602707</v>
      </c>
      <c r="J13" s="61">
        <v>51.87433090101983</v>
      </c>
      <c r="K13" s="48">
        <v>0.5750687681823792</v>
      </c>
      <c r="L13" s="6">
        <v>50.38799844162543</v>
      </c>
      <c r="M13" s="6">
        <v>53.360663360414236</v>
      </c>
    </row>
    <row r="14" spans="1:13" ht="12" customHeight="1">
      <c r="A14" s="10">
        <v>35</v>
      </c>
      <c r="B14" s="5">
        <v>1613</v>
      </c>
      <c r="C14" s="5">
        <v>5</v>
      </c>
      <c r="D14" s="47">
        <v>0.0007749535027898327</v>
      </c>
      <c r="E14" s="47">
        <v>0.0038672751179518916</v>
      </c>
      <c r="F14" s="47">
        <f t="shared" si="0"/>
        <v>0.9961327248820481</v>
      </c>
      <c r="G14" s="5">
        <v>99163.4778486604</v>
      </c>
      <c r="H14" s="5">
        <v>383.49245049369796</v>
      </c>
      <c r="I14" s="5">
        <v>494858.6581170678</v>
      </c>
      <c r="J14" s="61">
        <v>46.94648394924579</v>
      </c>
      <c r="K14" s="48">
        <v>0.5663234062499004</v>
      </c>
      <c r="L14" s="6">
        <v>45.47149649253654</v>
      </c>
      <c r="M14" s="6">
        <v>48.42147140595504</v>
      </c>
    </row>
    <row r="15" spans="1:13" ht="12" customHeight="1">
      <c r="A15" s="10">
        <v>40</v>
      </c>
      <c r="B15" s="5">
        <v>1653</v>
      </c>
      <c r="C15" s="5">
        <v>10</v>
      </c>
      <c r="D15" s="47">
        <v>0.0015124016938898972</v>
      </c>
      <c r="E15" s="47">
        <v>0.007533524182612625</v>
      </c>
      <c r="F15" s="47">
        <f t="shared" si="0"/>
        <v>0.9924664758173873</v>
      </c>
      <c r="G15" s="5">
        <v>98779.98539816671</v>
      </c>
      <c r="H15" s="5">
        <v>744.1614087552109</v>
      </c>
      <c r="I15" s="5">
        <v>492039.52346894547</v>
      </c>
      <c r="J15" s="61">
        <v>42.119038044863636</v>
      </c>
      <c r="K15" s="48">
        <v>0.5468167956353072</v>
      </c>
      <c r="L15" s="6">
        <v>40.66967563258967</v>
      </c>
      <c r="M15" s="6">
        <v>43.5684004571376</v>
      </c>
    </row>
    <row r="16" spans="1:13" ht="12" customHeight="1">
      <c r="A16" s="10">
        <v>45</v>
      </c>
      <c r="B16" s="5">
        <v>1580</v>
      </c>
      <c r="C16" s="5">
        <v>10</v>
      </c>
      <c r="D16" s="47">
        <v>0.0015822784810126582</v>
      </c>
      <c r="E16" s="47">
        <v>0.007880220646178094</v>
      </c>
      <c r="F16" s="47">
        <f t="shared" si="0"/>
        <v>0.9921197793538219</v>
      </c>
      <c r="G16" s="5">
        <v>98035.8239894115</v>
      </c>
      <c r="H16" s="5">
        <v>772.5439242664421</v>
      </c>
      <c r="I16" s="5">
        <v>488247.7601363914</v>
      </c>
      <c r="J16" s="61">
        <v>37.41977463242143</v>
      </c>
      <c r="K16" s="48">
        <v>0.518698149808794</v>
      </c>
      <c r="L16" s="6">
        <v>36.0081688757367</v>
      </c>
      <c r="M16" s="6">
        <v>38.83138038910616</v>
      </c>
    </row>
    <row r="17" spans="1:13" ht="12" customHeight="1">
      <c r="A17" s="10">
        <v>50</v>
      </c>
      <c r="B17" s="5">
        <v>1481</v>
      </c>
      <c r="C17" s="5">
        <v>21</v>
      </c>
      <c r="D17" s="47">
        <v>0.0035449020931802838</v>
      </c>
      <c r="E17" s="47">
        <v>0.01756881117711035</v>
      </c>
      <c r="F17" s="47">
        <f t="shared" si="0"/>
        <v>0.9824311888228896</v>
      </c>
      <c r="G17" s="5">
        <v>97263.28006514505</v>
      </c>
      <c r="H17" s="5">
        <v>1708.8002019309347</v>
      </c>
      <c r="I17" s="5">
        <v>482044.3998208979</v>
      </c>
      <c r="J17" s="61">
        <v>32.697135828866394</v>
      </c>
      <c r="K17" s="48">
        <v>0.49595461001059865</v>
      </c>
      <c r="L17" s="6">
        <v>31.31682454882239</v>
      </c>
      <c r="M17" s="6">
        <v>34.0774471089104</v>
      </c>
    </row>
    <row r="18" spans="1:13" ht="12" customHeight="1">
      <c r="A18" s="10">
        <v>55</v>
      </c>
      <c r="B18" s="5">
        <v>1339</v>
      </c>
      <c r="C18" s="5">
        <v>32</v>
      </c>
      <c r="D18" s="47">
        <v>0.00597460791635549</v>
      </c>
      <c r="E18" s="47">
        <v>0.029433406916850632</v>
      </c>
      <c r="F18" s="47">
        <f t="shared" si="0"/>
        <v>0.9705665930831494</v>
      </c>
      <c r="G18" s="5">
        <v>95554.47986321412</v>
      </c>
      <c r="H18" s="5">
        <v>2812.493888541991</v>
      </c>
      <c r="I18" s="5">
        <v>470741.1645947156</v>
      </c>
      <c r="J18" s="61">
        <v>28.23715103146045</v>
      </c>
      <c r="K18" s="48">
        <v>0.45731221068817934</v>
      </c>
      <c r="L18" s="6">
        <v>26.91170371504998</v>
      </c>
      <c r="M18" s="6">
        <v>29.562598347870917</v>
      </c>
    </row>
    <row r="19" spans="1:13" ht="12" customHeight="1">
      <c r="A19" s="10">
        <v>60</v>
      </c>
      <c r="B19" s="5">
        <v>1190</v>
      </c>
      <c r="C19" s="5">
        <v>33</v>
      </c>
      <c r="D19" s="47">
        <v>0.006932773109243697</v>
      </c>
      <c r="E19" s="47">
        <v>0.03407330924109448</v>
      </c>
      <c r="F19" s="47">
        <f t="shared" si="0"/>
        <v>0.9659266907589055</v>
      </c>
      <c r="G19" s="5">
        <v>92741.98597467212</v>
      </c>
      <c r="H19" s="5">
        <v>3160.0263677482503</v>
      </c>
      <c r="I19" s="5">
        <v>455809.86395399</v>
      </c>
      <c r="J19" s="61">
        <v>24.017655990716268</v>
      </c>
      <c r="K19" s="48">
        <v>0.4070119111425765</v>
      </c>
      <c r="L19" s="6">
        <v>22.767225281782213</v>
      </c>
      <c r="M19" s="6">
        <v>25.268086699650322</v>
      </c>
    </row>
    <row r="20" spans="1:13" ht="12" customHeight="1">
      <c r="A20" s="10">
        <v>65</v>
      </c>
      <c r="B20" s="5">
        <v>1013</v>
      </c>
      <c r="C20" s="5">
        <v>50</v>
      </c>
      <c r="D20" s="47">
        <v>0.012339585389930898</v>
      </c>
      <c r="E20" s="47">
        <v>0.05985156811108451</v>
      </c>
      <c r="F20" s="47">
        <f t="shared" si="0"/>
        <v>0.9401484318889155</v>
      </c>
      <c r="G20" s="5">
        <v>89581.95960692388</v>
      </c>
      <c r="H20" s="5">
        <v>5361.620756938226</v>
      </c>
      <c r="I20" s="5">
        <v>434505.7461422739</v>
      </c>
      <c r="J20" s="61">
        <v>19.77669676858226</v>
      </c>
      <c r="K20" s="48">
        <v>0.36393430233630086</v>
      </c>
      <c r="L20" s="6">
        <v>18.594288203045316</v>
      </c>
      <c r="M20" s="6">
        <v>20.9591053341192</v>
      </c>
    </row>
    <row r="21" spans="1:13" ht="12" customHeight="1">
      <c r="A21" s="10">
        <v>70</v>
      </c>
      <c r="B21" s="5">
        <v>814</v>
      </c>
      <c r="C21" s="5">
        <v>60</v>
      </c>
      <c r="D21" s="47">
        <v>0.018427518427518427</v>
      </c>
      <c r="E21" s="47">
        <v>0.08807985907222549</v>
      </c>
      <c r="F21" s="47">
        <f t="shared" si="0"/>
        <v>0.9119201409277745</v>
      </c>
      <c r="G21" s="5">
        <v>84220.33884998565</v>
      </c>
      <c r="H21" s="5">
        <v>7418.115576921813</v>
      </c>
      <c r="I21" s="5">
        <v>402556.40530762373</v>
      </c>
      <c r="J21" s="61">
        <v>15.876562873024726</v>
      </c>
      <c r="K21" s="48">
        <v>0.308809311131144</v>
      </c>
      <c r="L21" s="6">
        <v>14.787378843743447</v>
      </c>
      <c r="M21" s="6">
        <v>16.965746902306005</v>
      </c>
    </row>
    <row r="22" spans="1:13" ht="12" customHeight="1">
      <c r="A22" s="10">
        <v>75</v>
      </c>
      <c r="B22" s="5">
        <v>745</v>
      </c>
      <c r="C22" s="5">
        <v>99</v>
      </c>
      <c r="D22" s="47">
        <v>0.03322147651006711</v>
      </c>
      <c r="E22" s="47">
        <v>0.1533694810224632</v>
      </c>
      <c r="F22" s="47">
        <f t="shared" si="0"/>
        <v>0.8466305189775368</v>
      </c>
      <c r="G22" s="5">
        <v>76802.22327306384</v>
      </c>
      <c r="H22" s="5">
        <v>11779.117124761146</v>
      </c>
      <c r="I22" s="5">
        <v>354563.3235534163</v>
      </c>
      <c r="J22" s="61">
        <v>12.16856830184231</v>
      </c>
      <c r="K22" s="48">
        <v>0.24931037416564394</v>
      </c>
      <c r="L22" s="6">
        <v>11.189920901909762</v>
      </c>
      <c r="M22" s="6">
        <v>13.147215701774858</v>
      </c>
    </row>
    <row r="23" spans="1:13" ht="12" customHeight="1">
      <c r="A23" s="10">
        <v>80</v>
      </c>
      <c r="B23" s="5">
        <v>550</v>
      </c>
      <c r="C23" s="5">
        <v>134</v>
      </c>
      <c r="D23" s="47">
        <v>0.060909090909090906</v>
      </c>
      <c r="E23" s="47">
        <v>0.2642998027613412</v>
      </c>
      <c r="F23" s="47">
        <f t="shared" si="0"/>
        <v>0.7357001972386588</v>
      </c>
      <c r="G23" s="5">
        <v>65023.106148302686</v>
      </c>
      <c r="H23" s="5">
        <v>17185.59412992615</v>
      </c>
      <c r="I23" s="5">
        <v>282151.5454166981</v>
      </c>
      <c r="J23" s="61">
        <v>8.920056429714935</v>
      </c>
      <c r="K23" s="48">
        <v>0.2014169520016736</v>
      </c>
      <c r="L23" s="6">
        <v>8.040418229765871</v>
      </c>
      <c r="M23" s="6">
        <v>9.799694629663998</v>
      </c>
    </row>
    <row r="24" spans="1:13" ht="12" customHeight="1">
      <c r="A24" s="10">
        <v>85</v>
      </c>
      <c r="B24" s="5">
        <v>299</v>
      </c>
      <c r="C24" s="5">
        <v>146</v>
      </c>
      <c r="D24" s="47">
        <v>0.12207357859531773</v>
      </c>
      <c r="E24" s="47">
        <v>0.4676489429852659</v>
      </c>
      <c r="F24" s="47">
        <f t="shared" si="0"/>
        <v>0.5323510570147341</v>
      </c>
      <c r="G24" s="5">
        <v>47837.51201837654</v>
      </c>
      <c r="H24" s="5">
        <v>22371.161930438742</v>
      </c>
      <c r="I24" s="5">
        <v>183259.65526578584</v>
      </c>
      <c r="J24" s="61">
        <v>6.226457399103139</v>
      </c>
      <c r="K24" s="48">
        <v>0.1562936200690767</v>
      </c>
      <c r="L24" s="6">
        <v>5.451591235912769</v>
      </c>
      <c r="M24" s="6">
        <v>7.001323562293509</v>
      </c>
    </row>
    <row r="25" spans="1:13" ht="12" customHeight="1">
      <c r="A25" s="49" t="s">
        <v>47</v>
      </c>
      <c r="B25" s="5">
        <v>99</v>
      </c>
      <c r="C25" s="5">
        <v>88</v>
      </c>
      <c r="D25" s="47">
        <v>0.2222222222222222</v>
      </c>
      <c r="E25" s="47">
        <v>1</v>
      </c>
      <c r="F25" s="47">
        <f t="shared" si="0"/>
        <v>0</v>
      </c>
      <c r="G25" s="5">
        <v>25466.350087937797</v>
      </c>
      <c r="H25" s="5">
        <v>25466.350087937797</v>
      </c>
      <c r="I25" s="5">
        <v>114598.5753957201</v>
      </c>
      <c r="J25" s="61">
        <v>4.5</v>
      </c>
      <c r="K25" s="95" t="s">
        <v>48</v>
      </c>
      <c r="L25" s="95" t="s">
        <v>48</v>
      </c>
      <c r="M25" s="95" t="s">
        <v>48</v>
      </c>
    </row>
    <row r="27" ht="12" customHeight="1">
      <c r="B27" s="46"/>
    </row>
    <row r="28" spans="1:8" ht="12" customHeight="1">
      <c r="A28" s="10" t="s">
        <v>1</v>
      </c>
      <c r="H28" s="40"/>
    </row>
    <row r="29" spans="1:13" ht="36">
      <c r="A29" s="45" t="s">
        <v>27</v>
      </c>
      <c r="B29" s="18" t="s">
        <v>124</v>
      </c>
      <c r="C29" s="42" t="s">
        <v>127</v>
      </c>
      <c r="D29" s="42" t="s">
        <v>28</v>
      </c>
      <c r="E29" s="43" t="s">
        <v>29</v>
      </c>
      <c r="F29" s="43" t="s">
        <v>30</v>
      </c>
      <c r="G29" s="44" t="s">
        <v>31</v>
      </c>
      <c r="H29" s="45" t="s">
        <v>32</v>
      </c>
      <c r="I29" s="44" t="s">
        <v>33</v>
      </c>
      <c r="J29" s="68" t="s">
        <v>34</v>
      </c>
      <c r="K29" s="52" t="s">
        <v>35</v>
      </c>
      <c r="L29" s="65" t="s">
        <v>25</v>
      </c>
      <c r="M29" s="65" t="s">
        <v>26</v>
      </c>
    </row>
    <row r="30" spans="1:13" ht="12" customHeight="1">
      <c r="A30" s="10">
        <v>0</v>
      </c>
      <c r="B30" s="5">
        <v>90</v>
      </c>
      <c r="C30" s="5">
        <v>0</v>
      </c>
      <c r="D30" s="47">
        <v>0</v>
      </c>
      <c r="E30" s="47">
        <v>0</v>
      </c>
      <c r="F30" s="47">
        <f>1-E30</f>
        <v>1</v>
      </c>
      <c r="G30" s="5">
        <v>100000</v>
      </c>
      <c r="H30" s="5">
        <v>0</v>
      </c>
      <c r="I30" s="5">
        <v>100000</v>
      </c>
      <c r="J30" s="61">
        <v>78.70282365521801</v>
      </c>
      <c r="K30" s="48">
        <v>1.2759147064264151</v>
      </c>
      <c r="L30" s="6">
        <v>76.48887832251268</v>
      </c>
      <c r="M30" s="6">
        <v>80.91676898792335</v>
      </c>
    </row>
    <row r="31" spans="1:13" ht="12" customHeight="1">
      <c r="A31" s="10">
        <v>1</v>
      </c>
      <c r="B31" s="5">
        <v>440</v>
      </c>
      <c r="C31" s="5">
        <v>0</v>
      </c>
      <c r="D31" s="47">
        <v>0</v>
      </c>
      <c r="E31" s="47">
        <v>0</v>
      </c>
      <c r="F31" s="47">
        <f aca="true" t="shared" si="1" ref="F31:F49">1-E31</f>
        <v>1</v>
      </c>
      <c r="G31" s="5">
        <v>100000</v>
      </c>
      <c r="H31" s="5">
        <v>0</v>
      </c>
      <c r="I31" s="5">
        <v>400000</v>
      </c>
      <c r="J31" s="61">
        <v>77.70282365521801</v>
      </c>
      <c r="K31" s="48">
        <v>1.2759147064264151</v>
      </c>
      <c r="L31" s="6">
        <v>75.48887832251268</v>
      </c>
      <c r="M31" s="6">
        <v>79.91676898792335</v>
      </c>
    </row>
    <row r="32" spans="1:13" ht="12" customHeight="1">
      <c r="A32" s="10">
        <v>5</v>
      </c>
      <c r="B32" s="5">
        <v>457</v>
      </c>
      <c r="C32" s="5">
        <v>0</v>
      </c>
      <c r="D32" s="47">
        <v>0</v>
      </c>
      <c r="E32" s="47">
        <v>0</v>
      </c>
      <c r="F32" s="47">
        <f t="shared" si="1"/>
        <v>1</v>
      </c>
      <c r="G32" s="5">
        <v>100000</v>
      </c>
      <c r="H32" s="5">
        <v>0</v>
      </c>
      <c r="I32" s="5">
        <v>500000</v>
      </c>
      <c r="J32" s="61">
        <v>73.70282365521801</v>
      </c>
      <c r="K32" s="48">
        <v>1.2759147064264151</v>
      </c>
      <c r="L32" s="6">
        <v>71.48887832251268</v>
      </c>
      <c r="M32" s="6">
        <v>75.91676898792335</v>
      </c>
    </row>
    <row r="33" spans="1:13" ht="12" customHeight="1">
      <c r="A33" s="10">
        <v>10</v>
      </c>
      <c r="B33" s="5">
        <v>457</v>
      </c>
      <c r="C33" s="5">
        <v>1</v>
      </c>
      <c r="D33" s="47">
        <v>0.0005470459518599562</v>
      </c>
      <c r="E33" s="47">
        <v>0.002731494127287626</v>
      </c>
      <c r="F33" s="47">
        <f t="shared" si="1"/>
        <v>0.9972685058727124</v>
      </c>
      <c r="G33" s="5">
        <v>100000</v>
      </c>
      <c r="H33" s="5">
        <v>273.14941272876257</v>
      </c>
      <c r="I33" s="5">
        <v>499317.1264681781</v>
      </c>
      <c r="J33" s="61">
        <v>68.70282365521801</v>
      </c>
      <c r="K33" s="48">
        <v>1.2759147064264151</v>
      </c>
      <c r="L33" s="6">
        <v>66.48887832251268</v>
      </c>
      <c r="M33" s="6">
        <v>70.91676898792335</v>
      </c>
    </row>
    <row r="34" spans="1:13" ht="12" customHeight="1">
      <c r="A34" s="10">
        <v>15</v>
      </c>
      <c r="B34" s="5">
        <v>525</v>
      </c>
      <c r="C34" s="5">
        <v>0</v>
      </c>
      <c r="D34" s="47">
        <v>0</v>
      </c>
      <c r="E34" s="47">
        <v>0</v>
      </c>
      <c r="F34" s="47">
        <f t="shared" si="1"/>
        <v>1</v>
      </c>
      <c r="G34" s="5">
        <v>99726.85058727124</v>
      </c>
      <c r="H34" s="5">
        <v>0</v>
      </c>
      <c r="I34" s="5">
        <v>498634.25293635624</v>
      </c>
      <c r="J34" s="61">
        <v>63.884151575391165</v>
      </c>
      <c r="K34" s="48">
        <v>1.1510341902983157</v>
      </c>
      <c r="L34" s="6">
        <v>61.78134085032578</v>
      </c>
      <c r="M34" s="6">
        <v>65.98696230045655</v>
      </c>
    </row>
    <row r="35" spans="1:13" ht="12" customHeight="1">
      <c r="A35" s="10">
        <v>20</v>
      </c>
      <c r="B35" s="5">
        <v>617</v>
      </c>
      <c r="C35" s="5">
        <v>0</v>
      </c>
      <c r="D35" s="47">
        <v>0</v>
      </c>
      <c r="E35" s="47">
        <v>0</v>
      </c>
      <c r="F35" s="47">
        <f t="shared" si="1"/>
        <v>1</v>
      </c>
      <c r="G35" s="5">
        <v>99726.85058727124</v>
      </c>
      <c r="H35" s="5">
        <v>0</v>
      </c>
      <c r="I35" s="5">
        <v>498634.25293635624</v>
      </c>
      <c r="J35" s="61">
        <v>58.88415157539117</v>
      </c>
      <c r="K35" s="48">
        <v>1.1510341902983157</v>
      </c>
      <c r="L35" s="6">
        <v>56.78134085032579</v>
      </c>
      <c r="M35" s="6">
        <v>60.986962300456554</v>
      </c>
    </row>
    <row r="36" spans="1:13" ht="12" customHeight="1">
      <c r="A36" s="10">
        <v>25</v>
      </c>
      <c r="B36" s="5">
        <v>752</v>
      </c>
      <c r="C36" s="5">
        <v>1</v>
      </c>
      <c r="D36" s="47">
        <v>0.0003324468085106383</v>
      </c>
      <c r="E36" s="47">
        <v>0.0016608536787908984</v>
      </c>
      <c r="F36" s="47">
        <f t="shared" si="1"/>
        <v>0.9983391463212091</v>
      </c>
      <c r="G36" s="5">
        <v>99726.85058727124</v>
      </c>
      <c r="H36" s="5">
        <v>165.6317066720997</v>
      </c>
      <c r="I36" s="5">
        <v>498220.173669676</v>
      </c>
      <c r="J36" s="61">
        <v>53.884151575391165</v>
      </c>
      <c r="K36" s="48">
        <v>1.1510341902983157</v>
      </c>
      <c r="L36" s="6">
        <v>51.78134085032578</v>
      </c>
      <c r="M36" s="6">
        <v>55.98696230045655</v>
      </c>
    </row>
    <row r="37" spans="1:13" ht="12" customHeight="1">
      <c r="A37" s="10">
        <v>30</v>
      </c>
      <c r="B37" s="5">
        <v>908</v>
      </c>
      <c r="C37" s="5">
        <v>1</v>
      </c>
      <c r="D37" s="47">
        <v>0.00027533039647577095</v>
      </c>
      <c r="E37" s="47">
        <v>0.0013757050488375294</v>
      </c>
      <c r="F37" s="47">
        <f t="shared" si="1"/>
        <v>0.9986242949511625</v>
      </c>
      <c r="G37" s="5">
        <v>99561.21888059915</v>
      </c>
      <c r="H37" s="5">
        <v>136.9668714824586</v>
      </c>
      <c r="I37" s="5">
        <v>497463.67722428957</v>
      </c>
      <c r="J37" s="61">
        <v>48.96963510820665</v>
      </c>
      <c r="K37" s="48">
        <v>1.1255887707228809</v>
      </c>
      <c r="L37" s="6">
        <v>46.89019724628122</v>
      </c>
      <c r="M37" s="6">
        <v>51.04907297013209</v>
      </c>
    </row>
    <row r="38" spans="1:13" ht="12" customHeight="1">
      <c r="A38" s="10">
        <v>35</v>
      </c>
      <c r="B38" s="5">
        <v>839</v>
      </c>
      <c r="C38" s="5">
        <v>2</v>
      </c>
      <c r="D38" s="47">
        <v>0.0005959475566150178</v>
      </c>
      <c r="E38" s="47">
        <v>0.002975304968759298</v>
      </c>
      <c r="F38" s="47">
        <f t="shared" si="1"/>
        <v>0.9970246950312407</v>
      </c>
      <c r="G38" s="5">
        <v>99424.25200911668</v>
      </c>
      <c r="H38" s="5">
        <v>295.8174710179015</v>
      </c>
      <c r="I38" s="5">
        <v>496381.7163680387</v>
      </c>
      <c r="J38" s="61">
        <v>44.03365168777437</v>
      </c>
      <c r="K38" s="48">
        <v>1.11227705738688</v>
      </c>
      <c r="L38" s="6">
        <v>41.96654657587091</v>
      </c>
      <c r="M38" s="6">
        <v>46.10075679967784</v>
      </c>
    </row>
    <row r="39" spans="1:13" ht="12" customHeight="1">
      <c r="A39" s="10">
        <v>40</v>
      </c>
      <c r="B39" s="5">
        <v>824</v>
      </c>
      <c r="C39" s="5">
        <v>8</v>
      </c>
      <c r="D39" s="47">
        <v>0.0024271844660194173</v>
      </c>
      <c r="E39" s="47">
        <v>0.012062726176115802</v>
      </c>
      <c r="F39" s="47">
        <f t="shared" si="1"/>
        <v>0.9879372738238842</v>
      </c>
      <c r="G39" s="5">
        <v>99128.43453809878</v>
      </c>
      <c r="H39" s="5">
        <v>1195.7591621001059</v>
      </c>
      <c r="I39" s="5">
        <v>492652.7747852437</v>
      </c>
      <c r="J39" s="61">
        <v>39.157595739364275</v>
      </c>
      <c r="K39" s="48">
        <v>1.0881094983391824</v>
      </c>
      <c r="L39" s="6">
        <v>37.11307099047523</v>
      </c>
      <c r="M39" s="6">
        <v>41.20212048825332</v>
      </c>
    </row>
    <row r="40" spans="1:13" ht="12" customHeight="1">
      <c r="A40" s="10">
        <v>45</v>
      </c>
      <c r="B40" s="5">
        <v>798</v>
      </c>
      <c r="C40" s="5">
        <v>8</v>
      </c>
      <c r="D40" s="47">
        <v>0.002506265664160401</v>
      </c>
      <c r="E40" s="47">
        <v>0.012453300124532999</v>
      </c>
      <c r="F40" s="47">
        <f t="shared" si="1"/>
        <v>0.987546699875467</v>
      </c>
      <c r="G40" s="5">
        <v>97932.67537599868</v>
      </c>
      <c r="H40" s="5">
        <v>1219.584998455774</v>
      </c>
      <c r="I40" s="5">
        <v>486614.41438385396</v>
      </c>
      <c r="J40" s="61">
        <v>34.605185430931606</v>
      </c>
      <c r="K40" s="48">
        <v>1.013452057260419</v>
      </c>
      <c r="L40" s="6">
        <v>32.63204645377576</v>
      </c>
      <c r="M40" s="6">
        <v>36.578324408087454</v>
      </c>
    </row>
    <row r="41" spans="1:13" ht="12" customHeight="1">
      <c r="A41" s="10">
        <v>50</v>
      </c>
      <c r="B41" s="5">
        <v>761</v>
      </c>
      <c r="C41" s="5">
        <v>14</v>
      </c>
      <c r="D41" s="47">
        <v>0.0045992115637319315</v>
      </c>
      <c r="E41" s="47">
        <v>0.022734654108476776</v>
      </c>
      <c r="F41" s="47">
        <f t="shared" si="1"/>
        <v>0.9772653458915233</v>
      </c>
      <c r="G41" s="5">
        <v>96713.0903775429</v>
      </c>
      <c r="H41" s="5">
        <v>2198.7386574952916</v>
      </c>
      <c r="I41" s="5">
        <v>478068.6052439763</v>
      </c>
      <c r="J41" s="61">
        <v>30.01004275036328</v>
      </c>
      <c r="K41" s="48">
        <v>0.9561849665764549</v>
      </c>
      <c r="L41" s="6">
        <v>28.093462418730894</v>
      </c>
      <c r="M41" s="6">
        <v>31.926623081995665</v>
      </c>
    </row>
    <row r="42" spans="1:13" ht="12" customHeight="1">
      <c r="A42" s="10">
        <v>55</v>
      </c>
      <c r="B42" s="5">
        <v>652</v>
      </c>
      <c r="C42" s="5">
        <v>20</v>
      </c>
      <c r="D42" s="47">
        <v>0.007668711656441718</v>
      </c>
      <c r="E42" s="47">
        <v>0.037622272385252065</v>
      </c>
      <c r="F42" s="47">
        <f t="shared" si="1"/>
        <v>0.9623777276147479</v>
      </c>
      <c r="G42" s="5">
        <v>94514.3517200476</v>
      </c>
      <c r="H42" s="5">
        <v>3555.844684727148</v>
      </c>
      <c r="I42" s="5">
        <v>463682.1468884201</v>
      </c>
      <c r="J42" s="61">
        <v>25.65002380470872</v>
      </c>
      <c r="K42" s="48">
        <v>0.8814469654196762</v>
      </c>
      <c r="L42" s="6">
        <v>23.809869826815504</v>
      </c>
      <c r="M42" s="6">
        <v>27.490177782601936</v>
      </c>
    </row>
    <row r="43" spans="1:13" ht="12" customHeight="1">
      <c r="A43" s="10">
        <v>60</v>
      </c>
      <c r="B43" s="5">
        <v>615</v>
      </c>
      <c r="C43" s="5">
        <v>27</v>
      </c>
      <c r="D43" s="47">
        <v>0.01097560975609756</v>
      </c>
      <c r="E43" s="47">
        <v>0.05341246290801187</v>
      </c>
      <c r="F43" s="47">
        <f t="shared" si="1"/>
        <v>0.9465875370919882</v>
      </c>
      <c r="G43" s="5">
        <v>90958.50703532045</v>
      </c>
      <c r="H43" s="5">
        <v>4858.3178831921905</v>
      </c>
      <c r="I43" s="5">
        <v>442646.7404686218</v>
      </c>
      <c r="J43" s="61">
        <v>21.555028644611333</v>
      </c>
      <c r="K43" s="48">
        <v>0.7815004800447984</v>
      </c>
      <c r="L43" s="6">
        <v>19.822339334856093</v>
      </c>
      <c r="M43" s="6">
        <v>23.287717954366574</v>
      </c>
    </row>
    <row r="44" spans="1:13" ht="12" customHeight="1">
      <c r="A44" s="10">
        <v>65</v>
      </c>
      <c r="B44" s="5">
        <v>486</v>
      </c>
      <c r="C44" s="5">
        <v>33</v>
      </c>
      <c r="D44" s="47">
        <v>0.016975308641975308</v>
      </c>
      <c r="E44" s="47">
        <v>0.08142116950407105</v>
      </c>
      <c r="F44" s="47">
        <f t="shared" si="1"/>
        <v>0.9185788304959289</v>
      </c>
      <c r="G44" s="5">
        <v>86100.18915212827</v>
      </c>
      <c r="H44" s="5">
        <v>7010.378095288015</v>
      </c>
      <c r="I44" s="5">
        <v>412975.00052242127</v>
      </c>
      <c r="J44" s="61">
        <v>17.630234022677175</v>
      </c>
      <c r="K44" s="48">
        <v>0.6912499198496008</v>
      </c>
      <c r="L44" s="6">
        <v>16.000661780616632</v>
      </c>
      <c r="M44" s="6">
        <v>19.25980626473772</v>
      </c>
    </row>
    <row r="45" spans="1:13" ht="12" customHeight="1">
      <c r="A45" s="10">
        <v>70</v>
      </c>
      <c r="B45" s="5">
        <v>384</v>
      </c>
      <c r="C45" s="5">
        <v>43</v>
      </c>
      <c r="D45" s="47">
        <v>0.027994791666666668</v>
      </c>
      <c r="E45" s="47">
        <v>0.13081837541831456</v>
      </c>
      <c r="F45" s="47">
        <f t="shared" si="1"/>
        <v>0.8691816245816855</v>
      </c>
      <c r="G45" s="5">
        <v>79089.81105684025</v>
      </c>
      <c r="H45" s="5">
        <v>10346.400594597293</v>
      </c>
      <c r="I45" s="5">
        <v>369583.05379770807</v>
      </c>
      <c r="J45" s="61">
        <v>13.97135065643583</v>
      </c>
      <c r="K45" s="48">
        <v>0.5818876666079787</v>
      </c>
      <c r="L45" s="6">
        <v>12.476232045742613</v>
      </c>
      <c r="M45" s="6">
        <v>15.466469267129046</v>
      </c>
    </row>
    <row r="46" spans="1:13" ht="12" customHeight="1">
      <c r="A46" s="10">
        <v>75</v>
      </c>
      <c r="B46" s="5">
        <v>306</v>
      </c>
      <c r="C46" s="5">
        <v>50</v>
      </c>
      <c r="D46" s="47">
        <v>0.04084967320261438</v>
      </c>
      <c r="E46" s="47">
        <v>0.18532246108228315</v>
      </c>
      <c r="F46" s="47">
        <f t="shared" si="1"/>
        <v>0.8146775389177169</v>
      </c>
      <c r="G46" s="5">
        <v>68743.41046224296</v>
      </c>
      <c r="H46" s="5">
        <v>12739.698010052436</v>
      </c>
      <c r="I46" s="5">
        <v>311867.8072860837</v>
      </c>
      <c r="J46" s="61">
        <v>10.697875256459422</v>
      </c>
      <c r="K46" s="48">
        <v>0.4511994918203573</v>
      </c>
      <c r="L46" s="6">
        <v>9.381316116968497</v>
      </c>
      <c r="M46" s="6">
        <v>12.014434395950348</v>
      </c>
    </row>
    <row r="47" spans="1:13" ht="12" customHeight="1">
      <c r="A47" s="10">
        <v>80</v>
      </c>
      <c r="B47" s="5">
        <v>229</v>
      </c>
      <c r="C47" s="5">
        <v>71</v>
      </c>
      <c r="D47" s="47">
        <v>0.07751091703056769</v>
      </c>
      <c r="E47" s="47">
        <v>0.3246456332876086</v>
      </c>
      <c r="F47" s="47">
        <f t="shared" si="1"/>
        <v>0.6753543667123914</v>
      </c>
      <c r="G47" s="5">
        <v>56003.71245219052</v>
      </c>
      <c r="H47" s="5">
        <v>18181.360695498523</v>
      </c>
      <c r="I47" s="5">
        <v>234565.16052220628</v>
      </c>
      <c r="J47" s="61">
        <v>7.5627240409133405</v>
      </c>
      <c r="K47" s="48">
        <v>0.3383243632653589</v>
      </c>
      <c r="L47" s="6">
        <v>6.42267716735059</v>
      </c>
      <c r="M47" s="6">
        <v>8.70277091447609</v>
      </c>
    </row>
    <row r="48" spans="1:13" ht="12" customHeight="1">
      <c r="A48" s="10">
        <v>85</v>
      </c>
      <c r="B48" s="5">
        <v>108</v>
      </c>
      <c r="C48" s="5">
        <v>64</v>
      </c>
      <c r="D48" s="47">
        <v>0.14814814814814814</v>
      </c>
      <c r="E48" s="47">
        <v>0.5405405405405406</v>
      </c>
      <c r="F48" s="47">
        <f t="shared" si="1"/>
        <v>0.45945945945945943</v>
      </c>
      <c r="G48" s="5">
        <v>37822.351756692</v>
      </c>
      <c r="H48" s="5">
        <v>20444.514463076757</v>
      </c>
      <c r="I48" s="5">
        <v>138000.4726257681</v>
      </c>
      <c r="J48" s="61">
        <v>4.996396396396396</v>
      </c>
      <c r="K48" s="48">
        <v>0.24769455357475822</v>
      </c>
      <c r="L48" s="6">
        <v>4.0209255372658985</v>
      </c>
      <c r="M48" s="6">
        <v>5.971867255526894</v>
      </c>
    </row>
    <row r="49" spans="1:13" ht="12" customHeight="1">
      <c r="A49" s="49" t="s">
        <v>47</v>
      </c>
      <c r="B49" s="5">
        <v>22</v>
      </c>
      <c r="C49" s="5">
        <v>30</v>
      </c>
      <c r="D49" s="47">
        <v>0.3409090909090909</v>
      </c>
      <c r="E49" s="47">
        <v>1</v>
      </c>
      <c r="F49" s="47">
        <f t="shared" si="1"/>
        <v>0</v>
      </c>
      <c r="G49" s="5">
        <v>17377.83729361524</v>
      </c>
      <c r="H49" s="5">
        <v>17377.83729361524</v>
      </c>
      <c r="I49" s="5">
        <v>50974.98939460471</v>
      </c>
      <c r="J49" s="61">
        <v>2.9333333333333336</v>
      </c>
      <c r="K49" s="95" t="s">
        <v>48</v>
      </c>
      <c r="L49" s="95" t="s">
        <v>48</v>
      </c>
      <c r="M49" s="95" t="s">
        <v>48</v>
      </c>
    </row>
    <row r="51" ht="12" customHeight="1">
      <c r="B51" s="46"/>
    </row>
    <row r="52" spans="1:8" ht="12" customHeight="1">
      <c r="A52" s="10" t="s">
        <v>2</v>
      </c>
      <c r="H52" s="40"/>
    </row>
    <row r="53" spans="1:13" ht="36">
      <c r="A53" s="45" t="s">
        <v>27</v>
      </c>
      <c r="B53" s="18" t="s">
        <v>124</v>
      </c>
      <c r="C53" s="42" t="s">
        <v>127</v>
      </c>
      <c r="D53" s="42" t="s">
        <v>28</v>
      </c>
      <c r="E53" s="43" t="s">
        <v>29</v>
      </c>
      <c r="F53" s="43" t="s">
        <v>30</v>
      </c>
      <c r="G53" s="44" t="s">
        <v>31</v>
      </c>
      <c r="H53" s="45" t="s">
        <v>32</v>
      </c>
      <c r="I53" s="44" t="s">
        <v>33</v>
      </c>
      <c r="J53" s="68" t="s">
        <v>34</v>
      </c>
      <c r="K53" s="52" t="s">
        <v>35</v>
      </c>
      <c r="L53" s="65" t="s">
        <v>25</v>
      </c>
      <c r="M53" s="65" t="s">
        <v>26</v>
      </c>
    </row>
    <row r="54" spans="1:13" ht="12" customHeight="1">
      <c r="A54" s="10">
        <v>0</v>
      </c>
      <c r="B54" s="5">
        <v>62</v>
      </c>
      <c r="C54" s="5">
        <v>1</v>
      </c>
      <c r="D54" s="47">
        <v>0.004032258064516129</v>
      </c>
      <c r="E54" s="47">
        <v>0.0040175163713792135</v>
      </c>
      <c r="F54" s="47">
        <f>1-E54</f>
        <v>0.9959824836286207</v>
      </c>
      <c r="G54" s="5">
        <v>100000</v>
      </c>
      <c r="H54" s="5">
        <v>401.75163713792136</v>
      </c>
      <c r="I54" s="5">
        <v>99634.40601020449</v>
      </c>
      <c r="J54" s="61">
        <v>84.1220795581268</v>
      </c>
      <c r="K54" s="48">
        <v>1.6614251641566007</v>
      </c>
      <c r="L54" s="6">
        <v>81.59571242118412</v>
      </c>
      <c r="M54" s="6">
        <v>86.64844669506948</v>
      </c>
    </row>
    <row r="55" spans="1:13" ht="12" customHeight="1">
      <c r="A55" s="10">
        <v>1</v>
      </c>
      <c r="B55" s="5">
        <v>390</v>
      </c>
      <c r="C55" s="5">
        <v>0</v>
      </c>
      <c r="D55" s="47">
        <v>0</v>
      </c>
      <c r="E55" s="47">
        <v>0</v>
      </c>
      <c r="F55" s="47">
        <f aca="true" t="shared" si="2" ref="F55:F73">1-E55</f>
        <v>1</v>
      </c>
      <c r="G55" s="5">
        <v>99598.24836286208</v>
      </c>
      <c r="H55" s="5">
        <v>0</v>
      </c>
      <c r="I55" s="5">
        <v>398392.99345144833</v>
      </c>
      <c r="J55" s="61">
        <v>83.46104159902117</v>
      </c>
      <c r="K55" s="48">
        <v>1.2134207683849558</v>
      </c>
      <c r="L55" s="6">
        <v>81.30199615627856</v>
      </c>
      <c r="M55" s="6">
        <v>85.62008704176378</v>
      </c>
    </row>
    <row r="56" spans="1:13" ht="12" customHeight="1">
      <c r="A56" s="10">
        <v>5</v>
      </c>
      <c r="B56" s="5">
        <v>478</v>
      </c>
      <c r="C56" s="5">
        <v>0</v>
      </c>
      <c r="D56" s="47">
        <v>0</v>
      </c>
      <c r="E56" s="47">
        <v>0</v>
      </c>
      <c r="F56" s="47">
        <f t="shared" si="2"/>
        <v>1</v>
      </c>
      <c r="G56" s="5">
        <v>99598.24836286208</v>
      </c>
      <c r="H56" s="5">
        <v>0</v>
      </c>
      <c r="I56" s="5">
        <v>497991.24181431043</v>
      </c>
      <c r="J56" s="61">
        <v>79.46104159902117</v>
      </c>
      <c r="K56" s="48">
        <v>1.2134207683849558</v>
      </c>
      <c r="L56" s="6">
        <v>77.30199615627856</v>
      </c>
      <c r="M56" s="6">
        <v>81.62008704176378</v>
      </c>
    </row>
    <row r="57" spans="1:13" ht="12" customHeight="1">
      <c r="A57" s="10">
        <v>10</v>
      </c>
      <c r="B57" s="5">
        <v>440</v>
      </c>
      <c r="C57" s="5">
        <v>0</v>
      </c>
      <c r="D57" s="47">
        <v>0</v>
      </c>
      <c r="E57" s="47">
        <v>0</v>
      </c>
      <c r="F57" s="47">
        <f t="shared" si="2"/>
        <v>1</v>
      </c>
      <c r="G57" s="5">
        <v>99598.24836286208</v>
      </c>
      <c r="H57" s="5">
        <v>0</v>
      </c>
      <c r="I57" s="5">
        <v>497991.24181431043</v>
      </c>
      <c r="J57" s="61">
        <v>74.46104159902117</v>
      </c>
      <c r="K57" s="48">
        <v>1.2134207683849558</v>
      </c>
      <c r="L57" s="6">
        <v>72.30199615627856</v>
      </c>
      <c r="M57" s="6">
        <v>76.62008704176378</v>
      </c>
    </row>
    <row r="58" spans="1:13" ht="12" customHeight="1">
      <c r="A58" s="10">
        <v>15</v>
      </c>
      <c r="B58" s="5">
        <v>473</v>
      </c>
      <c r="C58" s="5">
        <v>0</v>
      </c>
      <c r="D58" s="47">
        <v>0</v>
      </c>
      <c r="E58" s="47">
        <v>0</v>
      </c>
      <c r="F58" s="47">
        <f t="shared" si="2"/>
        <v>1</v>
      </c>
      <c r="G58" s="5">
        <v>99598.24836286208</v>
      </c>
      <c r="H58" s="5">
        <v>0</v>
      </c>
      <c r="I58" s="5">
        <v>497991.24181431043</v>
      </c>
      <c r="J58" s="61">
        <v>69.46104159902117</v>
      </c>
      <c r="K58" s="48">
        <v>1.2134207683849558</v>
      </c>
      <c r="L58" s="6">
        <v>67.30199615627856</v>
      </c>
      <c r="M58" s="6">
        <v>71.62008704176378</v>
      </c>
    </row>
    <row r="59" spans="1:13" ht="12" customHeight="1">
      <c r="A59" s="10">
        <v>20</v>
      </c>
      <c r="B59" s="5">
        <v>554</v>
      </c>
      <c r="C59" s="5">
        <v>2</v>
      </c>
      <c r="D59" s="47">
        <v>0.0009025270758122744</v>
      </c>
      <c r="E59" s="47">
        <v>0.004502476361999099</v>
      </c>
      <c r="F59" s="47">
        <f t="shared" si="2"/>
        <v>0.9954975236380009</v>
      </c>
      <c r="G59" s="5">
        <v>99598.24836286208</v>
      </c>
      <c r="H59" s="5">
        <v>448.43875895030203</v>
      </c>
      <c r="I59" s="5">
        <v>496870.14491693466</v>
      </c>
      <c r="J59" s="61">
        <v>64.46104159902117</v>
      </c>
      <c r="K59" s="48">
        <v>1.2134207683849558</v>
      </c>
      <c r="L59" s="6">
        <v>62.30199615627856</v>
      </c>
      <c r="M59" s="6">
        <v>66.62008704176378</v>
      </c>
    </row>
    <row r="60" spans="1:13" ht="12" customHeight="1">
      <c r="A60" s="10">
        <v>25</v>
      </c>
      <c r="B60" s="5">
        <v>662</v>
      </c>
      <c r="C60" s="5">
        <v>1</v>
      </c>
      <c r="D60" s="47">
        <v>0.00037764350453172205</v>
      </c>
      <c r="E60" s="47">
        <v>0.0018864365214110543</v>
      </c>
      <c r="F60" s="47">
        <f t="shared" si="2"/>
        <v>0.9981135634785889</v>
      </c>
      <c r="G60" s="5">
        <v>99149.80960391178</v>
      </c>
      <c r="H60" s="5">
        <v>187.0398219277717</v>
      </c>
      <c r="I60" s="5">
        <v>495281.4484647395</v>
      </c>
      <c r="J60" s="61">
        <v>59.74128149770512</v>
      </c>
      <c r="K60" s="48">
        <v>1.0666426082918894</v>
      </c>
      <c r="L60" s="6">
        <v>57.717025030748886</v>
      </c>
      <c r="M60" s="6">
        <v>61.76553796466135</v>
      </c>
    </row>
    <row r="61" spans="1:13" ht="12" customHeight="1">
      <c r="A61" s="10">
        <v>30</v>
      </c>
      <c r="B61" s="5">
        <v>804</v>
      </c>
      <c r="C61" s="5">
        <v>1</v>
      </c>
      <c r="D61" s="47">
        <v>0.0003109452736318408</v>
      </c>
      <c r="E61" s="47">
        <v>0.0015535187199005747</v>
      </c>
      <c r="F61" s="47">
        <f t="shared" si="2"/>
        <v>0.9984464812800994</v>
      </c>
      <c r="G61" s="5">
        <v>98962.76978198401</v>
      </c>
      <c r="H61" s="5">
        <v>153.74051542952307</v>
      </c>
      <c r="I61" s="5">
        <v>494429.49762134627</v>
      </c>
      <c r="J61" s="61">
        <v>54.84946762792191</v>
      </c>
      <c r="K61" s="48">
        <v>1.0237728923260925</v>
      </c>
      <c r="L61" s="6">
        <v>52.866307033527214</v>
      </c>
      <c r="M61" s="6">
        <v>56.83262822231661</v>
      </c>
    </row>
    <row r="62" spans="1:13" ht="12" customHeight="1">
      <c r="A62" s="10">
        <v>35</v>
      </c>
      <c r="B62" s="5">
        <v>774</v>
      </c>
      <c r="C62" s="5">
        <v>3</v>
      </c>
      <c r="D62" s="47">
        <v>0.0009689922480620155</v>
      </c>
      <c r="E62" s="47">
        <v>0.004833252779120349</v>
      </c>
      <c r="F62" s="47">
        <f t="shared" si="2"/>
        <v>0.9951667472208796</v>
      </c>
      <c r="G62" s="5">
        <v>98809.02926655448</v>
      </c>
      <c r="H62" s="5">
        <v>477.56901530475835</v>
      </c>
      <c r="I62" s="5">
        <v>492851.22379451053</v>
      </c>
      <c r="J62" s="61">
        <v>49.930920043711424</v>
      </c>
      <c r="K62" s="48">
        <v>1.0003819452452387</v>
      </c>
      <c r="L62" s="6">
        <v>47.9705457731054</v>
      </c>
      <c r="M62" s="6">
        <v>51.89129431431745</v>
      </c>
    </row>
    <row r="63" spans="1:13" ht="12" customHeight="1">
      <c r="A63" s="10">
        <v>40</v>
      </c>
      <c r="B63" s="5">
        <v>829</v>
      </c>
      <c r="C63" s="5">
        <v>2</v>
      </c>
      <c r="D63" s="47">
        <v>0.0006031363088057901</v>
      </c>
      <c r="E63" s="47">
        <v>0.0030111412225233367</v>
      </c>
      <c r="F63" s="47">
        <f t="shared" si="2"/>
        <v>0.9969888587774767</v>
      </c>
      <c r="G63" s="5">
        <v>98331.46025124972</v>
      </c>
      <c r="H63" s="5">
        <v>296.089913433453</v>
      </c>
      <c r="I63" s="5">
        <v>490917.076472665</v>
      </c>
      <c r="J63" s="61">
        <v>45.1612790531515</v>
      </c>
      <c r="K63" s="48">
        <v>0.9390253761839746</v>
      </c>
      <c r="L63" s="6">
        <v>43.26197394729085</v>
      </c>
      <c r="M63" s="6">
        <v>47.06058415901216</v>
      </c>
    </row>
    <row r="64" spans="1:13" ht="12" customHeight="1">
      <c r="A64" s="10">
        <v>45</v>
      </c>
      <c r="B64" s="5">
        <v>782</v>
      </c>
      <c r="C64" s="5">
        <v>2</v>
      </c>
      <c r="D64" s="47">
        <v>0.0006393861892583121</v>
      </c>
      <c r="E64" s="47">
        <v>0.003191828917969997</v>
      </c>
      <c r="F64" s="47">
        <f t="shared" si="2"/>
        <v>0.99680817108203</v>
      </c>
      <c r="G64" s="5">
        <v>98035.37033781628</v>
      </c>
      <c r="H64" s="5">
        <v>312.9121300281401</v>
      </c>
      <c r="I64" s="5">
        <v>489394.571364011</v>
      </c>
      <c r="J64" s="61">
        <v>40.29012616596682</v>
      </c>
      <c r="K64" s="48">
        <v>0.9114026591898403</v>
      </c>
      <c r="L64" s="6">
        <v>38.41896490740472</v>
      </c>
      <c r="M64" s="6">
        <v>42.161287424528915</v>
      </c>
    </row>
    <row r="65" spans="1:13" ht="12" customHeight="1">
      <c r="A65" s="10">
        <v>50</v>
      </c>
      <c r="B65" s="5">
        <v>720</v>
      </c>
      <c r="C65" s="5">
        <v>7</v>
      </c>
      <c r="D65" s="47">
        <v>0.0024305555555555556</v>
      </c>
      <c r="E65" s="47">
        <v>0.012079378774805869</v>
      </c>
      <c r="F65" s="47">
        <f t="shared" si="2"/>
        <v>0.9879206212251941</v>
      </c>
      <c r="G65" s="5">
        <v>97722.45820778814</v>
      </c>
      <c r="H65" s="5">
        <v>1180.4265874970095</v>
      </c>
      <c r="I65" s="5">
        <v>485661.2245701981</v>
      </c>
      <c r="J65" s="61">
        <v>35.41113201344029</v>
      </c>
      <c r="K65" s="48">
        <v>0.8878701147092342</v>
      </c>
      <c r="L65" s="6">
        <v>33.56428555727047</v>
      </c>
      <c r="M65" s="6">
        <v>37.2579784696101</v>
      </c>
    </row>
    <row r="66" spans="1:13" ht="12" customHeight="1">
      <c r="A66" s="10">
        <v>55</v>
      </c>
      <c r="B66" s="5">
        <v>687</v>
      </c>
      <c r="C66" s="5">
        <v>12</v>
      </c>
      <c r="D66" s="47">
        <v>0.004366812227074236</v>
      </c>
      <c r="E66" s="47">
        <v>0.02159827213822894</v>
      </c>
      <c r="F66" s="47">
        <f t="shared" si="2"/>
        <v>0.978401727861771</v>
      </c>
      <c r="G66" s="5">
        <v>96542.03162029112</v>
      </c>
      <c r="H66" s="5">
        <v>2085.141071712551</v>
      </c>
      <c r="I66" s="5">
        <v>477497.30542217416</v>
      </c>
      <c r="J66" s="61">
        <v>30.813538867753103</v>
      </c>
      <c r="K66" s="48">
        <v>0.8160514045875915</v>
      </c>
      <c r="L66" s="6">
        <v>29.042961821741354</v>
      </c>
      <c r="M66" s="6">
        <v>32.584115913764855</v>
      </c>
    </row>
    <row r="67" spans="1:13" ht="12" customHeight="1">
      <c r="A67" s="10">
        <v>60</v>
      </c>
      <c r="B67" s="5">
        <v>575</v>
      </c>
      <c r="C67" s="5">
        <v>6</v>
      </c>
      <c r="D67" s="47">
        <v>0.0026086956521739132</v>
      </c>
      <c r="E67" s="47">
        <v>0.012958963282937365</v>
      </c>
      <c r="F67" s="47">
        <f t="shared" si="2"/>
        <v>0.9870410367170627</v>
      </c>
      <c r="G67" s="5">
        <v>94456.89054857857</v>
      </c>
      <c r="H67" s="5">
        <v>1224.0633764394631</v>
      </c>
      <c r="I67" s="5">
        <v>469224.2943017942</v>
      </c>
      <c r="J67" s="61">
        <v>26.438561800816085</v>
      </c>
      <c r="K67" s="48">
        <v>0.7193853765635426</v>
      </c>
      <c r="L67" s="6">
        <v>24.776156656873578</v>
      </c>
      <c r="M67" s="6">
        <v>28.100966944758593</v>
      </c>
    </row>
    <row r="68" spans="1:13" ht="12" customHeight="1">
      <c r="A68" s="10">
        <v>65</v>
      </c>
      <c r="B68" s="5">
        <v>527</v>
      </c>
      <c r="C68" s="5">
        <v>17</v>
      </c>
      <c r="D68" s="47">
        <v>0.008064516129032258</v>
      </c>
      <c r="E68" s="47">
        <v>0.03952569169960474</v>
      </c>
      <c r="F68" s="47">
        <f t="shared" si="2"/>
        <v>0.9604743083003953</v>
      </c>
      <c r="G68" s="5">
        <v>93232.8271721391</v>
      </c>
      <c r="H68" s="5">
        <v>3685.091983088502</v>
      </c>
      <c r="I68" s="5">
        <v>456951.4059029743</v>
      </c>
      <c r="J68" s="61">
        <v>21.75285364065174</v>
      </c>
      <c r="K68" s="48">
        <v>0.6716816519648202</v>
      </c>
      <c r="L68" s="6">
        <v>20.146512383574635</v>
      </c>
      <c r="M68" s="6">
        <v>23.359194897728845</v>
      </c>
    </row>
    <row r="69" spans="1:13" ht="12" customHeight="1">
      <c r="A69" s="10">
        <v>70</v>
      </c>
      <c r="B69" s="5">
        <v>430</v>
      </c>
      <c r="C69" s="5">
        <v>17</v>
      </c>
      <c r="D69" s="47">
        <v>0.009883720930232558</v>
      </c>
      <c r="E69" s="47">
        <v>0.04822695035460993</v>
      </c>
      <c r="F69" s="47">
        <f t="shared" si="2"/>
        <v>0.9517730496453901</v>
      </c>
      <c r="G69" s="5">
        <v>89547.73518905061</v>
      </c>
      <c r="H69" s="5">
        <v>4318.6141793301</v>
      </c>
      <c r="I69" s="5">
        <v>436942.1404969278</v>
      </c>
      <c r="J69" s="61">
        <v>17.545152144382264</v>
      </c>
      <c r="K69" s="48">
        <v>0.574320482046635</v>
      </c>
      <c r="L69" s="6">
        <v>16.059787016263808</v>
      </c>
      <c r="M69" s="6">
        <v>19.03051727250072</v>
      </c>
    </row>
    <row r="70" spans="1:13" ht="12" customHeight="1">
      <c r="A70" s="10">
        <v>75</v>
      </c>
      <c r="B70" s="5">
        <v>439</v>
      </c>
      <c r="C70" s="5">
        <v>49</v>
      </c>
      <c r="D70" s="47">
        <v>0.027904328018223234</v>
      </c>
      <c r="E70" s="47">
        <v>0.1304232100079851</v>
      </c>
      <c r="F70" s="47">
        <f t="shared" si="2"/>
        <v>0.8695767899920149</v>
      </c>
      <c r="G70" s="5">
        <v>85229.1210097205</v>
      </c>
      <c r="H70" s="5">
        <v>11115.855548246753</v>
      </c>
      <c r="I70" s="5">
        <v>398355.96617798565</v>
      </c>
      <c r="J70" s="61">
        <v>13.307499644991799</v>
      </c>
      <c r="K70" s="48">
        <v>0.49032163014019264</v>
      </c>
      <c r="L70" s="6">
        <v>11.93504943666125</v>
      </c>
      <c r="M70" s="6">
        <v>14.679949853322347</v>
      </c>
    </row>
    <row r="71" spans="1:13" ht="12" customHeight="1">
      <c r="A71" s="10">
        <v>80</v>
      </c>
      <c r="B71" s="5">
        <v>321</v>
      </c>
      <c r="C71" s="5">
        <v>63</v>
      </c>
      <c r="D71" s="47">
        <v>0.04906542056074766</v>
      </c>
      <c r="E71" s="47">
        <v>0.218522372528616</v>
      </c>
      <c r="F71" s="47">
        <f t="shared" si="2"/>
        <v>0.7814776274713839</v>
      </c>
      <c r="G71" s="5">
        <v>74113.26546147375</v>
      </c>
      <c r="H71" s="5">
        <v>16195.406604484378</v>
      </c>
      <c r="I71" s="5">
        <v>330077.81079615786</v>
      </c>
      <c r="J71" s="61">
        <v>9.928459187705595</v>
      </c>
      <c r="K71" s="48">
        <v>0.40177219012000903</v>
      </c>
      <c r="L71" s="6">
        <v>8.68610334272195</v>
      </c>
      <c r="M71" s="6">
        <v>11.17081503268924</v>
      </c>
    </row>
    <row r="72" spans="1:13" ht="12" customHeight="1">
      <c r="A72" s="10">
        <v>85</v>
      </c>
      <c r="B72" s="5">
        <v>191</v>
      </c>
      <c r="C72" s="5">
        <v>82</v>
      </c>
      <c r="D72" s="47">
        <v>0.10732984293193717</v>
      </c>
      <c r="E72" s="47">
        <v>0.4231166150670795</v>
      </c>
      <c r="F72" s="47">
        <f t="shared" si="2"/>
        <v>0.5768833849329205</v>
      </c>
      <c r="G72" s="5">
        <v>57917.85885698938</v>
      </c>
      <c r="H72" s="5">
        <v>24506.008391502215</v>
      </c>
      <c r="I72" s="5">
        <v>228324.27330619135</v>
      </c>
      <c r="J72" s="61">
        <v>7.005658161631258</v>
      </c>
      <c r="K72" s="48">
        <v>0.3073227749864583</v>
      </c>
      <c r="L72" s="6">
        <v>5.919098834034289</v>
      </c>
      <c r="M72" s="6">
        <v>8.092217489228227</v>
      </c>
    </row>
    <row r="73" spans="1:13" ht="12" customHeight="1">
      <c r="A73" s="49" t="s">
        <v>47</v>
      </c>
      <c r="B73" s="5">
        <v>77</v>
      </c>
      <c r="C73" s="5">
        <v>58</v>
      </c>
      <c r="D73" s="47">
        <v>0.18831168831168832</v>
      </c>
      <c r="E73" s="47">
        <v>1</v>
      </c>
      <c r="F73" s="47">
        <f t="shared" si="2"/>
        <v>0</v>
      </c>
      <c r="G73" s="5">
        <v>33411.850465487165</v>
      </c>
      <c r="H73" s="5">
        <v>33411.850465487165</v>
      </c>
      <c r="I73" s="5">
        <v>177428.44729948355</v>
      </c>
      <c r="J73" s="61">
        <v>5.310344827586206</v>
      </c>
      <c r="K73" s="95" t="s">
        <v>48</v>
      </c>
      <c r="L73" s="95" t="s">
        <v>48</v>
      </c>
      <c r="M73" s="95" t="s">
        <v>48</v>
      </c>
    </row>
    <row r="76" spans="11:12" ht="12" customHeight="1">
      <c r="K76" s="108">
        <v>0</v>
      </c>
      <c r="L76" s="108"/>
    </row>
    <row r="77" spans="11:12" ht="12" customHeight="1">
      <c r="K77" s="108">
        <v>1</v>
      </c>
      <c r="L77" s="108"/>
    </row>
    <row r="78" spans="11:12" ht="12" customHeight="1">
      <c r="K78" s="108">
        <v>5</v>
      </c>
      <c r="L78" s="108"/>
    </row>
    <row r="79" spans="11:12" ht="12" customHeight="1">
      <c r="K79" s="108">
        <v>10</v>
      </c>
      <c r="L79" s="108"/>
    </row>
    <row r="80" spans="11:12" ht="12" customHeight="1">
      <c r="K80" s="108">
        <v>15</v>
      </c>
      <c r="L80" s="108"/>
    </row>
    <row r="81" spans="11:12" ht="12" customHeight="1">
      <c r="K81" s="108">
        <v>20</v>
      </c>
      <c r="L81" s="108"/>
    </row>
    <row r="82" spans="11:12" ht="12" customHeight="1">
      <c r="K82" s="108">
        <v>25</v>
      </c>
      <c r="L82" s="108"/>
    </row>
    <row r="83" spans="11:12" ht="12" customHeight="1">
      <c r="K83" s="108">
        <v>30</v>
      </c>
      <c r="L83" s="108"/>
    </row>
    <row r="84" spans="11:12" ht="12" customHeight="1">
      <c r="K84" s="108">
        <v>35</v>
      </c>
      <c r="L84" s="108"/>
    </row>
    <row r="85" spans="11:12" ht="12" customHeight="1">
      <c r="K85" s="108">
        <v>40</v>
      </c>
      <c r="L85" s="108"/>
    </row>
    <row r="86" spans="11:12" ht="12" customHeight="1">
      <c r="K86" s="108">
        <v>45</v>
      </c>
      <c r="L86" s="108"/>
    </row>
    <row r="87" spans="11:12" ht="12" customHeight="1">
      <c r="K87" s="108">
        <v>50</v>
      </c>
      <c r="L87" s="108"/>
    </row>
    <row r="88" spans="11:12" ht="12" customHeight="1">
      <c r="K88" s="108">
        <v>55</v>
      </c>
      <c r="L88" s="108"/>
    </row>
    <row r="89" spans="11:12" ht="12" customHeight="1">
      <c r="K89" s="108">
        <v>60</v>
      </c>
      <c r="L89" s="108"/>
    </row>
    <row r="90" spans="11:12" ht="12" customHeight="1">
      <c r="K90" s="108">
        <v>65</v>
      </c>
      <c r="L90" s="108"/>
    </row>
    <row r="91" spans="11:12" ht="12" customHeight="1">
      <c r="K91" s="108">
        <v>70</v>
      </c>
      <c r="L91" s="108"/>
    </row>
    <row r="92" spans="11:12" ht="12" customHeight="1">
      <c r="K92" s="108">
        <v>75</v>
      </c>
      <c r="L92" s="108"/>
    </row>
    <row r="93" spans="11:12" ht="12" customHeight="1">
      <c r="K93" s="108">
        <v>80</v>
      </c>
      <c r="L93" s="108"/>
    </row>
    <row r="94" spans="11:12" ht="12" customHeight="1">
      <c r="K94" s="108">
        <v>85</v>
      </c>
      <c r="L94" s="108"/>
    </row>
    <row r="95" spans="11:12" ht="12" customHeight="1">
      <c r="K95" s="109">
        <v>90</v>
      </c>
      <c r="L95" s="108"/>
    </row>
    <row r="96" ht="12" customHeight="1">
      <c r="K96" s="7"/>
    </row>
  </sheetData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AF57"/>
  <sheetViews>
    <sheetView workbookViewId="0" topLeftCell="A1">
      <selection activeCell="M21" sqref="M21"/>
    </sheetView>
  </sheetViews>
  <sheetFormatPr defaultColWidth="11.421875" defaultRowHeight="12.75"/>
  <cols>
    <col min="1" max="1" width="23.00390625" style="8" customWidth="1"/>
    <col min="2" max="7" width="7.8515625" style="8" customWidth="1"/>
    <col min="8" max="10" width="7.8515625" style="9" customWidth="1"/>
    <col min="11" max="11" width="8.140625" style="9" customWidth="1"/>
    <col min="12" max="32" width="7.00390625" style="9" customWidth="1"/>
    <col min="33" max="37" width="7.00390625" style="8" customWidth="1"/>
    <col min="38" max="16384" width="11.421875" style="8" customWidth="1"/>
  </cols>
  <sheetData>
    <row r="1" ht="12">
      <c r="A1" s="34" t="str">
        <f>Índex!A29</f>
        <v>2.20. Esperança de Vida al naixement per districte i sexe. 2008-11</v>
      </c>
    </row>
    <row r="2" ht="12">
      <c r="A2" s="35" t="str">
        <f>Índice!A29</f>
        <v>2.20. Esperanza de Vida al nacimiento por distrito y sexo. 2008-11</v>
      </c>
    </row>
    <row r="3" spans="11:13" ht="12">
      <c r="K3" s="13"/>
      <c r="L3" s="14"/>
      <c r="M3" s="14"/>
    </row>
    <row r="4" spans="1:13" ht="12">
      <c r="A4" s="12"/>
      <c r="B4" s="136" t="s">
        <v>0</v>
      </c>
      <c r="C4" s="137"/>
      <c r="D4" s="138"/>
      <c r="E4" s="136" t="s">
        <v>1</v>
      </c>
      <c r="F4" s="137"/>
      <c r="G4" s="138"/>
      <c r="H4" s="136" t="s">
        <v>2</v>
      </c>
      <c r="I4" s="137"/>
      <c r="J4" s="138"/>
      <c r="K4" s="15"/>
      <c r="L4" s="15"/>
      <c r="M4" s="10"/>
    </row>
    <row r="5" spans="1:32" s="23" customFormat="1" ht="24.75" customHeight="1">
      <c r="A5" s="16"/>
      <c r="B5" s="17" t="s">
        <v>24</v>
      </c>
      <c r="C5" s="18" t="s">
        <v>3</v>
      </c>
      <c r="D5" s="19" t="s">
        <v>4</v>
      </c>
      <c r="E5" s="17" t="s">
        <v>24</v>
      </c>
      <c r="F5" s="18" t="s">
        <v>3</v>
      </c>
      <c r="G5" s="19" t="s">
        <v>4</v>
      </c>
      <c r="H5" s="17" t="s">
        <v>24</v>
      </c>
      <c r="I5" s="18" t="s">
        <v>3</v>
      </c>
      <c r="J5" s="19" t="s">
        <v>4</v>
      </c>
      <c r="K5" s="21"/>
      <c r="L5" s="21"/>
      <c r="M5" s="22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16" ht="12">
      <c r="A6" s="26" t="s">
        <v>6</v>
      </c>
      <c r="B6" s="24">
        <v>80.68830794707775</v>
      </c>
      <c r="C6" s="6">
        <v>79.00798934971125</v>
      </c>
      <c r="D6" s="25">
        <v>82.36862654444424</v>
      </c>
      <c r="E6" s="6">
        <v>76.00368740005155</v>
      </c>
      <c r="F6" s="6">
        <v>73.46682841191156</v>
      </c>
      <c r="G6" s="25">
        <v>78.54054638819153</v>
      </c>
      <c r="H6" s="6">
        <v>85.12720122665309</v>
      </c>
      <c r="I6" s="6">
        <v>83.25066102591373</v>
      </c>
      <c r="J6" s="25">
        <v>87.00374142739244</v>
      </c>
      <c r="K6" s="27"/>
      <c r="P6" s="6"/>
    </row>
    <row r="7" spans="1:16" ht="12">
      <c r="A7" s="26" t="s">
        <v>7</v>
      </c>
      <c r="B7" s="24">
        <v>82.28963885768002</v>
      </c>
      <c r="C7" s="6">
        <v>81.0727339617477</v>
      </c>
      <c r="D7" s="6">
        <v>83.50654375361233</v>
      </c>
      <c r="E7" s="24">
        <v>78.5692833338187</v>
      </c>
      <c r="F7" s="6">
        <v>76.77980826983806</v>
      </c>
      <c r="G7" s="6">
        <v>80.35875839779935</v>
      </c>
      <c r="H7" s="24">
        <v>85.23492879978438</v>
      </c>
      <c r="I7" s="6">
        <v>83.71067977856647</v>
      </c>
      <c r="J7" s="25">
        <v>86.7591778210023</v>
      </c>
      <c r="K7" s="27"/>
      <c r="P7" s="6"/>
    </row>
    <row r="8" spans="1:16" ht="12">
      <c r="A8" s="26" t="s">
        <v>8</v>
      </c>
      <c r="B8" s="24">
        <v>83.01846785721281</v>
      </c>
      <c r="C8" s="6">
        <v>82.00214602532479</v>
      </c>
      <c r="D8" s="6">
        <v>84.03478968910083</v>
      </c>
      <c r="E8" s="24">
        <v>79.4225930509965</v>
      </c>
      <c r="F8" s="6">
        <v>77.93909144858809</v>
      </c>
      <c r="G8" s="6">
        <v>80.9060946534049</v>
      </c>
      <c r="H8" s="24">
        <v>85.78890652078347</v>
      </c>
      <c r="I8" s="6">
        <v>84.4542633997391</v>
      </c>
      <c r="J8" s="25">
        <v>87.12354964182784</v>
      </c>
      <c r="K8" s="27"/>
      <c r="P8" s="6"/>
    </row>
    <row r="9" spans="1:16" ht="12">
      <c r="A9" s="26" t="s">
        <v>9</v>
      </c>
      <c r="B9" s="24">
        <v>82.74293465674369</v>
      </c>
      <c r="C9" s="6">
        <v>81.41646996325078</v>
      </c>
      <c r="D9" s="6">
        <v>84.0693993502366</v>
      </c>
      <c r="E9" s="24">
        <v>79.82400067074062</v>
      </c>
      <c r="F9" s="6">
        <v>77.95457338645326</v>
      </c>
      <c r="G9" s="6">
        <v>81.69342795502797</v>
      </c>
      <c r="H9" s="24">
        <v>85.28422056228071</v>
      </c>
      <c r="I9" s="6">
        <v>83.46492676137085</v>
      </c>
      <c r="J9" s="25">
        <v>87.10351436319057</v>
      </c>
      <c r="K9" s="27"/>
      <c r="P9" s="6"/>
    </row>
    <row r="10" spans="1:16" ht="12">
      <c r="A10" s="26" t="s">
        <v>10</v>
      </c>
      <c r="B10" s="24">
        <v>82.37515621940669</v>
      </c>
      <c r="C10" s="6">
        <v>81.15992473420411</v>
      </c>
      <c r="D10" s="6">
        <v>83.59038770460927</v>
      </c>
      <c r="E10" s="24">
        <v>78.09019686141676</v>
      </c>
      <c r="F10" s="6">
        <v>76.21639552306581</v>
      </c>
      <c r="G10" s="6">
        <v>79.9639981997677</v>
      </c>
      <c r="H10" s="24">
        <v>86.20677296618078</v>
      </c>
      <c r="I10" s="6">
        <v>84.81709766868369</v>
      </c>
      <c r="J10" s="25">
        <v>87.59644826367787</v>
      </c>
      <c r="K10" s="27"/>
      <c r="P10" s="6"/>
    </row>
    <row r="11" spans="1:16" ht="12">
      <c r="A11" s="26" t="s">
        <v>11</v>
      </c>
      <c r="B11" s="24">
        <v>84.09563534849443</v>
      </c>
      <c r="C11" s="6">
        <v>82.72971043586959</v>
      </c>
      <c r="D11" s="25">
        <v>85.46156026111926</v>
      </c>
      <c r="E11" s="24">
        <v>80.94023138986243</v>
      </c>
      <c r="F11" s="6">
        <v>78.82691860833376</v>
      </c>
      <c r="G11" s="25">
        <v>83.05354417139111</v>
      </c>
      <c r="H11" s="6">
        <v>86.76842114965986</v>
      </c>
      <c r="I11" s="6">
        <v>85.0922062266581</v>
      </c>
      <c r="J11" s="25">
        <v>88.44463607266161</v>
      </c>
      <c r="K11" s="27"/>
      <c r="P11" s="6"/>
    </row>
    <row r="12" spans="1:16" ht="12">
      <c r="A12" s="26" t="s">
        <v>12</v>
      </c>
      <c r="B12" s="24">
        <v>81.89568437118743</v>
      </c>
      <c r="C12" s="6">
        <v>80.80233461457262</v>
      </c>
      <c r="D12" s="6">
        <v>82.98903412780224</v>
      </c>
      <c r="E12" s="24">
        <v>78.66510876848217</v>
      </c>
      <c r="F12" s="6">
        <v>77.05403592821217</v>
      </c>
      <c r="G12" s="6">
        <v>80.27618160875217</v>
      </c>
      <c r="H12" s="24">
        <v>84.64978036863545</v>
      </c>
      <c r="I12" s="6">
        <v>83.23830568227595</v>
      </c>
      <c r="J12" s="25">
        <v>86.06125505499494</v>
      </c>
      <c r="K12" s="27"/>
      <c r="P12" s="6"/>
    </row>
    <row r="13" spans="1:16" ht="12">
      <c r="A13" s="26" t="s">
        <v>13</v>
      </c>
      <c r="B13" s="24">
        <v>82.27291044093117</v>
      </c>
      <c r="C13" s="6">
        <v>81.17198978760445</v>
      </c>
      <c r="D13" s="6">
        <v>83.3738310942579</v>
      </c>
      <c r="E13" s="24">
        <v>79.11902871810906</v>
      </c>
      <c r="F13" s="6">
        <v>77.45467386700908</v>
      </c>
      <c r="G13" s="6">
        <v>80.78338356920905</v>
      </c>
      <c r="H13" s="24">
        <v>85.08589424898554</v>
      </c>
      <c r="I13" s="6">
        <v>83.71247276654093</v>
      </c>
      <c r="J13" s="25">
        <v>86.45931573143015</v>
      </c>
      <c r="K13" s="27"/>
      <c r="P13" s="6"/>
    </row>
    <row r="14" spans="1:16" ht="12">
      <c r="A14" s="26" t="s">
        <v>14</v>
      </c>
      <c r="B14" s="24">
        <v>81.69110100572813</v>
      </c>
      <c r="C14" s="6">
        <v>80.63994304688256</v>
      </c>
      <c r="D14" s="6">
        <v>82.7422589645737</v>
      </c>
      <c r="E14" s="24">
        <v>78.95879360414499</v>
      </c>
      <c r="F14" s="6">
        <v>77.45144481445578</v>
      </c>
      <c r="G14" s="6">
        <v>80.46614239383419</v>
      </c>
      <c r="H14" s="24">
        <v>84.09119161116094</v>
      </c>
      <c r="I14" s="6">
        <v>82.66992827353828</v>
      </c>
      <c r="J14" s="25">
        <v>85.5124549487836</v>
      </c>
      <c r="K14" s="27"/>
      <c r="P14" s="6"/>
    </row>
    <row r="15" spans="1:16" ht="12">
      <c r="A15" s="26" t="s">
        <v>63</v>
      </c>
      <c r="B15" s="24">
        <v>81.9358070330321</v>
      </c>
      <c r="C15" s="6">
        <v>81.01062502054539</v>
      </c>
      <c r="D15" s="6">
        <v>82.86098904551882</v>
      </c>
      <c r="E15" s="24">
        <v>78.35570643697778</v>
      </c>
      <c r="F15" s="6">
        <v>77.01280476688594</v>
      </c>
      <c r="G15" s="6">
        <v>79.69860810706963</v>
      </c>
      <c r="H15" s="24">
        <v>85.22754490858468</v>
      </c>
      <c r="I15" s="6">
        <v>84.03675240897671</v>
      </c>
      <c r="J15" s="25">
        <v>86.41833740819264</v>
      </c>
      <c r="K15" s="27"/>
      <c r="P15" s="6"/>
    </row>
    <row r="16" spans="1:16" ht="12">
      <c r="A16" s="26" t="s">
        <v>15</v>
      </c>
      <c r="B16" s="24">
        <v>80.38457690195987</v>
      </c>
      <c r="C16" s="6">
        <v>79.33627019138397</v>
      </c>
      <c r="D16" s="6">
        <v>81.43288361253578</v>
      </c>
      <c r="E16" s="24">
        <v>76.3175646625886</v>
      </c>
      <c r="F16" s="6">
        <v>74.78812960754126</v>
      </c>
      <c r="G16" s="6">
        <v>77.84699971763592</v>
      </c>
      <c r="H16" s="24">
        <v>84.31387496961786</v>
      </c>
      <c r="I16" s="6">
        <v>83.02082029951795</v>
      </c>
      <c r="J16" s="25">
        <v>85.60692963971776</v>
      </c>
      <c r="K16" s="27"/>
      <c r="P16" s="6"/>
    </row>
    <row r="17" spans="1:16" ht="12">
      <c r="A17" s="26" t="s">
        <v>16</v>
      </c>
      <c r="B17" s="24">
        <v>82.2696066281616</v>
      </c>
      <c r="C17" s="6">
        <v>81.25300242085542</v>
      </c>
      <c r="D17" s="6">
        <v>83.28621083546777</v>
      </c>
      <c r="E17" s="24">
        <v>79.38500232900577</v>
      </c>
      <c r="F17" s="6">
        <v>77.84247720397249</v>
      </c>
      <c r="G17" s="6">
        <v>80.92752745403905</v>
      </c>
      <c r="H17" s="24">
        <v>84.90694498956034</v>
      </c>
      <c r="I17" s="6">
        <v>83.6328680845094</v>
      </c>
      <c r="J17" s="25">
        <v>86.18102189461129</v>
      </c>
      <c r="K17" s="27"/>
      <c r="P17" s="6"/>
    </row>
    <row r="18" spans="1:16" ht="12">
      <c r="A18" s="26" t="s">
        <v>17</v>
      </c>
      <c r="B18" s="24">
        <v>82.7496133713603</v>
      </c>
      <c r="C18" s="6">
        <v>81.42070398651956</v>
      </c>
      <c r="D18" s="6">
        <v>84.07852275620104</v>
      </c>
      <c r="E18" s="24">
        <v>79.12942198393972</v>
      </c>
      <c r="F18" s="6">
        <v>77.24701163369772</v>
      </c>
      <c r="G18" s="6">
        <v>81.01183233418172</v>
      </c>
      <c r="H18" s="24">
        <v>86.06071329460835</v>
      </c>
      <c r="I18" s="6">
        <v>84.28623148142265</v>
      </c>
      <c r="J18" s="25">
        <v>87.83519510779405</v>
      </c>
      <c r="K18" s="27"/>
      <c r="P18" s="6"/>
    </row>
    <row r="19" spans="1:16" ht="12">
      <c r="A19" s="26" t="s">
        <v>18</v>
      </c>
      <c r="B19" s="24">
        <v>82.85697944812836</v>
      </c>
      <c r="C19" s="6">
        <v>81.45728334869953</v>
      </c>
      <c r="D19" s="6">
        <v>84.25667554755718</v>
      </c>
      <c r="E19" s="24">
        <v>79.98356066255523</v>
      </c>
      <c r="F19" s="6">
        <v>77.97632906069643</v>
      </c>
      <c r="G19" s="6">
        <v>81.99079226441404</v>
      </c>
      <c r="H19" s="24">
        <v>85.24215372707043</v>
      </c>
      <c r="I19" s="6">
        <v>83.36196195329987</v>
      </c>
      <c r="J19" s="25">
        <v>87.12234550084099</v>
      </c>
      <c r="K19" s="27"/>
      <c r="P19" s="6"/>
    </row>
    <row r="20" spans="1:16" ht="12">
      <c r="A20" s="26" t="s">
        <v>19</v>
      </c>
      <c r="B20" s="24">
        <v>81.40853211301449</v>
      </c>
      <c r="C20" s="6">
        <v>80.29534779001355</v>
      </c>
      <c r="D20" s="6">
        <v>82.52171643601542</v>
      </c>
      <c r="E20" s="24">
        <v>78.55647740726324</v>
      </c>
      <c r="F20" s="6">
        <v>77.01431932248744</v>
      </c>
      <c r="G20" s="6">
        <v>80.09863549203905</v>
      </c>
      <c r="H20" s="24">
        <v>84.08509570430769</v>
      </c>
      <c r="I20" s="6">
        <v>82.51905000248311</v>
      </c>
      <c r="J20" s="25">
        <v>85.65114140613227</v>
      </c>
      <c r="K20" s="27"/>
      <c r="P20" s="6"/>
    </row>
    <row r="21" spans="1:16" ht="12">
      <c r="A21" s="26" t="s">
        <v>20</v>
      </c>
      <c r="B21" s="24">
        <v>82.14431451179527</v>
      </c>
      <c r="C21" s="6">
        <v>80.93739891930596</v>
      </c>
      <c r="D21" s="6">
        <v>83.35123010428458</v>
      </c>
      <c r="E21" s="24">
        <v>79.24968951048682</v>
      </c>
      <c r="F21" s="6">
        <v>77.55430206037802</v>
      </c>
      <c r="G21" s="6">
        <v>80.94507696059561</v>
      </c>
      <c r="H21" s="24">
        <v>84.82455465352677</v>
      </c>
      <c r="I21" s="6">
        <v>83.18213686519665</v>
      </c>
      <c r="J21" s="25">
        <v>86.4669724418569</v>
      </c>
      <c r="K21" s="27"/>
      <c r="P21" s="6"/>
    </row>
    <row r="22" spans="1:16" ht="12">
      <c r="A22" s="26" t="s">
        <v>21</v>
      </c>
      <c r="B22" s="24">
        <v>81.7097143303785</v>
      </c>
      <c r="C22" s="6">
        <v>78.92339562250255</v>
      </c>
      <c r="D22" s="6">
        <v>84.49603303825445</v>
      </c>
      <c r="E22" s="24">
        <v>77.94365459049224</v>
      </c>
      <c r="F22" s="6">
        <v>73.65469053852759</v>
      </c>
      <c r="G22" s="6">
        <v>82.2326186424569</v>
      </c>
      <c r="H22" s="24">
        <v>85.30138656449422</v>
      </c>
      <c r="I22" s="6">
        <v>82.15274145365744</v>
      </c>
      <c r="J22" s="25">
        <v>88.450031675331</v>
      </c>
      <c r="K22" s="27"/>
      <c r="P22" s="6"/>
    </row>
    <row r="23" spans="1:16" ht="12">
      <c r="A23" s="26" t="s">
        <v>22</v>
      </c>
      <c r="B23" s="24">
        <v>81.03374280242629</v>
      </c>
      <c r="C23" s="6">
        <v>79.07571544907283</v>
      </c>
      <c r="D23" s="6">
        <v>82.99177015577975</v>
      </c>
      <c r="E23" s="24">
        <v>78.27820097516972</v>
      </c>
      <c r="F23" s="6">
        <v>75.57436427607894</v>
      </c>
      <c r="G23" s="6">
        <v>80.98203767426051</v>
      </c>
      <c r="H23" s="24">
        <v>83.67287306294422</v>
      </c>
      <c r="I23" s="6">
        <v>80.99859197108994</v>
      </c>
      <c r="J23" s="25">
        <v>86.3471541547985</v>
      </c>
      <c r="K23" s="27"/>
      <c r="P23" s="6"/>
    </row>
    <row r="24" spans="1:16" ht="12">
      <c r="A24" s="28" t="s">
        <v>23</v>
      </c>
      <c r="B24" s="29">
        <v>81.42177273360858</v>
      </c>
      <c r="C24" s="30">
        <v>79.75234663337116</v>
      </c>
      <c r="D24" s="30">
        <v>83.091198833846</v>
      </c>
      <c r="E24" s="29">
        <v>78.70282365521801</v>
      </c>
      <c r="F24" s="30">
        <v>76.48887832251268</v>
      </c>
      <c r="G24" s="30">
        <v>80.91676898792335</v>
      </c>
      <c r="H24" s="29">
        <v>84.1220795581268</v>
      </c>
      <c r="I24" s="30">
        <v>81.59571242118412</v>
      </c>
      <c r="J24" s="31">
        <v>86.64844669506948</v>
      </c>
      <c r="K24" s="27"/>
      <c r="P24" s="6"/>
    </row>
    <row r="25" spans="1:12" ht="12">
      <c r="A25" s="32"/>
      <c r="B25" s="33"/>
      <c r="C25" s="33"/>
      <c r="D25" s="33"/>
      <c r="E25" s="33"/>
      <c r="F25" s="33"/>
      <c r="G25" s="33"/>
      <c r="H25" s="33"/>
      <c r="I25" s="33"/>
      <c r="K25" s="27"/>
      <c r="L25" s="27"/>
    </row>
    <row r="27" spans="3:13" ht="12">
      <c r="C27" s="77">
        <f aca="true" t="shared" si="0" ref="C27:C45">E6-F6</f>
        <v>2.536858988139983</v>
      </c>
      <c r="D27" s="77">
        <f aca="true" t="shared" si="1" ref="D27:D45">H6-I6</f>
        <v>1.8765402007393561</v>
      </c>
      <c r="E27" s="78">
        <v>1</v>
      </c>
      <c r="F27" s="78">
        <f>E27+0.1</f>
        <v>1.1</v>
      </c>
      <c r="M27" s="11"/>
    </row>
    <row r="28" spans="3:15" ht="12">
      <c r="C28" s="77">
        <f t="shared" si="0"/>
        <v>1.789475063980646</v>
      </c>
      <c r="D28" s="77">
        <f t="shared" si="1"/>
        <v>1.524249021217912</v>
      </c>
      <c r="E28" s="78">
        <v>2</v>
      </c>
      <c r="F28" s="78">
        <f aca="true" t="shared" si="2" ref="F28:F45">E28+0.1</f>
        <v>2.1</v>
      </c>
      <c r="M28" s="11"/>
      <c r="N28" s="78">
        <v>1</v>
      </c>
      <c r="O28" s="78">
        <f>N28+0.1</f>
        <v>1.1</v>
      </c>
    </row>
    <row r="29" spans="3:15" ht="12">
      <c r="C29" s="77">
        <f t="shared" si="0"/>
        <v>1.4835016024084098</v>
      </c>
      <c r="D29" s="77">
        <f t="shared" si="1"/>
        <v>1.3346431210443654</v>
      </c>
      <c r="E29" s="78">
        <v>3</v>
      </c>
      <c r="F29" s="78">
        <f t="shared" si="2"/>
        <v>3.1</v>
      </c>
      <c r="J29" s="75"/>
      <c r="K29" s="72"/>
      <c r="M29" s="11"/>
      <c r="N29" s="78">
        <v>2</v>
      </c>
      <c r="O29" s="78">
        <f aca="true" t="shared" si="3" ref="O29:O46">N29+0.1</f>
        <v>2.1</v>
      </c>
    </row>
    <row r="30" spans="3:15" ht="12">
      <c r="C30" s="77">
        <f t="shared" si="0"/>
        <v>1.8694272842873545</v>
      </c>
      <c r="D30" s="77">
        <f t="shared" si="1"/>
        <v>1.8192938009098611</v>
      </c>
      <c r="E30" s="78">
        <v>4</v>
      </c>
      <c r="F30" s="78">
        <f t="shared" si="2"/>
        <v>4.1</v>
      </c>
      <c r="J30" s="75"/>
      <c r="K30" s="72"/>
      <c r="M30" s="11"/>
      <c r="N30" s="78">
        <v>3</v>
      </c>
      <c r="O30" s="78">
        <f t="shared" si="3"/>
        <v>3.1</v>
      </c>
    </row>
    <row r="31" spans="3:15" ht="12">
      <c r="C31" s="77">
        <f t="shared" si="0"/>
        <v>1.873801338350944</v>
      </c>
      <c r="D31" s="77">
        <f t="shared" si="1"/>
        <v>1.3896752974970923</v>
      </c>
      <c r="E31" s="78">
        <v>5</v>
      </c>
      <c r="F31" s="78">
        <f t="shared" si="2"/>
        <v>5.1</v>
      </c>
      <c r="J31" s="75"/>
      <c r="K31" s="72"/>
      <c r="N31" s="78">
        <v>4</v>
      </c>
      <c r="O31" s="78">
        <f t="shared" si="3"/>
        <v>4.1</v>
      </c>
    </row>
    <row r="32" spans="3:15" ht="12">
      <c r="C32" s="77">
        <f t="shared" si="0"/>
        <v>2.113312781528677</v>
      </c>
      <c r="D32" s="77">
        <f t="shared" si="1"/>
        <v>1.6762149230017513</v>
      </c>
      <c r="E32" s="78">
        <v>6</v>
      </c>
      <c r="F32" s="78">
        <f t="shared" si="2"/>
        <v>6.1</v>
      </c>
      <c r="J32" s="75"/>
      <c r="K32" s="72"/>
      <c r="N32" s="78">
        <v>5</v>
      </c>
      <c r="O32" s="78">
        <f t="shared" si="3"/>
        <v>5.1</v>
      </c>
    </row>
    <row r="33" spans="3:15" ht="12">
      <c r="C33" s="77">
        <f t="shared" si="0"/>
        <v>1.6110728402699976</v>
      </c>
      <c r="D33" s="77">
        <f t="shared" si="1"/>
        <v>1.4114746863594974</v>
      </c>
      <c r="E33" s="78">
        <v>7</v>
      </c>
      <c r="F33" s="78">
        <f t="shared" si="2"/>
        <v>7.1</v>
      </c>
      <c r="J33" s="75"/>
      <c r="K33" s="72"/>
      <c r="N33" s="78">
        <v>6</v>
      </c>
      <c r="O33" s="78">
        <f t="shared" si="3"/>
        <v>6.1</v>
      </c>
    </row>
    <row r="34" spans="3:15" ht="12">
      <c r="C34" s="77">
        <f t="shared" si="0"/>
        <v>1.6643548510999864</v>
      </c>
      <c r="D34" s="77">
        <f t="shared" si="1"/>
        <v>1.3734214824446127</v>
      </c>
      <c r="E34" s="78">
        <v>8</v>
      </c>
      <c r="F34" s="78">
        <f t="shared" si="2"/>
        <v>8.1</v>
      </c>
      <c r="J34" s="75"/>
      <c r="K34" s="72"/>
      <c r="N34" s="78">
        <v>7</v>
      </c>
      <c r="O34" s="78">
        <f t="shared" si="3"/>
        <v>7.1</v>
      </c>
    </row>
    <row r="35" spans="3:15" ht="12">
      <c r="C35" s="77">
        <f t="shared" si="0"/>
        <v>1.5073487896892033</v>
      </c>
      <c r="D35" s="77">
        <f t="shared" si="1"/>
        <v>1.421263337622662</v>
      </c>
      <c r="E35" s="78">
        <v>9</v>
      </c>
      <c r="F35" s="78">
        <f t="shared" si="2"/>
        <v>9.1</v>
      </c>
      <c r="J35" s="75"/>
      <c r="K35" s="72"/>
      <c r="N35" s="78">
        <v>8</v>
      </c>
      <c r="O35" s="78">
        <f t="shared" si="3"/>
        <v>8.1</v>
      </c>
    </row>
    <row r="36" spans="3:15" ht="12">
      <c r="C36" s="77">
        <f t="shared" si="0"/>
        <v>1.3429016700918481</v>
      </c>
      <c r="D36" s="77">
        <f t="shared" si="1"/>
        <v>1.1907924996079657</v>
      </c>
      <c r="E36" s="78">
        <v>10</v>
      </c>
      <c r="F36" s="78">
        <f t="shared" si="2"/>
        <v>10.1</v>
      </c>
      <c r="J36" s="75"/>
      <c r="K36" s="72"/>
      <c r="N36" s="78">
        <v>9</v>
      </c>
      <c r="O36" s="78">
        <f t="shared" si="3"/>
        <v>9.1</v>
      </c>
    </row>
    <row r="37" spans="3:15" ht="12">
      <c r="C37" s="77">
        <f t="shared" si="0"/>
        <v>1.5294350550473297</v>
      </c>
      <c r="D37" s="77">
        <f t="shared" si="1"/>
        <v>1.293054670099906</v>
      </c>
      <c r="E37" s="78">
        <v>11</v>
      </c>
      <c r="F37" s="78">
        <f t="shared" si="2"/>
        <v>11.1</v>
      </c>
      <c r="J37" s="75"/>
      <c r="K37" s="72"/>
      <c r="N37" s="78">
        <v>10</v>
      </c>
      <c r="O37" s="78">
        <f t="shared" si="3"/>
        <v>10.1</v>
      </c>
    </row>
    <row r="38" spans="3:15" ht="12">
      <c r="C38" s="77">
        <f t="shared" si="0"/>
        <v>1.5425251250332792</v>
      </c>
      <c r="D38" s="77">
        <f t="shared" si="1"/>
        <v>1.274076905050947</v>
      </c>
      <c r="E38" s="78">
        <v>12</v>
      </c>
      <c r="F38" s="78">
        <f t="shared" si="2"/>
        <v>12.1</v>
      </c>
      <c r="J38" s="75"/>
      <c r="K38" s="72"/>
      <c r="N38" s="78">
        <v>11</v>
      </c>
      <c r="O38" s="78">
        <f t="shared" si="3"/>
        <v>11.1</v>
      </c>
    </row>
    <row r="39" spans="3:15" ht="12">
      <c r="C39" s="77">
        <f t="shared" si="0"/>
        <v>1.8824103502419973</v>
      </c>
      <c r="D39" s="77">
        <f t="shared" si="1"/>
        <v>1.7744818131857016</v>
      </c>
      <c r="E39" s="78">
        <v>13</v>
      </c>
      <c r="F39" s="78">
        <f t="shared" si="2"/>
        <v>13.1</v>
      </c>
      <c r="J39" s="75"/>
      <c r="K39" s="72"/>
      <c r="N39" s="78">
        <v>12</v>
      </c>
      <c r="O39" s="78">
        <f t="shared" si="3"/>
        <v>12.1</v>
      </c>
    </row>
    <row r="40" spans="3:15" ht="12">
      <c r="C40" s="77">
        <f t="shared" si="0"/>
        <v>2.0072316018588054</v>
      </c>
      <c r="D40" s="77">
        <f t="shared" si="1"/>
        <v>1.8801917737705622</v>
      </c>
      <c r="E40" s="78">
        <v>14</v>
      </c>
      <c r="F40" s="78">
        <f t="shared" si="2"/>
        <v>14.1</v>
      </c>
      <c r="J40" s="75"/>
      <c r="K40" s="72"/>
      <c r="N40" s="78">
        <v>13</v>
      </c>
      <c r="O40" s="78">
        <f t="shared" si="3"/>
        <v>13.1</v>
      </c>
    </row>
    <row r="41" spans="3:15" ht="12">
      <c r="C41" s="77">
        <f t="shared" si="0"/>
        <v>1.5421580847758065</v>
      </c>
      <c r="D41" s="77">
        <f t="shared" si="1"/>
        <v>1.566045701824578</v>
      </c>
      <c r="E41" s="78">
        <v>15</v>
      </c>
      <c r="F41" s="78">
        <f t="shared" si="2"/>
        <v>15.1</v>
      </c>
      <c r="J41" s="75"/>
      <c r="K41" s="72"/>
      <c r="N41" s="78">
        <v>14</v>
      </c>
      <c r="O41" s="78">
        <f t="shared" si="3"/>
        <v>14.1</v>
      </c>
    </row>
    <row r="42" spans="3:15" ht="12">
      <c r="C42" s="77">
        <f t="shared" si="0"/>
        <v>1.6953874501087967</v>
      </c>
      <c r="D42" s="77">
        <f t="shared" si="1"/>
        <v>1.6424177883301212</v>
      </c>
      <c r="E42" s="78">
        <v>16</v>
      </c>
      <c r="F42" s="78">
        <f t="shared" si="2"/>
        <v>16.1</v>
      </c>
      <c r="J42" s="75"/>
      <c r="K42" s="72"/>
      <c r="N42" s="78">
        <v>15</v>
      </c>
      <c r="O42" s="78">
        <f t="shared" si="3"/>
        <v>15.1</v>
      </c>
    </row>
    <row r="43" spans="3:15" ht="12">
      <c r="C43" s="77">
        <f t="shared" si="0"/>
        <v>4.288964051964655</v>
      </c>
      <c r="D43" s="77">
        <f t="shared" si="1"/>
        <v>3.1486451108367817</v>
      </c>
      <c r="E43" s="78">
        <v>17</v>
      </c>
      <c r="F43" s="78">
        <f t="shared" si="2"/>
        <v>17.1</v>
      </c>
      <c r="J43" s="75"/>
      <c r="K43" s="72"/>
      <c r="N43" s="78">
        <v>16</v>
      </c>
      <c r="O43" s="78">
        <f t="shared" si="3"/>
        <v>16.1</v>
      </c>
    </row>
    <row r="44" spans="3:15" ht="12">
      <c r="C44" s="77">
        <f t="shared" si="0"/>
        <v>2.703836699090786</v>
      </c>
      <c r="D44" s="77">
        <f t="shared" si="1"/>
        <v>2.674281091854283</v>
      </c>
      <c r="E44" s="78">
        <v>18</v>
      </c>
      <c r="F44" s="78">
        <f t="shared" si="2"/>
        <v>18.1</v>
      </c>
      <c r="J44" s="75"/>
      <c r="K44" s="72"/>
      <c r="N44" s="78">
        <v>17</v>
      </c>
      <c r="O44" s="78">
        <f t="shared" si="3"/>
        <v>17.1</v>
      </c>
    </row>
    <row r="45" spans="3:15" ht="12">
      <c r="C45" s="77">
        <f t="shared" si="0"/>
        <v>2.213945332705336</v>
      </c>
      <c r="D45" s="77">
        <f t="shared" si="1"/>
        <v>2.5263671369426817</v>
      </c>
      <c r="E45" s="78">
        <v>19</v>
      </c>
      <c r="F45" s="78">
        <f t="shared" si="2"/>
        <v>19.1</v>
      </c>
      <c r="J45" s="75"/>
      <c r="K45" s="72"/>
      <c r="N45" s="78">
        <v>18</v>
      </c>
      <c r="O45" s="78">
        <f t="shared" si="3"/>
        <v>18.1</v>
      </c>
    </row>
    <row r="46" spans="10:15" ht="12">
      <c r="J46" s="75"/>
      <c r="K46" s="72"/>
      <c r="N46" s="78">
        <v>19</v>
      </c>
      <c r="O46" s="78">
        <f t="shared" si="3"/>
        <v>19.1</v>
      </c>
    </row>
    <row r="47" spans="10:11" ht="12">
      <c r="J47" s="75"/>
      <c r="K47" s="72"/>
    </row>
    <row r="48" ht="12">
      <c r="K48" s="72"/>
    </row>
    <row r="50" ht="12">
      <c r="B50" s="76"/>
    </row>
    <row r="53" ht="12">
      <c r="K53" s="72"/>
    </row>
    <row r="54" ht="12">
      <c r="K54" s="72"/>
    </row>
    <row r="55" ht="12">
      <c r="K55" s="72"/>
    </row>
    <row r="56" ht="12">
      <c r="K56" s="72"/>
    </row>
    <row r="57" ht="12">
      <c r="K57" s="72"/>
    </row>
  </sheetData>
  <mergeCells count="3">
    <mergeCell ref="B4:D4"/>
    <mergeCell ref="E4:G4"/>
    <mergeCell ref="H4:J4"/>
  </mergeCells>
  <printOptions/>
  <pageMargins left="0.75" right="0.75" top="1" bottom="1" header="0" footer="0"/>
  <pageSetup fitToHeight="1" fitToWidth="1" horizontalDpi="600" verticalDpi="600" orientation="portrait" paperSize="9" scale="6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J6" sqref="J6:J24"/>
    </sheetView>
  </sheetViews>
  <sheetFormatPr defaultColWidth="11.421875" defaultRowHeight="12.75"/>
  <cols>
    <col min="1" max="1" width="24.57421875" style="0" customWidth="1"/>
  </cols>
  <sheetData>
    <row r="1" ht="12.75">
      <c r="A1" s="34" t="s">
        <v>61</v>
      </c>
    </row>
    <row r="2" ht="12.75">
      <c r="A2" s="35" t="s">
        <v>62</v>
      </c>
    </row>
    <row r="4" spans="1:10" ht="12.75">
      <c r="A4" s="97"/>
      <c r="B4" s="139" t="s">
        <v>0</v>
      </c>
      <c r="C4" s="140"/>
      <c r="D4" s="141"/>
      <c r="E4" s="142" t="s">
        <v>1</v>
      </c>
      <c r="F4" s="143"/>
      <c r="G4" s="143"/>
      <c r="H4" s="142" t="s">
        <v>2</v>
      </c>
      <c r="I4" s="143"/>
      <c r="J4" s="144"/>
    </row>
    <row r="5" spans="1:10" ht="12.75">
      <c r="A5" s="99"/>
      <c r="B5" s="121" t="s">
        <v>49</v>
      </c>
      <c r="C5" s="120" t="s">
        <v>50</v>
      </c>
      <c r="D5" s="122" t="s">
        <v>126</v>
      </c>
      <c r="E5" s="100" t="s">
        <v>49</v>
      </c>
      <c r="F5" s="107" t="s">
        <v>50</v>
      </c>
      <c r="G5" s="119" t="s">
        <v>126</v>
      </c>
      <c r="H5" s="121" t="s">
        <v>49</v>
      </c>
      <c r="I5" s="120" t="s">
        <v>50</v>
      </c>
      <c r="J5" s="122" t="s">
        <v>126</v>
      </c>
    </row>
    <row r="6" spans="1:10" ht="12.75">
      <c r="A6" s="98" t="s">
        <v>6</v>
      </c>
      <c r="B6" s="123">
        <v>78.19113223813868</v>
      </c>
      <c r="C6" s="124">
        <v>79.30520229917576</v>
      </c>
      <c r="D6" s="125">
        <v>80.68830794707775</v>
      </c>
      <c r="E6" s="123">
        <v>74.68596722044371</v>
      </c>
      <c r="F6" s="124">
        <v>75.44346655839934</v>
      </c>
      <c r="G6" s="124">
        <v>76.00368740005155</v>
      </c>
      <c r="H6" s="123">
        <v>81.06504506587387</v>
      </c>
      <c r="I6" s="124">
        <v>82.81319386867966</v>
      </c>
      <c r="J6" s="125">
        <v>85.12720122665309</v>
      </c>
    </row>
    <row r="7" spans="1:10" ht="12.75">
      <c r="A7" s="98" t="s">
        <v>7</v>
      </c>
      <c r="B7" s="101">
        <v>80.74381839804965</v>
      </c>
      <c r="C7" s="103">
        <v>82.08299723163631</v>
      </c>
      <c r="D7" s="102">
        <v>82.28963885768002</v>
      </c>
      <c r="E7" s="101">
        <v>76.37007799924483</v>
      </c>
      <c r="F7" s="103">
        <v>78.16643708304758</v>
      </c>
      <c r="G7" s="103">
        <v>78.5692833338187</v>
      </c>
      <c r="H7" s="101">
        <v>84.30114436837395</v>
      </c>
      <c r="I7" s="103">
        <v>85.14709608032351</v>
      </c>
      <c r="J7" s="102">
        <v>85.23492879978438</v>
      </c>
    </row>
    <row r="8" spans="1:10" ht="12.75">
      <c r="A8" s="98" t="s">
        <v>8</v>
      </c>
      <c r="B8" s="101">
        <v>80.10032240883565</v>
      </c>
      <c r="C8" s="103">
        <v>81.31974740674914</v>
      </c>
      <c r="D8" s="102">
        <v>83.01846785721281</v>
      </c>
      <c r="E8" s="101">
        <v>76.01403019944037</v>
      </c>
      <c r="F8" s="103">
        <v>77.37283043577408</v>
      </c>
      <c r="G8" s="103">
        <v>79.4225930509965</v>
      </c>
      <c r="H8" s="101">
        <v>83.50941150329948</v>
      </c>
      <c r="I8" s="103">
        <v>84.55929631553236</v>
      </c>
      <c r="J8" s="102">
        <v>85.78890652078347</v>
      </c>
    </row>
    <row r="9" spans="1:10" ht="12.75">
      <c r="A9" s="98" t="s">
        <v>9</v>
      </c>
      <c r="B9" s="101">
        <v>79.22471540333363</v>
      </c>
      <c r="C9" s="103">
        <v>82.02661143672177</v>
      </c>
      <c r="D9" s="102">
        <v>82.74293465674369</v>
      </c>
      <c r="E9" s="101">
        <v>75.8491100481652</v>
      </c>
      <c r="F9" s="103">
        <v>77.82898924655099</v>
      </c>
      <c r="G9" s="103">
        <v>79.82400067074062</v>
      </c>
      <c r="H9" s="101">
        <v>82.38399788761562</v>
      </c>
      <c r="I9" s="103">
        <v>85.93293708240402</v>
      </c>
      <c r="J9" s="102">
        <v>85.28422056228071</v>
      </c>
    </row>
    <row r="10" spans="1:10" ht="12.75">
      <c r="A10" s="98" t="s">
        <v>10</v>
      </c>
      <c r="B10" s="101">
        <v>80.14922793514594</v>
      </c>
      <c r="C10" s="103">
        <v>81.28452775106969</v>
      </c>
      <c r="D10" s="102">
        <v>82.37515621940669</v>
      </c>
      <c r="E10" s="101">
        <v>75.86462033782072</v>
      </c>
      <c r="F10" s="103">
        <v>77.9375051902472</v>
      </c>
      <c r="G10" s="103">
        <v>78.09019686141676</v>
      </c>
      <c r="H10" s="101">
        <v>84.06486168173727</v>
      </c>
      <c r="I10" s="103">
        <v>84.05741999382121</v>
      </c>
      <c r="J10" s="102">
        <v>86.20677296618078</v>
      </c>
    </row>
    <row r="11" spans="1:10" ht="12.75">
      <c r="A11" s="98" t="s">
        <v>11</v>
      </c>
      <c r="B11" s="101">
        <v>82.04617321200365</v>
      </c>
      <c r="C11" s="103">
        <v>83.17443985033177</v>
      </c>
      <c r="D11" s="102">
        <v>84.09563534849443</v>
      </c>
      <c r="E11" s="101">
        <v>77.957488080779</v>
      </c>
      <c r="F11" s="103">
        <v>79.98335158871247</v>
      </c>
      <c r="G11" s="103">
        <v>80.94023138986243</v>
      </c>
      <c r="H11" s="101">
        <v>85.7380579570533</v>
      </c>
      <c r="I11" s="103">
        <v>85.90861741504511</v>
      </c>
      <c r="J11" s="102">
        <v>86.76842114965986</v>
      </c>
    </row>
    <row r="12" spans="1:10" ht="12.75">
      <c r="A12" s="98" t="s">
        <v>12</v>
      </c>
      <c r="B12" s="101">
        <v>79.480837013035</v>
      </c>
      <c r="C12" s="103">
        <v>80.48481914670843</v>
      </c>
      <c r="D12" s="102">
        <v>81.89568437118743</v>
      </c>
      <c r="E12" s="101">
        <v>75.45824816114225</v>
      </c>
      <c r="F12" s="103">
        <v>77.31070274940527</v>
      </c>
      <c r="G12" s="103">
        <v>78.66510876848217</v>
      </c>
      <c r="H12" s="101">
        <v>83.12918580484492</v>
      </c>
      <c r="I12" s="103">
        <v>83.23134946811551</v>
      </c>
      <c r="J12" s="102">
        <v>84.64978036863545</v>
      </c>
    </row>
    <row r="13" spans="1:10" ht="12.75">
      <c r="A13" s="98" t="s">
        <v>13</v>
      </c>
      <c r="B13" s="101">
        <v>80.43373258926664</v>
      </c>
      <c r="C13" s="103">
        <v>82.01645849105462</v>
      </c>
      <c r="D13" s="102">
        <v>82.27291044093117</v>
      </c>
      <c r="E13" s="101">
        <v>77.0657569475271</v>
      </c>
      <c r="F13" s="103">
        <v>78.84368942446413</v>
      </c>
      <c r="G13" s="103">
        <v>79.11902871810906</v>
      </c>
      <c r="H13" s="101">
        <v>83.57622397165801</v>
      </c>
      <c r="I13" s="103">
        <v>84.84911506923702</v>
      </c>
      <c r="J13" s="102">
        <v>85.08589424898554</v>
      </c>
    </row>
    <row r="14" spans="1:10" ht="12.75">
      <c r="A14" s="98" t="s">
        <v>14</v>
      </c>
      <c r="B14" s="101">
        <v>79.77260018924387</v>
      </c>
      <c r="C14" s="103">
        <v>80.97894215969896</v>
      </c>
      <c r="D14" s="102">
        <v>81.69110100572813</v>
      </c>
      <c r="E14" s="101">
        <v>76.63115616146469</v>
      </c>
      <c r="F14" s="103">
        <v>77.42524993689811</v>
      </c>
      <c r="G14" s="103">
        <v>78.95879360414499</v>
      </c>
      <c r="H14" s="101">
        <v>82.67672316914347</v>
      </c>
      <c r="I14" s="103">
        <v>84.29423158417801</v>
      </c>
      <c r="J14" s="102">
        <v>84.09119161116094</v>
      </c>
    </row>
    <row r="15" spans="1:10" ht="12.75">
      <c r="A15" s="98" t="s">
        <v>63</v>
      </c>
      <c r="B15" s="101">
        <v>79.68855185209463</v>
      </c>
      <c r="C15" s="103">
        <v>80.7826615495667</v>
      </c>
      <c r="D15" s="102">
        <v>81.9358070330321</v>
      </c>
      <c r="E15" s="101">
        <v>75.43737373310996</v>
      </c>
      <c r="F15" s="103">
        <v>77.38888684500513</v>
      </c>
      <c r="G15" s="103">
        <v>78.35570643697778</v>
      </c>
      <c r="H15" s="101">
        <v>83.76349808544879</v>
      </c>
      <c r="I15" s="103">
        <v>83.9006887978629</v>
      </c>
      <c r="J15" s="102">
        <v>85.22754490858468</v>
      </c>
    </row>
    <row r="16" spans="1:10" ht="12.75">
      <c r="A16" s="98" t="s">
        <v>15</v>
      </c>
      <c r="B16" s="101">
        <v>77.89477146196592</v>
      </c>
      <c r="C16" s="103">
        <v>78.70821860141695</v>
      </c>
      <c r="D16" s="102">
        <v>80.38457690195987</v>
      </c>
      <c r="E16" s="101">
        <v>73.75073307676179</v>
      </c>
      <c r="F16" s="103">
        <v>74.58908757817598</v>
      </c>
      <c r="G16" s="103">
        <v>76.3175646625886</v>
      </c>
      <c r="H16" s="101">
        <v>81.9028943098317</v>
      </c>
      <c r="I16" s="103">
        <v>82.71098784987842</v>
      </c>
      <c r="J16" s="102">
        <v>84.31387496961786</v>
      </c>
    </row>
    <row r="17" spans="1:10" ht="12.75">
      <c r="A17" s="98" t="s">
        <v>16</v>
      </c>
      <c r="B17" s="101">
        <v>80.4764627565509</v>
      </c>
      <c r="C17" s="103">
        <v>81.21090551045793</v>
      </c>
      <c r="D17" s="102">
        <v>82.2696066281616</v>
      </c>
      <c r="E17" s="101">
        <v>77.09796598128958</v>
      </c>
      <c r="F17" s="103">
        <v>77.99230902972046</v>
      </c>
      <c r="G17" s="103">
        <v>79.38500232900577</v>
      </c>
      <c r="H17" s="101">
        <v>83.52199683360674</v>
      </c>
      <c r="I17" s="103">
        <v>84.0603217596016</v>
      </c>
      <c r="J17" s="102">
        <v>84.90694498956034</v>
      </c>
    </row>
    <row r="18" spans="1:10" ht="12.75">
      <c r="A18" s="98" t="s">
        <v>17</v>
      </c>
      <c r="B18" s="101">
        <v>80.76908528150611</v>
      </c>
      <c r="C18" s="103">
        <v>81.85314759007012</v>
      </c>
      <c r="D18" s="102">
        <v>82.7496133713603</v>
      </c>
      <c r="E18" s="101">
        <v>77.47960473236408</v>
      </c>
      <c r="F18" s="103">
        <v>78.3273271232701</v>
      </c>
      <c r="G18" s="103">
        <v>79.12942198393972</v>
      </c>
      <c r="H18" s="101">
        <v>83.82562649963116</v>
      </c>
      <c r="I18" s="103">
        <v>85.08599337025672</v>
      </c>
      <c r="J18" s="102">
        <v>86.06071329460835</v>
      </c>
    </row>
    <row r="19" spans="1:10" ht="12.75">
      <c r="A19" s="98" t="s">
        <v>18</v>
      </c>
      <c r="B19" s="101">
        <v>80.03164039842011</v>
      </c>
      <c r="C19" s="103">
        <v>81.33903710664906</v>
      </c>
      <c r="D19" s="102">
        <v>82.85697944812836</v>
      </c>
      <c r="E19" s="101">
        <v>76.69606199371412</v>
      </c>
      <c r="F19" s="103">
        <v>78.4302273408146</v>
      </c>
      <c r="G19" s="103">
        <v>79.98356066255523</v>
      </c>
      <c r="H19" s="101">
        <v>83.04483690112983</v>
      </c>
      <c r="I19" s="103">
        <v>83.85456923796198</v>
      </c>
      <c r="J19" s="102">
        <v>85.24215372707043</v>
      </c>
    </row>
    <row r="20" spans="1:10" ht="12.75">
      <c r="A20" s="98" t="s">
        <v>19</v>
      </c>
      <c r="B20" s="101">
        <v>79.48483362036492</v>
      </c>
      <c r="C20" s="103">
        <v>80.7107849264171</v>
      </c>
      <c r="D20" s="102">
        <v>81.40853211301449</v>
      </c>
      <c r="E20" s="101">
        <v>76.14443229681827</v>
      </c>
      <c r="F20" s="103">
        <v>77.5292357818097</v>
      </c>
      <c r="G20" s="103">
        <v>78.55647740726324</v>
      </c>
      <c r="H20" s="101">
        <v>82.71106233232133</v>
      </c>
      <c r="I20" s="103">
        <v>83.77618273205871</v>
      </c>
      <c r="J20" s="102">
        <v>84.08509570430769</v>
      </c>
    </row>
    <row r="21" spans="1:10" ht="12.75">
      <c r="A21" s="98" t="s">
        <v>20</v>
      </c>
      <c r="B21" s="101">
        <v>79.29677742044962</v>
      </c>
      <c r="C21" s="103">
        <v>80.89685189460225</v>
      </c>
      <c r="D21" s="102">
        <v>82.14431451179527</v>
      </c>
      <c r="E21" s="101">
        <v>75.17587722155021</v>
      </c>
      <c r="F21" s="103">
        <v>77.87422623947909</v>
      </c>
      <c r="G21" s="103">
        <v>79.24968951048682</v>
      </c>
      <c r="H21" s="101">
        <v>83.55470137234413</v>
      </c>
      <c r="I21" s="103">
        <v>83.69587110267311</v>
      </c>
      <c r="J21" s="102">
        <v>84.82455465352677</v>
      </c>
    </row>
    <row r="22" spans="1:10" ht="12.75">
      <c r="A22" s="98" t="s">
        <v>21</v>
      </c>
      <c r="B22" s="101">
        <v>78.40796856006195</v>
      </c>
      <c r="C22" s="103">
        <v>80.81578306130062</v>
      </c>
      <c r="D22" s="102">
        <v>81.7097143303785</v>
      </c>
      <c r="E22" s="101">
        <v>75.8376820047146</v>
      </c>
      <c r="F22" s="103">
        <v>77.03362318537756</v>
      </c>
      <c r="G22" s="103">
        <v>77.94365459049224</v>
      </c>
      <c r="H22" s="101">
        <v>80.65915378422882</v>
      </c>
      <c r="I22" s="103">
        <v>84.37654600903045</v>
      </c>
      <c r="J22" s="102">
        <v>85.30138656449422</v>
      </c>
    </row>
    <row r="23" spans="1:10" ht="12.75">
      <c r="A23" s="98" t="s">
        <v>22</v>
      </c>
      <c r="B23" s="101">
        <v>79.57036453389232</v>
      </c>
      <c r="C23" s="103">
        <v>80.14702691692737</v>
      </c>
      <c r="D23" s="102">
        <v>81.03374280242629</v>
      </c>
      <c r="E23" s="101">
        <v>76.67334188287528</v>
      </c>
      <c r="F23" s="103">
        <v>76.77667503406757</v>
      </c>
      <c r="G23" s="103">
        <v>78.27820097516972</v>
      </c>
      <c r="H23" s="101">
        <v>82.48226927268814</v>
      </c>
      <c r="I23" s="103">
        <v>83.38614777762629</v>
      </c>
      <c r="J23" s="102">
        <v>83.67287306294422</v>
      </c>
    </row>
    <row r="24" spans="1:10" ht="12.75">
      <c r="A24" s="99" t="s">
        <v>23</v>
      </c>
      <c r="B24" s="104">
        <v>79.03409371663044</v>
      </c>
      <c r="C24" s="106">
        <v>80.81829075400415</v>
      </c>
      <c r="D24" s="105">
        <v>81.42177273360858</v>
      </c>
      <c r="E24" s="104">
        <v>76.21649992898351</v>
      </c>
      <c r="F24" s="106">
        <v>78.22229019326923</v>
      </c>
      <c r="G24" s="106">
        <v>78.70282365521801</v>
      </c>
      <c r="H24" s="104">
        <v>81.92833827384841</v>
      </c>
      <c r="I24" s="106">
        <v>83.34982788093788</v>
      </c>
      <c r="J24" s="105">
        <v>84.1220795581268</v>
      </c>
    </row>
  </sheetData>
  <mergeCells count="3">
    <mergeCell ref="B4:D4"/>
    <mergeCell ref="E4:G4"/>
    <mergeCell ref="H4:J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2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0" customWidth="1"/>
    <col min="2" max="3" width="8.140625" style="6" customWidth="1"/>
    <col min="4" max="4" width="8.140625" style="5" customWidth="1"/>
    <col min="5" max="16384" width="8.140625" style="10" customWidth="1"/>
  </cols>
  <sheetData>
    <row r="1" ht="12">
      <c r="A1" s="50" t="str">
        <f>Índex!A3</f>
        <v>1. TAULES DE MORTALITAT PER A EDATS SIMPLES PER LA CIUTAT DE VALÈNCIA</v>
      </c>
    </row>
    <row r="2" ht="12">
      <c r="A2" s="51" t="str">
        <f>Índice!A3</f>
        <v>1. TABLAS DE MORTALIDAD PARA EDADES SIMPLES PARA LA CIUDAD DE VALENCIA</v>
      </c>
    </row>
    <row r="3" ht="12">
      <c r="G3" s="46"/>
    </row>
    <row r="4" spans="2:4" s="82" customFormat="1" ht="12">
      <c r="B4" s="83"/>
      <c r="C4" s="83"/>
      <c r="D4" s="84"/>
    </row>
    <row r="5" spans="5:8" ht="12">
      <c r="E5" s="5"/>
      <c r="F5" s="5"/>
      <c r="G5" s="80"/>
      <c r="H5" s="81"/>
    </row>
    <row r="6" spans="5:8" ht="12">
      <c r="E6" s="5"/>
      <c r="F6" s="5"/>
      <c r="G6" s="80"/>
      <c r="H6" s="81"/>
    </row>
    <row r="7" spans="5:8" ht="12">
      <c r="E7" s="5"/>
      <c r="F7" s="5"/>
      <c r="G7" s="80"/>
      <c r="H7" s="81"/>
    </row>
    <row r="8" spans="5:8" ht="12">
      <c r="E8" s="5"/>
      <c r="F8" s="5"/>
      <c r="G8" s="80"/>
      <c r="H8" s="81"/>
    </row>
    <row r="9" spans="5:8" ht="12">
      <c r="E9" s="5"/>
      <c r="F9" s="5"/>
      <c r="G9" s="80"/>
      <c r="H9" s="81"/>
    </row>
    <row r="10" spans="5:8" ht="12">
      <c r="E10" s="5"/>
      <c r="F10" s="5"/>
      <c r="G10" s="80"/>
      <c r="H10" s="81"/>
    </row>
    <row r="11" spans="5:8" ht="12">
      <c r="E11" s="5"/>
      <c r="F11" s="5"/>
      <c r="G11" s="80"/>
      <c r="H11" s="81"/>
    </row>
    <row r="12" spans="5:8" ht="12">
      <c r="E12" s="5"/>
      <c r="F12" s="5"/>
      <c r="G12" s="80"/>
      <c r="H12" s="81"/>
    </row>
    <row r="13" spans="5:8" ht="12">
      <c r="E13" s="5"/>
      <c r="F13" s="5"/>
      <c r="G13" s="80"/>
      <c r="H13" s="81"/>
    </row>
    <row r="14" spans="5:8" ht="12">
      <c r="E14" s="5"/>
      <c r="F14" s="5"/>
      <c r="G14" s="80"/>
      <c r="H14" s="81"/>
    </row>
    <row r="15" spans="5:8" ht="12">
      <c r="E15" s="5"/>
      <c r="F15" s="5"/>
      <c r="G15" s="80"/>
      <c r="H15" s="81"/>
    </row>
    <row r="16" spans="5:8" ht="12">
      <c r="E16" s="5"/>
      <c r="F16" s="5"/>
      <c r="G16" s="80"/>
      <c r="H16" s="81"/>
    </row>
    <row r="17" spans="5:8" ht="12">
      <c r="E17" s="5"/>
      <c r="F17" s="5"/>
      <c r="G17" s="80"/>
      <c r="H17" s="81"/>
    </row>
    <row r="18" spans="5:8" ht="12">
      <c r="E18" s="5"/>
      <c r="F18" s="5"/>
      <c r="G18" s="80"/>
      <c r="H18" s="81"/>
    </row>
    <row r="19" spans="5:8" ht="12">
      <c r="E19" s="5"/>
      <c r="F19" s="5"/>
      <c r="G19" s="80"/>
      <c r="H19" s="81"/>
    </row>
    <row r="20" spans="5:8" ht="12">
      <c r="E20" s="5"/>
      <c r="F20" s="5"/>
      <c r="G20" s="80"/>
      <c r="H20" s="81"/>
    </row>
    <row r="21" spans="5:8" ht="12">
      <c r="E21" s="5"/>
      <c r="F21" s="5"/>
      <c r="G21" s="80"/>
      <c r="H21" s="81"/>
    </row>
    <row r="22" spans="5:8" ht="12">
      <c r="E22" s="5"/>
      <c r="F22" s="5"/>
      <c r="G22" s="80"/>
      <c r="H22" s="81"/>
    </row>
    <row r="23" spans="5:8" ht="12">
      <c r="E23" s="5"/>
      <c r="F23" s="5"/>
      <c r="G23" s="80"/>
      <c r="H23" s="81"/>
    </row>
    <row r="24" spans="5:8" ht="12">
      <c r="E24" s="5"/>
      <c r="F24" s="5"/>
      <c r="G24" s="80"/>
      <c r="H24" s="81"/>
    </row>
    <row r="25" spans="5:8" ht="12">
      <c r="E25" s="5"/>
      <c r="F25" s="5"/>
      <c r="G25" s="80"/>
      <c r="H25" s="81"/>
    </row>
    <row r="26" spans="5:8" ht="12">
      <c r="E26" s="5"/>
      <c r="F26" s="5"/>
      <c r="G26" s="80"/>
      <c r="H26" s="81"/>
    </row>
    <row r="27" spans="5:8" ht="12">
      <c r="E27" s="5"/>
      <c r="F27" s="5"/>
      <c r="G27" s="80"/>
      <c r="H27" s="81"/>
    </row>
    <row r="28" spans="5:8" ht="12">
      <c r="E28" s="5"/>
      <c r="F28" s="5"/>
      <c r="G28" s="80"/>
      <c r="H28" s="81"/>
    </row>
    <row r="29" spans="5:8" ht="12">
      <c r="E29" s="5"/>
      <c r="F29" s="5"/>
      <c r="G29" s="80"/>
      <c r="H29" s="81"/>
    </row>
    <row r="30" spans="5:8" ht="12">
      <c r="E30" s="5"/>
      <c r="F30" s="5"/>
      <c r="G30" s="80"/>
      <c r="H30" s="81"/>
    </row>
    <row r="31" spans="5:8" ht="12">
      <c r="E31" s="5"/>
      <c r="F31" s="5"/>
      <c r="G31" s="80"/>
      <c r="H31" s="81"/>
    </row>
    <row r="32" spans="5:8" ht="12">
      <c r="E32" s="5"/>
      <c r="F32" s="5"/>
      <c r="G32" s="80"/>
      <c r="H32" s="81"/>
    </row>
    <row r="33" spans="5:8" ht="12">
      <c r="E33" s="5"/>
      <c r="F33" s="5"/>
      <c r="G33" s="80"/>
      <c r="H33" s="81"/>
    </row>
    <row r="34" spans="5:8" ht="12">
      <c r="E34" s="5"/>
      <c r="F34" s="5"/>
      <c r="G34" s="80"/>
      <c r="H34" s="81"/>
    </row>
    <row r="35" spans="5:8" ht="12">
      <c r="E35" s="5"/>
      <c r="F35" s="5"/>
      <c r="G35" s="80"/>
      <c r="H35" s="81"/>
    </row>
    <row r="36" spans="5:8" ht="12">
      <c r="E36" s="5"/>
      <c r="F36" s="5"/>
      <c r="G36" s="80"/>
      <c r="H36" s="81"/>
    </row>
    <row r="37" spans="5:8" ht="12">
      <c r="E37" s="5"/>
      <c r="F37" s="5"/>
      <c r="G37" s="80"/>
      <c r="H37" s="81"/>
    </row>
    <row r="38" spans="5:8" ht="12">
      <c r="E38" s="5"/>
      <c r="F38" s="5"/>
      <c r="G38" s="80"/>
      <c r="H38" s="81"/>
    </row>
    <row r="39" spans="5:8" ht="12">
      <c r="E39" s="5"/>
      <c r="F39" s="5"/>
      <c r="G39" s="80"/>
      <c r="H39" s="81"/>
    </row>
    <row r="40" spans="5:8" ht="12">
      <c r="E40" s="5"/>
      <c r="F40" s="5"/>
      <c r="G40" s="80"/>
      <c r="H40" s="81"/>
    </row>
    <row r="41" spans="5:8" ht="12">
      <c r="E41" s="5"/>
      <c r="F41" s="5"/>
      <c r="G41" s="80"/>
      <c r="H41" s="81"/>
    </row>
    <row r="42" spans="5:8" ht="12">
      <c r="E42" s="5"/>
      <c r="F42" s="5"/>
      <c r="G42" s="80"/>
      <c r="H42" s="81"/>
    </row>
    <row r="43" spans="5:8" ht="12">
      <c r="E43" s="5"/>
      <c r="F43" s="5"/>
      <c r="G43" s="80"/>
      <c r="H43" s="81"/>
    </row>
    <row r="44" spans="5:8" ht="12">
      <c r="E44" s="5"/>
      <c r="F44" s="5"/>
      <c r="G44" s="80"/>
      <c r="H44" s="81"/>
    </row>
    <row r="45" spans="5:8" ht="12">
      <c r="E45" s="5"/>
      <c r="F45" s="5"/>
      <c r="G45" s="80"/>
      <c r="H45" s="81"/>
    </row>
    <row r="46" spans="5:8" ht="12">
      <c r="E46" s="5"/>
      <c r="F46" s="5"/>
      <c r="G46" s="80"/>
      <c r="H46" s="81"/>
    </row>
    <row r="47" spans="5:8" ht="12">
      <c r="E47" s="5"/>
      <c r="F47" s="5"/>
      <c r="G47" s="80"/>
      <c r="H47" s="81"/>
    </row>
    <row r="48" spans="5:8" ht="12">
      <c r="E48" s="5"/>
      <c r="F48" s="5"/>
      <c r="G48" s="80"/>
      <c r="H48" s="81"/>
    </row>
    <row r="49" spans="5:8" ht="12">
      <c r="E49" s="5"/>
      <c r="F49" s="5"/>
      <c r="G49" s="80"/>
      <c r="H49" s="81"/>
    </row>
    <row r="50" spans="5:8" ht="12">
      <c r="E50" s="5"/>
      <c r="F50" s="5"/>
      <c r="G50" s="80"/>
      <c r="H50" s="81"/>
    </row>
    <row r="51" spans="5:8" ht="12">
      <c r="E51" s="5"/>
      <c r="F51" s="5"/>
      <c r="G51" s="80"/>
      <c r="H51" s="81"/>
    </row>
    <row r="52" spans="5:8" ht="12">
      <c r="E52" s="5"/>
      <c r="F52" s="5"/>
      <c r="G52" s="80"/>
      <c r="H52" s="81"/>
    </row>
    <row r="53" spans="5:8" ht="12">
      <c r="E53" s="5"/>
      <c r="F53" s="5"/>
      <c r="G53" s="80"/>
      <c r="H53" s="81"/>
    </row>
    <row r="54" spans="5:8" ht="12">
      <c r="E54" s="5"/>
      <c r="F54" s="5"/>
      <c r="G54" s="80"/>
      <c r="H54" s="81"/>
    </row>
    <row r="55" spans="5:8" ht="12">
      <c r="E55" s="5"/>
      <c r="F55" s="5"/>
      <c r="G55" s="80"/>
      <c r="H55" s="81"/>
    </row>
    <row r="56" spans="5:8" ht="12">
      <c r="E56" s="5"/>
      <c r="F56" s="5"/>
      <c r="G56" s="80"/>
      <c r="H56" s="81"/>
    </row>
    <row r="57" spans="5:8" ht="12">
      <c r="E57" s="5"/>
      <c r="F57" s="5"/>
      <c r="G57" s="80"/>
      <c r="H57" s="81"/>
    </row>
    <row r="58" spans="5:8" ht="12">
      <c r="E58" s="5"/>
      <c r="F58" s="5"/>
      <c r="G58" s="80"/>
      <c r="H58" s="81"/>
    </row>
    <row r="59" spans="5:8" ht="12">
      <c r="E59" s="5"/>
      <c r="F59" s="5"/>
      <c r="G59" s="80"/>
      <c r="H59" s="81"/>
    </row>
    <row r="60" spans="5:8" ht="12">
      <c r="E60" s="5"/>
      <c r="F60" s="5"/>
      <c r="G60" s="80"/>
      <c r="H60" s="81"/>
    </row>
    <row r="61" spans="5:8" ht="12">
      <c r="E61" s="5"/>
      <c r="F61" s="5"/>
      <c r="G61" s="80"/>
      <c r="H61" s="81"/>
    </row>
    <row r="62" spans="5:8" ht="12">
      <c r="E62" s="5"/>
      <c r="F62" s="5"/>
      <c r="G62" s="80"/>
      <c r="H62" s="81"/>
    </row>
    <row r="63" spans="5:8" ht="12">
      <c r="E63" s="5"/>
      <c r="F63" s="5"/>
      <c r="G63" s="80"/>
      <c r="H63" s="81"/>
    </row>
    <row r="64" spans="5:8" ht="12">
      <c r="E64" s="5"/>
      <c r="F64" s="5"/>
      <c r="G64" s="80"/>
      <c r="H64" s="81"/>
    </row>
    <row r="65" spans="5:8" ht="12">
      <c r="E65" s="5"/>
      <c r="F65" s="5"/>
      <c r="G65" s="80"/>
      <c r="H65" s="81"/>
    </row>
    <row r="66" spans="5:8" ht="12">
      <c r="E66" s="5"/>
      <c r="F66" s="5"/>
      <c r="G66" s="80"/>
      <c r="H66" s="81"/>
    </row>
    <row r="67" spans="5:8" ht="12">
      <c r="E67" s="5"/>
      <c r="F67" s="5"/>
      <c r="G67" s="80"/>
      <c r="H67" s="81"/>
    </row>
    <row r="68" spans="5:8" ht="12">
      <c r="E68" s="5"/>
      <c r="F68" s="5"/>
      <c r="G68" s="80"/>
      <c r="H68" s="81"/>
    </row>
    <row r="69" spans="5:8" ht="12">
      <c r="E69" s="5"/>
      <c r="F69" s="5"/>
      <c r="G69" s="80"/>
      <c r="H69" s="81"/>
    </row>
    <row r="70" spans="5:8" ht="12">
      <c r="E70" s="5"/>
      <c r="F70" s="5"/>
      <c r="G70" s="80"/>
      <c r="H70" s="81"/>
    </row>
    <row r="71" spans="5:8" ht="12">
      <c r="E71" s="5"/>
      <c r="F71" s="5"/>
      <c r="G71" s="80"/>
      <c r="H71" s="81"/>
    </row>
    <row r="72" spans="5:8" ht="12">
      <c r="E72" s="5"/>
      <c r="F72" s="5"/>
      <c r="G72" s="80"/>
      <c r="H72" s="81"/>
    </row>
    <row r="73" spans="5:8" ht="12">
      <c r="E73" s="5"/>
      <c r="F73" s="5"/>
      <c r="G73" s="80"/>
      <c r="H73" s="81"/>
    </row>
    <row r="74" spans="5:8" ht="12">
      <c r="E74" s="5"/>
      <c r="F74" s="5"/>
      <c r="G74" s="80"/>
      <c r="H74" s="81"/>
    </row>
    <row r="75" spans="5:8" ht="12">
      <c r="E75" s="5"/>
      <c r="F75" s="5"/>
      <c r="G75" s="80"/>
      <c r="H75" s="81"/>
    </row>
    <row r="76" spans="5:8" ht="12">
      <c r="E76" s="5"/>
      <c r="F76" s="5"/>
      <c r="G76" s="80"/>
      <c r="H76" s="81"/>
    </row>
    <row r="77" spans="5:8" ht="12">
      <c r="E77" s="5"/>
      <c r="F77" s="5"/>
      <c r="G77" s="80"/>
      <c r="H77" s="81"/>
    </row>
    <row r="78" spans="5:8" ht="12">
      <c r="E78" s="5"/>
      <c r="F78" s="5"/>
      <c r="G78" s="80"/>
      <c r="H78" s="81"/>
    </row>
    <row r="79" spans="5:8" ht="12">
      <c r="E79" s="5"/>
      <c r="F79" s="5"/>
      <c r="G79" s="80"/>
      <c r="H79" s="81"/>
    </row>
    <row r="80" spans="5:8" ht="12">
      <c r="E80" s="5"/>
      <c r="F80" s="5"/>
      <c r="G80" s="80"/>
      <c r="H80" s="81"/>
    </row>
    <row r="81" spans="5:8" ht="12">
      <c r="E81" s="5"/>
      <c r="F81" s="5"/>
      <c r="G81" s="80"/>
      <c r="H81" s="81"/>
    </row>
    <row r="82" spans="5:8" ht="12">
      <c r="E82" s="5"/>
      <c r="F82" s="5"/>
      <c r="G82" s="80"/>
      <c r="H82" s="81"/>
    </row>
    <row r="83" spans="5:8" ht="12">
      <c r="E83" s="5"/>
      <c r="F83" s="5"/>
      <c r="G83" s="80"/>
      <c r="H83" s="81"/>
    </row>
    <row r="84" spans="5:8" ht="12">
      <c r="E84" s="5"/>
      <c r="F84" s="5"/>
      <c r="G84" s="80"/>
      <c r="H84" s="81"/>
    </row>
    <row r="85" spans="5:8" ht="12">
      <c r="E85" s="5"/>
      <c r="F85" s="5"/>
      <c r="G85" s="80"/>
      <c r="H85" s="81"/>
    </row>
    <row r="86" spans="5:8" ht="12">
      <c r="E86" s="5"/>
      <c r="F86" s="5"/>
      <c r="G86" s="80"/>
      <c r="H86" s="81"/>
    </row>
    <row r="87" spans="5:8" ht="12">
      <c r="E87" s="5"/>
      <c r="F87" s="5"/>
      <c r="G87" s="80"/>
      <c r="H87" s="81"/>
    </row>
    <row r="88" spans="5:8" ht="12">
      <c r="E88" s="5"/>
      <c r="F88" s="5"/>
      <c r="G88" s="80"/>
      <c r="H88" s="81"/>
    </row>
    <row r="89" spans="5:8" ht="12">
      <c r="E89" s="5"/>
      <c r="F89" s="5"/>
      <c r="G89" s="80"/>
      <c r="H89" s="81"/>
    </row>
    <row r="90" spans="5:8" ht="12">
      <c r="E90" s="5"/>
      <c r="F90" s="5"/>
      <c r="G90" s="80"/>
      <c r="H90" s="81"/>
    </row>
    <row r="91" spans="5:8" ht="12">
      <c r="E91" s="5"/>
      <c r="F91" s="5"/>
      <c r="G91" s="80"/>
      <c r="H91" s="81"/>
    </row>
    <row r="92" spans="5:8" ht="12">
      <c r="E92" s="5"/>
      <c r="F92" s="5"/>
      <c r="G92" s="80"/>
      <c r="H92" s="81"/>
    </row>
    <row r="93" spans="5:8" ht="12">
      <c r="E93" s="5"/>
      <c r="F93" s="5"/>
      <c r="G93" s="80"/>
      <c r="H93" s="81"/>
    </row>
    <row r="94" spans="5:7" ht="12">
      <c r="E94" s="5"/>
      <c r="F94" s="5"/>
      <c r="G94" s="80"/>
    </row>
    <row r="95" spans="5:7" ht="12">
      <c r="E95" s="5"/>
      <c r="F95" s="5"/>
      <c r="G95" s="80"/>
    </row>
    <row r="96" spans="5:7" ht="12">
      <c r="E96" s="5"/>
      <c r="F96" s="5"/>
      <c r="G96" s="80"/>
    </row>
    <row r="97" spans="5:7" ht="12">
      <c r="E97" s="5"/>
      <c r="F97" s="5"/>
      <c r="G97" s="80"/>
    </row>
    <row r="98" spans="5:7" ht="12">
      <c r="E98" s="5"/>
      <c r="F98" s="5"/>
      <c r="G98" s="80"/>
    </row>
    <row r="99" spans="5:7" ht="12">
      <c r="E99" s="5"/>
      <c r="F99" s="5"/>
      <c r="G99" s="80"/>
    </row>
    <row r="100" spans="5:7" ht="12">
      <c r="E100" s="5"/>
      <c r="F100" s="5"/>
      <c r="G100" s="80"/>
    </row>
    <row r="101" spans="5:7" ht="12">
      <c r="E101" s="5"/>
      <c r="F101" s="5"/>
      <c r="G101" s="80"/>
    </row>
    <row r="102" spans="5:7" ht="12">
      <c r="E102" s="5"/>
      <c r="F102" s="5"/>
      <c r="G102" s="80"/>
    </row>
    <row r="103" spans="5:7" ht="12">
      <c r="E103" s="5"/>
      <c r="F103" s="5"/>
      <c r="G103" s="80"/>
    </row>
    <row r="104" spans="5:7" ht="12">
      <c r="E104" s="5"/>
      <c r="F104" s="5"/>
      <c r="G104" s="80"/>
    </row>
    <row r="105" spans="1:7" ht="12">
      <c r="A105" s="49"/>
      <c r="E105" s="5"/>
      <c r="F105" s="5"/>
      <c r="G105" s="80"/>
    </row>
    <row r="106" spans="5:7" ht="12">
      <c r="E106" s="81"/>
      <c r="F106" s="81"/>
      <c r="G106" s="81"/>
    </row>
    <row r="107" spans="5:7" ht="12">
      <c r="E107" s="81"/>
      <c r="F107" s="81"/>
      <c r="G107" s="81"/>
    </row>
    <row r="108" spans="5:7" ht="12">
      <c r="E108" s="81"/>
      <c r="F108" s="81"/>
      <c r="G108" s="81"/>
    </row>
    <row r="109" spans="5:7" ht="12">
      <c r="E109" s="81"/>
      <c r="F109" s="81"/>
      <c r="G109" s="81"/>
    </row>
    <row r="110" spans="5:7" ht="12">
      <c r="E110" s="81"/>
      <c r="F110" s="81"/>
      <c r="G110" s="81"/>
    </row>
    <row r="111" spans="5:7" ht="12">
      <c r="E111" s="81"/>
      <c r="F111" s="81"/>
      <c r="G111" s="81"/>
    </row>
    <row r="112" spans="5:7" ht="12">
      <c r="E112" s="81"/>
      <c r="F112" s="81"/>
      <c r="G112" s="81"/>
    </row>
    <row r="113" spans="5:7" ht="12">
      <c r="E113" s="81"/>
      <c r="F113" s="81"/>
      <c r="G113" s="81"/>
    </row>
    <row r="114" spans="5:7" ht="12">
      <c r="E114" s="81"/>
      <c r="F114" s="81"/>
      <c r="G114" s="81"/>
    </row>
    <row r="115" spans="5:7" ht="12">
      <c r="E115" s="81"/>
      <c r="F115" s="81"/>
      <c r="G115" s="81"/>
    </row>
    <row r="116" spans="5:7" ht="12">
      <c r="E116" s="81"/>
      <c r="F116" s="81"/>
      <c r="G116" s="81"/>
    </row>
    <row r="117" spans="5:7" ht="12">
      <c r="E117" s="81"/>
      <c r="F117" s="81"/>
      <c r="G117" s="81"/>
    </row>
    <row r="118" spans="5:7" ht="12">
      <c r="E118" s="81"/>
      <c r="F118" s="81"/>
      <c r="G118" s="81"/>
    </row>
    <row r="119" spans="5:7" ht="12">
      <c r="E119" s="81"/>
      <c r="F119" s="81"/>
      <c r="G119" s="81"/>
    </row>
    <row r="120" spans="5:7" ht="12">
      <c r="E120" s="81"/>
      <c r="F120" s="81"/>
      <c r="G120" s="81"/>
    </row>
    <row r="121" spans="5:7" ht="12">
      <c r="E121" s="81"/>
      <c r="F121" s="81"/>
      <c r="G121" s="81"/>
    </row>
    <row r="122" spans="5:7" ht="12">
      <c r="E122" s="81"/>
      <c r="F122" s="81"/>
      <c r="G122" s="81"/>
    </row>
    <row r="123" spans="5:7" ht="12">
      <c r="E123" s="81"/>
      <c r="F123" s="81"/>
      <c r="G123" s="81"/>
    </row>
    <row r="124" spans="5:7" ht="12">
      <c r="E124" s="81"/>
      <c r="F124" s="81"/>
      <c r="G124" s="81"/>
    </row>
    <row r="125" spans="5:7" ht="12">
      <c r="E125" s="81"/>
      <c r="F125" s="81"/>
      <c r="G125" s="81"/>
    </row>
    <row r="126" spans="5:7" ht="12">
      <c r="E126" s="81"/>
      <c r="F126" s="81"/>
      <c r="G126" s="81"/>
    </row>
    <row r="127" spans="5:7" ht="12">
      <c r="E127" s="81"/>
      <c r="F127" s="81"/>
      <c r="G127" s="81"/>
    </row>
    <row r="128" spans="5:7" ht="12">
      <c r="E128" s="81"/>
      <c r="F128" s="81"/>
      <c r="G128" s="81"/>
    </row>
    <row r="129" spans="5:7" ht="12">
      <c r="E129" s="81"/>
      <c r="F129" s="81"/>
      <c r="G129" s="81"/>
    </row>
    <row r="130" spans="5:7" ht="12">
      <c r="E130" s="81"/>
      <c r="F130" s="81"/>
      <c r="G130" s="81"/>
    </row>
    <row r="131" spans="5:7" ht="12">
      <c r="E131" s="81"/>
      <c r="F131" s="81"/>
      <c r="G131" s="81"/>
    </row>
    <row r="132" spans="5:7" ht="12">
      <c r="E132" s="81"/>
      <c r="F132" s="81"/>
      <c r="G132" s="81"/>
    </row>
    <row r="133" spans="5:7" ht="12">
      <c r="E133" s="81"/>
      <c r="F133" s="81"/>
      <c r="G133" s="81"/>
    </row>
    <row r="134" spans="5:7" ht="12">
      <c r="E134" s="81"/>
      <c r="F134" s="81"/>
      <c r="G134" s="81"/>
    </row>
    <row r="135" spans="5:7" ht="12">
      <c r="E135" s="81"/>
      <c r="F135" s="81"/>
      <c r="G135" s="81"/>
    </row>
    <row r="136" spans="5:7" ht="12">
      <c r="E136" s="81"/>
      <c r="F136" s="81"/>
      <c r="G136" s="81"/>
    </row>
    <row r="137" spans="5:7" ht="12">
      <c r="E137" s="81"/>
      <c r="F137" s="81"/>
      <c r="G137" s="81"/>
    </row>
    <row r="138" spans="5:7" ht="12">
      <c r="E138" s="81"/>
      <c r="F138" s="81"/>
      <c r="G138" s="81"/>
    </row>
    <row r="139" spans="5:7" ht="12">
      <c r="E139" s="81"/>
      <c r="F139" s="81"/>
      <c r="G139" s="81"/>
    </row>
    <row r="140" spans="5:7" ht="12">
      <c r="E140" s="81"/>
      <c r="F140" s="81"/>
      <c r="G140" s="81"/>
    </row>
    <row r="141" spans="5:7" ht="12">
      <c r="E141" s="81"/>
      <c r="F141" s="81"/>
      <c r="G141" s="81"/>
    </row>
    <row r="142" spans="5:7" ht="12">
      <c r="E142" s="81"/>
      <c r="F142" s="81"/>
      <c r="G142" s="81"/>
    </row>
    <row r="143" spans="5:7" ht="12">
      <c r="E143" s="81"/>
      <c r="F143" s="81"/>
      <c r="G143" s="81"/>
    </row>
    <row r="144" spans="5:7" ht="12">
      <c r="E144" s="81"/>
      <c r="F144" s="81"/>
      <c r="G144" s="81"/>
    </row>
    <row r="145" spans="5:7" ht="12">
      <c r="E145" s="81"/>
      <c r="F145" s="81"/>
      <c r="G145" s="81"/>
    </row>
    <row r="146" spans="5:7" ht="12">
      <c r="E146" s="81"/>
      <c r="F146" s="81"/>
      <c r="G146" s="81"/>
    </row>
    <row r="147" spans="5:7" ht="12">
      <c r="E147" s="81"/>
      <c r="F147" s="81"/>
      <c r="G147" s="81"/>
    </row>
    <row r="148" spans="5:7" ht="12">
      <c r="E148" s="81"/>
      <c r="F148" s="81"/>
      <c r="G148" s="81"/>
    </row>
    <row r="149" spans="5:7" ht="12">
      <c r="E149" s="81"/>
      <c r="F149" s="81"/>
      <c r="G149" s="81"/>
    </row>
    <row r="150" spans="5:7" ht="12">
      <c r="E150" s="81"/>
      <c r="F150" s="81"/>
      <c r="G150" s="81"/>
    </row>
    <row r="151" spans="5:7" ht="12">
      <c r="E151" s="81"/>
      <c r="F151" s="81"/>
      <c r="G151" s="81"/>
    </row>
    <row r="152" spans="5:7" ht="12">
      <c r="E152" s="81"/>
      <c r="F152" s="81"/>
      <c r="G152" s="81"/>
    </row>
    <row r="153" spans="5:7" ht="12">
      <c r="E153" s="81"/>
      <c r="F153" s="81"/>
      <c r="G153" s="81"/>
    </row>
    <row r="154" spans="5:7" ht="12">
      <c r="E154" s="81"/>
      <c r="F154" s="81"/>
      <c r="G154" s="81"/>
    </row>
    <row r="155" spans="5:7" ht="12">
      <c r="E155" s="81"/>
      <c r="F155" s="81"/>
      <c r="G155" s="81"/>
    </row>
    <row r="156" spans="5:7" ht="12">
      <c r="E156" s="81"/>
      <c r="F156" s="81"/>
      <c r="G156" s="81"/>
    </row>
    <row r="157" spans="5:7" ht="12">
      <c r="E157" s="81"/>
      <c r="F157" s="81"/>
      <c r="G157" s="81"/>
    </row>
    <row r="158" spans="5:7" ht="12">
      <c r="E158" s="81"/>
      <c r="F158" s="81"/>
      <c r="G158" s="81"/>
    </row>
    <row r="159" spans="5:7" ht="12">
      <c r="E159" s="81"/>
      <c r="F159" s="81"/>
      <c r="G159" s="81"/>
    </row>
    <row r="160" spans="5:7" ht="12">
      <c r="E160" s="81"/>
      <c r="F160" s="81"/>
      <c r="G160" s="81"/>
    </row>
    <row r="161" spans="5:7" ht="12">
      <c r="E161" s="81"/>
      <c r="F161" s="81"/>
      <c r="G161" s="81"/>
    </row>
    <row r="162" spans="5:7" ht="12">
      <c r="E162" s="81"/>
      <c r="F162" s="81"/>
      <c r="G162" s="81"/>
    </row>
    <row r="163" spans="5:7" ht="12">
      <c r="E163" s="81"/>
      <c r="F163" s="81"/>
      <c r="G163" s="81"/>
    </row>
    <row r="164" spans="5:7" ht="12">
      <c r="E164" s="81"/>
      <c r="F164" s="81"/>
      <c r="G164" s="81"/>
    </row>
    <row r="165" spans="5:7" ht="12">
      <c r="E165" s="81"/>
      <c r="F165" s="81"/>
      <c r="G165" s="81"/>
    </row>
    <row r="166" spans="5:7" ht="12">
      <c r="E166" s="81"/>
      <c r="F166" s="81"/>
      <c r="G166" s="81"/>
    </row>
    <row r="167" spans="5:7" ht="12">
      <c r="E167" s="81"/>
      <c r="F167" s="81"/>
      <c r="G167" s="81"/>
    </row>
    <row r="168" spans="5:7" ht="12">
      <c r="E168" s="81"/>
      <c r="F168" s="81"/>
      <c r="G168" s="81"/>
    </row>
    <row r="169" spans="5:7" ht="12">
      <c r="E169" s="81"/>
      <c r="F169" s="81"/>
      <c r="G169" s="81"/>
    </row>
    <row r="170" spans="5:7" ht="12">
      <c r="E170" s="81"/>
      <c r="F170" s="81"/>
      <c r="G170" s="81"/>
    </row>
    <row r="171" spans="5:7" ht="12">
      <c r="E171" s="81"/>
      <c r="F171" s="81"/>
      <c r="G171" s="81"/>
    </row>
    <row r="172" spans="5:7" ht="12">
      <c r="E172" s="81"/>
      <c r="F172" s="81"/>
      <c r="G172" s="81"/>
    </row>
    <row r="173" spans="5:7" ht="12">
      <c r="E173" s="81"/>
      <c r="F173" s="81"/>
      <c r="G173" s="81"/>
    </row>
    <row r="174" spans="5:7" ht="12">
      <c r="E174" s="81"/>
      <c r="F174" s="81"/>
      <c r="G174" s="81"/>
    </row>
    <row r="175" spans="5:7" ht="12">
      <c r="E175" s="81"/>
      <c r="F175" s="81"/>
      <c r="G175" s="81"/>
    </row>
    <row r="176" spans="5:7" ht="12">
      <c r="E176" s="81"/>
      <c r="F176" s="81"/>
      <c r="G176" s="81"/>
    </row>
    <row r="177" spans="5:7" ht="12">
      <c r="E177" s="81"/>
      <c r="F177" s="81"/>
      <c r="G177" s="81"/>
    </row>
    <row r="178" spans="5:7" ht="12">
      <c r="E178" s="81"/>
      <c r="F178" s="81"/>
      <c r="G178" s="81"/>
    </row>
    <row r="179" spans="5:7" ht="12">
      <c r="E179" s="81"/>
      <c r="F179" s="81"/>
      <c r="G179" s="81"/>
    </row>
    <row r="180" spans="5:7" ht="12">
      <c r="E180" s="81"/>
      <c r="F180" s="81"/>
      <c r="G180" s="81"/>
    </row>
    <row r="181" spans="5:7" ht="12">
      <c r="E181" s="81"/>
      <c r="F181" s="81"/>
      <c r="G181" s="81"/>
    </row>
    <row r="182" spans="5:7" ht="12">
      <c r="E182" s="81"/>
      <c r="F182" s="81"/>
      <c r="G182" s="81"/>
    </row>
    <row r="183" spans="5:7" ht="12">
      <c r="E183" s="81"/>
      <c r="F183" s="81"/>
      <c r="G183" s="81"/>
    </row>
    <row r="184" spans="5:7" ht="12">
      <c r="E184" s="81"/>
      <c r="F184" s="81"/>
      <c r="G184" s="81"/>
    </row>
    <row r="185" spans="5:7" ht="12">
      <c r="E185" s="81"/>
      <c r="F185" s="81"/>
      <c r="G185" s="81"/>
    </row>
    <row r="186" spans="5:7" ht="12">
      <c r="E186" s="81"/>
      <c r="F186" s="81"/>
      <c r="G186" s="81"/>
    </row>
    <row r="187" spans="5:7" ht="12">
      <c r="E187" s="81"/>
      <c r="F187" s="81"/>
      <c r="G187" s="81"/>
    </row>
    <row r="188" spans="5:7" ht="12">
      <c r="E188" s="81"/>
      <c r="F188" s="81"/>
      <c r="G188" s="81"/>
    </row>
    <row r="189" spans="5:7" ht="12">
      <c r="E189" s="81"/>
      <c r="F189" s="81"/>
      <c r="G189" s="81"/>
    </row>
    <row r="190" spans="5:7" ht="12">
      <c r="E190" s="81"/>
      <c r="F190" s="81"/>
      <c r="G190" s="81"/>
    </row>
    <row r="191" spans="5:7" ht="12">
      <c r="E191" s="81"/>
      <c r="F191" s="81"/>
      <c r="G191" s="81"/>
    </row>
    <row r="192" spans="5:7" ht="12">
      <c r="E192" s="81"/>
      <c r="F192" s="81"/>
      <c r="G192" s="81"/>
    </row>
    <row r="193" spans="5:7" ht="12">
      <c r="E193" s="81"/>
      <c r="F193" s="81"/>
      <c r="G193" s="81"/>
    </row>
    <row r="194" spans="5:7" ht="12">
      <c r="E194" s="81"/>
      <c r="F194" s="81"/>
      <c r="G194" s="81"/>
    </row>
    <row r="195" spans="5:7" ht="12">
      <c r="E195" s="81"/>
      <c r="F195" s="81"/>
      <c r="G195" s="81"/>
    </row>
    <row r="196" spans="5:7" ht="12">
      <c r="E196" s="81"/>
      <c r="F196" s="81"/>
      <c r="G196" s="81"/>
    </row>
    <row r="197" spans="5:7" ht="12">
      <c r="E197" s="81"/>
      <c r="F197" s="81"/>
      <c r="G197" s="81"/>
    </row>
    <row r="198" spans="5:7" ht="12">
      <c r="E198" s="81"/>
      <c r="F198" s="81"/>
      <c r="G198" s="81"/>
    </row>
    <row r="199" spans="5:7" ht="12">
      <c r="E199" s="81"/>
      <c r="F199" s="81"/>
      <c r="G199" s="81"/>
    </row>
    <row r="200" spans="5:7" ht="12">
      <c r="E200" s="81"/>
      <c r="F200" s="81"/>
      <c r="G200" s="81"/>
    </row>
    <row r="201" spans="5:7" ht="12">
      <c r="E201" s="81"/>
      <c r="F201" s="81"/>
      <c r="G201" s="81"/>
    </row>
    <row r="202" spans="5:7" ht="12">
      <c r="E202" s="81"/>
      <c r="F202" s="81"/>
      <c r="G202" s="81"/>
    </row>
    <row r="203" spans="5:7" ht="12">
      <c r="E203" s="81"/>
      <c r="F203" s="81"/>
      <c r="G203" s="81"/>
    </row>
    <row r="204" spans="5:7" ht="12">
      <c r="E204" s="81"/>
      <c r="F204" s="81"/>
      <c r="G204" s="81"/>
    </row>
    <row r="205" spans="5:7" ht="12">
      <c r="E205" s="81"/>
      <c r="F205" s="81"/>
      <c r="G205" s="81"/>
    </row>
    <row r="206" spans="5:7" ht="12">
      <c r="E206" s="81"/>
      <c r="F206" s="81"/>
      <c r="G206" s="81"/>
    </row>
    <row r="207" spans="5:7" ht="12">
      <c r="E207" s="81"/>
      <c r="F207" s="81"/>
      <c r="G207" s="81"/>
    </row>
    <row r="208" spans="5:7" ht="12">
      <c r="E208" s="81"/>
      <c r="F208" s="81"/>
      <c r="G208" s="81"/>
    </row>
    <row r="209" spans="5:7" ht="12">
      <c r="E209" s="81"/>
      <c r="F209" s="81"/>
      <c r="G209" s="81"/>
    </row>
    <row r="210" spans="5:7" ht="12">
      <c r="E210" s="81"/>
      <c r="F210" s="81"/>
      <c r="G210" s="81"/>
    </row>
    <row r="211" spans="5:7" ht="12">
      <c r="E211" s="81"/>
      <c r="F211" s="81"/>
      <c r="G211" s="81"/>
    </row>
    <row r="212" spans="5:7" ht="12">
      <c r="E212" s="81"/>
      <c r="F212" s="81"/>
      <c r="G212" s="81"/>
    </row>
    <row r="213" spans="5:7" ht="12">
      <c r="E213" s="81"/>
      <c r="F213" s="81"/>
      <c r="G213" s="81"/>
    </row>
    <row r="214" spans="5:7" ht="12">
      <c r="E214" s="81"/>
      <c r="F214" s="81"/>
      <c r="G214" s="81"/>
    </row>
    <row r="215" spans="5:7" ht="12">
      <c r="E215" s="81"/>
      <c r="F215" s="81"/>
      <c r="G215" s="81"/>
    </row>
    <row r="216" spans="5:7" ht="12">
      <c r="E216" s="81"/>
      <c r="F216" s="81"/>
      <c r="G216" s="81"/>
    </row>
    <row r="217" spans="5:7" ht="12">
      <c r="E217" s="81"/>
      <c r="F217" s="81"/>
      <c r="G217" s="81"/>
    </row>
    <row r="218" spans="5:7" ht="12">
      <c r="E218" s="81"/>
      <c r="F218" s="81"/>
      <c r="G218" s="81"/>
    </row>
    <row r="219" spans="5:7" ht="12">
      <c r="E219" s="81"/>
      <c r="F219" s="81"/>
      <c r="G219" s="81"/>
    </row>
    <row r="220" spans="5:7" ht="12">
      <c r="E220" s="81"/>
      <c r="F220" s="81"/>
      <c r="G220" s="81"/>
    </row>
    <row r="221" spans="5:7" ht="12">
      <c r="E221" s="81"/>
      <c r="F221" s="81"/>
      <c r="G221" s="81"/>
    </row>
    <row r="222" spans="5:7" ht="12">
      <c r="E222" s="81"/>
      <c r="F222" s="81"/>
      <c r="G222" s="81"/>
    </row>
    <row r="223" spans="5:7" ht="12">
      <c r="E223" s="81"/>
      <c r="F223" s="81"/>
      <c r="G223" s="81"/>
    </row>
    <row r="224" spans="5:7" ht="12">
      <c r="E224" s="81"/>
      <c r="F224" s="81"/>
      <c r="G224" s="81"/>
    </row>
    <row r="225" spans="5:7" ht="12">
      <c r="E225" s="81"/>
      <c r="F225" s="81"/>
      <c r="G225" s="81"/>
    </row>
    <row r="226" spans="5:7" ht="12">
      <c r="E226" s="81"/>
      <c r="F226" s="81"/>
      <c r="G226" s="81"/>
    </row>
    <row r="227" spans="5:7" ht="12">
      <c r="E227" s="81"/>
      <c r="F227" s="81"/>
      <c r="G227" s="81"/>
    </row>
    <row r="228" spans="5:7" ht="12">
      <c r="E228" s="81"/>
      <c r="F228" s="81"/>
      <c r="G228" s="81"/>
    </row>
    <row r="229" spans="5:7" ht="12">
      <c r="E229" s="81"/>
      <c r="F229" s="81"/>
      <c r="G229" s="81"/>
    </row>
    <row r="230" spans="5:7" ht="12">
      <c r="E230" s="81"/>
      <c r="F230" s="81"/>
      <c r="G230" s="81"/>
    </row>
    <row r="231" spans="5:7" ht="12">
      <c r="E231" s="81"/>
      <c r="F231" s="81"/>
      <c r="G231" s="81"/>
    </row>
    <row r="232" spans="5:7" ht="12">
      <c r="E232" s="81"/>
      <c r="F232" s="81"/>
      <c r="G232" s="81"/>
    </row>
    <row r="233" spans="5:7" ht="12">
      <c r="E233" s="81"/>
      <c r="F233" s="81"/>
      <c r="G233" s="81"/>
    </row>
    <row r="234" spans="5:7" ht="12">
      <c r="E234" s="81"/>
      <c r="F234" s="81"/>
      <c r="G234" s="81"/>
    </row>
    <row r="235" spans="5:7" ht="12">
      <c r="E235" s="81"/>
      <c r="F235" s="81"/>
      <c r="G235" s="81"/>
    </row>
    <row r="236" spans="5:7" ht="12">
      <c r="E236" s="81"/>
      <c r="F236" s="81"/>
      <c r="G236" s="81"/>
    </row>
    <row r="237" spans="5:7" ht="12">
      <c r="E237" s="81"/>
      <c r="F237" s="81"/>
      <c r="G237" s="81"/>
    </row>
    <row r="238" spans="5:7" ht="12">
      <c r="E238" s="81"/>
      <c r="F238" s="81"/>
      <c r="G238" s="81"/>
    </row>
    <row r="239" spans="5:7" ht="12">
      <c r="E239" s="81"/>
      <c r="F239" s="81"/>
      <c r="G239" s="81"/>
    </row>
    <row r="240" spans="5:7" ht="12">
      <c r="E240" s="81"/>
      <c r="F240" s="81"/>
      <c r="G240" s="81"/>
    </row>
    <row r="241" spans="5:7" ht="12">
      <c r="E241" s="81"/>
      <c r="F241" s="81"/>
      <c r="G241" s="81"/>
    </row>
    <row r="242" spans="5:7" ht="12">
      <c r="E242" s="81"/>
      <c r="F242" s="81"/>
      <c r="G242" s="81"/>
    </row>
    <row r="243" spans="5:7" ht="12">
      <c r="E243" s="81"/>
      <c r="F243" s="81"/>
      <c r="G243" s="81"/>
    </row>
    <row r="244" spans="5:7" ht="12">
      <c r="E244" s="81"/>
      <c r="F244" s="81"/>
      <c r="G244" s="81"/>
    </row>
    <row r="245" spans="5:7" ht="12">
      <c r="E245" s="81"/>
      <c r="F245" s="81"/>
      <c r="G245" s="81"/>
    </row>
    <row r="246" spans="5:7" ht="12">
      <c r="E246" s="81"/>
      <c r="F246" s="81"/>
      <c r="G246" s="81"/>
    </row>
    <row r="247" spans="5:7" ht="12">
      <c r="E247" s="81"/>
      <c r="F247" s="81"/>
      <c r="G247" s="81"/>
    </row>
    <row r="248" spans="5:7" ht="12">
      <c r="E248" s="81"/>
      <c r="F248" s="81"/>
      <c r="G248" s="81"/>
    </row>
    <row r="249" spans="5:7" ht="12">
      <c r="E249" s="81"/>
      <c r="F249" s="81"/>
      <c r="G249" s="81"/>
    </row>
    <row r="250" spans="5:7" ht="12">
      <c r="E250" s="81"/>
      <c r="F250" s="81"/>
      <c r="G250" s="81"/>
    </row>
    <row r="251" spans="5:7" ht="12">
      <c r="E251" s="81"/>
      <c r="F251" s="81"/>
      <c r="G251" s="81"/>
    </row>
    <row r="252" spans="5:7" ht="12">
      <c r="E252" s="81"/>
      <c r="F252" s="81"/>
      <c r="G252" s="81"/>
    </row>
    <row r="253" spans="5:7" ht="12">
      <c r="E253" s="81"/>
      <c r="F253" s="81"/>
      <c r="G253" s="81"/>
    </row>
    <row r="254" spans="5:7" ht="12">
      <c r="E254" s="81"/>
      <c r="F254" s="81"/>
      <c r="G254" s="81"/>
    </row>
    <row r="255" spans="5:7" ht="12">
      <c r="E255" s="81"/>
      <c r="F255" s="81"/>
      <c r="G255" s="81"/>
    </row>
    <row r="256" spans="5:7" ht="12">
      <c r="E256" s="81"/>
      <c r="F256" s="81"/>
      <c r="G256" s="81"/>
    </row>
    <row r="257" spans="5:7" ht="12">
      <c r="E257" s="81"/>
      <c r="F257" s="81"/>
      <c r="G257" s="81"/>
    </row>
    <row r="258" spans="5:7" ht="12">
      <c r="E258" s="81"/>
      <c r="F258" s="81"/>
      <c r="G258" s="81"/>
    </row>
    <row r="259" spans="5:7" ht="12">
      <c r="E259" s="81"/>
      <c r="F259" s="81"/>
      <c r="G259" s="81"/>
    </row>
    <row r="260" spans="5:7" ht="12">
      <c r="E260" s="81"/>
      <c r="F260" s="81"/>
      <c r="G260" s="81"/>
    </row>
    <row r="261" spans="5:7" ht="12">
      <c r="E261" s="81"/>
      <c r="F261" s="81"/>
      <c r="G261" s="81"/>
    </row>
    <row r="262" spans="5:7" ht="12">
      <c r="E262" s="81"/>
      <c r="F262" s="81"/>
      <c r="G262" s="81"/>
    </row>
    <row r="263" spans="5:7" ht="12">
      <c r="E263" s="81"/>
      <c r="F263" s="81"/>
      <c r="G263" s="81"/>
    </row>
    <row r="264" spans="5:7" ht="12">
      <c r="E264" s="81"/>
      <c r="F264" s="81"/>
      <c r="G264" s="81"/>
    </row>
    <row r="265" spans="5:7" ht="12">
      <c r="E265" s="81"/>
      <c r="F265" s="81"/>
      <c r="G265" s="81"/>
    </row>
    <row r="266" spans="5:7" ht="12">
      <c r="E266" s="81"/>
      <c r="F266" s="81"/>
      <c r="G266" s="81"/>
    </row>
    <row r="267" spans="5:7" ht="12">
      <c r="E267" s="81"/>
      <c r="F267" s="81"/>
      <c r="G267" s="81"/>
    </row>
    <row r="268" spans="5:7" ht="12">
      <c r="E268" s="81"/>
      <c r="F268" s="81"/>
      <c r="G268" s="81"/>
    </row>
    <row r="269" spans="5:7" ht="12">
      <c r="E269" s="81"/>
      <c r="F269" s="81"/>
      <c r="G269" s="81"/>
    </row>
    <row r="270" spans="5:7" ht="12">
      <c r="E270" s="81"/>
      <c r="F270" s="81"/>
      <c r="G270" s="81"/>
    </row>
    <row r="271" spans="5:7" ht="12">
      <c r="E271" s="81"/>
      <c r="F271" s="81"/>
      <c r="G271" s="81"/>
    </row>
    <row r="272" spans="5:7" ht="12">
      <c r="E272" s="81"/>
      <c r="F272" s="81"/>
      <c r="G272" s="81"/>
    </row>
    <row r="273" spans="5:7" ht="12">
      <c r="E273" s="81"/>
      <c r="F273" s="81"/>
      <c r="G273" s="81"/>
    </row>
    <row r="274" spans="5:7" ht="12">
      <c r="E274" s="81"/>
      <c r="F274" s="81"/>
      <c r="G274" s="81"/>
    </row>
    <row r="275" spans="5:7" ht="12">
      <c r="E275" s="81"/>
      <c r="F275" s="81"/>
      <c r="G275" s="81"/>
    </row>
    <row r="276" spans="5:7" ht="12">
      <c r="E276" s="81"/>
      <c r="F276" s="81"/>
      <c r="G276" s="81"/>
    </row>
    <row r="277" spans="5:7" ht="12">
      <c r="E277" s="81"/>
      <c r="F277" s="81"/>
      <c r="G277" s="81"/>
    </row>
    <row r="278" spans="5:7" ht="12">
      <c r="E278" s="81"/>
      <c r="F278" s="81"/>
      <c r="G278" s="81"/>
    </row>
    <row r="279" spans="5:7" ht="12">
      <c r="E279" s="81"/>
      <c r="F279" s="81"/>
      <c r="G279" s="81"/>
    </row>
    <row r="280" spans="5:7" ht="12">
      <c r="E280" s="81"/>
      <c r="F280" s="81"/>
      <c r="G280" s="81"/>
    </row>
    <row r="281" spans="5:7" ht="12">
      <c r="E281" s="81"/>
      <c r="F281" s="81"/>
      <c r="G281" s="81"/>
    </row>
    <row r="282" spans="5:7" ht="12">
      <c r="E282" s="81"/>
      <c r="F282" s="81"/>
      <c r="G282" s="81"/>
    </row>
    <row r="283" spans="5:7" ht="12">
      <c r="E283" s="81"/>
      <c r="F283" s="81"/>
      <c r="G283" s="81"/>
    </row>
    <row r="284" spans="5:7" ht="12">
      <c r="E284" s="81"/>
      <c r="F284" s="81"/>
      <c r="G284" s="81"/>
    </row>
    <row r="285" spans="5:7" ht="12">
      <c r="E285" s="81"/>
      <c r="F285" s="81"/>
      <c r="G285" s="81"/>
    </row>
    <row r="286" spans="5:7" ht="12">
      <c r="E286" s="81"/>
      <c r="F286" s="81"/>
      <c r="G286" s="81"/>
    </row>
    <row r="287" spans="5:7" ht="12">
      <c r="E287" s="81"/>
      <c r="F287" s="81"/>
      <c r="G287" s="81"/>
    </row>
    <row r="288" spans="5:7" ht="12">
      <c r="E288" s="81"/>
      <c r="F288" s="81"/>
      <c r="G288" s="81"/>
    </row>
    <row r="289" spans="5:7" ht="12">
      <c r="E289" s="81"/>
      <c r="F289" s="81"/>
      <c r="G289" s="81"/>
    </row>
    <row r="290" spans="5:7" ht="12">
      <c r="E290" s="81"/>
      <c r="F290" s="81"/>
      <c r="G290" s="81"/>
    </row>
    <row r="291" spans="5:7" ht="12">
      <c r="E291" s="81"/>
      <c r="F291" s="81"/>
      <c r="G291" s="81"/>
    </row>
    <row r="292" spans="5:7" ht="12">
      <c r="E292" s="81"/>
      <c r="F292" s="81"/>
      <c r="G292" s="81"/>
    </row>
    <row r="293" spans="5:7" ht="12">
      <c r="E293" s="81"/>
      <c r="F293" s="81"/>
      <c r="G293" s="81"/>
    </row>
    <row r="294" spans="5:7" ht="12">
      <c r="E294" s="81"/>
      <c r="F294" s="81"/>
      <c r="G294" s="81"/>
    </row>
    <row r="295" spans="5:7" ht="12">
      <c r="E295" s="81"/>
      <c r="F295" s="81"/>
      <c r="G295" s="81"/>
    </row>
    <row r="296" spans="5:7" ht="12">
      <c r="E296" s="81"/>
      <c r="F296" s="81"/>
      <c r="G296" s="81"/>
    </row>
    <row r="297" spans="5:7" ht="12">
      <c r="E297" s="81"/>
      <c r="F297" s="81"/>
      <c r="G297" s="81"/>
    </row>
    <row r="298" spans="5:7" ht="12">
      <c r="E298" s="81"/>
      <c r="F298" s="81"/>
      <c r="G298" s="81"/>
    </row>
    <row r="299" spans="5:7" ht="12">
      <c r="E299" s="81"/>
      <c r="F299" s="81"/>
      <c r="G299" s="81"/>
    </row>
    <row r="300" spans="5:7" ht="12">
      <c r="E300" s="81"/>
      <c r="F300" s="81"/>
      <c r="G300" s="81"/>
    </row>
    <row r="301" spans="5:7" ht="12">
      <c r="E301" s="81"/>
      <c r="F301" s="81"/>
      <c r="G301" s="81"/>
    </row>
    <row r="302" spans="5:7" ht="12">
      <c r="E302" s="81"/>
      <c r="F302" s="81"/>
      <c r="G302" s="81"/>
    </row>
    <row r="303" spans="5:7" ht="12">
      <c r="E303" s="81"/>
      <c r="F303" s="81"/>
      <c r="G303" s="81"/>
    </row>
    <row r="304" spans="5:7" ht="12">
      <c r="E304" s="81"/>
      <c r="F304" s="81"/>
      <c r="G304" s="81"/>
    </row>
    <row r="305" spans="5:7" ht="12">
      <c r="E305" s="81"/>
      <c r="F305" s="81"/>
      <c r="G305" s="81"/>
    </row>
    <row r="306" spans="5:7" ht="12">
      <c r="E306" s="81"/>
      <c r="F306" s="81"/>
      <c r="G306" s="81"/>
    </row>
    <row r="307" spans="5:7" ht="12">
      <c r="E307" s="81"/>
      <c r="F307" s="81"/>
      <c r="G307" s="81"/>
    </row>
    <row r="308" spans="5:7" ht="12">
      <c r="E308" s="81"/>
      <c r="F308" s="81"/>
      <c r="G308" s="81"/>
    </row>
    <row r="309" spans="5:7" ht="12">
      <c r="E309" s="81"/>
      <c r="F309" s="81"/>
      <c r="G309" s="81"/>
    </row>
    <row r="310" spans="5:7" ht="12">
      <c r="E310" s="81"/>
      <c r="F310" s="81"/>
      <c r="G310" s="81"/>
    </row>
    <row r="311" spans="5:7" ht="12">
      <c r="E311" s="81"/>
      <c r="F311" s="81"/>
      <c r="G311" s="81"/>
    </row>
    <row r="312" spans="5:7" ht="12">
      <c r="E312" s="81"/>
      <c r="F312" s="81"/>
      <c r="G312" s="81"/>
    </row>
    <row r="313" spans="5:7" ht="12">
      <c r="E313" s="81"/>
      <c r="F313" s="81"/>
      <c r="G313" s="81"/>
    </row>
    <row r="314" spans="5:7" ht="12">
      <c r="E314" s="81"/>
      <c r="F314" s="81"/>
      <c r="G314" s="81"/>
    </row>
    <row r="315" spans="5:7" ht="12">
      <c r="E315" s="81"/>
      <c r="F315" s="81"/>
      <c r="G315" s="81"/>
    </row>
    <row r="316" spans="5:7" ht="12">
      <c r="E316" s="81"/>
      <c r="F316" s="81"/>
      <c r="G316" s="81"/>
    </row>
    <row r="317" spans="5:7" ht="12">
      <c r="E317" s="81"/>
      <c r="F317" s="81"/>
      <c r="G317" s="81"/>
    </row>
    <row r="318" spans="5:7" ht="12">
      <c r="E318" s="81"/>
      <c r="F318" s="81"/>
      <c r="G318" s="81"/>
    </row>
    <row r="319" spans="5:7" ht="12">
      <c r="E319" s="81"/>
      <c r="F319" s="81"/>
      <c r="G319" s="81"/>
    </row>
    <row r="320" spans="5:7" ht="12">
      <c r="E320" s="81"/>
      <c r="F320" s="81"/>
      <c r="G320" s="81"/>
    </row>
    <row r="321" spans="5:7" ht="12">
      <c r="E321" s="81"/>
      <c r="F321" s="81"/>
      <c r="G321" s="81"/>
    </row>
    <row r="322" spans="5:7" ht="12">
      <c r="E322" s="81"/>
      <c r="F322" s="81"/>
      <c r="G322" s="81"/>
    </row>
    <row r="323" spans="5:7" ht="12">
      <c r="E323" s="81"/>
      <c r="F323" s="81"/>
      <c r="G323" s="81"/>
    </row>
    <row r="324" spans="5:7" ht="12">
      <c r="E324" s="81"/>
      <c r="F324" s="81"/>
      <c r="G324" s="81"/>
    </row>
    <row r="325" spans="5:7" ht="12">
      <c r="E325" s="81"/>
      <c r="F325" s="81"/>
      <c r="G325" s="81"/>
    </row>
    <row r="326" spans="5:7" ht="12">
      <c r="E326" s="81"/>
      <c r="F326" s="81"/>
      <c r="G326" s="81"/>
    </row>
    <row r="327" spans="5:7" ht="12">
      <c r="E327" s="81"/>
      <c r="F327" s="81"/>
      <c r="G327" s="81"/>
    </row>
    <row r="328" spans="5:7" ht="12">
      <c r="E328" s="81"/>
      <c r="F328" s="81"/>
      <c r="G328" s="81"/>
    </row>
    <row r="329" spans="5:7" ht="12">
      <c r="E329" s="81"/>
      <c r="F329" s="81"/>
      <c r="G329" s="81"/>
    </row>
    <row r="330" spans="5:7" ht="12">
      <c r="E330" s="81"/>
      <c r="F330" s="81"/>
      <c r="G330" s="81"/>
    </row>
    <row r="331" spans="5:7" ht="12">
      <c r="E331" s="81"/>
      <c r="F331" s="81"/>
      <c r="G331" s="81"/>
    </row>
    <row r="332" spans="5:7" ht="12">
      <c r="E332" s="81"/>
      <c r="F332" s="81"/>
      <c r="G332" s="81"/>
    </row>
    <row r="333" spans="5:7" ht="12">
      <c r="E333" s="81"/>
      <c r="F333" s="81"/>
      <c r="G333" s="81"/>
    </row>
    <row r="334" spans="5:7" ht="12">
      <c r="E334" s="81"/>
      <c r="F334" s="81"/>
      <c r="G334" s="81"/>
    </row>
    <row r="335" spans="5:7" ht="12">
      <c r="E335" s="81"/>
      <c r="F335" s="81"/>
      <c r="G335" s="81"/>
    </row>
    <row r="336" spans="5:7" ht="12">
      <c r="E336" s="81"/>
      <c r="F336" s="81"/>
      <c r="G336" s="81"/>
    </row>
    <row r="337" spans="5:7" ht="12">
      <c r="E337" s="81"/>
      <c r="F337" s="81"/>
      <c r="G337" s="81"/>
    </row>
    <row r="338" spans="5:7" ht="12">
      <c r="E338" s="81"/>
      <c r="F338" s="81"/>
      <c r="G338" s="81"/>
    </row>
    <row r="339" spans="5:7" ht="12">
      <c r="E339" s="81"/>
      <c r="F339" s="81"/>
      <c r="G339" s="81"/>
    </row>
    <row r="340" spans="5:7" ht="12">
      <c r="E340" s="81"/>
      <c r="F340" s="81"/>
      <c r="G340" s="81"/>
    </row>
    <row r="341" spans="5:7" ht="12">
      <c r="E341" s="81"/>
      <c r="F341" s="81"/>
      <c r="G341" s="81"/>
    </row>
    <row r="342" spans="5:7" ht="12">
      <c r="E342" s="81"/>
      <c r="F342" s="81"/>
      <c r="G342" s="81"/>
    </row>
    <row r="343" spans="5:7" ht="12">
      <c r="E343" s="81"/>
      <c r="F343" s="81"/>
      <c r="G343" s="81"/>
    </row>
    <row r="344" spans="5:7" ht="12">
      <c r="E344" s="81"/>
      <c r="F344" s="81"/>
      <c r="G344" s="81"/>
    </row>
    <row r="345" spans="5:7" ht="12">
      <c r="E345" s="81"/>
      <c r="F345" s="81"/>
      <c r="G345" s="81"/>
    </row>
    <row r="346" spans="5:7" ht="12">
      <c r="E346" s="81"/>
      <c r="F346" s="81"/>
      <c r="G346" s="81"/>
    </row>
    <row r="347" spans="5:7" ht="12">
      <c r="E347" s="81"/>
      <c r="F347" s="81"/>
      <c r="G347" s="81"/>
    </row>
    <row r="348" spans="5:7" ht="12">
      <c r="E348" s="81"/>
      <c r="F348" s="81"/>
      <c r="G348" s="81"/>
    </row>
    <row r="349" spans="5:7" ht="12">
      <c r="E349" s="81"/>
      <c r="F349" s="81"/>
      <c r="G349" s="81"/>
    </row>
    <row r="350" spans="5:7" ht="12">
      <c r="E350" s="81"/>
      <c r="F350" s="81"/>
      <c r="G350" s="81"/>
    </row>
    <row r="351" spans="5:7" ht="12">
      <c r="E351" s="81"/>
      <c r="F351" s="81"/>
      <c r="G351" s="81"/>
    </row>
    <row r="352" spans="5:7" ht="12">
      <c r="E352" s="81"/>
      <c r="F352" s="81"/>
      <c r="G352" s="81"/>
    </row>
    <row r="353" spans="5:7" ht="12">
      <c r="E353" s="81"/>
      <c r="F353" s="81"/>
      <c r="G353" s="81"/>
    </row>
    <row r="354" spans="5:7" ht="12">
      <c r="E354" s="81"/>
      <c r="F354" s="81"/>
      <c r="G354" s="81"/>
    </row>
    <row r="355" spans="5:7" ht="12">
      <c r="E355" s="81"/>
      <c r="F355" s="81"/>
      <c r="G355" s="81"/>
    </row>
    <row r="356" spans="5:7" ht="12">
      <c r="E356" s="81"/>
      <c r="F356" s="81"/>
      <c r="G356" s="81"/>
    </row>
    <row r="357" spans="5:7" ht="12">
      <c r="E357" s="81"/>
      <c r="F357" s="81"/>
      <c r="G357" s="81"/>
    </row>
    <row r="358" spans="5:7" ht="12">
      <c r="E358" s="81"/>
      <c r="F358" s="81"/>
      <c r="G358" s="81"/>
    </row>
    <row r="359" spans="5:7" ht="12">
      <c r="E359" s="81"/>
      <c r="F359" s="81"/>
      <c r="G359" s="81"/>
    </row>
    <row r="360" spans="5:7" ht="12">
      <c r="E360" s="81"/>
      <c r="F360" s="81"/>
      <c r="G360" s="81"/>
    </row>
    <row r="361" spans="5:7" ht="12">
      <c r="E361" s="81"/>
      <c r="F361" s="81"/>
      <c r="G361" s="81"/>
    </row>
    <row r="362" spans="5:7" ht="12">
      <c r="E362" s="81"/>
      <c r="F362" s="81"/>
      <c r="G362" s="81"/>
    </row>
    <row r="363" spans="5:7" ht="12">
      <c r="E363" s="81"/>
      <c r="F363" s="81"/>
      <c r="G363" s="81"/>
    </row>
    <row r="364" spans="5:7" ht="12">
      <c r="E364" s="81"/>
      <c r="F364" s="81"/>
      <c r="G364" s="81"/>
    </row>
    <row r="365" spans="5:7" ht="12">
      <c r="E365" s="81"/>
      <c r="F365" s="81"/>
      <c r="G365" s="81"/>
    </row>
    <row r="366" spans="5:7" ht="12">
      <c r="E366" s="81"/>
      <c r="F366" s="81"/>
      <c r="G366" s="81"/>
    </row>
    <row r="367" spans="5:7" ht="12">
      <c r="E367" s="81"/>
      <c r="F367" s="81"/>
      <c r="G367" s="81"/>
    </row>
    <row r="368" spans="5:7" ht="12">
      <c r="E368" s="81"/>
      <c r="F368" s="81"/>
      <c r="G368" s="81"/>
    </row>
    <row r="369" spans="5:7" ht="12">
      <c r="E369" s="81"/>
      <c r="F369" s="81"/>
      <c r="G369" s="81"/>
    </row>
    <row r="370" spans="5:7" ht="12">
      <c r="E370" s="81"/>
      <c r="F370" s="81"/>
      <c r="G370" s="81"/>
    </row>
    <row r="371" spans="5:7" ht="12">
      <c r="E371" s="81"/>
      <c r="F371" s="81"/>
      <c r="G371" s="81"/>
    </row>
    <row r="372" spans="5:7" ht="12">
      <c r="E372" s="81"/>
      <c r="F372" s="81"/>
      <c r="G372" s="81"/>
    </row>
    <row r="373" spans="5:7" ht="12">
      <c r="E373" s="81"/>
      <c r="F373" s="81"/>
      <c r="G373" s="81"/>
    </row>
    <row r="374" spans="5:7" ht="12">
      <c r="E374" s="81"/>
      <c r="F374" s="81"/>
      <c r="G374" s="81"/>
    </row>
    <row r="375" spans="5:7" ht="12">
      <c r="E375" s="81"/>
      <c r="F375" s="81"/>
      <c r="G375" s="81"/>
    </row>
    <row r="376" spans="5:7" ht="12">
      <c r="E376" s="81"/>
      <c r="F376" s="81"/>
      <c r="G376" s="81"/>
    </row>
    <row r="377" spans="5:7" ht="12">
      <c r="E377" s="81"/>
      <c r="F377" s="81"/>
      <c r="G377" s="81"/>
    </row>
    <row r="378" spans="5:7" ht="12">
      <c r="E378" s="81"/>
      <c r="F378" s="81"/>
      <c r="G378" s="81"/>
    </row>
    <row r="379" spans="5:7" ht="12">
      <c r="E379" s="81"/>
      <c r="F379" s="81"/>
      <c r="G379" s="81"/>
    </row>
    <row r="380" spans="5:7" ht="12">
      <c r="E380" s="81"/>
      <c r="F380" s="81"/>
      <c r="G380" s="81"/>
    </row>
    <row r="381" spans="5:7" ht="12">
      <c r="E381" s="81"/>
      <c r="F381" s="81"/>
      <c r="G381" s="81"/>
    </row>
    <row r="382" spans="5:7" ht="12">
      <c r="E382" s="81"/>
      <c r="F382" s="81"/>
      <c r="G382" s="81"/>
    </row>
    <row r="383" spans="5:7" ht="12">
      <c r="E383" s="81"/>
      <c r="F383" s="81"/>
      <c r="G383" s="81"/>
    </row>
    <row r="384" spans="5:7" ht="12">
      <c r="E384" s="81"/>
      <c r="F384" s="81"/>
      <c r="G384" s="81"/>
    </row>
    <row r="385" spans="5:7" ht="12">
      <c r="E385" s="81"/>
      <c r="F385" s="81"/>
      <c r="G385" s="81"/>
    </row>
    <row r="386" spans="5:7" ht="12">
      <c r="E386" s="81"/>
      <c r="F386" s="81"/>
      <c r="G386" s="81"/>
    </row>
    <row r="387" spans="5:7" ht="12">
      <c r="E387" s="81"/>
      <c r="F387" s="81"/>
      <c r="G387" s="81"/>
    </row>
    <row r="388" spans="5:7" ht="12">
      <c r="E388" s="81"/>
      <c r="F388" s="81"/>
      <c r="G388" s="81"/>
    </row>
    <row r="389" spans="5:7" ht="12">
      <c r="E389" s="81"/>
      <c r="F389" s="81"/>
      <c r="G389" s="81"/>
    </row>
    <row r="390" spans="5:7" ht="12">
      <c r="E390" s="81"/>
      <c r="F390" s="81"/>
      <c r="G390" s="81"/>
    </row>
    <row r="391" spans="5:7" ht="12">
      <c r="E391" s="81"/>
      <c r="F391" s="81"/>
      <c r="G391" s="81"/>
    </row>
    <row r="392" spans="5:7" ht="12">
      <c r="E392" s="81"/>
      <c r="F392" s="81"/>
      <c r="G392" s="81"/>
    </row>
    <row r="393" spans="5:7" ht="12">
      <c r="E393" s="81"/>
      <c r="F393" s="81"/>
      <c r="G393" s="81"/>
    </row>
    <row r="394" spans="5:7" ht="12">
      <c r="E394" s="81"/>
      <c r="F394" s="81"/>
      <c r="G394" s="81"/>
    </row>
    <row r="395" spans="5:7" ht="12">
      <c r="E395" s="81"/>
      <c r="F395" s="81"/>
      <c r="G395" s="81"/>
    </row>
    <row r="396" spans="5:7" ht="12">
      <c r="E396" s="81"/>
      <c r="F396" s="81"/>
      <c r="G396" s="81"/>
    </row>
    <row r="397" spans="5:7" ht="12">
      <c r="E397" s="81"/>
      <c r="F397" s="81"/>
      <c r="G397" s="81"/>
    </row>
    <row r="398" spans="5:7" ht="12">
      <c r="E398" s="81"/>
      <c r="F398" s="81"/>
      <c r="G398" s="81"/>
    </row>
    <row r="399" spans="5:7" ht="12">
      <c r="E399" s="81"/>
      <c r="F399" s="81"/>
      <c r="G399" s="81"/>
    </row>
    <row r="400" spans="5:7" ht="12">
      <c r="E400" s="81"/>
      <c r="F400" s="81"/>
      <c r="G400" s="81"/>
    </row>
    <row r="401" spans="5:7" ht="12">
      <c r="E401" s="81"/>
      <c r="F401" s="81"/>
      <c r="G401" s="81"/>
    </row>
    <row r="402" spans="5:7" ht="12">
      <c r="E402" s="81"/>
      <c r="F402" s="81"/>
      <c r="G402" s="81"/>
    </row>
    <row r="403" spans="5:7" ht="12">
      <c r="E403" s="81"/>
      <c r="F403" s="81"/>
      <c r="G403" s="81"/>
    </row>
    <row r="404" spans="5:7" ht="12">
      <c r="E404" s="81"/>
      <c r="F404" s="81"/>
      <c r="G404" s="81"/>
    </row>
    <row r="405" spans="5:7" ht="12">
      <c r="E405" s="81"/>
      <c r="F405" s="81"/>
      <c r="G405" s="81"/>
    </row>
    <row r="406" spans="5:7" ht="12">
      <c r="E406" s="81"/>
      <c r="F406" s="81"/>
      <c r="G406" s="81"/>
    </row>
    <row r="407" spans="5:7" ht="12">
      <c r="E407" s="81"/>
      <c r="F407" s="81"/>
      <c r="G407" s="81"/>
    </row>
    <row r="408" spans="5:7" ht="12">
      <c r="E408" s="81"/>
      <c r="F408" s="81"/>
      <c r="G408" s="81"/>
    </row>
    <row r="409" spans="5:7" ht="12">
      <c r="E409" s="81"/>
      <c r="F409" s="81"/>
      <c r="G409" s="81"/>
    </row>
    <row r="410" spans="5:7" ht="12">
      <c r="E410" s="81"/>
      <c r="F410" s="81"/>
      <c r="G410" s="81"/>
    </row>
    <row r="411" spans="5:7" ht="12">
      <c r="E411" s="81"/>
      <c r="F411" s="81"/>
      <c r="G411" s="81"/>
    </row>
    <row r="412" spans="5:7" ht="12">
      <c r="E412" s="81"/>
      <c r="F412" s="81"/>
      <c r="G412" s="81"/>
    </row>
    <row r="413" spans="5:7" ht="12">
      <c r="E413" s="81"/>
      <c r="F413" s="81"/>
      <c r="G413" s="81"/>
    </row>
    <row r="414" spans="5:7" ht="12">
      <c r="E414" s="81"/>
      <c r="F414" s="81"/>
      <c r="G414" s="81"/>
    </row>
    <row r="415" spans="5:7" ht="12">
      <c r="E415" s="81"/>
      <c r="F415" s="81"/>
      <c r="G415" s="81"/>
    </row>
    <row r="416" spans="5:7" ht="12">
      <c r="E416" s="81"/>
      <c r="F416" s="81"/>
      <c r="G416" s="81"/>
    </row>
    <row r="417" spans="5:7" ht="12">
      <c r="E417" s="81"/>
      <c r="F417" s="81"/>
      <c r="G417" s="81"/>
    </row>
    <row r="418" spans="5:7" ht="12">
      <c r="E418" s="81"/>
      <c r="F418" s="81"/>
      <c r="G418" s="81"/>
    </row>
    <row r="419" spans="5:7" ht="12">
      <c r="E419" s="81"/>
      <c r="F419" s="81"/>
      <c r="G419" s="81"/>
    </row>
    <row r="420" spans="5:7" ht="12">
      <c r="E420" s="81"/>
      <c r="F420" s="81"/>
      <c r="G420" s="81"/>
    </row>
    <row r="421" spans="5:7" ht="12">
      <c r="E421" s="81"/>
      <c r="F421" s="81"/>
      <c r="G421" s="81"/>
    </row>
    <row r="422" spans="5:7" ht="12">
      <c r="E422" s="81"/>
      <c r="F422" s="81"/>
      <c r="G422" s="81"/>
    </row>
    <row r="423" spans="5:7" ht="12">
      <c r="E423" s="81"/>
      <c r="F423" s="81"/>
      <c r="G423" s="81"/>
    </row>
    <row r="424" spans="5:7" ht="12">
      <c r="E424" s="81"/>
      <c r="F424" s="81"/>
      <c r="G424" s="81"/>
    </row>
    <row r="425" spans="5:7" ht="12">
      <c r="E425" s="81"/>
      <c r="F425" s="81"/>
      <c r="G425" s="81"/>
    </row>
    <row r="426" spans="5:7" ht="12">
      <c r="E426" s="81"/>
      <c r="F426" s="81"/>
      <c r="G426" s="81"/>
    </row>
    <row r="427" spans="5:7" ht="12">
      <c r="E427" s="81"/>
      <c r="F427" s="81"/>
      <c r="G427" s="81"/>
    </row>
    <row r="428" spans="5:7" ht="12">
      <c r="E428" s="81"/>
      <c r="F428" s="81"/>
      <c r="G428" s="81"/>
    </row>
    <row r="429" spans="5:7" ht="12">
      <c r="E429" s="81"/>
      <c r="F429" s="81"/>
      <c r="G429" s="81"/>
    </row>
    <row r="430" spans="5:7" ht="12">
      <c r="E430" s="81"/>
      <c r="F430" s="81"/>
      <c r="G430" s="81"/>
    </row>
    <row r="431" spans="5:7" ht="12">
      <c r="E431" s="81"/>
      <c r="F431" s="81"/>
      <c r="G431" s="81"/>
    </row>
    <row r="432" spans="5:7" ht="12">
      <c r="E432" s="81"/>
      <c r="F432" s="81"/>
      <c r="G432" s="81"/>
    </row>
    <row r="433" spans="5:7" ht="12">
      <c r="E433" s="81"/>
      <c r="F433" s="81"/>
      <c r="G433" s="81"/>
    </row>
    <row r="434" spans="5:7" ht="12">
      <c r="E434" s="81"/>
      <c r="F434" s="81"/>
      <c r="G434" s="81"/>
    </row>
    <row r="435" spans="5:7" ht="12">
      <c r="E435" s="81"/>
      <c r="F435" s="81"/>
      <c r="G435" s="81"/>
    </row>
    <row r="436" spans="5:7" ht="12">
      <c r="E436" s="81"/>
      <c r="F436" s="81"/>
      <c r="G436" s="81"/>
    </row>
    <row r="437" spans="5:7" ht="12">
      <c r="E437" s="81"/>
      <c r="F437" s="81"/>
      <c r="G437" s="81"/>
    </row>
    <row r="438" spans="5:7" ht="12">
      <c r="E438" s="81"/>
      <c r="F438" s="81"/>
      <c r="G438" s="81"/>
    </row>
    <row r="439" spans="5:7" ht="12">
      <c r="E439" s="81"/>
      <c r="F439" s="81"/>
      <c r="G439" s="81"/>
    </row>
    <row r="440" spans="5:7" ht="12">
      <c r="E440" s="81"/>
      <c r="F440" s="81"/>
      <c r="G440" s="81"/>
    </row>
    <row r="441" spans="5:7" ht="12">
      <c r="E441" s="81"/>
      <c r="F441" s="81"/>
      <c r="G441" s="81"/>
    </row>
    <row r="442" spans="5:7" ht="12">
      <c r="E442" s="81"/>
      <c r="F442" s="81"/>
      <c r="G442" s="81"/>
    </row>
    <row r="443" spans="5:7" ht="12">
      <c r="E443" s="81"/>
      <c r="F443" s="81"/>
      <c r="G443" s="81"/>
    </row>
    <row r="444" spans="5:7" ht="12">
      <c r="E444" s="81"/>
      <c r="F444" s="81"/>
      <c r="G444" s="81"/>
    </row>
    <row r="445" spans="5:7" ht="12">
      <c r="E445" s="81"/>
      <c r="F445" s="81"/>
      <c r="G445" s="81"/>
    </row>
    <row r="446" spans="5:7" ht="12">
      <c r="E446" s="81"/>
      <c r="F446" s="81"/>
      <c r="G446" s="81"/>
    </row>
    <row r="447" spans="5:7" ht="12">
      <c r="E447" s="81"/>
      <c r="F447" s="81"/>
      <c r="G447" s="81"/>
    </row>
    <row r="448" spans="5:7" ht="12">
      <c r="E448" s="81"/>
      <c r="F448" s="81"/>
      <c r="G448" s="81"/>
    </row>
    <row r="449" spans="5:7" ht="12">
      <c r="E449" s="81"/>
      <c r="F449" s="81"/>
      <c r="G449" s="81"/>
    </row>
    <row r="450" spans="5:7" ht="12">
      <c r="E450" s="81"/>
      <c r="F450" s="81"/>
      <c r="G450" s="81"/>
    </row>
    <row r="451" spans="5:7" ht="12">
      <c r="E451" s="81"/>
      <c r="F451" s="81"/>
      <c r="G451" s="81"/>
    </row>
    <row r="452" spans="5:7" ht="12">
      <c r="E452" s="81"/>
      <c r="F452" s="81"/>
      <c r="G452" s="81"/>
    </row>
    <row r="453" spans="5:7" ht="12">
      <c r="E453" s="81"/>
      <c r="F453" s="81"/>
      <c r="G453" s="81"/>
    </row>
    <row r="454" spans="5:7" ht="12">
      <c r="E454" s="81"/>
      <c r="F454" s="81"/>
      <c r="G454" s="81"/>
    </row>
    <row r="455" spans="5:7" ht="12">
      <c r="E455" s="81"/>
      <c r="F455" s="81"/>
      <c r="G455" s="81"/>
    </row>
    <row r="456" spans="5:7" ht="12">
      <c r="E456" s="81"/>
      <c r="F456" s="81"/>
      <c r="G456" s="81"/>
    </row>
    <row r="457" spans="5:7" ht="12">
      <c r="E457" s="81"/>
      <c r="F457" s="81"/>
      <c r="G457" s="81"/>
    </row>
    <row r="458" spans="5:7" ht="12">
      <c r="E458" s="81"/>
      <c r="F458" s="81"/>
      <c r="G458" s="81"/>
    </row>
    <row r="459" spans="5:7" ht="12">
      <c r="E459" s="81"/>
      <c r="F459" s="81"/>
      <c r="G459" s="81"/>
    </row>
    <row r="460" spans="5:7" ht="12">
      <c r="E460" s="81"/>
      <c r="F460" s="81"/>
      <c r="G460" s="81"/>
    </row>
    <row r="461" spans="5:7" ht="12">
      <c r="E461" s="81"/>
      <c r="F461" s="81"/>
      <c r="G461" s="81"/>
    </row>
    <row r="462" spans="5:7" ht="12">
      <c r="E462" s="81"/>
      <c r="F462" s="81"/>
      <c r="G462" s="81"/>
    </row>
    <row r="463" spans="5:7" ht="12">
      <c r="E463" s="81"/>
      <c r="F463" s="81"/>
      <c r="G463" s="81"/>
    </row>
    <row r="464" spans="5:7" ht="12">
      <c r="E464" s="81"/>
      <c r="F464" s="81"/>
      <c r="G464" s="81"/>
    </row>
    <row r="465" spans="5:7" ht="12">
      <c r="E465" s="81"/>
      <c r="F465" s="81"/>
      <c r="G465" s="81"/>
    </row>
    <row r="466" spans="5:7" ht="12">
      <c r="E466" s="81"/>
      <c r="F466" s="81"/>
      <c r="G466" s="81"/>
    </row>
    <row r="467" spans="5:7" ht="12">
      <c r="E467" s="81"/>
      <c r="F467" s="81"/>
      <c r="G467" s="81"/>
    </row>
    <row r="468" spans="5:7" ht="12">
      <c r="E468" s="81"/>
      <c r="F468" s="81"/>
      <c r="G468" s="81"/>
    </row>
    <row r="469" spans="5:7" ht="12">
      <c r="E469" s="81"/>
      <c r="F469" s="81"/>
      <c r="G469" s="81"/>
    </row>
    <row r="470" spans="5:7" ht="12">
      <c r="E470" s="81"/>
      <c r="F470" s="81"/>
      <c r="G470" s="81"/>
    </row>
    <row r="471" spans="5:7" ht="12">
      <c r="E471" s="81"/>
      <c r="F471" s="81"/>
      <c r="G471" s="81"/>
    </row>
    <row r="472" spans="5:7" ht="12">
      <c r="E472" s="81"/>
      <c r="F472" s="81"/>
      <c r="G472" s="81"/>
    </row>
    <row r="473" spans="5:7" ht="12">
      <c r="E473" s="81"/>
      <c r="F473" s="81"/>
      <c r="G473" s="81"/>
    </row>
    <row r="474" spans="5:7" ht="12">
      <c r="E474" s="81"/>
      <c r="F474" s="81"/>
      <c r="G474" s="81"/>
    </row>
    <row r="475" spans="5:7" ht="12">
      <c r="E475" s="81"/>
      <c r="F475" s="81"/>
      <c r="G475" s="81"/>
    </row>
    <row r="476" spans="5:7" ht="12">
      <c r="E476" s="81"/>
      <c r="F476" s="81"/>
      <c r="G476" s="81"/>
    </row>
    <row r="477" spans="5:7" ht="12">
      <c r="E477" s="81"/>
      <c r="F477" s="81"/>
      <c r="G477" s="81"/>
    </row>
    <row r="478" spans="5:7" ht="12">
      <c r="E478" s="81"/>
      <c r="F478" s="81"/>
      <c r="G478" s="81"/>
    </row>
    <row r="479" spans="5:7" ht="12">
      <c r="E479" s="81"/>
      <c r="F479" s="81"/>
      <c r="G479" s="81"/>
    </row>
    <row r="480" spans="5:7" ht="12">
      <c r="E480" s="81"/>
      <c r="F480" s="81"/>
      <c r="G480" s="81"/>
    </row>
    <row r="481" spans="5:7" ht="12">
      <c r="E481" s="81"/>
      <c r="F481" s="81"/>
      <c r="G481" s="81"/>
    </row>
    <row r="482" spans="5:7" ht="12">
      <c r="E482" s="81"/>
      <c r="F482" s="81"/>
      <c r="G482" s="81"/>
    </row>
    <row r="483" spans="5:7" ht="12">
      <c r="E483" s="81"/>
      <c r="F483" s="81"/>
      <c r="G483" s="81"/>
    </row>
    <row r="484" spans="5:7" ht="12">
      <c r="E484" s="81"/>
      <c r="F484" s="81"/>
      <c r="G484" s="81"/>
    </row>
    <row r="485" spans="5:7" ht="12">
      <c r="E485" s="81"/>
      <c r="F485" s="81"/>
      <c r="G485" s="81"/>
    </row>
    <row r="486" spans="5:7" ht="12">
      <c r="E486" s="81"/>
      <c r="F486" s="81"/>
      <c r="G486" s="81"/>
    </row>
    <row r="487" spans="5:7" ht="12">
      <c r="E487" s="81"/>
      <c r="F487" s="81"/>
      <c r="G487" s="81"/>
    </row>
    <row r="488" spans="5:7" ht="12">
      <c r="E488" s="81"/>
      <c r="F488" s="81"/>
      <c r="G488" s="81"/>
    </row>
    <row r="489" spans="5:7" ht="12">
      <c r="E489" s="81"/>
      <c r="F489" s="81"/>
      <c r="G489" s="81"/>
    </row>
    <row r="490" spans="5:7" ht="12">
      <c r="E490" s="81"/>
      <c r="F490" s="81"/>
      <c r="G490" s="81"/>
    </row>
    <row r="491" spans="5:7" ht="12">
      <c r="E491" s="81"/>
      <c r="F491" s="81"/>
      <c r="G491" s="81"/>
    </row>
    <row r="492" spans="5:7" ht="12">
      <c r="E492" s="81"/>
      <c r="F492" s="81"/>
      <c r="G492" s="81"/>
    </row>
    <row r="493" spans="5:7" ht="12">
      <c r="E493" s="81"/>
      <c r="F493" s="81"/>
      <c r="G493" s="81"/>
    </row>
    <row r="494" spans="5:7" ht="12">
      <c r="E494" s="81"/>
      <c r="F494" s="81"/>
      <c r="G494" s="81"/>
    </row>
    <row r="495" spans="5:7" ht="12">
      <c r="E495" s="81"/>
      <c r="F495" s="81"/>
      <c r="G495" s="81"/>
    </row>
    <row r="496" spans="5:7" ht="12">
      <c r="E496" s="81"/>
      <c r="F496" s="81"/>
      <c r="G496" s="81"/>
    </row>
    <row r="497" spans="5:7" ht="12">
      <c r="E497" s="81"/>
      <c r="F497" s="81"/>
      <c r="G497" s="81"/>
    </row>
    <row r="498" spans="5:7" ht="12">
      <c r="E498" s="81"/>
      <c r="F498" s="81"/>
      <c r="G498" s="81"/>
    </row>
    <row r="499" spans="5:7" ht="12">
      <c r="E499" s="81"/>
      <c r="F499" s="81"/>
      <c r="G499" s="81"/>
    </row>
    <row r="500" spans="5:7" ht="12">
      <c r="E500" s="81"/>
      <c r="F500" s="81"/>
      <c r="G500" s="81"/>
    </row>
    <row r="501" spans="5:7" ht="12">
      <c r="E501" s="81"/>
      <c r="F501" s="81"/>
      <c r="G501" s="81"/>
    </row>
    <row r="502" spans="5:7" ht="12">
      <c r="E502" s="81"/>
      <c r="F502" s="81"/>
      <c r="G502" s="81"/>
    </row>
    <row r="503" spans="5:7" ht="12">
      <c r="E503" s="81"/>
      <c r="F503" s="81"/>
      <c r="G503" s="81"/>
    </row>
    <row r="504" spans="5:7" ht="12">
      <c r="E504" s="81"/>
      <c r="F504" s="81"/>
      <c r="G504" s="81"/>
    </row>
    <row r="505" spans="5:7" ht="12">
      <c r="E505" s="81"/>
      <c r="F505" s="81"/>
      <c r="G505" s="81"/>
    </row>
    <row r="506" spans="5:7" ht="12">
      <c r="E506" s="81"/>
      <c r="F506" s="81"/>
      <c r="G506" s="81"/>
    </row>
    <row r="507" spans="5:7" ht="12">
      <c r="E507" s="81"/>
      <c r="F507" s="81"/>
      <c r="G507" s="81"/>
    </row>
    <row r="508" spans="5:7" ht="12">
      <c r="E508" s="81"/>
      <c r="F508" s="81"/>
      <c r="G508" s="81"/>
    </row>
    <row r="509" spans="5:7" ht="12">
      <c r="E509" s="81"/>
      <c r="F509" s="81"/>
      <c r="G509" s="81"/>
    </row>
    <row r="510" spans="5:7" ht="12">
      <c r="E510" s="81"/>
      <c r="F510" s="81"/>
      <c r="G510" s="81"/>
    </row>
    <row r="511" spans="5:7" ht="12">
      <c r="E511" s="81"/>
      <c r="F511" s="81"/>
      <c r="G511" s="81"/>
    </row>
    <row r="512" spans="5:7" ht="12">
      <c r="E512" s="81"/>
      <c r="F512" s="81"/>
      <c r="G512" s="81"/>
    </row>
    <row r="513" spans="5:7" ht="12">
      <c r="E513" s="81"/>
      <c r="F513" s="81"/>
      <c r="G513" s="81"/>
    </row>
    <row r="514" spans="5:7" ht="12">
      <c r="E514" s="81"/>
      <c r="F514" s="81"/>
      <c r="G514" s="81"/>
    </row>
    <row r="515" spans="5:7" ht="12">
      <c r="E515" s="81"/>
      <c r="F515" s="81"/>
      <c r="G515" s="81"/>
    </row>
    <row r="516" spans="5:7" ht="12">
      <c r="E516" s="81"/>
      <c r="F516" s="81"/>
      <c r="G516" s="81"/>
    </row>
    <row r="517" spans="5:7" ht="12">
      <c r="E517" s="81"/>
      <c r="F517" s="81"/>
      <c r="G517" s="81"/>
    </row>
    <row r="518" spans="5:7" ht="12">
      <c r="E518" s="81"/>
      <c r="F518" s="81"/>
      <c r="G518" s="81"/>
    </row>
    <row r="519" spans="5:7" ht="12">
      <c r="E519" s="81"/>
      <c r="F519" s="81"/>
      <c r="G519" s="81"/>
    </row>
    <row r="520" spans="5:7" ht="12">
      <c r="E520" s="81"/>
      <c r="F520" s="81"/>
      <c r="G520" s="81"/>
    </row>
    <row r="521" spans="5:7" ht="12">
      <c r="E521" s="81"/>
      <c r="F521" s="81"/>
      <c r="G521" s="81"/>
    </row>
    <row r="522" spans="5:7" ht="12">
      <c r="E522" s="81"/>
      <c r="F522" s="81"/>
      <c r="G522" s="81"/>
    </row>
    <row r="523" spans="5:7" ht="12">
      <c r="E523" s="81"/>
      <c r="F523" s="81"/>
      <c r="G523" s="81"/>
    </row>
    <row r="524" spans="5:7" ht="12">
      <c r="E524" s="81"/>
      <c r="F524" s="81"/>
      <c r="G524" s="81"/>
    </row>
    <row r="525" spans="5:7" ht="12">
      <c r="E525" s="81"/>
      <c r="F525" s="81"/>
      <c r="G525" s="81"/>
    </row>
    <row r="526" spans="5:7" ht="12">
      <c r="E526" s="81"/>
      <c r="F526" s="81"/>
      <c r="G526" s="81"/>
    </row>
    <row r="527" spans="5:7" ht="12">
      <c r="E527" s="81"/>
      <c r="F527" s="81"/>
      <c r="G527" s="81"/>
    </row>
    <row r="528" spans="5:7" ht="12">
      <c r="E528" s="81"/>
      <c r="F528" s="81"/>
      <c r="G528" s="81"/>
    </row>
    <row r="529" spans="5:7" ht="12">
      <c r="E529" s="81"/>
      <c r="F529" s="81"/>
      <c r="G529" s="81"/>
    </row>
    <row r="530" spans="5:7" ht="12">
      <c r="E530" s="81"/>
      <c r="F530" s="81"/>
      <c r="G530" s="81"/>
    </row>
    <row r="531" spans="5:7" ht="12">
      <c r="E531" s="81"/>
      <c r="F531" s="81"/>
      <c r="G531" s="81"/>
    </row>
    <row r="532" spans="5:7" ht="12">
      <c r="E532" s="81"/>
      <c r="F532" s="81"/>
      <c r="G532" s="81"/>
    </row>
    <row r="533" spans="5:7" ht="12">
      <c r="E533" s="81"/>
      <c r="F533" s="81"/>
      <c r="G533" s="81"/>
    </row>
    <row r="534" spans="5:7" ht="12">
      <c r="E534" s="81"/>
      <c r="F534" s="81"/>
      <c r="G534" s="81"/>
    </row>
    <row r="535" spans="5:7" ht="12">
      <c r="E535" s="81"/>
      <c r="F535" s="81"/>
      <c r="G535" s="81"/>
    </row>
    <row r="536" spans="5:7" ht="12">
      <c r="E536" s="81"/>
      <c r="F536" s="81"/>
      <c r="G536" s="81"/>
    </row>
    <row r="537" spans="5:7" ht="12">
      <c r="E537" s="81"/>
      <c r="F537" s="81"/>
      <c r="G537" s="81"/>
    </row>
    <row r="538" spans="5:7" ht="12">
      <c r="E538" s="81"/>
      <c r="F538" s="81"/>
      <c r="G538" s="81"/>
    </row>
    <row r="539" spans="5:7" ht="12">
      <c r="E539" s="81"/>
      <c r="F539" s="81"/>
      <c r="G539" s="81"/>
    </row>
    <row r="540" spans="5:7" ht="12">
      <c r="E540" s="81"/>
      <c r="F540" s="81"/>
      <c r="G540" s="81"/>
    </row>
    <row r="541" spans="5:7" ht="12">
      <c r="E541" s="81"/>
      <c r="F541" s="81"/>
      <c r="G541" s="81"/>
    </row>
    <row r="542" spans="5:7" ht="12">
      <c r="E542" s="81"/>
      <c r="F542" s="81"/>
      <c r="G542" s="81"/>
    </row>
    <row r="543" spans="5:7" ht="12">
      <c r="E543" s="81"/>
      <c r="F543" s="81"/>
      <c r="G543" s="81"/>
    </row>
    <row r="544" spans="5:7" ht="12">
      <c r="E544" s="81"/>
      <c r="F544" s="81"/>
      <c r="G544" s="81"/>
    </row>
    <row r="545" spans="5:7" ht="12">
      <c r="E545" s="81"/>
      <c r="F545" s="81"/>
      <c r="G545" s="81"/>
    </row>
    <row r="546" spans="5:7" ht="12">
      <c r="E546" s="81"/>
      <c r="F546" s="81"/>
      <c r="G546" s="81"/>
    </row>
    <row r="547" spans="5:7" ht="12">
      <c r="E547" s="81"/>
      <c r="F547" s="81"/>
      <c r="G547" s="81"/>
    </row>
    <row r="548" spans="5:7" ht="12">
      <c r="E548" s="81"/>
      <c r="F548" s="81"/>
      <c r="G548" s="81"/>
    </row>
    <row r="549" spans="5:7" ht="12">
      <c r="E549" s="81"/>
      <c r="F549" s="81"/>
      <c r="G549" s="81"/>
    </row>
    <row r="550" spans="5:7" ht="12">
      <c r="E550" s="81"/>
      <c r="F550" s="81"/>
      <c r="G550" s="81"/>
    </row>
    <row r="551" spans="5:7" ht="12">
      <c r="E551" s="81"/>
      <c r="F551" s="81"/>
      <c r="G551" s="81"/>
    </row>
    <row r="552" spans="5:7" ht="12">
      <c r="E552" s="81"/>
      <c r="F552" s="81"/>
      <c r="G552" s="81"/>
    </row>
    <row r="553" spans="5:7" ht="12">
      <c r="E553" s="81"/>
      <c r="F553" s="81"/>
      <c r="G553" s="81"/>
    </row>
    <row r="554" spans="5:7" ht="12">
      <c r="E554" s="81"/>
      <c r="F554" s="81"/>
      <c r="G554" s="81"/>
    </row>
    <row r="555" spans="5:7" ht="12">
      <c r="E555" s="81"/>
      <c r="F555" s="81"/>
      <c r="G555" s="81"/>
    </row>
    <row r="556" spans="5:7" ht="12">
      <c r="E556" s="81"/>
      <c r="F556" s="81"/>
      <c r="G556" s="81"/>
    </row>
    <row r="557" spans="5:7" ht="12">
      <c r="E557" s="81"/>
      <c r="F557" s="81"/>
      <c r="G557" s="81"/>
    </row>
    <row r="558" spans="5:7" ht="12">
      <c r="E558" s="81"/>
      <c r="F558" s="81"/>
      <c r="G558" s="81"/>
    </row>
    <row r="559" spans="5:7" ht="12">
      <c r="E559" s="81"/>
      <c r="F559" s="81"/>
      <c r="G559" s="81"/>
    </row>
    <row r="560" spans="5:7" ht="12">
      <c r="E560" s="81"/>
      <c r="F560" s="81"/>
      <c r="G560" s="81"/>
    </row>
    <row r="561" spans="5:7" ht="12">
      <c r="E561" s="81"/>
      <c r="F561" s="81"/>
      <c r="G561" s="81"/>
    </row>
    <row r="562" spans="5:7" ht="12">
      <c r="E562" s="81"/>
      <c r="F562" s="81"/>
      <c r="G562" s="81"/>
    </row>
    <row r="563" spans="5:7" ht="12">
      <c r="E563" s="81"/>
      <c r="F563" s="81"/>
      <c r="G563" s="81"/>
    </row>
    <row r="564" spans="5:7" ht="12">
      <c r="E564" s="81"/>
      <c r="F564" s="81"/>
      <c r="G564" s="81"/>
    </row>
    <row r="565" spans="5:7" ht="12">
      <c r="E565" s="81"/>
      <c r="F565" s="81"/>
      <c r="G565" s="81"/>
    </row>
    <row r="566" spans="5:7" ht="12">
      <c r="E566" s="81"/>
      <c r="F566" s="81"/>
      <c r="G566" s="81"/>
    </row>
    <row r="567" spans="5:7" ht="12">
      <c r="E567" s="81"/>
      <c r="F567" s="81"/>
      <c r="G567" s="81"/>
    </row>
    <row r="568" spans="5:7" ht="12">
      <c r="E568" s="81"/>
      <c r="F568" s="81"/>
      <c r="G568" s="81"/>
    </row>
    <row r="569" spans="5:7" ht="12">
      <c r="E569" s="81"/>
      <c r="F569" s="81"/>
      <c r="G569" s="81"/>
    </row>
    <row r="570" spans="5:7" ht="12">
      <c r="E570" s="81"/>
      <c r="F570" s="81"/>
      <c r="G570" s="81"/>
    </row>
    <row r="571" spans="5:7" ht="12">
      <c r="E571" s="81"/>
      <c r="F571" s="81"/>
      <c r="G571" s="81"/>
    </row>
    <row r="572" spans="5:7" ht="12">
      <c r="E572" s="81"/>
      <c r="F572" s="81"/>
      <c r="G572" s="81"/>
    </row>
    <row r="573" spans="5:7" ht="12">
      <c r="E573" s="81"/>
      <c r="F573" s="81"/>
      <c r="G573" s="81"/>
    </row>
    <row r="574" spans="5:7" ht="12">
      <c r="E574" s="81"/>
      <c r="F574" s="81"/>
      <c r="G574" s="81"/>
    </row>
    <row r="575" spans="5:7" ht="12">
      <c r="E575" s="81"/>
      <c r="F575" s="81"/>
      <c r="G575" s="81"/>
    </row>
    <row r="576" spans="5:7" ht="12">
      <c r="E576" s="81"/>
      <c r="F576" s="81"/>
      <c r="G576" s="81"/>
    </row>
    <row r="577" spans="5:7" ht="12">
      <c r="E577" s="81"/>
      <c r="F577" s="81"/>
      <c r="G577" s="81"/>
    </row>
    <row r="578" spans="5:7" ht="12">
      <c r="E578" s="81"/>
      <c r="F578" s="81"/>
      <c r="G578" s="81"/>
    </row>
    <row r="579" spans="5:7" ht="12">
      <c r="E579" s="81"/>
      <c r="F579" s="81"/>
      <c r="G579" s="81"/>
    </row>
    <row r="580" spans="5:7" ht="12">
      <c r="E580" s="81"/>
      <c r="F580" s="81"/>
      <c r="G580" s="81"/>
    </row>
    <row r="581" spans="5:7" ht="12">
      <c r="E581" s="81"/>
      <c r="F581" s="81"/>
      <c r="G581" s="81"/>
    </row>
    <row r="582" spans="5:7" ht="12">
      <c r="E582" s="81"/>
      <c r="F582" s="81"/>
      <c r="G582" s="81"/>
    </row>
    <row r="583" spans="5:7" ht="12">
      <c r="E583" s="81"/>
      <c r="F583" s="81"/>
      <c r="G583" s="81"/>
    </row>
    <row r="584" spans="5:7" ht="12">
      <c r="E584" s="81"/>
      <c r="F584" s="81"/>
      <c r="G584" s="81"/>
    </row>
    <row r="585" spans="5:7" ht="12">
      <c r="E585" s="81"/>
      <c r="F585" s="81"/>
      <c r="G585" s="81"/>
    </row>
    <row r="586" spans="5:7" ht="12">
      <c r="E586" s="81"/>
      <c r="F586" s="81"/>
      <c r="G586" s="81"/>
    </row>
    <row r="587" spans="5:7" ht="12">
      <c r="E587" s="81"/>
      <c r="F587" s="81"/>
      <c r="G587" s="81"/>
    </row>
    <row r="588" spans="5:7" ht="12">
      <c r="E588" s="81"/>
      <c r="F588" s="81"/>
      <c r="G588" s="81"/>
    </row>
    <row r="589" spans="5:7" ht="12">
      <c r="E589" s="81"/>
      <c r="F589" s="81"/>
      <c r="G589" s="81"/>
    </row>
    <row r="590" spans="5:7" ht="12">
      <c r="E590" s="81"/>
      <c r="F590" s="81"/>
      <c r="G590" s="81"/>
    </row>
    <row r="591" spans="5:7" ht="12">
      <c r="E591" s="81"/>
      <c r="F591" s="81"/>
      <c r="G591" s="81"/>
    </row>
    <row r="592" spans="5:7" ht="12">
      <c r="E592" s="81"/>
      <c r="F592" s="81"/>
      <c r="G592" s="81"/>
    </row>
    <row r="593" spans="5:7" ht="12">
      <c r="E593" s="81"/>
      <c r="F593" s="81"/>
      <c r="G593" s="81"/>
    </row>
    <row r="594" spans="5:7" ht="12">
      <c r="E594" s="81"/>
      <c r="F594" s="81"/>
      <c r="G594" s="81"/>
    </row>
    <row r="595" spans="5:7" ht="12">
      <c r="E595" s="81"/>
      <c r="F595" s="81"/>
      <c r="G595" s="81"/>
    </row>
    <row r="596" spans="5:7" ht="12">
      <c r="E596" s="81"/>
      <c r="F596" s="81"/>
      <c r="G596" s="81"/>
    </row>
    <row r="597" spans="5:7" ht="12">
      <c r="E597" s="81"/>
      <c r="F597" s="81"/>
      <c r="G597" s="81"/>
    </row>
    <row r="598" spans="5:7" ht="12">
      <c r="E598" s="81"/>
      <c r="F598" s="81"/>
      <c r="G598" s="81"/>
    </row>
    <row r="599" spans="5:7" ht="12">
      <c r="E599" s="81"/>
      <c r="F599" s="81"/>
      <c r="G599" s="81"/>
    </row>
    <row r="600" spans="5:7" ht="12">
      <c r="E600" s="81"/>
      <c r="F600" s="81"/>
      <c r="G600" s="81"/>
    </row>
    <row r="601" spans="5:7" ht="12">
      <c r="E601" s="81"/>
      <c r="F601" s="81"/>
      <c r="G601" s="81"/>
    </row>
    <row r="602" spans="5:7" ht="12">
      <c r="E602" s="81"/>
      <c r="F602" s="81"/>
      <c r="G602" s="81"/>
    </row>
    <row r="603" spans="5:7" ht="12">
      <c r="E603" s="81"/>
      <c r="F603" s="81"/>
      <c r="G603" s="81"/>
    </row>
    <row r="604" spans="5:7" ht="12">
      <c r="E604" s="81"/>
      <c r="F604" s="81"/>
      <c r="G604" s="81"/>
    </row>
    <row r="605" spans="5:7" ht="12">
      <c r="E605" s="81"/>
      <c r="F605" s="81"/>
      <c r="G605" s="81"/>
    </row>
    <row r="606" spans="5:7" ht="12">
      <c r="E606" s="81"/>
      <c r="F606" s="81"/>
      <c r="G606" s="81"/>
    </row>
    <row r="607" spans="5:7" ht="12">
      <c r="E607" s="81"/>
      <c r="F607" s="81"/>
      <c r="G607" s="81"/>
    </row>
    <row r="608" spans="5:7" ht="12">
      <c r="E608" s="81"/>
      <c r="F608" s="81"/>
      <c r="G608" s="81"/>
    </row>
    <row r="609" spans="5:7" ht="12">
      <c r="E609" s="81"/>
      <c r="F609" s="81"/>
      <c r="G609" s="81"/>
    </row>
    <row r="610" spans="5:7" ht="12">
      <c r="E610" s="81"/>
      <c r="F610" s="81"/>
      <c r="G610" s="81"/>
    </row>
    <row r="611" spans="5:7" ht="12">
      <c r="E611" s="81"/>
      <c r="F611" s="81"/>
      <c r="G611" s="81"/>
    </row>
    <row r="612" spans="5:7" ht="12">
      <c r="E612" s="81"/>
      <c r="F612" s="81"/>
      <c r="G612" s="81"/>
    </row>
    <row r="613" spans="5:7" ht="12">
      <c r="E613" s="81"/>
      <c r="F613" s="81"/>
      <c r="G613" s="81"/>
    </row>
    <row r="614" spans="5:7" ht="12">
      <c r="E614" s="81"/>
      <c r="F614" s="81"/>
      <c r="G614" s="81"/>
    </row>
    <row r="615" spans="5:7" ht="12">
      <c r="E615" s="81"/>
      <c r="F615" s="81"/>
      <c r="G615" s="81"/>
    </row>
    <row r="616" spans="5:7" ht="12">
      <c r="E616" s="81"/>
      <c r="F616" s="81"/>
      <c r="G616" s="81"/>
    </row>
    <row r="617" spans="5:7" ht="12">
      <c r="E617" s="81"/>
      <c r="F617" s="81"/>
      <c r="G617" s="81"/>
    </row>
    <row r="618" spans="5:7" ht="12">
      <c r="E618" s="81"/>
      <c r="F618" s="81"/>
      <c r="G618" s="81"/>
    </row>
    <row r="619" spans="5:7" ht="12">
      <c r="E619" s="81"/>
      <c r="F619" s="81"/>
      <c r="G619" s="81"/>
    </row>
    <row r="620" spans="5:7" ht="12">
      <c r="E620" s="81"/>
      <c r="F620" s="81"/>
      <c r="G620" s="81"/>
    </row>
    <row r="621" spans="5:7" ht="12">
      <c r="E621" s="81"/>
      <c r="F621" s="81"/>
      <c r="G621" s="81"/>
    </row>
    <row r="622" spans="5:7" ht="12">
      <c r="E622" s="81"/>
      <c r="F622" s="81"/>
      <c r="G622" s="81"/>
    </row>
    <row r="623" spans="5:7" ht="12">
      <c r="E623" s="81"/>
      <c r="F623" s="81"/>
      <c r="G623" s="81"/>
    </row>
    <row r="624" spans="5:7" ht="12">
      <c r="E624" s="81"/>
      <c r="F624" s="81"/>
      <c r="G624" s="81"/>
    </row>
    <row r="625" spans="5:7" ht="12">
      <c r="E625" s="81"/>
      <c r="F625" s="81"/>
      <c r="G625" s="81"/>
    </row>
    <row r="626" spans="5:7" ht="12">
      <c r="E626" s="81"/>
      <c r="F626" s="81"/>
      <c r="G626" s="81"/>
    </row>
    <row r="627" spans="5:7" ht="12">
      <c r="E627" s="81"/>
      <c r="F627" s="81"/>
      <c r="G627" s="81"/>
    </row>
    <row r="628" spans="5:7" ht="12">
      <c r="E628" s="81"/>
      <c r="F628" s="81"/>
      <c r="G628" s="81"/>
    </row>
    <row r="629" spans="5:7" ht="12">
      <c r="E629" s="81"/>
      <c r="F629" s="81"/>
      <c r="G629" s="81"/>
    </row>
    <row r="630" spans="5:7" ht="12">
      <c r="E630" s="81"/>
      <c r="F630" s="81"/>
      <c r="G630" s="81"/>
    </row>
    <row r="631" spans="5:7" ht="12">
      <c r="E631" s="81"/>
      <c r="F631" s="81"/>
      <c r="G631" s="81"/>
    </row>
    <row r="632" spans="5:7" ht="12">
      <c r="E632" s="81"/>
      <c r="F632" s="81"/>
      <c r="G632" s="81"/>
    </row>
    <row r="633" spans="5:7" ht="12">
      <c r="E633" s="81"/>
      <c r="F633" s="81"/>
      <c r="G633" s="81"/>
    </row>
    <row r="634" spans="5:7" ht="12">
      <c r="E634" s="81"/>
      <c r="F634" s="81"/>
      <c r="G634" s="81"/>
    </row>
    <row r="635" spans="5:7" ht="12">
      <c r="E635" s="81"/>
      <c r="F635" s="81"/>
      <c r="G635" s="81"/>
    </row>
    <row r="636" spans="5:7" ht="12">
      <c r="E636" s="81"/>
      <c r="F636" s="81"/>
      <c r="G636" s="81"/>
    </row>
    <row r="637" spans="5:7" ht="12">
      <c r="E637" s="81"/>
      <c r="F637" s="81"/>
      <c r="G637" s="81"/>
    </row>
    <row r="638" spans="5:7" ht="12">
      <c r="E638" s="81"/>
      <c r="F638" s="81"/>
      <c r="G638" s="81"/>
    </row>
    <row r="639" spans="5:7" ht="12">
      <c r="E639" s="81"/>
      <c r="F639" s="81"/>
      <c r="G639" s="81"/>
    </row>
    <row r="640" spans="5:7" ht="12">
      <c r="E640" s="81"/>
      <c r="F640" s="81"/>
      <c r="G640" s="81"/>
    </row>
    <row r="641" spans="5:7" ht="12">
      <c r="E641" s="81"/>
      <c r="F641" s="81"/>
      <c r="G641" s="81"/>
    </row>
    <row r="642" spans="5:7" ht="12">
      <c r="E642" s="81"/>
      <c r="F642" s="81"/>
      <c r="G642" s="81"/>
    </row>
    <row r="643" spans="5:7" ht="12">
      <c r="E643" s="81"/>
      <c r="F643" s="81"/>
      <c r="G643" s="81"/>
    </row>
    <row r="644" spans="5:7" ht="12">
      <c r="E644" s="81"/>
      <c r="F644" s="81"/>
      <c r="G644" s="81"/>
    </row>
    <row r="645" spans="5:7" ht="12">
      <c r="E645" s="81"/>
      <c r="F645" s="81"/>
      <c r="G645" s="81"/>
    </row>
    <row r="646" spans="5:7" ht="12">
      <c r="E646" s="81"/>
      <c r="F646" s="81"/>
      <c r="G646" s="81"/>
    </row>
    <row r="647" spans="5:7" ht="12">
      <c r="E647" s="81"/>
      <c r="F647" s="81"/>
      <c r="G647" s="81"/>
    </row>
    <row r="648" spans="5:7" ht="12">
      <c r="E648" s="81"/>
      <c r="F648" s="81"/>
      <c r="G648" s="81"/>
    </row>
    <row r="649" spans="5:7" ht="12">
      <c r="E649" s="81"/>
      <c r="F649" s="81"/>
      <c r="G649" s="81"/>
    </row>
    <row r="650" spans="5:7" ht="12">
      <c r="E650" s="81"/>
      <c r="F650" s="81"/>
      <c r="G650" s="81"/>
    </row>
    <row r="651" spans="5:7" ht="12">
      <c r="E651" s="81"/>
      <c r="F651" s="81"/>
      <c r="G651" s="81"/>
    </row>
    <row r="652" spans="5:7" ht="12">
      <c r="E652" s="81"/>
      <c r="F652" s="81"/>
      <c r="G652" s="81"/>
    </row>
    <row r="653" spans="5:7" ht="12">
      <c r="E653" s="81"/>
      <c r="F653" s="81"/>
      <c r="G653" s="81"/>
    </row>
    <row r="654" spans="5:7" ht="12">
      <c r="E654" s="81"/>
      <c r="F654" s="81"/>
      <c r="G654" s="81"/>
    </row>
    <row r="655" spans="5:7" ht="12">
      <c r="E655" s="81"/>
      <c r="F655" s="81"/>
      <c r="G655" s="81"/>
    </row>
    <row r="656" spans="5:7" ht="12">
      <c r="E656" s="81"/>
      <c r="F656" s="81"/>
      <c r="G656" s="81"/>
    </row>
    <row r="657" spans="5:7" ht="12">
      <c r="E657" s="81"/>
      <c r="F657" s="81"/>
      <c r="G657" s="81"/>
    </row>
    <row r="658" spans="5:7" ht="12">
      <c r="E658" s="81"/>
      <c r="F658" s="81"/>
      <c r="G658" s="81"/>
    </row>
    <row r="659" spans="5:7" ht="12">
      <c r="E659" s="81"/>
      <c r="F659" s="81"/>
      <c r="G659" s="81"/>
    </row>
    <row r="660" spans="5:7" ht="12">
      <c r="E660" s="81"/>
      <c r="F660" s="81"/>
      <c r="G660" s="81"/>
    </row>
    <row r="661" spans="5:7" ht="12">
      <c r="E661" s="81"/>
      <c r="F661" s="81"/>
      <c r="G661" s="81"/>
    </row>
    <row r="662" spans="5:7" ht="12">
      <c r="E662" s="81"/>
      <c r="F662" s="81"/>
      <c r="G662" s="81"/>
    </row>
    <row r="663" spans="5:7" ht="12">
      <c r="E663" s="81"/>
      <c r="F663" s="81"/>
      <c r="G663" s="81"/>
    </row>
    <row r="664" spans="5:7" ht="12">
      <c r="E664" s="81"/>
      <c r="F664" s="81"/>
      <c r="G664" s="81"/>
    </row>
    <row r="665" spans="5:7" ht="12">
      <c r="E665" s="81"/>
      <c r="F665" s="81"/>
      <c r="G665" s="81"/>
    </row>
    <row r="666" spans="5:7" ht="12">
      <c r="E666" s="81"/>
      <c r="F666" s="81"/>
      <c r="G666" s="81"/>
    </row>
    <row r="667" spans="5:7" ht="12">
      <c r="E667" s="81"/>
      <c r="F667" s="81"/>
      <c r="G667" s="81"/>
    </row>
    <row r="668" spans="5:7" ht="12">
      <c r="E668" s="81"/>
      <c r="F668" s="81"/>
      <c r="G668" s="81"/>
    </row>
    <row r="669" spans="5:7" ht="12">
      <c r="E669" s="81"/>
      <c r="F669" s="81"/>
      <c r="G669" s="81"/>
    </row>
    <row r="670" spans="5:7" ht="12">
      <c r="E670" s="81"/>
      <c r="F670" s="81"/>
      <c r="G670" s="81"/>
    </row>
    <row r="671" spans="5:7" ht="12">
      <c r="E671" s="81"/>
      <c r="F671" s="81"/>
      <c r="G671" s="81"/>
    </row>
    <row r="672" spans="5:7" ht="12">
      <c r="E672" s="81"/>
      <c r="F672" s="81"/>
      <c r="G672" s="81"/>
    </row>
    <row r="673" spans="5:7" ht="12">
      <c r="E673" s="81"/>
      <c r="F673" s="81"/>
      <c r="G673" s="81"/>
    </row>
    <row r="674" spans="5:7" ht="12">
      <c r="E674" s="81"/>
      <c r="F674" s="81"/>
      <c r="G674" s="81"/>
    </row>
    <row r="675" spans="5:7" ht="12">
      <c r="E675" s="81"/>
      <c r="F675" s="81"/>
      <c r="G675" s="81"/>
    </row>
    <row r="676" spans="5:7" ht="12">
      <c r="E676" s="81"/>
      <c r="F676" s="81"/>
      <c r="G676" s="81"/>
    </row>
    <row r="677" spans="5:7" ht="12">
      <c r="E677" s="81"/>
      <c r="F677" s="81"/>
      <c r="G677" s="81"/>
    </row>
    <row r="678" spans="5:7" ht="12">
      <c r="E678" s="81"/>
      <c r="F678" s="81"/>
      <c r="G678" s="81"/>
    </row>
    <row r="679" spans="5:7" ht="12">
      <c r="E679" s="81"/>
      <c r="F679" s="81"/>
      <c r="G679" s="81"/>
    </row>
    <row r="680" spans="5:7" ht="12">
      <c r="E680" s="81"/>
      <c r="F680" s="81"/>
      <c r="G680" s="81"/>
    </row>
    <row r="681" spans="5:7" ht="12">
      <c r="E681" s="81"/>
      <c r="F681" s="81"/>
      <c r="G681" s="81"/>
    </row>
    <row r="682" spans="5:7" ht="12">
      <c r="E682" s="81"/>
      <c r="F682" s="81"/>
      <c r="G682" s="81"/>
    </row>
    <row r="683" spans="5:7" ht="12">
      <c r="E683" s="81"/>
      <c r="F683" s="81"/>
      <c r="G683" s="81"/>
    </row>
    <row r="684" spans="5:7" ht="12">
      <c r="E684" s="81"/>
      <c r="F684" s="81"/>
      <c r="G684" s="81"/>
    </row>
    <row r="685" spans="5:7" ht="12">
      <c r="E685" s="81"/>
      <c r="F685" s="81"/>
      <c r="G685" s="81"/>
    </row>
    <row r="686" spans="5:7" ht="12">
      <c r="E686" s="81"/>
      <c r="F686" s="81"/>
      <c r="G686" s="81"/>
    </row>
    <row r="687" spans="5:7" ht="12">
      <c r="E687" s="81"/>
      <c r="F687" s="81"/>
      <c r="G687" s="81"/>
    </row>
    <row r="688" spans="5:7" ht="12">
      <c r="E688" s="81"/>
      <c r="F688" s="81"/>
      <c r="G688" s="81"/>
    </row>
    <row r="689" spans="5:7" ht="12">
      <c r="E689" s="81"/>
      <c r="F689" s="81"/>
      <c r="G689" s="81"/>
    </row>
    <row r="690" spans="5:7" ht="12">
      <c r="E690" s="81"/>
      <c r="F690" s="81"/>
      <c r="G690" s="81"/>
    </row>
    <row r="691" spans="5:7" ht="12">
      <c r="E691" s="81"/>
      <c r="F691" s="81"/>
      <c r="G691" s="81"/>
    </row>
    <row r="692" spans="5:7" ht="12">
      <c r="E692" s="81"/>
      <c r="F692" s="81"/>
      <c r="G692" s="81"/>
    </row>
    <row r="693" spans="5:7" ht="12">
      <c r="E693" s="81"/>
      <c r="F693" s="81"/>
      <c r="G693" s="81"/>
    </row>
    <row r="694" spans="5:7" ht="12">
      <c r="E694" s="81"/>
      <c r="F694" s="81"/>
      <c r="G694" s="81"/>
    </row>
    <row r="695" spans="5:7" ht="12">
      <c r="E695" s="81"/>
      <c r="F695" s="81"/>
      <c r="G695" s="81"/>
    </row>
    <row r="696" spans="5:7" ht="12">
      <c r="E696" s="81"/>
      <c r="F696" s="81"/>
      <c r="G696" s="81"/>
    </row>
    <row r="697" spans="5:7" ht="12">
      <c r="E697" s="81"/>
      <c r="F697" s="81"/>
      <c r="G697" s="81"/>
    </row>
    <row r="698" spans="5:7" ht="12">
      <c r="E698" s="81"/>
      <c r="F698" s="81"/>
      <c r="G698" s="81"/>
    </row>
    <row r="699" spans="5:7" ht="12">
      <c r="E699" s="81"/>
      <c r="F699" s="81"/>
      <c r="G699" s="81"/>
    </row>
    <row r="700" spans="5:7" ht="12">
      <c r="E700" s="81"/>
      <c r="F700" s="81"/>
      <c r="G700" s="81"/>
    </row>
    <row r="701" spans="5:7" ht="12">
      <c r="E701" s="81"/>
      <c r="F701" s="81"/>
      <c r="G701" s="81"/>
    </row>
    <row r="702" spans="5:7" ht="12">
      <c r="E702" s="81"/>
      <c r="F702" s="81"/>
      <c r="G702" s="81"/>
    </row>
    <row r="703" spans="5:7" ht="12">
      <c r="E703" s="81"/>
      <c r="F703" s="81"/>
      <c r="G703" s="81"/>
    </row>
    <row r="704" spans="5:7" ht="12">
      <c r="E704" s="81"/>
      <c r="F704" s="81"/>
      <c r="G704" s="81"/>
    </row>
    <row r="705" spans="5:7" ht="12">
      <c r="E705" s="81"/>
      <c r="F705" s="81"/>
      <c r="G705" s="81"/>
    </row>
    <row r="706" spans="5:7" ht="12">
      <c r="E706" s="81"/>
      <c r="F706" s="81"/>
      <c r="G706" s="81"/>
    </row>
    <row r="707" spans="5:7" ht="12">
      <c r="E707" s="81"/>
      <c r="F707" s="81"/>
      <c r="G707" s="81"/>
    </row>
    <row r="708" spans="5:7" ht="12">
      <c r="E708" s="81"/>
      <c r="F708" s="81"/>
      <c r="G708" s="81"/>
    </row>
    <row r="709" spans="5:7" ht="12">
      <c r="E709" s="81"/>
      <c r="F709" s="81"/>
      <c r="G709" s="81"/>
    </row>
    <row r="710" spans="5:7" ht="12">
      <c r="E710" s="81"/>
      <c r="F710" s="81"/>
      <c r="G710" s="81"/>
    </row>
    <row r="711" spans="5:7" ht="12">
      <c r="E711" s="81"/>
      <c r="F711" s="81"/>
      <c r="G711" s="81"/>
    </row>
    <row r="712" spans="5:7" ht="12">
      <c r="E712" s="81"/>
      <c r="F712" s="81"/>
      <c r="G712" s="81"/>
    </row>
    <row r="713" spans="5:7" ht="12">
      <c r="E713" s="81"/>
      <c r="F713" s="81"/>
      <c r="G713" s="81"/>
    </row>
    <row r="714" spans="5:7" ht="12">
      <c r="E714" s="81"/>
      <c r="F714" s="81"/>
      <c r="G714" s="81"/>
    </row>
    <row r="715" spans="5:7" ht="12">
      <c r="E715" s="81"/>
      <c r="F715" s="81"/>
      <c r="G715" s="81"/>
    </row>
    <row r="716" spans="5:7" ht="12">
      <c r="E716" s="81"/>
      <c r="F716" s="81"/>
      <c r="G716" s="81"/>
    </row>
    <row r="717" spans="5:7" ht="12">
      <c r="E717" s="81"/>
      <c r="F717" s="81"/>
      <c r="G717" s="81"/>
    </row>
    <row r="718" spans="5:7" ht="12">
      <c r="E718" s="81"/>
      <c r="F718" s="81"/>
      <c r="G718" s="81"/>
    </row>
    <row r="719" spans="5:7" ht="12">
      <c r="E719" s="81"/>
      <c r="F719" s="81"/>
      <c r="G719" s="81"/>
    </row>
    <row r="720" spans="5:7" ht="12">
      <c r="E720" s="81"/>
      <c r="F720" s="81"/>
      <c r="G720" s="81"/>
    </row>
    <row r="721" spans="5:7" ht="12">
      <c r="E721" s="81"/>
      <c r="F721" s="81"/>
      <c r="G721" s="81"/>
    </row>
    <row r="722" spans="5:7" ht="12">
      <c r="E722" s="81"/>
      <c r="F722" s="81"/>
      <c r="G722" s="81"/>
    </row>
    <row r="723" spans="5:7" ht="12">
      <c r="E723" s="81"/>
      <c r="F723" s="81"/>
      <c r="G723" s="81"/>
    </row>
    <row r="724" spans="5:7" ht="12">
      <c r="E724" s="81"/>
      <c r="F724" s="81"/>
      <c r="G724" s="81"/>
    </row>
    <row r="725" spans="5:7" ht="12">
      <c r="E725" s="81"/>
      <c r="F725" s="81"/>
      <c r="G725" s="81"/>
    </row>
    <row r="726" spans="5:7" ht="12">
      <c r="E726" s="81"/>
      <c r="F726" s="81"/>
      <c r="G726" s="81"/>
    </row>
    <row r="727" spans="5:7" ht="12">
      <c r="E727" s="81"/>
      <c r="F727" s="81"/>
      <c r="G727" s="81"/>
    </row>
    <row r="728" spans="5:7" ht="12">
      <c r="E728" s="81"/>
      <c r="F728" s="81"/>
      <c r="G728" s="81"/>
    </row>
    <row r="729" spans="5:7" ht="12">
      <c r="E729" s="81"/>
      <c r="F729" s="81"/>
      <c r="G729" s="81"/>
    </row>
    <row r="730" spans="5:7" ht="12">
      <c r="E730" s="81"/>
      <c r="F730" s="81"/>
      <c r="G730" s="81"/>
    </row>
    <row r="731" spans="5:7" ht="12">
      <c r="E731" s="81"/>
      <c r="F731" s="81"/>
      <c r="G731" s="81"/>
    </row>
    <row r="732" spans="5:7" ht="12">
      <c r="E732" s="81"/>
      <c r="F732" s="81"/>
      <c r="G732" s="81"/>
    </row>
    <row r="733" spans="5:7" ht="12">
      <c r="E733" s="81"/>
      <c r="F733" s="81"/>
      <c r="G733" s="81"/>
    </row>
    <row r="734" spans="5:7" ht="12">
      <c r="E734" s="81"/>
      <c r="F734" s="81"/>
      <c r="G734" s="81"/>
    </row>
    <row r="735" spans="5:7" ht="12">
      <c r="E735" s="81"/>
      <c r="F735" s="81"/>
      <c r="G735" s="81"/>
    </row>
    <row r="736" spans="5:7" ht="12">
      <c r="E736" s="81"/>
      <c r="F736" s="81"/>
      <c r="G736" s="81"/>
    </row>
    <row r="737" spans="5:7" ht="12">
      <c r="E737" s="81"/>
      <c r="F737" s="81"/>
      <c r="G737" s="81"/>
    </row>
    <row r="738" spans="5:7" ht="12">
      <c r="E738" s="81"/>
      <c r="F738" s="81"/>
      <c r="G738" s="81"/>
    </row>
    <row r="739" spans="5:7" ht="12">
      <c r="E739" s="81"/>
      <c r="F739" s="81"/>
      <c r="G739" s="81"/>
    </row>
    <row r="740" spans="5:7" ht="12">
      <c r="E740" s="81"/>
      <c r="F740" s="81"/>
      <c r="G740" s="81"/>
    </row>
    <row r="741" spans="5:7" ht="12">
      <c r="E741" s="81"/>
      <c r="F741" s="81"/>
      <c r="G741" s="81"/>
    </row>
    <row r="742" spans="5:7" ht="12">
      <c r="E742" s="81"/>
      <c r="F742" s="81"/>
      <c r="G742" s="81"/>
    </row>
    <row r="743" spans="5:7" ht="12">
      <c r="E743" s="81"/>
      <c r="F743" s="81"/>
      <c r="G743" s="81"/>
    </row>
    <row r="744" spans="5:7" ht="12">
      <c r="E744" s="81"/>
      <c r="F744" s="81"/>
      <c r="G744" s="81"/>
    </row>
    <row r="745" spans="5:7" ht="12">
      <c r="E745" s="81"/>
      <c r="F745" s="81"/>
      <c r="G745" s="81"/>
    </row>
    <row r="746" spans="5:7" ht="12">
      <c r="E746" s="81"/>
      <c r="F746" s="81"/>
      <c r="G746" s="81"/>
    </row>
    <row r="747" spans="5:7" ht="12">
      <c r="E747" s="81"/>
      <c r="F747" s="81"/>
      <c r="G747" s="81"/>
    </row>
    <row r="748" spans="5:7" ht="12">
      <c r="E748" s="81"/>
      <c r="F748" s="81"/>
      <c r="G748" s="81"/>
    </row>
    <row r="749" spans="5:7" ht="12">
      <c r="E749" s="81"/>
      <c r="F749" s="81"/>
      <c r="G749" s="81"/>
    </row>
    <row r="750" spans="5:7" ht="12">
      <c r="E750" s="81"/>
      <c r="F750" s="81"/>
      <c r="G750" s="81"/>
    </row>
    <row r="751" spans="5:7" ht="12">
      <c r="E751" s="81"/>
      <c r="F751" s="81"/>
      <c r="G751" s="81"/>
    </row>
    <row r="752" spans="5:7" ht="12">
      <c r="E752" s="81"/>
      <c r="F752" s="81"/>
      <c r="G752" s="81"/>
    </row>
    <row r="753" spans="5:7" ht="12">
      <c r="E753" s="81"/>
      <c r="F753" s="81"/>
      <c r="G753" s="81"/>
    </row>
    <row r="754" spans="5:7" ht="12">
      <c r="E754" s="81"/>
      <c r="F754" s="81"/>
      <c r="G754" s="81"/>
    </row>
    <row r="755" spans="5:7" ht="12">
      <c r="E755" s="81"/>
      <c r="F755" s="81"/>
      <c r="G755" s="81"/>
    </row>
    <row r="756" spans="5:7" ht="12">
      <c r="E756" s="81"/>
      <c r="F756" s="81"/>
      <c r="G756" s="81"/>
    </row>
    <row r="757" spans="5:7" ht="12">
      <c r="E757" s="81"/>
      <c r="F757" s="81"/>
      <c r="G757" s="81"/>
    </row>
    <row r="758" spans="5:7" ht="12">
      <c r="E758" s="81"/>
      <c r="F758" s="81"/>
      <c r="G758" s="81"/>
    </row>
    <row r="759" spans="5:7" ht="12">
      <c r="E759" s="81"/>
      <c r="F759" s="81"/>
      <c r="G759" s="81"/>
    </row>
    <row r="760" spans="5:7" ht="12">
      <c r="E760" s="81"/>
      <c r="F760" s="81"/>
      <c r="G760" s="81"/>
    </row>
    <row r="761" spans="5:7" ht="12">
      <c r="E761" s="81"/>
      <c r="F761" s="81"/>
      <c r="G761" s="81"/>
    </row>
    <row r="762" spans="5:7" ht="12">
      <c r="E762" s="81"/>
      <c r="F762" s="81"/>
      <c r="G762" s="81"/>
    </row>
    <row r="763" spans="5:7" ht="12">
      <c r="E763" s="81"/>
      <c r="F763" s="81"/>
      <c r="G763" s="81"/>
    </row>
    <row r="764" spans="5:7" ht="12">
      <c r="E764" s="81"/>
      <c r="F764" s="81"/>
      <c r="G764" s="81"/>
    </row>
    <row r="765" spans="5:7" ht="12">
      <c r="E765" s="81"/>
      <c r="F765" s="81"/>
      <c r="G765" s="81"/>
    </row>
    <row r="766" spans="5:7" ht="12">
      <c r="E766" s="81"/>
      <c r="F766" s="81"/>
      <c r="G766" s="81"/>
    </row>
    <row r="767" spans="5:7" ht="12">
      <c r="E767" s="81"/>
      <c r="F767" s="81"/>
      <c r="G767" s="81"/>
    </row>
    <row r="768" spans="5:7" ht="12">
      <c r="E768" s="81"/>
      <c r="F768" s="81"/>
      <c r="G768" s="81"/>
    </row>
    <row r="769" spans="5:7" ht="12">
      <c r="E769" s="81"/>
      <c r="F769" s="81"/>
      <c r="G769" s="81"/>
    </row>
    <row r="770" spans="5:7" ht="12">
      <c r="E770" s="81"/>
      <c r="F770" s="81"/>
      <c r="G770" s="81"/>
    </row>
    <row r="771" spans="5:7" ht="12">
      <c r="E771" s="81"/>
      <c r="F771" s="81"/>
      <c r="G771" s="81"/>
    </row>
    <row r="772" spans="5:7" ht="12">
      <c r="E772" s="81"/>
      <c r="F772" s="81"/>
      <c r="G772" s="81"/>
    </row>
    <row r="773" spans="5:7" ht="12">
      <c r="E773" s="81"/>
      <c r="F773" s="81"/>
      <c r="G773" s="81"/>
    </row>
    <row r="774" spans="5:7" ht="12">
      <c r="E774" s="81"/>
      <c r="F774" s="81"/>
      <c r="G774" s="81"/>
    </row>
    <row r="775" spans="5:7" ht="12">
      <c r="E775" s="81"/>
      <c r="F775" s="81"/>
      <c r="G775" s="81"/>
    </row>
    <row r="776" spans="5:7" ht="12">
      <c r="E776" s="81"/>
      <c r="F776" s="81"/>
      <c r="G776" s="81"/>
    </row>
    <row r="777" spans="5:7" ht="12">
      <c r="E777" s="81"/>
      <c r="F777" s="81"/>
      <c r="G777" s="81"/>
    </row>
    <row r="778" spans="5:7" ht="12">
      <c r="E778" s="81"/>
      <c r="F778" s="81"/>
      <c r="G778" s="81"/>
    </row>
    <row r="779" spans="5:7" ht="12">
      <c r="E779" s="81"/>
      <c r="F779" s="81"/>
      <c r="G779" s="81"/>
    </row>
    <row r="780" spans="5:7" ht="12">
      <c r="E780" s="81"/>
      <c r="F780" s="81"/>
      <c r="G780" s="81"/>
    </row>
    <row r="781" spans="5:7" ht="12">
      <c r="E781" s="81"/>
      <c r="F781" s="81"/>
      <c r="G781" s="81"/>
    </row>
    <row r="782" spans="5:7" ht="12">
      <c r="E782" s="81"/>
      <c r="F782" s="81"/>
      <c r="G782" s="81"/>
    </row>
    <row r="783" spans="5:7" ht="12">
      <c r="E783" s="81"/>
      <c r="F783" s="81"/>
      <c r="G783" s="81"/>
    </row>
    <row r="784" spans="5:7" ht="12">
      <c r="E784" s="81"/>
      <c r="F784" s="81"/>
      <c r="G784" s="81"/>
    </row>
    <row r="785" spans="5:7" ht="12">
      <c r="E785" s="81"/>
      <c r="F785" s="81"/>
      <c r="G785" s="81"/>
    </row>
    <row r="786" spans="5:7" ht="12">
      <c r="E786" s="81"/>
      <c r="F786" s="81"/>
      <c r="G786" s="81"/>
    </row>
    <row r="787" spans="5:7" ht="12">
      <c r="E787" s="81"/>
      <c r="F787" s="81"/>
      <c r="G787" s="81"/>
    </row>
    <row r="788" spans="5:7" ht="12">
      <c r="E788" s="81"/>
      <c r="F788" s="81"/>
      <c r="G788" s="81"/>
    </row>
    <row r="789" spans="5:7" ht="12">
      <c r="E789" s="81"/>
      <c r="F789" s="81"/>
      <c r="G789" s="81"/>
    </row>
    <row r="790" spans="5:7" ht="12">
      <c r="E790" s="81"/>
      <c r="F790" s="81"/>
      <c r="G790" s="81"/>
    </row>
    <row r="791" spans="5:7" ht="12">
      <c r="E791" s="81"/>
      <c r="F791" s="81"/>
      <c r="G791" s="81"/>
    </row>
    <row r="792" spans="5:7" ht="12">
      <c r="E792" s="81"/>
      <c r="F792" s="81"/>
      <c r="G792" s="81"/>
    </row>
    <row r="793" spans="5:7" ht="12">
      <c r="E793" s="81"/>
      <c r="F793" s="81"/>
      <c r="G793" s="81"/>
    </row>
    <row r="794" spans="5:7" ht="12">
      <c r="E794" s="81"/>
      <c r="F794" s="81"/>
      <c r="G794" s="81"/>
    </row>
    <row r="795" spans="5:7" ht="12">
      <c r="E795" s="81"/>
      <c r="F795" s="81"/>
      <c r="G795" s="81"/>
    </row>
    <row r="796" spans="5:7" ht="12">
      <c r="E796" s="81"/>
      <c r="F796" s="81"/>
      <c r="G796" s="81"/>
    </row>
    <row r="797" spans="5:7" ht="12">
      <c r="E797" s="81"/>
      <c r="F797" s="81"/>
      <c r="G797" s="81"/>
    </row>
    <row r="798" spans="5:7" ht="12">
      <c r="E798" s="81"/>
      <c r="F798" s="81"/>
      <c r="G798" s="81"/>
    </row>
    <row r="799" spans="5:7" ht="12">
      <c r="E799" s="81"/>
      <c r="F799" s="81"/>
      <c r="G799" s="81"/>
    </row>
    <row r="800" spans="5:7" ht="12">
      <c r="E800" s="81"/>
      <c r="F800" s="81"/>
      <c r="G800" s="81"/>
    </row>
    <row r="801" spans="5:7" ht="12">
      <c r="E801" s="81"/>
      <c r="F801" s="81"/>
      <c r="G801" s="81"/>
    </row>
    <row r="802" spans="5:7" ht="12">
      <c r="E802" s="81"/>
      <c r="F802" s="81"/>
      <c r="G802" s="81"/>
    </row>
    <row r="803" spans="5:7" ht="12">
      <c r="E803" s="81"/>
      <c r="F803" s="81"/>
      <c r="G803" s="81"/>
    </row>
    <row r="804" spans="5:7" ht="12">
      <c r="E804" s="81"/>
      <c r="F804" s="81"/>
      <c r="G804" s="81"/>
    </row>
    <row r="805" spans="5:7" ht="12">
      <c r="E805" s="81"/>
      <c r="F805" s="81"/>
      <c r="G805" s="81"/>
    </row>
    <row r="806" spans="5:7" ht="12">
      <c r="E806" s="81"/>
      <c r="F806" s="81"/>
      <c r="G806" s="81"/>
    </row>
    <row r="807" spans="5:7" ht="12">
      <c r="E807" s="81"/>
      <c r="F807" s="81"/>
      <c r="G807" s="81"/>
    </row>
    <row r="808" spans="5:7" ht="12">
      <c r="E808" s="81"/>
      <c r="F808" s="81"/>
      <c r="G808" s="81"/>
    </row>
    <row r="809" spans="5:7" ht="12">
      <c r="E809" s="81"/>
      <c r="F809" s="81"/>
      <c r="G809" s="81"/>
    </row>
    <row r="810" spans="5:7" ht="12">
      <c r="E810" s="81"/>
      <c r="F810" s="81"/>
      <c r="G810" s="81"/>
    </row>
    <row r="811" spans="5:7" ht="12">
      <c r="E811" s="81"/>
      <c r="F811" s="81"/>
      <c r="G811" s="81"/>
    </row>
    <row r="812" spans="5:7" ht="12">
      <c r="E812" s="81"/>
      <c r="F812" s="81"/>
      <c r="G812" s="81"/>
    </row>
    <row r="813" spans="5:7" ht="12">
      <c r="E813" s="81"/>
      <c r="F813" s="81"/>
      <c r="G813" s="81"/>
    </row>
    <row r="814" spans="5:7" ht="12">
      <c r="E814" s="81"/>
      <c r="F814" s="81"/>
      <c r="G814" s="81"/>
    </row>
    <row r="815" spans="5:7" ht="12">
      <c r="E815" s="81"/>
      <c r="F815" s="81"/>
      <c r="G815" s="81"/>
    </row>
    <row r="816" spans="5:7" ht="12">
      <c r="E816" s="81"/>
      <c r="F816" s="81"/>
      <c r="G816" s="81"/>
    </row>
    <row r="817" spans="5:7" ht="12">
      <c r="E817" s="81"/>
      <c r="F817" s="81"/>
      <c r="G817" s="81"/>
    </row>
    <row r="818" spans="5:7" ht="12">
      <c r="E818" s="81"/>
      <c r="F818" s="81"/>
      <c r="G818" s="81"/>
    </row>
    <row r="819" spans="5:7" ht="12">
      <c r="E819" s="81"/>
      <c r="F819" s="81"/>
      <c r="G819" s="81"/>
    </row>
    <row r="820" spans="5:7" ht="12">
      <c r="E820" s="81"/>
      <c r="F820" s="81"/>
      <c r="G820" s="81"/>
    </row>
    <row r="821" spans="5:7" ht="12">
      <c r="E821" s="81"/>
      <c r="F821" s="81"/>
      <c r="G821" s="81"/>
    </row>
    <row r="822" spans="5:7" ht="12">
      <c r="E822" s="81"/>
      <c r="F822" s="81"/>
      <c r="G822" s="81"/>
    </row>
    <row r="823" spans="5:7" ht="12">
      <c r="E823" s="81"/>
      <c r="F823" s="81"/>
      <c r="G823" s="81"/>
    </row>
    <row r="824" spans="5:7" ht="12">
      <c r="E824" s="81"/>
      <c r="F824" s="81"/>
      <c r="G824" s="81"/>
    </row>
    <row r="825" spans="5:7" ht="12">
      <c r="E825" s="81"/>
      <c r="F825" s="81"/>
      <c r="G825" s="81"/>
    </row>
    <row r="826" spans="5:7" ht="12">
      <c r="E826" s="81"/>
      <c r="F826" s="81"/>
      <c r="G826" s="81"/>
    </row>
    <row r="827" spans="5:7" ht="12">
      <c r="E827" s="81"/>
      <c r="F827" s="81"/>
      <c r="G827" s="81"/>
    </row>
    <row r="828" spans="5:7" ht="12">
      <c r="E828" s="81"/>
      <c r="F828" s="81"/>
      <c r="G828" s="81"/>
    </row>
    <row r="829" spans="5:7" ht="12">
      <c r="E829" s="81"/>
      <c r="F829" s="81"/>
      <c r="G829" s="81"/>
    </row>
    <row r="830" spans="5:7" ht="12">
      <c r="E830" s="81"/>
      <c r="F830" s="81"/>
      <c r="G830" s="81"/>
    </row>
    <row r="831" spans="5:7" ht="12">
      <c r="E831" s="81"/>
      <c r="F831" s="81"/>
      <c r="G831" s="81"/>
    </row>
    <row r="832" spans="5:7" ht="12">
      <c r="E832" s="81"/>
      <c r="F832" s="81"/>
      <c r="G832" s="81"/>
    </row>
    <row r="833" spans="5:7" ht="12">
      <c r="E833" s="81"/>
      <c r="F833" s="81"/>
      <c r="G833" s="81"/>
    </row>
    <row r="834" spans="5:7" ht="12">
      <c r="E834" s="81"/>
      <c r="F834" s="81"/>
      <c r="G834" s="81"/>
    </row>
    <row r="835" spans="5:7" ht="12">
      <c r="E835" s="81"/>
      <c r="F835" s="81"/>
      <c r="G835" s="81"/>
    </row>
    <row r="836" spans="5:7" ht="12">
      <c r="E836" s="81"/>
      <c r="F836" s="81"/>
      <c r="G836" s="81"/>
    </row>
    <row r="837" spans="5:7" ht="12">
      <c r="E837" s="81"/>
      <c r="F837" s="81"/>
      <c r="G837" s="81"/>
    </row>
    <row r="838" spans="5:7" ht="12">
      <c r="E838" s="81"/>
      <c r="F838" s="81"/>
      <c r="G838" s="81"/>
    </row>
    <row r="839" spans="5:7" ht="12">
      <c r="E839" s="81"/>
      <c r="F839" s="81"/>
      <c r="G839" s="81"/>
    </row>
    <row r="840" spans="5:7" ht="12">
      <c r="E840" s="81"/>
      <c r="F840" s="81"/>
      <c r="G840" s="81"/>
    </row>
    <row r="841" spans="5:7" ht="12">
      <c r="E841" s="81"/>
      <c r="F841" s="81"/>
      <c r="G841" s="81"/>
    </row>
    <row r="842" spans="5:7" ht="12">
      <c r="E842" s="81"/>
      <c r="F842" s="81"/>
      <c r="G842" s="81"/>
    </row>
    <row r="843" spans="5:7" ht="12">
      <c r="E843" s="81"/>
      <c r="F843" s="81"/>
      <c r="G843" s="81"/>
    </row>
    <row r="844" spans="5:7" ht="12">
      <c r="E844" s="81"/>
      <c r="F844" s="81"/>
      <c r="G844" s="81"/>
    </row>
    <row r="845" spans="5:7" ht="12">
      <c r="E845" s="81"/>
      <c r="F845" s="81"/>
      <c r="G845" s="81"/>
    </row>
    <row r="846" spans="5:7" ht="12">
      <c r="E846" s="81"/>
      <c r="F846" s="81"/>
      <c r="G846" s="81"/>
    </row>
    <row r="847" spans="5:7" ht="12">
      <c r="E847" s="81"/>
      <c r="F847" s="81"/>
      <c r="G847" s="81"/>
    </row>
    <row r="848" spans="5:7" ht="12">
      <c r="E848" s="81"/>
      <c r="F848" s="81"/>
      <c r="G848" s="81"/>
    </row>
    <row r="849" spans="5:7" ht="12">
      <c r="E849" s="81"/>
      <c r="F849" s="81"/>
      <c r="G849" s="81"/>
    </row>
    <row r="850" spans="5:7" ht="12">
      <c r="E850" s="81"/>
      <c r="F850" s="81"/>
      <c r="G850" s="81"/>
    </row>
    <row r="851" spans="5:7" ht="12">
      <c r="E851" s="81"/>
      <c r="F851" s="81"/>
      <c r="G851" s="81"/>
    </row>
    <row r="852" spans="5:7" ht="12">
      <c r="E852" s="81"/>
      <c r="F852" s="81"/>
      <c r="G852" s="81"/>
    </row>
    <row r="853" spans="5:7" ht="12">
      <c r="E853" s="81"/>
      <c r="F853" s="81"/>
      <c r="G853" s="81"/>
    </row>
    <row r="854" spans="5:7" ht="12">
      <c r="E854" s="81"/>
      <c r="F854" s="81"/>
      <c r="G854" s="81"/>
    </row>
    <row r="855" spans="5:7" ht="12">
      <c r="E855" s="81"/>
      <c r="F855" s="81"/>
      <c r="G855" s="81"/>
    </row>
    <row r="856" spans="5:7" ht="12">
      <c r="E856" s="81"/>
      <c r="F856" s="81"/>
      <c r="G856" s="81"/>
    </row>
    <row r="857" spans="5:7" ht="12">
      <c r="E857" s="81"/>
      <c r="F857" s="81"/>
      <c r="G857" s="81"/>
    </row>
    <row r="858" spans="5:7" ht="12">
      <c r="E858" s="81"/>
      <c r="F858" s="81"/>
      <c r="G858" s="81"/>
    </row>
    <row r="859" spans="5:7" ht="12">
      <c r="E859" s="81"/>
      <c r="F859" s="81"/>
      <c r="G859" s="81"/>
    </row>
    <row r="860" spans="5:7" ht="12">
      <c r="E860" s="81"/>
      <c r="F860" s="81"/>
      <c r="G860" s="81"/>
    </row>
    <row r="861" spans="5:7" ht="12">
      <c r="E861" s="81"/>
      <c r="F861" s="81"/>
      <c r="G861" s="81"/>
    </row>
    <row r="862" spans="5:7" ht="12">
      <c r="E862" s="81"/>
      <c r="F862" s="81"/>
      <c r="G862" s="81"/>
    </row>
    <row r="863" spans="5:7" ht="12">
      <c r="E863" s="81"/>
      <c r="F863" s="81"/>
      <c r="G863" s="81"/>
    </row>
    <row r="864" spans="5:7" ht="12">
      <c r="E864" s="81"/>
      <c r="F864" s="81"/>
      <c r="G864" s="81"/>
    </row>
    <row r="865" spans="5:7" ht="12">
      <c r="E865" s="81"/>
      <c r="F865" s="81"/>
      <c r="G865" s="81"/>
    </row>
    <row r="866" spans="5:7" ht="12">
      <c r="E866" s="81"/>
      <c r="F866" s="81"/>
      <c r="G866" s="81"/>
    </row>
    <row r="867" spans="5:7" ht="12">
      <c r="E867" s="81"/>
      <c r="F867" s="81"/>
      <c r="G867" s="81"/>
    </row>
    <row r="868" spans="5:7" ht="12">
      <c r="E868" s="81"/>
      <c r="F868" s="81"/>
      <c r="G868" s="81"/>
    </row>
    <row r="869" spans="5:7" ht="12">
      <c r="E869" s="81"/>
      <c r="F869" s="81"/>
      <c r="G869" s="81"/>
    </row>
    <row r="870" spans="5:7" ht="12">
      <c r="E870" s="81"/>
      <c r="F870" s="81"/>
      <c r="G870" s="81"/>
    </row>
    <row r="871" spans="5:7" ht="12">
      <c r="E871" s="81"/>
      <c r="F871" s="81"/>
      <c r="G871" s="81"/>
    </row>
    <row r="872" spans="5:7" ht="12">
      <c r="E872" s="81"/>
      <c r="F872" s="81"/>
      <c r="G872" s="81"/>
    </row>
    <row r="873" spans="5:7" ht="12">
      <c r="E873" s="81"/>
      <c r="F873" s="81"/>
      <c r="G873" s="81"/>
    </row>
    <row r="874" spans="5:7" ht="12">
      <c r="E874" s="81"/>
      <c r="F874" s="81"/>
      <c r="G874" s="81"/>
    </row>
    <row r="875" spans="5:7" ht="12">
      <c r="E875" s="81"/>
      <c r="F875" s="81"/>
      <c r="G875" s="81"/>
    </row>
    <row r="876" spans="5:7" ht="12">
      <c r="E876" s="81"/>
      <c r="F876" s="81"/>
      <c r="G876" s="81"/>
    </row>
    <row r="877" spans="5:7" ht="12">
      <c r="E877" s="81"/>
      <c r="F877" s="81"/>
      <c r="G877" s="81"/>
    </row>
    <row r="878" spans="5:7" ht="12">
      <c r="E878" s="81"/>
      <c r="F878" s="81"/>
      <c r="G878" s="81"/>
    </row>
    <row r="879" spans="5:7" ht="12">
      <c r="E879" s="81"/>
      <c r="F879" s="81"/>
      <c r="G879" s="81"/>
    </row>
    <row r="880" spans="5:7" ht="12">
      <c r="E880" s="81"/>
      <c r="F880" s="81"/>
      <c r="G880" s="81"/>
    </row>
    <row r="881" spans="5:7" ht="12">
      <c r="E881" s="81"/>
      <c r="F881" s="81"/>
      <c r="G881" s="81"/>
    </row>
    <row r="882" spans="5:7" ht="12">
      <c r="E882" s="81"/>
      <c r="F882" s="81"/>
      <c r="G882" s="81"/>
    </row>
    <row r="883" spans="5:7" ht="12">
      <c r="E883" s="81"/>
      <c r="F883" s="81"/>
      <c r="G883" s="81"/>
    </row>
    <row r="884" spans="5:7" ht="12">
      <c r="E884" s="81"/>
      <c r="F884" s="81"/>
      <c r="G884" s="81"/>
    </row>
    <row r="885" spans="5:7" ht="12">
      <c r="E885" s="81"/>
      <c r="F885" s="81"/>
      <c r="G885" s="81"/>
    </row>
    <row r="886" spans="5:7" ht="12">
      <c r="E886" s="81"/>
      <c r="F886" s="81"/>
      <c r="G886" s="81"/>
    </row>
    <row r="887" spans="5:7" ht="12">
      <c r="E887" s="81"/>
      <c r="F887" s="81"/>
      <c r="G887" s="81"/>
    </row>
    <row r="888" spans="5:7" ht="12">
      <c r="E888" s="81"/>
      <c r="F888" s="81"/>
      <c r="G888" s="81"/>
    </row>
    <row r="889" spans="5:7" ht="12">
      <c r="E889" s="81"/>
      <c r="F889" s="81"/>
      <c r="G889" s="81"/>
    </row>
    <row r="890" spans="5:7" ht="12">
      <c r="E890" s="81"/>
      <c r="F890" s="81"/>
      <c r="G890" s="81"/>
    </row>
    <row r="891" spans="5:7" ht="12">
      <c r="E891" s="81"/>
      <c r="F891" s="81"/>
      <c r="G891" s="81"/>
    </row>
    <row r="892" spans="5:7" ht="12">
      <c r="E892" s="81"/>
      <c r="F892" s="81"/>
      <c r="G892" s="81"/>
    </row>
    <row r="893" spans="5:7" ht="12">
      <c r="E893" s="81"/>
      <c r="F893" s="81"/>
      <c r="G893" s="81"/>
    </row>
    <row r="894" spans="5:7" ht="12">
      <c r="E894" s="81"/>
      <c r="F894" s="81"/>
      <c r="G894" s="81"/>
    </row>
    <row r="895" spans="5:7" ht="12">
      <c r="E895" s="81"/>
      <c r="F895" s="81"/>
      <c r="G895" s="81"/>
    </row>
    <row r="896" spans="5:7" ht="12">
      <c r="E896" s="81"/>
      <c r="F896" s="81"/>
      <c r="G896" s="81"/>
    </row>
    <row r="897" spans="5:7" ht="12">
      <c r="E897" s="81"/>
      <c r="F897" s="81"/>
      <c r="G897" s="81"/>
    </row>
    <row r="898" spans="5:7" ht="12">
      <c r="E898" s="81"/>
      <c r="F898" s="81"/>
      <c r="G898" s="81"/>
    </row>
    <row r="899" spans="5:7" ht="12">
      <c r="E899" s="81"/>
      <c r="F899" s="81"/>
      <c r="G899" s="81"/>
    </row>
    <row r="900" spans="5:7" ht="12">
      <c r="E900" s="81"/>
      <c r="F900" s="81"/>
      <c r="G900" s="81"/>
    </row>
    <row r="901" spans="5:7" ht="12">
      <c r="E901" s="81"/>
      <c r="F901" s="81"/>
      <c r="G901" s="81"/>
    </row>
    <row r="902" spans="5:7" ht="12">
      <c r="E902" s="81"/>
      <c r="F902" s="81"/>
      <c r="G902" s="81"/>
    </row>
    <row r="903" spans="5:7" ht="12">
      <c r="E903" s="81"/>
      <c r="F903" s="81"/>
      <c r="G903" s="81"/>
    </row>
    <row r="904" spans="5:7" ht="12">
      <c r="E904" s="81"/>
      <c r="F904" s="81"/>
      <c r="G904" s="81"/>
    </row>
    <row r="905" spans="5:7" ht="12">
      <c r="E905" s="81"/>
      <c r="F905" s="81"/>
      <c r="G905" s="81"/>
    </row>
    <row r="906" spans="5:7" ht="12">
      <c r="E906" s="81"/>
      <c r="F906" s="81"/>
      <c r="G906" s="81"/>
    </row>
    <row r="907" spans="5:7" ht="12">
      <c r="E907" s="81"/>
      <c r="F907" s="81"/>
      <c r="G907" s="81"/>
    </row>
    <row r="908" spans="5:7" ht="12">
      <c r="E908" s="81"/>
      <c r="F908" s="81"/>
      <c r="G908" s="81"/>
    </row>
    <row r="909" spans="5:7" ht="12">
      <c r="E909" s="81"/>
      <c r="F909" s="81"/>
      <c r="G909" s="81"/>
    </row>
    <row r="910" spans="5:7" ht="12">
      <c r="E910" s="81"/>
      <c r="F910" s="81"/>
      <c r="G910" s="81"/>
    </row>
    <row r="911" spans="5:7" ht="12">
      <c r="E911" s="81"/>
      <c r="F911" s="81"/>
      <c r="G911" s="81"/>
    </row>
    <row r="912" spans="5:7" ht="12">
      <c r="E912" s="81"/>
      <c r="F912" s="81"/>
      <c r="G912" s="81"/>
    </row>
    <row r="913" spans="5:7" ht="12">
      <c r="E913" s="81"/>
      <c r="F913" s="81"/>
      <c r="G913" s="81"/>
    </row>
    <row r="914" spans="5:7" ht="12">
      <c r="E914" s="81"/>
      <c r="F914" s="81"/>
      <c r="G914" s="81"/>
    </row>
    <row r="915" spans="5:7" ht="12">
      <c r="E915" s="81"/>
      <c r="F915" s="81"/>
      <c r="G915" s="81"/>
    </row>
    <row r="916" spans="5:7" ht="12">
      <c r="E916" s="81"/>
      <c r="F916" s="81"/>
      <c r="G916" s="81"/>
    </row>
    <row r="917" spans="5:7" ht="12">
      <c r="E917" s="81"/>
      <c r="F917" s="81"/>
      <c r="G917" s="81"/>
    </row>
    <row r="918" spans="5:7" ht="12">
      <c r="E918" s="81"/>
      <c r="F918" s="81"/>
      <c r="G918" s="81"/>
    </row>
    <row r="919" spans="5:7" ht="12">
      <c r="E919" s="81"/>
      <c r="F919" s="81"/>
      <c r="G919" s="81"/>
    </row>
    <row r="920" spans="5:7" ht="12">
      <c r="E920" s="81"/>
      <c r="F920" s="81"/>
      <c r="G920" s="81"/>
    </row>
    <row r="921" spans="5:7" ht="12">
      <c r="E921" s="81"/>
      <c r="F921" s="81"/>
      <c r="G921" s="81"/>
    </row>
    <row r="922" spans="5:7" ht="12">
      <c r="E922" s="81"/>
      <c r="F922" s="81"/>
      <c r="G922" s="81"/>
    </row>
    <row r="923" spans="5:7" ht="12">
      <c r="E923" s="81"/>
      <c r="F923" s="81"/>
      <c r="G923" s="81"/>
    </row>
    <row r="924" spans="5:7" ht="12">
      <c r="E924" s="81"/>
      <c r="F924" s="81"/>
      <c r="G924" s="81"/>
    </row>
    <row r="925" spans="5:7" ht="12">
      <c r="E925" s="81"/>
      <c r="F925" s="81"/>
      <c r="G925" s="81"/>
    </row>
    <row r="926" spans="5:7" ht="12">
      <c r="E926" s="81"/>
      <c r="F926" s="81"/>
      <c r="G926" s="81"/>
    </row>
    <row r="927" spans="5:7" ht="12">
      <c r="E927" s="81"/>
      <c r="F927" s="81"/>
      <c r="G927" s="81"/>
    </row>
    <row r="928" spans="5:7" ht="12">
      <c r="E928" s="81"/>
      <c r="F928" s="81"/>
      <c r="G928" s="81"/>
    </row>
    <row r="929" spans="5:7" ht="12">
      <c r="E929" s="81"/>
      <c r="F929" s="81"/>
      <c r="G929" s="81"/>
    </row>
    <row r="930" spans="5:7" ht="12">
      <c r="E930" s="81"/>
      <c r="F930" s="81"/>
      <c r="G930" s="81"/>
    </row>
    <row r="931" spans="5:7" ht="12">
      <c r="E931" s="81"/>
      <c r="F931" s="81"/>
      <c r="G931" s="81"/>
    </row>
    <row r="932" spans="5:7" ht="12">
      <c r="E932" s="81"/>
      <c r="F932" s="81"/>
      <c r="G932" s="81"/>
    </row>
    <row r="933" spans="5:7" ht="12">
      <c r="E933" s="81"/>
      <c r="F933" s="81"/>
      <c r="G933" s="81"/>
    </row>
    <row r="934" spans="5:7" ht="12">
      <c r="E934" s="81"/>
      <c r="F934" s="81"/>
      <c r="G934" s="81"/>
    </row>
    <row r="935" spans="5:7" ht="12">
      <c r="E935" s="81"/>
      <c r="F935" s="81"/>
      <c r="G935" s="81"/>
    </row>
    <row r="936" spans="5:7" ht="12">
      <c r="E936" s="81"/>
      <c r="F936" s="81"/>
      <c r="G936" s="81"/>
    </row>
    <row r="937" spans="5:7" ht="12">
      <c r="E937" s="81"/>
      <c r="F937" s="81"/>
      <c r="G937" s="81"/>
    </row>
    <row r="938" spans="5:7" ht="12">
      <c r="E938" s="81"/>
      <c r="F938" s="81"/>
      <c r="G938" s="81"/>
    </row>
    <row r="939" spans="5:7" ht="12">
      <c r="E939" s="81"/>
      <c r="F939" s="81"/>
      <c r="G939" s="81"/>
    </row>
    <row r="940" spans="5:7" ht="12">
      <c r="E940" s="81"/>
      <c r="F940" s="81"/>
      <c r="G940" s="81"/>
    </row>
    <row r="941" spans="5:7" ht="12">
      <c r="E941" s="81"/>
      <c r="F941" s="81"/>
      <c r="G941" s="81"/>
    </row>
    <row r="942" spans="5:7" ht="12">
      <c r="E942" s="81"/>
      <c r="F942" s="81"/>
      <c r="G942" s="81"/>
    </row>
    <row r="943" spans="5:7" ht="12">
      <c r="E943" s="81"/>
      <c r="F943" s="81"/>
      <c r="G943" s="81"/>
    </row>
    <row r="944" spans="5:7" ht="12">
      <c r="E944" s="81"/>
      <c r="F944" s="81"/>
      <c r="G944" s="81"/>
    </row>
    <row r="945" spans="5:7" ht="12">
      <c r="E945" s="81"/>
      <c r="F945" s="81"/>
      <c r="G945" s="81"/>
    </row>
    <row r="946" spans="5:7" ht="12">
      <c r="E946" s="81"/>
      <c r="F946" s="81"/>
      <c r="G946" s="81"/>
    </row>
    <row r="947" spans="5:7" ht="12">
      <c r="E947" s="81"/>
      <c r="F947" s="81"/>
      <c r="G947" s="81"/>
    </row>
    <row r="948" spans="5:7" ht="12">
      <c r="E948" s="81"/>
      <c r="F948" s="81"/>
      <c r="G948" s="81"/>
    </row>
    <row r="949" spans="5:7" ht="12">
      <c r="E949" s="81"/>
      <c r="F949" s="81"/>
      <c r="G949" s="81"/>
    </row>
    <row r="950" spans="5:7" ht="12">
      <c r="E950" s="81"/>
      <c r="F950" s="81"/>
      <c r="G950" s="81"/>
    </row>
    <row r="951" spans="5:7" ht="12">
      <c r="E951" s="81"/>
      <c r="F951" s="81"/>
      <c r="G951" s="81"/>
    </row>
    <row r="952" spans="5:7" ht="12">
      <c r="E952" s="81"/>
      <c r="F952" s="81"/>
      <c r="G952" s="81"/>
    </row>
    <row r="953" spans="5:7" ht="12">
      <c r="E953" s="81"/>
      <c r="F953" s="81"/>
      <c r="G953" s="81"/>
    </row>
    <row r="954" spans="5:7" ht="12">
      <c r="E954" s="81"/>
      <c r="F954" s="81"/>
      <c r="G954" s="81"/>
    </row>
    <row r="955" spans="5:7" ht="12">
      <c r="E955" s="81"/>
      <c r="F955" s="81"/>
      <c r="G955" s="81"/>
    </row>
    <row r="956" spans="5:7" ht="12">
      <c r="E956" s="81"/>
      <c r="F956" s="81"/>
      <c r="G956" s="81"/>
    </row>
    <row r="957" spans="5:7" ht="12">
      <c r="E957" s="81"/>
      <c r="F957" s="81"/>
      <c r="G957" s="81"/>
    </row>
    <row r="958" spans="5:7" ht="12">
      <c r="E958" s="81"/>
      <c r="F958" s="81"/>
      <c r="G958" s="81"/>
    </row>
    <row r="959" spans="5:7" ht="12">
      <c r="E959" s="81"/>
      <c r="F959" s="81"/>
      <c r="G959" s="81"/>
    </row>
    <row r="960" spans="5:7" ht="12">
      <c r="E960" s="81"/>
      <c r="F960" s="81"/>
      <c r="G960" s="81"/>
    </row>
    <row r="961" spans="5:7" ht="12">
      <c r="E961" s="81"/>
      <c r="F961" s="81"/>
      <c r="G961" s="81"/>
    </row>
    <row r="962" spans="5:7" ht="12">
      <c r="E962" s="81"/>
      <c r="F962" s="81"/>
      <c r="G962" s="81"/>
    </row>
    <row r="963" spans="5:7" ht="12">
      <c r="E963" s="81"/>
      <c r="F963" s="81"/>
      <c r="G963" s="81"/>
    </row>
    <row r="964" spans="5:7" ht="12">
      <c r="E964" s="81"/>
      <c r="F964" s="81"/>
      <c r="G964" s="81"/>
    </row>
    <row r="965" spans="5:7" ht="12">
      <c r="E965" s="81"/>
      <c r="F965" s="81"/>
      <c r="G965" s="81"/>
    </row>
    <row r="966" spans="5:7" ht="12">
      <c r="E966" s="81"/>
      <c r="F966" s="81"/>
      <c r="G966" s="81"/>
    </row>
    <row r="967" spans="5:7" ht="12">
      <c r="E967" s="81"/>
      <c r="F967" s="81"/>
      <c r="G967" s="81"/>
    </row>
    <row r="968" spans="5:7" ht="12">
      <c r="E968" s="81"/>
      <c r="F968" s="81"/>
      <c r="G968" s="81"/>
    </row>
    <row r="969" spans="5:7" ht="12">
      <c r="E969" s="81"/>
      <c r="F969" s="81"/>
      <c r="G969" s="81"/>
    </row>
    <row r="970" spans="5:7" ht="12">
      <c r="E970" s="81"/>
      <c r="F970" s="81"/>
      <c r="G970" s="81"/>
    </row>
    <row r="971" spans="5:7" ht="12">
      <c r="E971" s="81"/>
      <c r="F971" s="81"/>
      <c r="G971" s="81"/>
    </row>
    <row r="972" spans="5:7" ht="12">
      <c r="E972" s="81"/>
      <c r="F972" s="81"/>
      <c r="G972" s="81"/>
    </row>
    <row r="973" spans="5:7" ht="12">
      <c r="E973" s="81"/>
      <c r="F973" s="81"/>
      <c r="G973" s="81"/>
    </row>
    <row r="974" spans="5:7" ht="12">
      <c r="E974" s="81"/>
      <c r="F974" s="81"/>
      <c r="G974" s="81"/>
    </row>
    <row r="975" spans="5:7" ht="12">
      <c r="E975" s="81"/>
      <c r="F975" s="81"/>
      <c r="G975" s="81"/>
    </row>
    <row r="976" spans="5:7" ht="12">
      <c r="E976" s="81"/>
      <c r="F976" s="81"/>
      <c r="G976" s="81"/>
    </row>
    <row r="977" spans="5:7" ht="12">
      <c r="E977" s="81"/>
      <c r="F977" s="81"/>
      <c r="G977" s="81"/>
    </row>
    <row r="978" spans="5:7" ht="12">
      <c r="E978" s="81"/>
      <c r="F978" s="81"/>
      <c r="G978" s="81"/>
    </row>
    <row r="979" spans="5:7" ht="12">
      <c r="E979" s="81"/>
      <c r="F979" s="81"/>
      <c r="G979" s="81"/>
    </row>
    <row r="980" spans="5:7" ht="12">
      <c r="E980" s="81"/>
      <c r="F980" s="81"/>
      <c r="G980" s="81"/>
    </row>
    <row r="981" spans="5:7" ht="12">
      <c r="E981" s="81"/>
      <c r="F981" s="81"/>
      <c r="G981" s="81"/>
    </row>
    <row r="982" spans="5:7" ht="12">
      <c r="E982" s="81"/>
      <c r="F982" s="81"/>
      <c r="G982" s="81"/>
    </row>
    <row r="983" spans="5:7" ht="12">
      <c r="E983" s="81"/>
      <c r="F983" s="81"/>
      <c r="G983" s="81"/>
    </row>
    <row r="984" spans="5:7" ht="12">
      <c r="E984" s="81"/>
      <c r="F984" s="81"/>
      <c r="G984" s="81"/>
    </row>
    <row r="985" spans="5:7" ht="12">
      <c r="E985" s="81"/>
      <c r="F985" s="81"/>
      <c r="G985" s="81"/>
    </row>
    <row r="986" spans="5:7" ht="12">
      <c r="E986" s="81"/>
      <c r="F986" s="81"/>
      <c r="G986" s="81"/>
    </row>
    <row r="987" spans="5:7" ht="12">
      <c r="E987" s="81"/>
      <c r="F987" s="81"/>
      <c r="G987" s="81"/>
    </row>
    <row r="988" spans="5:7" ht="12">
      <c r="E988" s="81"/>
      <c r="F988" s="81"/>
      <c r="G988" s="81"/>
    </row>
    <row r="989" spans="5:7" ht="12">
      <c r="E989" s="81"/>
      <c r="F989" s="81"/>
      <c r="G989" s="81"/>
    </row>
    <row r="990" spans="5:7" ht="12">
      <c r="E990" s="81"/>
      <c r="F990" s="81"/>
      <c r="G990" s="81"/>
    </row>
    <row r="991" spans="5:7" ht="12">
      <c r="E991" s="81"/>
      <c r="F991" s="81"/>
      <c r="G991" s="81"/>
    </row>
    <row r="992" spans="5:7" ht="12">
      <c r="E992" s="81"/>
      <c r="F992" s="81"/>
      <c r="G992" s="81"/>
    </row>
    <row r="993" spans="5:7" ht="12">
      <c r="E993" s="81"/>
      <c r="F993" s="81"/>
      <c r="G993" s="81"/>
    </row>
    <row r="994" spans="5:7" ht="12">
      <c r="E994" s="81"/>
      <c r="F994" s="81"/>
      <c r="G994" s="81"/>
    </row>
    <row r="995" spans="5:7" ht="12">
      <c r="E995" s="81"/>
      <c r="F995" s="81"/>
      <c r="G995" s="81"/>
    </row>
    <row r="996" spans="5:7" ht="12">
      <c r="E996" s="81"/>
      <c r="F996" s="81"/>
      <c r="G996" s="81"/>
    </row>
    <row r="997" spans="5:7" ht="12">
      <c r="E997" s="81"/>
      <c r="F997" s="81"/>
      <c r="G997" s="81"/>
    </row>
    <row r="998" spans="5:7" ht="12">
      <c r="E998" s="81"/>
      <c r="F998" s="81"/>
      <c r="G998" s="81"/>
    </row>
    <row r="999" spans="5:7" ht="12">
      <c r="E999" s="81"/>
      <c r="F999" s="81"/>
      <c r="G999" s="81"/>
    </row>
    <row r="1000" spans="5:7" ht="12">
      <c r="E1000" s="81"/>
      <c r="F1000" s="81"/>
      <c r="G1000" s="81"/>
    </row>
    <row r="1001" spans="5:7" ht="12">
      <c r="E1001" s="81"/>
      <c r="F1001" s="81"/>
      <c r="G1001" s="81"/>
    </row>
    <row r="1002" spans="5:7" ht="12">
      <c r="E1002" s="81"/>
      <c r="F1002" s="81"/>
      <c r="G1002" s="81"/>
    </row>
    <row r="1003" spans="5:7" ht="12">
      <c r="E1003" s="81"/>
      <c r="F1003" s="81"/>
      <c r="G1003" s="81"/>
    </row>
    <row r="1004" spans="5:7" ht="12">
      <c r="E1004" s="81"/>
      <c r="F1004" s="81"/>
      <c r="G1004" s="81"/>
    </row>
    <row r="1005" spans="5:7" ht="12">
      <c r="E1005" s="81"/>
      <c r="F1005" s="81"/>
      <c r="G1005" s="81"/>
    </row>
    <row r="1006" spans="5:7" ht="12">
      <c r="E1006" s="81"/>
      <c r="F1006" s="81"/>
      <c r="G1006" s="81"/>
    </row>
    <row r="1007" spans="5:7" ht="12">
      <c r="E1007" s="81"/>
      <c r="F1007" s="81"/>
      <c r="G1007" s="81"/>
    </row>
    <row r="1008" spans="5:7" ht="12">
      <c r="E1008" s="81"/>
      <c r="F1008" s="81"/>
      <c r="G1008" s="81"/>
    </row>
    <row r="1009" spans="5:7" ht="12">
      <c r="E1009" s="81"/>
      <c r="F1009" s="81"/>
      <c r="G1009" s="81"/>
    </row>
    <row r="1010" spans="5:7" ht="12">
      <c r="E1010" s="81"/>
      <c r="F1010" s="81"/>
      <c r="G1010" s="81"/>
    </row>
    <row r="1011" spans="5:7" ht="12">
      <c r="E1011" s="81"/>
      <c r="F1011" s="81"/>
      <c r="G1011" s="81"/>
    </row>
    <row r="1012" spans="5:7" ht="12">
      <c r="E1012" s="81"/>
      <c r="F1012" s="81"/>
      <c r="G1012" s="81"/>
    </row>
    <row r="1013" spans="5:7" ht="12">
      <c r="E1013" s="81"/>
      <c r="F1013" s="81"/>
      <c r="G1013" s="81"/>
    </row>
    <row r="1014" spans="5:7" ht="12">
      <c r="E1014" s="81"/>
      <c r="F1014" s="81"/>
      <c r="G1014" s="81"/>
    </row>
    <row r="1015" spans="5:7" ht="12">
      <c r="E1015" s="81"/>
      <c r="F1015" s="81"/>
      <c r="G1015" s="81"/>
    </row>
    <row r="1016" spans="5:7" ht="12">
      <c r="E1016" s="81"/>
      <c r="F1016" s="81"/>
      <c r="G1016" s="81"/>
    </row>
    <row r="1017" spans="5:7" ht="12">
      <c r="E1017" s="81"/>
      <c r="F1017" s="81"/>
      <c r="G1017" s="81"/>
    </row>
    <row r="1018" spans="5:7" ht="12">
      <c r="E1018" s="81"/>
      <c r="F1018" s="81"/>
      <c r="G1018" s="81"/>
    </row>
    <row r="1019" spans="5:7" ht="12">
      <c r="E1019" s="81"/>
      <c r="F1019" s="81"/>
      <c r="G1019" s="81"/>
    </row>
    <row r="1020" spans="5:7" ht="12">
      <c r="E1020" s="81"/>
      <c r="F1020" s="81"/>
      <c r="G1020" s="81"/>
    </row>
    <row r="1021" spans="5:7" ht="12">
      <c r="E1021" s="81"/>
      <c r="F1021" s="81"/>
      <c r="G1021" s="81"/>
    </row>
    <row r="1022" spans="5:7" ht="12">
      <c r="E1022" s="81"/>
      <c r="F1022" s="81"/>
      <c r="G1022" s="81"/>
    </row>
    <row r="1023" spans="5:7" ht="12">
      <c r="E1023" s="81"/>
      <c r="F1023" s="81"/>
      <c r="G1023" s="81"/>
    </row>
    <row r="1024" spans="5:7" ht="12">
      <c r="E1024" s="81"/>
      <c r="F1024" s="81"/>
      <c r="G1024" s="81"/>
    </row>
    <row r="1025" spans="5:7" ht="12">
      <c r="E1025" s="81"/>
      <c r="F1025" s="81"/>
      <c r="G1025" s="81"/>
    </row>
    <row r="1026" spans="5:7" ht="12">
      <c r="E1026" s="81"/>
      <c r="F1026" s="81"/>
      <c r="G1026" s="81"/>
    </row>
    <row r="1027" spans="5:7" ht="12">
      <c r="E1027" s="81"/>
      <c r="F1027" s="81"/>
      <c r="G1027" s="81"/>
    </row>
    <row r="1028" spans="5:7" ht="12">
      <c r="E1028" s="81"/>
      <c r="F1028" s="81"/>
      <c r="G1028" s="81"/>
    </row>
    <row r="1029" spans="5:7" ht="12">
      <c r="E1029" s="81"/>
      <c r="F1029" s="81"/>
      <c r="G1029" s="81"/>
    </row>
    <row r="1030" spans="5:7" ht="12">
      <c r="E1030" s="81"/>
      <c r="F1030" s="81"/>
      <c r="G1030" s="81"/>
    </row>
    <row r="1031" spans="5:7" ht="12">
      <c r="E1031" s="81"/>
      <c r="F1031" s="81"/>
      <c r="G1031" s="81"/>
    </row>
    <row r="1032" spans="5:7" ht="12">
      <c r="E1032" s="81"/>
      <c r="F1032" s="81"/>
      <c r="G1032" s="81"/>
    </row>
    <row r="1033" spans="5:7" ht="12">
      <c r="E1033" s="81"/>
      <c r="F1033" s="81"/>
      <c r="G1033" s="81"/>
    </row>
    <row r="1034" spans="5:7" ht="12">
      <c r="E1034" s="81"/>
      <c r="F1034" s="81"/>
      <c r="G1034" s="81"/>
    </row>
    <row r="1035" spans="5:7" ht="12">
      <c r="E1035" s="81"/>
      <c r="F1035" s="81"/>
      <c r="G1035" s="81"/>
    </row>
    <row r="1036" spans="5:7" ht="12">
      <c r="E1036" s="81"/>
      <c r="F1036" s="81"/>
      <c r="G1036" s="81"/>
    </row>
    <row r="1037" spans="5:7" ht="12">
      <c r="E1037" s="81"/>
      <c r="F1037" s="81"/>
      <c r="G1037" s="81"/>
    </row>
    <row r="1038" spans="5:7" ht="12">
      <c r="E1038" s="81"/>
      <c r="F1038" s="81"/>
      <c r="G1038" s="81"/>
    </row>
    <row r="1039" spans="5:7" ht="12">
      <c r="E1039" s="81"/>
      <c r="F1039" s="81"/>
      <c r="G1039" s="81"/>
    </row>
    <row r="1040" spans="5:7" ht="12">
      <c r="E1040" s="81"/>
      <c r="F1040" s="81"/>
      <c r="G1040" s="81"/>
    </row>
    <row r="1041" spans="5:7" ht="12">
      <c r="E1041" s="81"/>
      <c r="F1041" s="81"/>
      <c r="G1041" s="81"/>
    </row>
    <row r="1042" spans="5:7" ht="12">
      <c r="E1042" s="81"/>
      <c r="F1042" s="81"/>
      <c r="G1042" s="81"/>
    </row>
    <row r="1043" spans="5:7" ht="12">
      <c r="E1043" s="81"/>
      <c r="F1043" s="81"/>
      <c r="G1043" s="81"/>
    </row>
    <row r="1044" spans="5:7" ht="12">
      <c r="E1044" s="81"/>
      <c r="F1044" s="81"/>
      <c r="G1044" s="81"/>
    </row>
    <row r="1045" spans="5:7" ht="12">
      <c r="E1045" s="81"/>
      <c r="F1045" s="81"/>
      <c r="G1045" s="81"/>
    </row>
    <row r="1046" spans="5:7" ht="12">
      <c r="E1046" s="81"/>
      <c r="F1046" s="81"/>
      <c r="G1046" s="81"/>
    </row>
    <row r="1047" spans="5:7" ht="12">
      <c r="E1047" s="81"/>
      <c r="F1047" s="81"/>
      <c r="G1047" s="81"/>
    </row>
    <row r="1048" spans="5:7" ht="12">
      <c r="E1048" s="81"/>
      <c r="F1048" s="81"/>
      <c r="G1048" s="81"/>
    </row>
    <row r="1049" spans="5:7" ht="12">
      <c r="E1049" s="81"/>
      <c r="F1049" s="81"/>
      <c r="G1049" s="81"/>
    </row>
    <row r="1050" spans="5:7" ht="12">
      <c r="E1050" s="81"/>
      <c r="F1050" s="81"/>
      <c r="G1050" s="81"/>
    </row>
    <row r="1051" spans="5:7" ht="12">
      <c r="E1051" s="81"/>
      <c r="F1051" s="81"/>
      <c r="G1051" s="81"/>
    </row>
    <row r="1052" spans="5:7" ht="12">
      <c r="E1052" s="81"/>
      <c r="F1052" s="81"/>
      <c r="G1052" s="81"/>
    </row>
    <row r="1053" spans="5:7" ht="12">
      <c r="E1053" s="81"/>
      <c r="F1053" s="81"/>
      <c r="G1053" s="81"/>
    </row>
    <row r="1054" spans="5:7" ht="12">
      <c r="E1054" s="81"/>
      <c r="F1054" s="81"/>
      <c r="G1054" s="81"/>
    </row>
    <row r="1055" spans="5:7" ht="12">
      <c r="E1055" s="81"/>
      <c r="F1055" s="81"/>
      <c r="G1055" s="81"/>
    </row>
    <row r="1056" spans="5:7" ht="12">
      <c r="E1056" s="81"/>
      <c r="F1056" s="81"/>
      <c r="G1056" s="81"/>
    </row>
    <row r="1057" spans="5:7" ht="12">
      <c r="E1057" s="81"/>
      <c r="F1057" s="81"/>
      <c r="G1057" s="81"/>
    </row>
    <row r="1058" spans="5:7" ht="12">
      <c r="E1058" s="81"/>
      <c r="F1058" s="81"/>
      <c r="G1058" s="81"/>
    </row>
    <row r="1059" spans="5:7" ht="12">
      <c r="E1059" s="81"/>
      <c r="F1059" s="81"/>
      <c r="G1059" s="81"/>
    </row>
    <row r="1060" spans="5:7" ht="12">
      <c r="E1060" s="81"/>
      <c r="F1060" s="81"/>
      <c r="G1060" s="81"/>
    </row>
    <row r="1061" spans="5:7" ht="12">
      <c r="E1061" s="81"/>
      <c r="F1061" s="81"/>
      <c r="G1061" s="81"/>
    </row>
    <row r="1062" spans="5:7" ht="12">
      <c r="E1062" s="81"/>
      <c r="F1062" s="81"/>
      <c r="G1062" s="81"/>
    </row>
    <row r="1063" spans="5:7" ht="12">
      <c r="E1063" s="81"/>
      <c r="F1063" s="81"/>
      <c r="G1063" s="81"/>
    </row>
    <row r="1064" spans="5:7" ht="12">
      <c r="E1064" s="81"/>
      <c r="F1064" s="81"/>
      <c r="G1064" s="81"/>
    </row>
    <row r="1065" spans="5:7" ht="12">
      <c r="E1065" s="81"/>
      <c r="F1065" s="81"/>
      <c r="G1065" s="81"/>
    </row>
    <row r="1066" spans="5:7" ht="12">
      <c r="E1066" s="81"/>
      <c r="F1066" s="81"/>
      <c r="G1066" s="81"/>
    </row>
    <row r="1067" spans="5:7" ht="12">
      <c r="E1067" s="81"/>
      <c r="F1067" s="81"/>
      <c r="G1067" s="81"/>
    </row>
    <row r="1068" spans="5:7" ht="12">
      <c r="E1068" s="81"/>
      <c r="F1068" s="81"/>
      <c r="G1068" s="81"/>
    </row>
    <row r="1069" spans="5:7" ht="12">
      <c r="E1069" s="81"/>
      <c r="F1069" s="81"/>
      <c r="G1069" s="81"/>
    </row>
    <row r="1070" spans="5:7" ht="12">
      <c r="E1070" s="81"/>
      <c r="F1070" s="81"/>
      <c r="G1070" s="81"/>
    </row>
    <row r="1071" spans="5:7" ht="12">
      <c r="E1071" s="81"/>
      <c r="F1071" s="81"/>
      <c r="G1071" s="81"/>
    </row>
    <row r="1072" spans="5:7" ht="12">
      <c r="E1072" s="81"/>
      <c r="F1072" s="81"/>
      <c r="G1072" s="81"/>
    </row>
    <row r="1073" spans="5:7" ht="12">
      <c r="E1073" s="81"/>
      <c r="F1073" s="81"/>
      <c r="G1073" s="81"/>
    </row>
    <row r="1074" spans="5:7" ht="12">
      <c r="E1074" s="81"/>
      <c r="F1074" s="81"/>
      <c r="G1074" s="81"/>
    </row>
    <row r="1075" spans="5:7" ht="12">
      <c r="E1075" s="81"/>
      <c r="F1075" s="81"/>
      <c r="G1075" s="81"/>
    </row>
    <row r="1076" spans="5:7" ht="12">
      <c r="E1076" s="81"/>
      <c r="F1076" s="81"/>
      <c r="G1076" s="81"/>
    </row>
    <row r="1077" spans="5:7" ht="12">
      <c r="E1077" s="81"/>
      <c r="F1077" s="81"/>
      <c r="G1077" s="81"/>
    </row>
    <row r="1078" spans="5:7" ht="12">
      <c r="E1078" s="81"/>
      <c r="F1078" s="81"/>
      <c r="G1078" s="81"/>
    </row>
    <row r="1079" spans="5:7" ht="12">
      <c r="E1079" s="81"/>
      <c r="F1079" s="81"/>
      <c r="G1079" s="81"/>
    </row>
    <row r="1080" spans="5:7" ht="12">
      <c r="E1080" s="81"/>
      <c r="F1080" s="81"/>
      <c r="G1080" s="81"/>
    </row>
    <row r="1081" spans="5:7" ht="12">
      <c r="E1081" s="81"/>
      <c r="F1081" s="81"/>
      <c r="G1081" s="81"/>
    </row>
    <row r="1082" spans="5:7" ht="12">
      <c r="E1082" s="81"/>
      <c r="F1082" s="81"/>
      <c r="G1082" s="81"/>
    </row>
    <row r="1083" spans="5:7" ht="12">
      <c r="E1083" s="81"/>
      <c r="F1083" s="81"/>
      <c r="G1083" s="81"/>
    </row>
    <row r="1084" spans="5:7" ht="12">
      <c r="E1084" s="81"/>
      <c r="F1084" s="81"/>
      <c r="G1084" s="81"/>
    </row>
    <row r="1085" spans="5:7" ht="12">
      <c r="E1085" s="81"/>
      <c r="F1085" s="81"/>
      <c r="G1085" s="81"/>
    </row>
    <row r="1086" spans="5:7" ht="12">
      <c r="E1086" s="81"/>
      <c r="F1086" s="81"/>
      <c r="G1086" s="81"/>
    </row>
    <row r="1087" spans="5:7" ht="12">
      <c r="E1087" s="81"/>
      <c r="F1087" s="81"/>
      <c r="G1087" s="81"/>
    </row>
    <row r="1088" spans="5:7" ht="12">
      <c r="E1088" s="81"/>
      <c r="F1088" s="81"/>
      <c r="G1088" s="81"/>
    </row>
    <row r="1089" spans="5:7" ht="12">
      <c r="E1089" s="81"/>
      <c r="F1089" s="81"/>
      <c r="G1089" s="81"/>
    </row>
    <row r="1090" spans="5:7" ht="12">
      <c r="E1090" s="81"/>
      <c r="F1090" s="81"/>
      <c r="G1090" s="81"/>
    </row>
    <row r="1091" spans="5:7" ht="12">
      <c r="E1091" s="81"/>
      <c r="F1091" s="81"/>
      <c r="G1091" s="81"/>
    </row>
    <row r="1092" spans="5:7" ht="12">
      <c r="E1092" s="81"/>
      <c r="F1092" s="81"/>
      <c r="G1092" s="81"/>
    </row>
    <row r="1093" spans="5:7" ht="12">
      <c r="E1093" s="81"/>
      <c r="F1093" s="81"/>
      <c r="G1093" s="81"/>
    </row>
    <row r="1094" spans="5:7" ht="12">
      <c r="E1094" s="81"/>
      <c r="F1094" s="81"/>
      <c r="G1094" s="81"/>
    </row>
    <row r="1095" spans="5:7" ht="12">
      <c r="E1095" s="81"/>
      <c r="F1095" s="81"/>
      <c r="G1095" s="81"/>
    </row>
    <row r="1096" spans="5:7" ht="12">
      <c r="E1096" s="81"/>
      <c r="F1096" s="81"/>
      <c r="G1096" s="81"/>
    </row>
    <row r="1097" spans="5:7" ht="12">
      <c r="E1097" s="81"/>
      <c r="F1097" s="81"/>
      <c r="G1097" s="81"/>
    </row>
    <row r="1098" spans="5:7" ht="12">
      <c r="E1098" s="81"/>
      <c r="F1098" s="81"/>
      <c r="G1098" s="81"/>
    </row>
    <row r="1099" spans="5:7" ht="12">
      <c r="E1099" s="81"/>
      <c r="F1099" s="81"/>
      <c r="G1099" s="81"/>
    </row>
    <row r="1100" spans="5:7" ht="12">
      <c r="E1100" s="81"/>
      <c r="F1100" s="81"/>
      <c r="G1100" s="81"/>
    </row>
    <row r="1101" spans="5:7" ht="12">
      <c r="E1101" s="81"/>
      <c r="F1101" s="81"/>
      <c r="G1101" s="81"/>
    </row>
    <row r="1102" spans="5:7" ht="12">
      <c r="E1102" s="81"/>
      <c r="F1102" s="81"/>
      <c r="G1102" s="81"/>
    </row>
    <row r="1103" spans="5:7" ht="12">
      <c r="E1103" s="81"/>
      <c r="F1103" s="81"/>
      <c r="G1103" s="81"/>
    </row>
    <row r="1104" spans="5:7" ht="12">
      <c r="E1104" s="81"/>
      <c r="F1104" s="81"/>
      <c r="G1104" s="81"/>
    </row>
    <row r="1105" spans="5:7" ht="12">
      <c r="E1105" s="81"/>
      <c r="F1105" s="81"/>
      <c r="G1105" s="81"/>
    </row>
    <row r="1106" spans="5:7" ht="12">
      <c r="E1106" s="81"/>
      <c r="F1106" s="81"/>
      <c r="G1106" s="81"/>
    </row>
    <row r="1107" spans="5:7" ht="12">
      <c r="E1107" s="81"/>
      <c r="F1107" s="81"/>
      <c r="G1107" s="81"/>
    </row>
    <row r="1108" spans="5:7" ht="12">
      <c r="E1108" s="81"/>
      <c r="F1108" s="81"/>
      <c r="G1108" s="81"/>
    </row>
    <row r="1109" spans="5:7" ht="12">
      <c r="E1109" s="81"/>
      <c r="F1109" s="81"/>
      <c r="G1109" s="81"/>
    </row>
    <row r="1110" spans="5:7" ht="12">
      <c r="E1110" s="81"/>
      <c r="F1110" s="81"/>
      <c r="G1110" s="81"/>
    </row>
    <row r="1111" spans="5:7" ht="12">
      <c r="E1111" s="81"/>
      <c r="F1111" s="81"/>
      <c r="G1111" s="81"/>
    </row>
    <row r="1112" spans="5:7" ht="12">
      <c r="E1112" s="81"/>
      <c r="F1112" s="81"/>
      <c r="G1112" s="81"/>
    </row>
    <row r="1113" spans="5:7" ht="12">
      <c r="E1113" s="81"/>
      <c r="F1113" s="81"/>
      <c r="G1113" s="81"/>
    </row>
    <row r="1114" spans="5:7" ht="12">
      <c r="E1114" s="81"/>
      <c r="F1114" s="81"/>
      <c r="G1114" s="81"/>
    </row>
    <row r="1115" spans="5:7" ht="12">
      <c r="E1115" s="81"/>
      <c r="F1115" s="81"/>
      <c r="G1115" s="81"/>
    </row>
    <row r="1116" spans="5:7" ht="12">
      <c r="E1116" s="81"/>
      <c r="F1116" s="81"/>
      <c r="G1116" s="81"/>
    </row>
    <row r="1117" spans="5:7" ht="12">
      <c r="E1117" s="81"/>
      <c r="F1117" s="81"/>
      <c r="G1117" s="81"/>
    </row>
    <row r="1118" spans="5:7" ht="12">
      <c r="E1118" s="81"/>
      <c r="F1118" s="81"/>
      <c r="G1118" s="81"/>
    </row>
    <row r="1119" spans="5:7" ht="12">
      <c r="E1119" s="81"/>
      <c r="F1119" s="81"/>
      <c r="G1119" s="81"/>
    </row>
    <row r="1120" spans="5:7" ht="12">
      <c r="E1120" s="81"/>
      <c r="F1120" s="81"/>
      <c r="G1120" s="81"/>
    </row>
    <row r="1121" spans="5:7" ht="12">
      <c r="E1121" s="81"/>
      <c r="F1121" s="81"/>
      <c r="G1121" s="81"/>
    </row>
    <row r="1122" spans="5:7" ht="12">
      <c r="E1122" s="81"/>
      <c r="F1122" s="81"/>
      <c r="G1122" s="81"/>
    </row>
    <row r="1123" spans="5:7" ht="12">
      <c r="E1123" s="81"/>
      <c r="F1123" s="81"/>
      <c r="G1123" s="81"/>
    </row>
    <row r="1124" spans="5:7" ht="12">
      <c r="E1124" s="81"/>
      <c r="F1124" s="81"/>
      <c r="G1124" s="81"/>
    </row>
    <row r="1125" spans="5:7" ht="12">
      <c r="E1125" s="81"/>
      <c r="F1125" s="81"/>
      <c r="G1125" s="81"/>
    </row>
    <row r="1126" spans="5:7" ht="12">
      <c r="E1126" s="81"/>
      <c r="F1126" s="81"/>
      <c r="G1126" s="81"/>
    </row>
    <row r="1127" spans="5:7" ht="12">
      <c r="E1127" s="81"/>
      <c r="F1127" s="81"/>
      <c r="G1127" s="81"/>
    </row>
    <row r="1128" spans="5:7" ht="12">
      <c r="E1128" s="81"/>
      <c r="F1128" s="81"/>
      <c r="G1128" s="81"/>
    </row>
    <row r="1129" spans="5:7" ht="12">
      <c r="E1129" s="81"/>
      <c r="F1129" s="81"/>
      <c r="G1129" s="81"/>
    </row>
    <row r="1130" spans="5:7" ht="12">
      <c r="E1130" s="81"/>
      <c r="F1130" s="81"/>
      <c r="G1130" s="81"/>
    </row>
    <row r="1131" spans="5:7" ht="12">
      <c r="E1131" s="81"/>
      <c r="F1131" s="81"/>
      <c r="G1131" s="81"/>
    </row>
    <row r="1132" spans="5:7" ht="12">
      <c r="E1132" s="81"/>
      <c r="F1132" s="81"/>
      <c r="G1132" s="81"/>
    </row>
    <row r="1133" spans="5:7" ht="12">
      <c r="E1133" s="81"/>
      <c r="F1133" s="81"/>
      <c r="G1133" s="81"/>
    </row>
    <row r="1134" spans="5:7" ht="12">
      <c r="E1134" s="81"/>
      <c r="F1134" s="81"/>
      <c r="G1134" s="81"/>
    </row>
    <row r="1135" spans="5:7" ht="12">
      <c r="E1135" s="81"/>
      <c r="F1135" s="81"/>
      <c r="G1135" s="81"/>
    </row>
    <row r="1136" spans="5:7" ht="12">
      <c r="E1136" s="81"/>
      <c r="F1136" s="81"/>
      <c r="G1136" s="81"/>
    </row>
    <row r="1137" spans="5:7" ht="12">
      <c r="E1137" s="81"/>
      <c r="F1137" s="81"/>
      <c r="G1137" s="81"/>
    </row>
    <row r="1138" spans="5:7" ht="12">
      <c r="E1138" s="81"/>
      <c r="F1138" s="81"/>
      <c r="G1138" s="81"/>
    </row>
    <row r="1139" spans="5:7" ht="12">
      <c r="E1139" s="81"/>
      <c r="F1139" s="81"/>
      <c r="G1139" s="81"/>
    </row>
    <row r="1140" spans="5:7" ht="12">
      <c r="E1140" s="81"/>
      <c r="F1140" s="81"/>
      <c r="G1140" s="81"/>
    </row>
    <row r="1141" spans="5:7" ht="12">
      <c r="E1141" s="81"/>
      <c r="F1141" s="81"/>
      <c r="G1141" s="81"/>
    </row>
    <row r="1142" spans="5:7" ht="12">
      <c r="E1142" s="81"/>
      <c r="F1142" s="81"/>
      <c r="G1142" s="81"/>
    </row>
    <row r="1143" spans="5:7" ht="12">
      <c r="E1143" s="81"/>
      <c r="F1143" s="81"/>
      <c r="G1143" s="81"/>
    </row>
    <row r="1144" spans="5:7" ht="12">
      <c r="E1144" s="81"/>
      <c r="F1144" s="81"/>
      <c r="G1144" s="81"/>
    </row>
    <row r="1145" spans="5:7" ht="12">
      <c r="E1145" s="81"/>
      <c r="F1145" s="81"/>
      <c r="G1145" s="81"/>
    </row>
    <row r="1146" spans="5:7" ht="12">
      <c r="E1146" s="81"/>
      <c r="F1146" s="81"/>
      <c r="G1146" s="81"/>
    </row>
    <row r="1147" spans="5:7" ht="12">
      <c r="E1147" s="81"/>
      <c r="F1147" s="81"/>
      <c r="G1147" s="81"/>
    </row>
    <row r="1148" spans="5:7" ht="12">
      <c r="E1148" s="81"/>
      <c r="F1148" s="81"/>
      <c r="G1148" s="81"/>
    </row>
    <row r="1149" spans="5:7" ht="12">
      <c r="E1149" s="81"/>
      <c r="F1149" s="81"/>
      <c r="G1149" s="81"/>
    </row>
    <row r="1150" spans="5:7" ht="12">
      <c r="E1150" s="81"/>
      <c r="F1150" s="81"/>
      <c r="G1150" s="81"/>
    </row>
    <row r="1151" spans="5:7" ht="12">
      <c r="E1151" s="81"/>
      <c r="F1151" s="81"/>
      <c r="G1151" s="81"/>
    </row>
    <row r="1152" spans="5:7" ht="12">
      <c r="E1152" s="81"/>
      <c r="F1152" s="81"/>
      <c r="G1152" s="81"/>
    </row>
    <row r="1153" spans="5:7" ht="12">
      <c r="E1153" s="81"/>
      <c r="F1153" s="81"/>
      <c r="G1153" s="81"/>
    </row>
    <row r="1154" spans="5:7" ht="12">
      <c r="E1154" s="81"/>
      <c r="F1154" s="81"/>
      <c r="G1154" s="81"/>
    </row>
    <row r="1155" spans="5:7" ht="12">
      <c r="E1155" s="81"/>
      <c r="F1155" s="81"/>
      <c r="G1155" s="81"/>
    </row>
    <row r="1156" spans="5:7" ht="12">
      <c r="E1156" s="81"/>
      <c r="F1156" s="81"/>
      <c r="G1156" s="81"/>
    </row>
    <row r="1157" spans="5:7" ht="12">
      <c r="E1157" s="81"/>
      <c r="F1157" s="81"/>
      <c r="G1157" s="81"/>
    </row>
    <row r="1158" spans="5:7" ht="12">
      <c r="E1158" s="81"/>
      <c r="F1158" s="81"/>
      <c r="G1158" s="81"/>
    </row>
    <row r="1159" spans="5:7" ht="12">
      <c r="E1159" s="81"/>
      <c r="F1159" s="81"/>
      <c r="G1159" s="81"/>
    </row>
    <row r="1160" spans="5:7" ht="12">
      <c r="E1160" s="81"/>
      <c r="F1160" s="81"/>
      <c r="G1160" s="81"/>
    </row>
    <row r="1161" spans="5:7" ht="12">
      <c r="E1161" s="81"/>
      <c r="F1161" s="81"/>
      <c r="G1161" s="81"/>
    </row>
    <row r="1162" spans="5:7" ht="12">
      <c r="E1162" s="81"/>
      <c r="F1162" s="81"/>
      <c r="G1162" s="81"/>
    </row>
    <row r="1163" spans="5:7" ht="12">
      <c r="E1163" s="81"/>
      <c r="F1163" s="81"/>
      <c r="G1163" s="81"/>
    </row>
    <row r="1164" spans="5:7" ht="12">
      <c r="E1164" s="81"/>
      <c r="F1164" s="81"/>
      <c r="G1164" s="81"/>
    </row>
    <row r="1165" spans="5:7" ht="12">
      <c r="E1165" s="81"/>
      <c r="F1165" s="81"/>
      <c r="G1165" s="81"/>
    </row>
    <row r="1166" spans="5:7" ht="12">
      <c r="E1166" s="81"/>
      <c r="F1166" s="81"/>
      <c r="G1166" s="81"/>
    </row>
    <row r="1167" spans="5:7" ht="12">
      <c r="E1167" s="81"/>
      <c r="F1167" s="81"/>
      <c r="G1167" s="81"/>
    </row>
    <row r="1168" spans="5:7" ht="12">
      <c r="E1168" s="81"/>
      <c r="F1168" s="81"/>
      <c r="G1168" s="81"/>
    </row>
    <row r="1169" spans="5:7" ht="12">
      <c r="E1169" s="81"/>
      <c r="F1169" s="81"/>
      <c r="G1169" s="81"/>
    </row>
    <row r="1170" spans="5:7" ht="12">
      <c r="E1170" s="81"/>
      <c r="F1170" s="81"/>
      <c r="G1170" s="81"/>
    </row>
    <row r="1171" spans="5:7" ht="12">
      <c r="E1171" s="81"/>
      <c r="F1171" s="81"/>
      <c r="G1171" s="81"/>
    </row>
    <row r="1172" spans="5:7" ht="12">
      <c r="E1172" s="81"/>
      <c r="F1172" s="81"/>
      <c r="G1172" s="81"/>
    </row>
    <row r="1173" spans="5:7" ht="12">
      <c r="E1173" s="81"/>
      <c r="F1173" s="81"/>
      <c r="G1173" s="81"/>
    </row>
    <row r="1174" spans="5:7" ht="12">
      <c r="E1174" s="81"/>
      <c r="F1174" s="81"/>
      <c r="G1174" s="81"/>
    </row>
    <row r="1175" spans="5:7" ht="12">
      <c r="E1175" s="81"/>
      <c r="F1175" s="81"/>
      <c r="G1175" s="81"/>
    </row>
    <row r="1176" spans="5:7" ht="12">
      <c r="E1176" s="81"/>
      <c r="F1176" s="81"/>
      <c r="G1176" s="81"/>
    </row>
    <row r="1177" spans="5:7" ht="12">
      <c r="E1177" s="81"/>
      <c r="F1177" s="81"/>
      <c r="G1177" s="81"/>
    </row>
    <row r="1178" spans="5:7" ht="12">
      <c r="E1178" s="81"/>
      <c r="F1178" s="81"/>
      <c r="G1178" s="81"/>
    </row>
    <row r="1179" spans="5:7" ht="12">
      <c r="E1179" s="81"/>
      <c r="F1179" s="81"/>
      <c r="G1179" s="81"/>
    </row>
    <row r="1180" spans="5:7" ht="12">
      <c r="E1180" s="81"/>
      <c r="F1180" s="81"/>
      <c r="G1180" s="81"/>
    </row>
    <row r="1181" spans="5:7" ht="12">
      <c r="E1181" s="81"/>
      <c r="F1181" s="81"/>
      <c r="G1181" s="81"/>
    </row>
    <row r="1182" spans="5:7" ht="12">
      <c r="E1182" s="81"/>
      <c r="F1182" s="81"/>
      <c r="G1182" s="81"/>
    </row>
    <row r="1183" spans="5:7" ht="12">
      <c r="E1183" s="81"/>
      <c r="F1183" s="81"/>
      <c r="G1183" s="81"/>
    </row>
    <row r="1184" spans="5:7" ht="12">
      <c r="E1184" s="81"/>
      <c r="F1184" s="81"/>
      <c r="G1184" s="81"/>
    </row>
    <row r="1185" spans="5:7" ht="12">
      <c r="E1185" s="81"/>
      <c r="F1185" s="81"/>
      <c r="G1185" s="81"/>
    </row>
    <row r="1186" spans="5:7" ht="12">
      <c r="E1186" s="81"/>
      <c r="F1186" s="81"/>
      <c r="G1186" s="81"/>
    </row>
    <row r="1187" spans="5:7" ht="12">
      <c r="E1187" s="81"/>
      <c r="F1187" s="81"/>
      <c r="G1187" s="81"/>
    </row>
    <row r="1188" spans="5:7" ht="12">
      <c r="E1188" s="81"/>
      <c r="F1188" s="81"/>
      <c r="G1188" s="81"/>
    </row>
    <row r="1189" spans="5:7" ht="12">
      <c r="E1189" s="81"/>
      <c r="F1189" s="81"/>
      <c r="G1189" s="81"/>
    </row>
    <row r="1190" spans="5:7" ht="12">
      <c r="E1190" s="81"/>
      <c r="F1190" s="81"/>
      <c r="G1190" s="81"/>
    </row>
    <row r="1191" spans="5:7" ht="12">
      <c r="E1191" s="81"/>
      <c r="F1191" s="81"/>
      <c r="G1191" s="81"/>
    </row>
    <row r="1192" spans="5:7" ht="12">
      <c r="E1192" s="81"/>
      <c r="F1192" s="81"/>
      <c r="G1192" s="81"/>
    </row>
    <row r="1193" spans="5:7" ht="12">
      <c r="E1193" s="81"/>
      <c r="F1193" s="81"/>
      <c r="G1193" s="81"/>
    </row>
    <row r="1194" spans="5:7" ht="12">
      <c r="E1194" s="81"/>
      <c r="F1194" s="81"/>
      <c r="G1194" s="81"/>
    </row>
    <row r="1195" spans="5:7" ht="12">
      <c r="E1195" s="81"/>
      <c r="F1195" s="81"/>
      <c r="G1195" s="81"/>
    </row>
    <row r="1196" spans="5:7" ht="12">
      <c r="E1196" s="81"/>
      <c r="F1196" s="81"/>
      <c r="G1196" s="81"/>
    </row>
    <row r="1197" spans="5:7" ht="12">
      <c r="E1197" s="81"/>
      <c r="F1197" s="81"/>
      <c r="G1197" s="81"/>
    </row>
    <row r="1198" spans="5:7" ht="12">
      <c r="E1198" s="81"/>
      <c r="F1198" s="81"/>
      <c r="G1198" s="81"/>
    </row>
    <row r="1199" spans="5:7" ht="12">
      <c r="E1199" s="81"/>
      <c r="F1199" s="81"/>
      <c r="G1199" s="81"/>
    </row>
    <row r="1200" spans="5:7" ht="12">
      <c r="E1200" s="81"/>
      <c r="F1200" s="81"/>
      <c r="G1200" s="81"/>
    </row>
    <row r="1201" spans="5:7" ht="12">
      <c r="E1201" s="81"/>
      <c r="F1201" s="81"/>
      <c r="G1201" s="81"/>
    </row>
    <row r="1202" spans="5:7" ht="12">
      <c r="E1202" s="81"/>
      <c r="F1202" s="81"/>
      <c r="G1202" s="81"/>
    </row>
    <row r="1203" spans="5:7" ht="12">
      <c r="E1203" s="81"/>
      <c r="F1203" s="81"/>
      <c r="G1203" s="81"/>
    </row>
    <row r="1204" spans="5:7" ht="12">
      <c r="E1204" s="81"/>
      <c r="F1204" s="81"/>
      <c r="G1204" s="81"/>
    </row>
    <row r="1205" spans="5:7" ht="12">
      <c r="E1205" s="81"/>
      <c r="F1205" s="81"/>
      <c r="G1205" s="81"/>
    </row>
    <row r="1206" spans="5:7" ht="12">
      <c r="E1206" s="81"/>
      <c r="F1206" s="81"/>
      <c r="G1206" s="81"/>
    </row>
    <row r="1207" spans="5:7" ht="12">
      <c r="E1207" s="81"/>
      <c r="F1207" s="81"/>
      <c r="G1207" s="81"/>
    </row>
    <row r="1208" spans="5:7" ht="12">
      <c r="E1208" s="81"/>
      <c r="F1208" s="81"/>
      <c r="G1208" s="81"/>
    </row>
    <row r="1209" spans="5:7" ht="12">
      <c r="E1209" s="81"/>
      <c r="F1209" s="81"/>
      <c r="G1209" s="81"/>
    </row>
    <row r="1210" spans="5:7" ht="12">
      <c r="E1210" s="81"/>
      <c r="F1210" s="81"/>
      <c r="G1210" s="81"/>
    </row>
    <row r="1211" spans="5:7" ht="12">
      <c r="E1211" s="81"/>
      <c r="F1211" s="81"/>
      <c r="G1211" s="81"/>
    </row>
    <row r="1212" spans="5:7" ht="12">
      <c r="E1212" s="81"/>
      <c r="F1212" s="81"/>
      <c r="G1212" s="81"/>
    </row>
    <row r="1213" spans="5:7" ht="12">
      <c r="E1213" s="81"/>
      <c r="F1213" s="81"/>
      <c r="G1213" s="81"/>
    </row>
    <row r="1214" spans="5:7" ht="12">
      <c r="E1214" s="81"/>
      <c r="F1214" s="81"/>
      <c r="G1214" s="81"/>
    </row>
    <row r="1215" spans="5:7" ht="12">
      <c r="E1215" s="81"/>
      <c r="F1215" s="81"/>
      <c r="G1215" s="81"/>
    </row>
    <row r="1216" spans="5:7" ht="12">
      <c r="E1216" s="81"/>
      <c r="F1216" s="81"/>
      <c r="G1216" s="81"/>
    </row>
    <row r="1217" spans="5:7" ht="12">
      <c r="E1217" s="81"/>
      <c r="F1217" s="81"/>
      <c r="G1217" s="81"/>
    </row>
    <row r="1218" spans="5:7" ht="12">
      <c r="E1218" s="81"/>
      <c r="F1218" s="81"/>
      <c r="G1218" s="81"/>
    </row>
    <row r="1219" spans="5:7" ht="12">
      <c r="E1219" s="81"/>
      <c r="F1219" s="81"/>
      <c r="G1219" s="81"/>
    </row>
    <row r="1220" spans="5:7" ht="12">
      <c r="E1220" s="81"/>
      <c r="F1220" s="81"/>
      <c r="G1220" s="81"/>
    </row>
    <row r="1221" spans="5:7" ht="12">
      <c r="E1221" s="81"/>
      <c r="F1221" s="81"/>
      <c r="G1221" s="81"/>
    </row>
    <row r="1222" spans="5:7" ht="12">
      <c r="E1222" s="81"/>
      <c r="F1222" s="81"/>
      <c r="G1222" s="81"/>
    </row>
    <row r="1223" spans="5:7" ht="12">
      <c r="E1223" s="81"/>
      <c r="F1223" s="81"/>
      <c r="G1223" s="81"/>
    </row>
    <row r="1224" spans="5:7" ht="12">
      <c r="E1224" s="81"/>
      <c r="F1224" s="81"/>
      <c r="G1224" s="81"/>
    </row>
    <row r="1225" spans="5:7" ht="12">
      <c r="E1225" s="81"/>
      <c r="F1225" s="81"/>
      <c r="G1225" s="81"/>
    </row>
    <row r="1226" spans="5:7" ht="12">
      <c r="E1226" s="81"/>
      <c r="F1226" s="81"/>
      <c r="G1226" s="81"/>
    </row>
    <row r="1227" spans="5:7" ht="12">
      <c r="E1227" s="81"/>
      <c r="F1227" s="81"/>
      <c r="G1227" s="81"/>
    </row>
    <row r="1228" spans="5:7" ht="12">
      <c r="E1228" s="81"/>
      <c r="F1228" s="81"/>
      <c r="G1228" s="81"/>
    </row>
    <row r="1229" spans="5:7" ht="12">
      <c r="E1229" s="81"/>
      <c r="F1229" s="81"/>
      <c r="G1229" s="81"/>
    </row>
    <row r="1230" spans="5:7" ht="12">
      <c r="E1230" s="81"/>
      <c r="F1230" s="81"/>
      <c r="G1230" s="81"/>
    </row>
    <row r="1231" spans="5:7" ht="12">
      <c r="E1231" s="81"/>
      <c r="F1231" s="81"/>
      <c r="G1231" s="81"/>
    </row>
    <row r="1232" spans="5:7" ht="12">
      <c r="E1232" s="81"/>
      <c r="F1232" s="81"/>
      <c r="G1232" s="81"/>
    </row>
    <row r="1233" spans="5:7" ht="12">
      <c r="E1233" s="81"/>
      <c r="F1233" s="81"/>
      <c r="G1233" s="81"/>
    </row>
    <row r="1234" spans="5:7" ht="12">
      <c r="E1234" s="81"/>
      <c r="F1234" s="81"/>
      <c r="G1234" s="81"/>
    </row>
    <row r="1235" spans="5:7" ht="12">
      <c r="E1235" s="81"/>
      <c r="F1235" s="81"/>
      <c r="G1235" s="81"/>
    </row>
    <row r="1236" spans="5:7" ht="12">
      <c r="E1236" s="81"/>
      <c r="F1236" s="81"/>
      <c r="G1236" s="81"/>
    </row>
    <row r="1237" spans="5:7" ht="12">
      <c r="E1237" s="81"/>
      <c r="F1237" s="81"/>
      <c r="G1237" s="81"/>
    </row>
    <row r="1238" spans="5:7" ht="12">
      <c r="E1238" s="81"/>
      <c r="F1238" s="81"/>
      <c r="G1238" s="81"/>
    </row>
    <row r="1239" spans="5:7" ht="12">
      <c r="E1239" s="81"/>
      <c r="F1239" s="81"/>
      <c r="G1239" s="81"/>
    </row>
    <row r="1240" spans="5:7" ht="12">
      <c r="E1240" s="81"/>
      <c r="F1240" s="81"/>
      <c r="G1240" s="81"/>
    </row>
    <row r="1241" spans="5:7" ht="12">
      <c r="E1241" s="81"/>
      <c r="F1241" s="81"/>
      <c r="G1241" s="81"/>
    </row>
    <row r="1242" spans="5:7" ht="12">
      <c r="E1242" s="81"/>
      <c r="F1242" s="81"/>
      <c r="G1242" s="81"/>
    </row>
    <row r="1243" spans="5:7" ht="12">
      <c r="E1243" s="81"/>
      <c r="F1243" s="81"/>
      <c r="G1243" s="81"/>
    </row>
    <row r="1244" spans="5:7" ht="12">
      <c r="E1244" s="81"/>
      <c r="F1244" s="81"/>
      <c r="G1244" s="81"/>
    </row>
    <row r="1245" spans="5:7" ht="12">
      <c r="E1245" s="81"/>
      <c r="F1245" s="81"/>
      <c r="G1245" s="81"/>
    </row>
    <row r="1246" spans="5:7" ht="12">
      <c r="E1246" s="81"/>
      <c r="F1246" s="81"/>
      <c r="G1246" s="81"/>
    </row>
    <row r="1247" spans="5:7" ht="12">
      <c r="E1247" s="81"/>
      <c r="F1247" s="81"/>
      <c r="G1247" s="81"/>
    </row>
    <row r="1248" spans="5:7" ht="12">
      <c r="E1248" s="81"/>
      <c r="F1248" s="81"/>
      <c r="G1248" s="81"/>
    </row>
    <row r="1249" spans="5:7" ht="12">
      <c r="E1249" s="81"/>
      <c r="F1249" s="81"/>
      <c r="G1249" s="81"/>
    </row>
    <row r="1250" spans="5:7" ht="12">
      <c r="E1250" s="81"/>
      <c r="F1250" s="81"/>
      <c r="G1250" s="81"/>
    </row>
    <row r="1251" spans="5:7" ht="12">
      <c r="E1251" s="81"/>
      <c r="F1251" s="81"/>
      <c r="G1251" s="81"/>
    </row>
    <row r="1252" spans="5:7" ht="12">
      <c r="E1252" s="81"/>
      <c r="F1252" s="81"/>
      <c r="G1252" s="81"/>
    </row>
    <row r="1253" spans="5:7" ht="12">
      <c r="E1253" s="81"/>
      <c r="F1253" s="81"/>
      <c r="G1253" s="81"/>
    </row>
    <row r="1254" spans="5:7" ht="12">
      <c r="E1254" s="81"/>
      <c r="F1254" s="81"/>
      <c r="G1254" s="81"/>
    </row>
    <row r="1255" spans="5:7" ht="12">
      <c r="E1255" s="81"/>
      <c r="F1255" s="81"/>
      <c r="G1255" s="81"/>
    </row>
    <row r="1256" spans="5:7" ht="12">
      <c r="E1256" s="81"/>
      <c r="F1256" s="81"/>
      <c r="G1256" s="81"/>
    </row>
    <row r="1257" spans="5:7" ht="12">
      <c r="E1257" s="81"/>
      <c r="F1257" s="81"/>
      <c r="G1257" s="81"/>
    </row>
    <row r="1258" spans="5:7" ht="12">
      <c r="E1258" s="81"/>
      <c r="F1258" s="81"/>
      <c r="G1258" s="81"/>
    </row>
    <row r="1259" spans="5:7" ht="12">
      <c r="E1259" s="81"/>
      <c r="F1259" s="81"/>
      <c r="G1259" s="81"/>
    </row>
    <row r="1260" spans="5:7" ht="12">
      <c r="E1260" s="81"/>
      <c r="F1260" s="81"/>
      <c r="G1260" s="81"/>
    </row>
    <row r="1261" spans="5:7" ht="12">
      <c r="E1261" s="81"/>
      <c r="F1261" s="81"/>
      <c r="G1261" s="81"/>
    </row>
    <row r="1262" spans="5:7" ht="12">
      <c r="E1262" s="81"/>
      <c r="F1262" s="81"/>
      <c r="G1262" s="81"/>
    </row>
    <row r="1263" spans="5:7" ht="12">
      <c r="E1263" s="81"/>
      <c r="F1263" s="81"/>
      <c r="G1263" s="81"/>
    </row>
    <row r="1264" spans="5:7" ht="12">
      <c r="E1264" s="81"/>
      <c r="F1264" s="81"/>
      <c r="G1264" s="81"/>
    </row>
    <row r="1265" spans="5:7" ht="12">
      <c r="E1265" s="81"/>
      <c r="F1265" s="81"/>
      <c r="G1265" s="81"/>
    </row>
    <row r="1266" spans="5:7" ht="12">
      <c r="E1266" s="81"/>
      <c r="F1266" s="81"/>
      <c r="G1266" s="81"/>
    </row>
    <row r="1267" spans="5:7" ht="12">
      <c r="E1267" s="81"/>
      <c r="F1267" s="81"/>
      <c r="G1267" s="81"/>
    </row>
    <row r="1268" spans="5:7" ht="12">
      <c r="E1268" s="81"/>
      <c r="F1268" s="81"/>
      <c r="G1268" s="81"/>
    </row>
    <row r="1269" spans="5:7" ht="12">
      <c r="E1269" s="81"/>
      <c r="F1269" s="81"/>
      <c r="G1269" s="81"/>
    </row>
    <row r="1270" spans="5:7" ht="12">
      <c r="E1270" s="81"/>
      <c r="F1270" s="81"/>
      <c r="G1270" s="81"/>
    </row>
    <row r="1271" spans="5:7" ht="12">
      <c r="E1271" s="81"/>
      <c r="F1271" s="81"/>
      <c r="G1271" s="81"/>
    </row>
    <row r="1272" spans="5:7" ht="12">
      <c r="E1272" s="81"/>
      <c r="F1272" s="81"/>
      <c r="G1272" s="81"/>
    </row>
    <row r="1273" spans="5:7" ht="12">
      <c r="E1273" s="81"/>
      <c r="F1273" s="81"/>
      <c r="G1273" s="81"/>
    </row>
    <row r="1274" spans="5:7" ht="12">
      <c r="E1274" s="81"/>
      <c r="F1274" s="81"/>
      <c r="G1274" s="81"/>
    </row>
    <row r="1275" spans="5:7" ht="12">
      <c r="E1275" s="81"/>
      <c r="F1275" s="81"/>
      <c r="G1275" s="81"/>
    </row>
    <row r="1276" spans="5:7" ht="12">
      <c r="E1276" s="81"/>
      <c r="F1276" s="81"/>
      <c r="G1276" s="81"/>
    </row>
    <row r="1277" spans="5:7" ht="12">
      <c r="E1277" s="81"/>
      <c r="F1277" s="81"/>
      <c r="G1277" s="81"/>
    </row>
    <row r="1278" spans="5:7" ht="12">
      <c r="E1278" s="81"/>
      <c r="F1278" s="81"/>
      <c r="G1278" s="81"/>
    </row>
    <row r="1279" spans="5:7" ht="12">
      <c r="E1279" s="81"/>
      <c r="F1279" s="81"/>
      <c r="G1279" s="81"/>
    </row>
    <row r="1280" spans="5:7" ht="12">
      <c r="E1280" s="81"/>
      <c r="F1280" s="81"/>
      <c r="G1280" s="81"/>
    </row>
    <row r="1281" spans="5:7" ht="12">
      <c r="E1281" s="81"/>
      <c r="F1281" s="81"/>
      <c r="G1281" s="81"/>
    </row>
    <row r="1282" spans="5:7" ht="12">
      <c r="E1282" s="81"/>
      <c r="F1282" s="81"/>
      <c r="G1282" s="81"/>
    </row>
    <row r="1283" spans="5:7" ht="12">
      <c r="E1283" s="81"/>
      <c r="F1283" s="81"/>
      <c r="G1283" s="81"/>
    </row>
    <row r="1284" spans="5:7" ht="12">
      <c r="E1284" s="81"/>
      <c r="F1284" s="81"/>
      <c r="G1284" s="81"/>
    </row>
    <row r="1285" spans="5:7" ht="12">
      <c r="E1285" s="81"/>
      <c r="F1285" s="81"/>
      <c r="G1285" s="81"/>
    </row>
    <row r="1286" spans="5:7" ht="12">
      <c r="E1286" s="81"/>
      <c r="F1286" s="81"/>
      <c r="G1286" s="81"/>
    </row>
    <row r="1287" spans="5:7" ht="12">
      <c r="E1287" s="81"/>
      <c r="F1287" s="81"/>
      <c r="G1287" s="81"/>
    </row>
    <row r="1288" spans="5:7" ht="12">
      <c r="E1288" s="81"/>
      <c r="F1288" s="81"/>
      <c r="G1288" s="81"/>
    </row>
    <row r="1289" spans="5:7" ht="12">
      <c r="E1289" s="81"/>
      <c r="F1289" s="81"/>
      <c r="G1289" s="81"/>
    </row>
    <row r="1290" spans="5:7" ht="12">
      <c r="E1290" s="81"/>
      <c r="F1290" s="81"/>
      <c r="G1290" s="81"/>
    </row>
    <row r="1291" spans="5:7" ht="12">
      <c r="E1291" s="81"/>
      <c r="F1291" s="81"/>
      <c r="G1291" s="81"/>
    </row>
    <row r="1292" spans="5:7" ht="12">
      <c r="E1292" s="81"/>
      <c r="F1292" s="81"/>
      <c r="G1292" s="81"/>
    </row>
    <row r="1293" spans="5:7" ht="12">
      <c r="E1293" s="81"/>
      <c r="F1293" s="81"/>
      <c r="G1293" s="81"/>
    </row>
    <row r="1294" spans="5:7" ht="12">
      <c r="E1294" s="81"/>
      <c r="F1294" s="81"/>
      <c r="G1294" s="81"/>
    </row>
    <row r="1295" spans="5:7" ht="12">
      <c r="E1295" s="81"/>
      <c r="F1295" s="81"/>
      <c r="G1295" s="81"/>
    </row>
    <row r="1296" spans="5:7" ht="12">
      <c r="E1296" s="81"/>
      <c r="F1296" s="81"/>
      <c r="G1296" s="81"/>
    </row>
    <row r="1297" spans="5:7" ht="12">
      <c r="E1297" s="81"/>
      <c r="F1297" s="81"/>
      <c r="G1297" s="81"/>
    </row>
    <row r="1298" spans="5:7" ht="12">
      <c r="E1298" s="81"/>
      <c r="F1298" s="81"/>
      <c r="G1298" s="81"/>
    </row>
    <row r="1299" spans="5:7" ht="12">
      <c r="E1299" s="81"/>
      <c r="F1299" s="81"/>
      <c r="G1299" s="81"/>
    </row>
    <row r="1300" spans="5:7" ht="12">
      <c r="E1300" s="81"/>
      <c r="F1300" s="81"/>
      <c r="G1300" s="81"/>
    </row>
    <row r="1301" spans="5:7" ht="12">
      <c r="E1301" s="81"/>
      <c r="F1301" s="81"/>
      <c r="G1301" s="81"/>
    </row>
    <row r="1302" spans="5:7" ht="12">
      <c r="E1302" s="81"/>
      <c r="F1302" s="81"/>
      <c r="G1302" s="81"/>
    </row>
    <row r="1303" spans="5:7" ht="12">
      <c r="E1303" s="81"/>
      <c r="F1303" s="81"/>
      <c r="G1303" s="81"/>
    </row>
    <row r="1304" spans="5:7" ht="12">
      <c r="E1304" s="81"/>
      <c r="F1304" s="81"/>
      <c r="G1304" s="81"/>
    </row>
    <row r="1305" spans="5:7" ht="12">
      <c r="E1305" s="81"/>
      <c r="F1305" s="81"/>
      <c r="G1305" s="81"/>
    </row>
    <row r="1306" spans="5:7" ht="12">
      <c r="E1306" s="81"/>
      <c r="F1306" s="81"/>
      <c r="G1306" s="81"/>
    </row>
    <row r="1307" spans="5:7" ht="12">
      <c r="E1307" s="81"/>
      <c r="F1307" s="81"/>
      <c r="G1307" s="81"/>
    </row>
    <row r="1308" spans="5:7" ht="12">
      <c r="E1308" s="81"/>
      <c r="F1308" s="81"/>
      <c r="G1308" s="81"/>
    </row>
    <row r="1309" spans="5:7" ht="12">
      <c r="E1309" s="81"/>
      <c r="F1309" s="81"/>
      <c r="G1309" s="81"/>
    </row>
    <row r="1310" spans="5:7" ht="12">
      <c r="E1310" s="81"/>
      <c r="F1310" s="81"/>
      <c r="G1310" s="81"/>
    </row>
    <row r="1311" spans="5:7" ht="12">
      <c r="E1311" s="81"/>
      <c r="F1311" s="81"/>
      <c r="G1311" s="81"/>
    </row>
    <row r="1312" spans="5:7" ht="12">
      <c r="E1312" s="81"/>
      <c r="F1312" s="81"/>
      <c r="G1312" s="81"/>
    </row>
  </sheetData>
  <printOptions/>
  <pageMargins left="0.75" right="0.75" top="1" bottom="1" header="0" footer="0"/>
  <pageSetup horizontalDpi="1200" verticalDpi="12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workbookViewId="0" topLeftCell="A1">
      <selection activeCell="A1" sqref="A1"/>
    </sheetView>
  </sheetViews>
  <sheetFormatPr defaultColWidth="11.421875" defaultRowHeight="12.75"/>
  <cols>
    <col min="1" max="1" width="15.7109375" style="87" customWidth="1"/>
    <col min="2" max="9" width="12.421875" style="87" customWidth="1"/>
    <col min="10" max="10" width="7.421875" style="87" customWidth="1"/>
    <col min="11" max="16384" width="11.421875" style="87" customWidth="1"/>
  </cols>
  <sheetData>
    <row r="1" ht="12">
      <c r="A1" s="91" t="str">
        <f>Índex!A32</f>
        <v>3. DADES UTILITZADES A L'ELABORACIÓ DELS INDICADORS DE MORTALITAT</v>
      </c>
    </row>
    <row r="2" ht="12">
      <c r="A2" s="92" t="str">
        <f>Índice!A32</f>
        <v>3. DATOS UTILIZADOS EN LA ELABORACIÓN DE LOS INDICADORES DE MORTALIDAD</v>
      </c>
    </row>
    <row r="4" spans="2:10" ht="12">
      <c r="B4" s="145"/>
      <c r="C4" s="145"/>
      <c r="D4" s="145"/>
      <c r="E4" s="145"/>
      <c r="F4" s="145"/>
      <c r="G4" s="145"/>
      <c r="H4" s="145"/>
      <c r="I4" s="145"/>
      <c r="J4" s="88"/>
    </row>
    <row r="5" spans="2:9" ht="12">
      <c r="B5" s="89"/>
      <c r="C5" s="89"/>
      <c r="D5" s="89"/>
      <c r="E5" s="89"/>
      <c r="F5" s="89"/>
      <c r="G5" s="89"/>
      <c r="H5" s="89"/>
      <c r="I5" s="89"/>
    </row>
    <row r="7" spans="2:11" ht="12"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2:11" ht="12"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2:11" ht="12"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2:11" ht="12"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2:11" ht="12"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2:11" ht="12"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2:11" ht="12"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2:11" ht="12"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2:11" ht="12"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2:11" ht="12"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2:11" ht="12"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2:11" ht="12"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2:11" ht="12"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2:11" ht="12"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2:11" ht="12"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2:11" ht="12"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2:11" ht="12"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2:11" ht="12"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2:11" ht="12"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2:11" ht="12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11" ht="12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2:11" ht="12"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2:11" ht="12"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2:11" ht="12"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2:11" ht="12"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2:11" ht="12"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2:11" ht="12"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2:11" ht="12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 ht="12"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2:11" ht="12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2:11" ht="12"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2:11" ht="12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11" ht="12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11" ht="12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 ht="12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11" ht="12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11" ht="12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11" ht="12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11" ht="12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11" ht="12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11" ht="12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1" ht="12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 ht="12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 ht="12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 ht="12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 ht="12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 ht="12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 ht="12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 ht="12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 ht="12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 ht="12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 ht="12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 ht="12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 ht="12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 ht="12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 ht="12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 ht="12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 ht="12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 ht="12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 ht="12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 ht="12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 ht="12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 ht="12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 ht="12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 ht="12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 ht="12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 ht="12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 ht="12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 ht="12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 ht="12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 ht="12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 ht="12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 ht="12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 ht="12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 ht="12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 ht="12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 ht="12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 ht="12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 ht="12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 ht="12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 ht="12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 ht="12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 ht="12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 ht="12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 ht="12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 ht="12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 ht="12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 ht="12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 ht="12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 ht="12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 ht="12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 ht="12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 ht="12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 ht="12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 ht="12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 ht="12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 ht="12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 ht="12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 ht="12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 ht="12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1:11" ht="12">
      <c r="A107" s="88"/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1:11" ht="12">
      <c r="A108" s="88"/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1:11" ht="12">
      <c r="A109" s="88"/>
      <c r="B109" s="79"/>
      <c r="K109" s="79"/>
    </row>
    <row r="110" ht="12">
      <c r="K110" s="79"/>
    </row>
    <row r="111" ht="12">
      <c r="K111" s="79"/>
    </row>
    <row r="112" ht="12">
      <c r="K112" s="79"/>
    </row>
    <row r="113" ht="12">
      <c r="K113" s="79"/>
    </row>
    <row r="114" ht="12">
      <c r="K114" s="79"/>
    </row>
    <row r="115" ht="12">
      <c r="K115" s="79"/>
    </row>
    <row r="116" ht="12">
      <c r="K116" s="79"/>
    </row>
    <row r="117" ht="12">
      <c r="K117" s="79"/>
    </row>
    <row r="118" ht="12">
      <c r="K118" s="79"/>
    </row>
    <row r="119" ht="12">
      <c r="K119" s="79"/>
    </row>
  </sheetData>
  <mergeCells count="4">
    <mergeCell ref="H4:I4"/>
    <mergeCell ref="F4:G4"/>
    <mergeCell ref="D4:E4"/>
    <mergeCell ref="B4:C4"/>
  </mergeCells>
  <printOptions/>
  <pageMargins left="0.75" right="0.75" top="1" bottom="1" header="0" footer="0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02"/>
  <sheetViews>
    <sheetView workbookViewId="0" topLeftCell="A1">
      <selection activeCell="A3" sqref="A3"/>
    </sheetView>
  </sheetViews>
  <sheetFormatPr defaultColWidth="11.421875" defaultRowHeight="12.75"/>
  <cols>
    <col min="1" max="1" width="15.7109375" style="87" customWidth="1"/>
    <col min="2" max="9" width="12.421875" style="87" customWidth="1"/>
    <col min="10" max="10" width="10.57421875" style="87" customWidth="1"/>
    <col min="11" max="16384" width="11.421875" style="87" customWidth="1"/>
  </cols>
  <sheetData>
    <row r="1" ht="12">
      <c r="A1" s="91" t="s">
        <v>88</v>
      </c>
    </row>
    <row r="2" ht="12">
      <c r="A2" s="92" t="s">
        <v>113</v>
      </c>
    </row>
    <row r="4" spans="1:11" ht="12">
      <c r="A4" s="87" t="s">
        <v>36</v>
      </c>
      <c r="B4" s="145">
        <v>2008</v>
      </c>
      <c r="C4" s="145"/>
      <c r="D4" s="145">
        <v>2009</v>
      </c>
      <c r="E4" s="145"/>
      <c r="F4" s="145">
        <v>2010</v>
      </c>
      <c r="G4" s="145"/>
      <c r="H4" s="145">
        <v>2011</v>
      </c>
      <c r="I4" s="145"/>
      <c r="J4" s="88" t="s">
        <v>0</v>
      </c>
      <c r="K4" s="146" t="s">
        <v>124</v>
      </c>
    </row>
    <row r="5" spans="1:11" ht="12">
      <c r="A5" s="87" t="s">
        <v>37</v>
      </c>
      <c r="B5" s="89" t="s">
        <v>116</v>
      </c>
      <c r="C5" s="89" t="s">
        <v>117</v>
      </c>
      <c r="D5" s="89" t="s">
        <v>118</v>
      </c>
      <c r="E5" s="89" t="s">
        <v>119</v>
      </c>
      <c r="F5" s="89" t="s">
        <v>120</v>
      </c>
      <c r="G5" s="89" t="s">
        <v>121</v>
      </c>
      <c r="H5" s="89" t="s">
        <v>122</v>
      </c>
      <c r="I5" s="89" t="s">
        <v>123</v>
      </c>
      <c r="K5" s="146"/>
    </row>
    <row r="6" ht="12">
      <c r="A6" s="87" t="s">
        <v>27</v>
      </c>
    </row>
    <row r="7" spans="1:11" ht="12">
      <c r="A7" s="87">
        <v>0</v>
      </c>
      <c r="B7" s="93">
        <v>2</v>
      </c>
      <c r="C7" s="93">
        <v>16</v>
      </c>
      <c r="D7" s="93">
        <v>3</v>
      </c>
      <c r="E7" s="93">
        <v>11</v>
      </c>
      <c r="F7" s="93">
        <v>4</v>
      </c>
      <c r="G7" s="93">
        <v>18</v>
      </c>
      <c r="H7" s="93">
        <v>4</v>
      </c>
      <c r="I7" s="93">
        <v>15</v>
      </c>
      <c r="J7" s="79">
        <v>73</v>
      </c>
      <c r="K7" s="79">
        <v>7491</v>
      </c>
    </row>
    <row r="8" spans="1:11" ht="12">
      <c r="A8" s="87">
        <v>1</v>
      </c>
      <c r="B8" s="93">
        <v>1</v>
      </c>
      <c r="C8" s="93">
        <v>3</v>
      </c>
      <c r="D8" s="93">
        <v>3</v>
      </c>
      <c r="E8" s="93">
        <v>1</v>
      </c>
      <c r="F8" s="93">
        <v>1</v>
      </c>
      <c r="G8" s="93">
        <v>1</v>
      </c>
      <c r="H8" s="93">
        <v>1</v>
      </c>
      <c r="I8" s="93">
        <v>2</v>
      </c>
      <c r="J8" s="79">
        <v>13</v>
      </c>
      <c r="K8" s="79">
        <v>8488</v>
      </c>
    </row>
    <row r="9" spans="1:11" ht="12">
      <c r="A9" s="87">
        <v>2</v>
      </c>
      <c r="B9" s="93">
        <v>1</v>
      </c>
      <c r="C9" s="93">
        <v>0</v>
      </c>
      <c r="D9" s="93">
        <v>0</v>
      </c>
      <c r="E9" s="93">
        <v>0</v>
      </c>
      <c r="F9" s="93">
        <v>0</v>
      </c>
      <c r="G9" s="93">
        <v>1</v>
      </c>
      <c r="H9" s="93">
        <v>0</v>
      </c>
      <c r="I9" s="93">
        <v>0</v>
      </c>
      <c r="J9" s="79">
        <v>2</v>
      </c>
      <c r="K9" s="79">
        <v>8323</v>
      </c>
    </row>
    <row r="10" spans="1:11" ht="12">
      <c r="A10" s="87">
        <v>3</v>
      </c>
      <c r="B10" s="93">
        <v>1</v>
      </c>
      <c r="C10" s="93">
        <v>0</v>
      </c>
      <c r="D10" s="94">
        <v>0</v>
      </c>
      <c r="E10" s="94">
        <v>0</v>
      </c>
      <c r="F10" s="93">
        <v>0</v>
      </c>
      <c r="G10" s="93">
        <v>1</v>
      </c>
      <c r="H10" s="93">
        <v>1</v>
      </c>
      <c r="I10" s="93">
        <v>0</v>
      </c>
      <c r="J10" s="79">
        <v>3</v>
      </c>
      <c r="K10" s="79">
        <v>8027</v>
      </c>
    </row>
    <row r="11" spans="1:11" ht="12">
      <c r="A11" s="87">
        <v>4</v>
      </c>
      <c r="B11" s="94">
        <v>0</v>
      </c>
      <c r="C11" s="94">
        <v>1</v>
      </c>
      <c r="D11" s="93">
        <v>0</v>
      </c>
      <c r="E11" s="93">
        <v>1</v>
      </c>
      <c r="F11" s="93">
        <v>3</v>
      </c>
      <c r="G11" s="93">
        <v>1</v>
      </c>
      <c r="H11" s="93">
        <v>0</v>
      </c>
      <c r="I11" s="93">
        <v>1</v>
      </c>
      <c r="J11" s="79">
        <v>7</v>
      </c>
      <c r="K11" s="79">
        <v>7990</v>
      </c>
    </row>
    <row r="12" spans="1:11" ht="12">
      <c r="A12" s="87">
        <v>5</v>
      </c>
      <c r="B12" s="94">
        <v>1</v>
      </c>
      <c r="C12" s="94">
        <v>0</v>
      </c>
      <c r="D12" s="93">
        <v>0</v>
      </c>
      <c r="E12" s="93">
        <v>0</v>
      </c>
      <c r="F12" s="93">
        <v>2</v>
      </c>
      <c r="G12" s="93">
        <v>0</v>
      </c>
      <c r="H12" s="94">
        <v>0</v>
      </c>
      <c r="I12" s="94">
        <v>0</v>
      </c>
      <c r="J12" s="79">
        <v>3</v>
      </c>
      <c r="K12" s="79">
        <v>7766</v>
      </c>
    </row>
    <row r="13" spans="1:11" ht="12">
      <c r="A13" s="87">
        <v>6</v>
      </c>
      <c r="B13" s="93">
        <v>0</v>
      </c>
      <c r="C13" s="93">
        <v>1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79">
        <v>1</v>
      </c>
      <c r="K13" s="79">
        <v>7570</v>
      </c>
    </row>
    <row r="14" spans="1:11" ht="12">
      <c r="A14" s="87">
        <v>7</v>
      </c>
      <c r="B14" s="93">
        <v>0</v>
      </c>
      <c r="C14" s="93">
        <v>0</v>
      </c>
      <c r="D14" s="94">
        <v>0</v>
      </c>
      <c r="E14" s="94">
        <v>0</v>
      </c>
      <c r="F14" s="93">
        <v>1</v>
      </c>
      <c r="G14" s="93">
        <v>0</v>
      </c>
      <c r="H14" s="94">
        <v>0</v>
      </c>
      <c r="I14" s="94">
        <v>2</v>
      </c>
      <c r="J14" s="79">
        <v>3</v>
      </c>
      <c r="K14" s="79">
        <v>7245</v>
      </c>
    </row>
    <row r="15" spans="1:11" ht="12">
      <c r="A15" s="87">
        <v>8</v>
      </c>
      <c r="B15" s="94">
        <v>0</v>
      </c>
      <c r="C15" s="94">
        <v>0</v>
      </c>
      <c r="D15" s="94">
        <v>0</v>
      </c>
      <c r="E15" s="94">
        <v>0</v>
      </c>
      <c r="F15" s="93">
        <v>0</v>
      </c>
      <c r="G15" s="93">
        <v>0</v>
      </c>
      <c r="H15" s="94">
        <v>1</v>
      </c>
      <c r="I15" s="94">
        <v>0</v>
      </c>
      <c r="J15" s="79">
        <v>1</v>
      </c>
      <c r="K15" s="79">
        <v>7161</v>
      </c>
    </row>
    <row r="16" spans="1:11" ht="12">
      <c r="A16" s="87">
        <v>9</v>
      </c>
      <c r="B16" s="94">
        <v>0</v>
      </c>
      <c r="C16" s="94">
        <v>2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79">
        <v>2</v>
      </c>
      <c r="K16" s="79">
        <v>7244</v>
      </c>
    </row>
    <row r="17" spans="1:11" ht="12">
      <c r="A17" s="87">
        <v>10</v>
      </c>
      <c r="B17" s="94">
        <v>0</v>
      </c>
      <c r="C17" s="94">
        <v>1</v>
      </c>
      <c r="D17" s="94">
        <v>0</v>
      </c>
      <c r="E17" s="94">
        <v>0</v>
      </c>
      <c r="F17" s="94">
        <v>0</v>
      </c>
      <c r="G17" s="94">
        <v>2</v>
      </c>
      <c r="H17" s="94">
        <v>0</v>
      </c>
      <c r="I17" s="94">
        <v>0</v>
      </c>
      <c r="J17" s="79">
        <v>3</v>
      </c>
      <c r="K17" s="79">
        <v>7056</v>
      </c>
    </row>
    <row r="18" spans="1:11" ht="12">
      <c r="A18" s="87">
        <v>11</v>
      </c>
      <c r="B18" s="93">
        <v>1</v>
      </c>
      <c r="C18" s="93">
        <v>0</v>
      </c>
      <c r="D18" s="94">
        <v>0</v>
      </c>
      <c r="E18" s="94">
        <v>0</v>
      </c>
      <c r="F18" s="93">
        <v>0</v>
      </c>
      <c r="G18" s="93">
        <v>0</v>
      </c>
      <c r="H18" s="94">
        <v>0</v>
      </c>
      <c r="I18" s="94">
        <v>0</v>
      </c>
      <c r="J18" s="79">
        <v>1</v>
      </c>
      <c r="K18" s="79">
        <v>6692</v>
      </c>
    </row>
    <row r="19" spans="1:11" ht="12">
      <c r="A19" s="87">
        <v>12</v>
      </c>
      <c r="B19" s="93">
        <v>0</v>
      </c>
      <c r="C19" s="93">
        <v>0</v>
      </c>
      <c r="D19" s="94">
        <v>1</v>
      </c>
      <c r="E19" s="94">
        <v>0</v>
      </c>
      <c r="F19" s="93">
        <v>1</v>
      </c>
      <c r="G19" s="93">
        <v>0</v>
      </c>
      <c r="H19" s="94">
        <v>0</v>
      </c>
      <c r="I19" s="94">
        <v>0</v>
      </c>
      <c r="J19" s="79">
        <v>2</v>
      </c>
      <c r="K19" s="79">
        <v>6879</v>
      </c>
    </row>
    <row r="20" spans="1:11" ht="12">
      <c r="A20" s="87">
        <v>13</v>
      </c>
      <c r="B20" s="93">
        <v>0</v>
      </c>
      <c r="C20" s="93">
        <v>1</v>
      </c>
      <c r="D20" s="94">
        <v>0</v>
      </c>
      <c r="E20" s="94">
        <v>1</v>
      </c>
      <c r="F20" s="93">
        <v>1</v>
      </c>
      <c r="G20" s="93">
        <v>1</v>
      </c>
      <c r="H20" s="93">
        <v>0</v>
      </c>
      <c r="I20" s="93">
        <v>0</v>
      </c>
      <c r="J20" s="79">
        <v>4</v>
      </c>
      <c r="K20" s="79">
        <v>6810</v>
      </c>
    </row>
    <row r="21" spans="1:11" ht="12">
      <c r="A21" s="87">
        <v>14</v>
      </c>
      <c r="B21" s="94">
        <v>0</v>
      </c>
      <c r="C21" s="94">
        <v>0</v>
      </c>
      <c r="D21" s="94">
        <v>2</v>
      </c>
      <c r="E21" s="94">
        <v>0</v>
      </c>
      <c r="F21" s="94">
        <v>0</v>
      </c>
      <c r="G21" s="94">
        <v>0</v>
      </c>
      <c r="H21" s="93">
        <v>1</v>
      </c>
      <c r="I21" s="93">
        <v>1</v>
      </c>
      <c r="J21" s="79">
        <v>4</v>
      </c>
      <c r="K21" s="79">
        <v>6803</v>
      </c>
    </row>
    <row r="22" spans="1:11" ht="12">
      <c r="A22" s="87">
        <v>15</v>
      </c>
      <c r="B22" s="93">
        <v>0</v>
      </c>
      <c r="C22" s="93">
        <v>2</v>
      </c>
      <c r="D22" s="93">
        <v>1</v>
      </c>
      <c r="E22" s="93">
        <v>1</v>
      </c>
      <c r="F22" s="94">
        <v>0</v>
      </c>
      <c r="G22" s="94">
        <v>1</v>
      </c>
      <c r="H22" s="93">
        <v>1</v>
      </c>
      <c r="I22" s="93">
        <v>0</v>
      </c>
      <c r="J22" s="79">
        <v>6</v>
      </c>
      <c r="K22" s="79">
        <v>6926</v>
      </c>
    </row>
    <row r="23" spans="1:11" ht="12">
      <c r="A23" s="87">
        <v>16</v>
      </c>
      <c r="B23" s="93">
        <v>2</v>
      </c>
      <c r="C23" s="93">
        <v>2</v>
      </c>
      <c r="D23" s="93">
        <v>1</v>
      </c>
      <c r="E23" s="93">
        <v>0</v>
      </c>
      <c r="F23" s="94">
        <v>2</v>
      </c>
      <c r="G23" s="94">
        <v>0</v>
      </c>
      <c r="H23" s="93">
        <v>0</v>
      </c>
      <c r="I23" s="93">
        <v>0</v>
      </c>
      <c r="J23" s="79">
        <v>7</v>
      </c>
      <c r="K23" s="79">
        <v>7312</v>
      </c>
    </row>
    <row r="24" spans="1:11" ht="12">
      <c r="A24" s="87">
        <v>17</v>
      </c>
      <c r="B24" s="93">
        <v>3</v>
      </c>
      <c r="C24" s="93">
        <v>3</v>
      </c>
      <c r="D24" s="93">
        <v>1</v>
      </c>
      <c r="E24" s="93">
        <v>0</v>
      </c>
      <c r="F24" s="93">
        <v>0</v>
      </c>
      <c r="G24" s="93">
        <v>1</v>
      </c>
      <c r="H24" s="93">
        <v>0</v>
      </c>
      <c r="I24" s="93">
        <v>0</v>
      </c>
      <c r="J24" s="79">
        <v>8</v>
      </c>
      <c r="K24" s="79">
        <v>7504</v>
      </c>
    </row>
    <row r="25" spans="1:11" ht="12">
      <c r="A25" s="87">
        <v>18</v>
      </c>
      <c r="B25" s="93">
        <v>0</v>
      </c>
      <c r="C25" s="93">
        <v>0</v>
      </c>
      <c r="D25" s="93">
        <v>0</v>
      </c>
      <c r="E25" s="93">
        <v>1</v>
      </c>
      <c r="F25" s="93">
        <v>1</v>
      </c>
      <c r="G25" s="93">
        <v>0</v>
      </c>
      <c r="H25" s="93">
        <v>1</v>
      </c>
      <c r="I25" s="93">
        <v>1</v>
      </c>
      <c r="J25" s="79">
        <v>4</v>
      </c>
      <c r="K25" s="79">
        <v>7327</v>
      </c>
    </row>
    <row r="26" spans="1:11" ht="12">
      <c r="A26" s="87">
        <v>19</v>
      </c>
      <c r="B26" s="93">
        <v>1</v>
      </c>
      <c r="C26" s="93">
        <v>1</v>
      </c>
      <c r="D26" s="93">
        <v>0</v>
      </c>
      <c r="E26" s="93">
        <v>0</v>
      </c>
      <c r="F26" s="93">
        <v>0</v>
      </c>
      <c r="G26" s="93">
        <v>1</v>
      </c>
      <c r="H26" s="94">
        <v>0</v>
      </c>
      <c r="I26" s="94">
        <v>0</v>
      </c>
      <c r="J26" s="79">
        <v>3</v>
      </c>
      <c r="K26" s="79">
        <v>7647</v>
      </c>
    </row>
    <row r="27" spans="1:11" ht="12">
      <c r="A27" s="87">
        <v>20</v>
      </c>
      <c r="B27" s="93">
        <v>2</v>
      </c>
      <c r="C27" s="93">
        <v>1</v>
      </c>
      <c r="D27" s="93">
        <v>1</v>
      </c>
      <c r="E27" s="93">
        <v>0</v>
      </c>
      <c r="F27" s="93">
        <v>1</v>
      </c>
      <c r="G27" s="93">
        <v>1</v>
      </c>
      <c r="H27" s="93">
        <v>1</v>
      </c>
      <c r="I27" s="93">
        <v>0</v>
      </c>
      <c r="J27" s="79">
        <v>7</v>
      </c>
      <c r="K27" s="79">
        <v>7942</v>
      </c>
    </row>
    <row r="28" spans="1:11" ht="12">
      <c r="A28" s="87">
        <v>21</v>
      </c>
      <c r="B28" s="93">
        <v>0</v>
      </c>
      <c r="C28" s="93">
        <v>1</v>
      </c>
      <c r="D28" s="93">
        <v>2</v>
      </c>
      <c r="E28" s="93">
        <v>1</v>
      </c>
      <c r="F28" s="93">
        <v>1</v>
      </c>
      <c r="G28" s="93">
        <v>0</v>
      </c>
      <c r="H28" s="93">
        <v>0</v>
      </c>
      <c r="I28" s="93">
        <v>1</v>
      </c>
      <c r="J28" s="79">
        <v>6</v>
      </c>
      <c r="K28" s="79">
        <v>8238</v>
      </c>
    </row>
    <row r="29" spans="1:11" ht="12">
      <c r="A29" s="87">
        <v>22</v>
      </c>
      <c r="B29" s="93">
        <v>1</v>
      </c>
      <c r="C29" s="93">
        <v>0</v>
      </c>
      <c r="D29" s="93">
        <v>1</v>
      </c>
      <c r="E29" s="93">
        <v>1</v>
      </c>
      <c r="F29" s="93">
        <v>2</v>
      </c>
      <c r="G29" s="93">
        <v>0</v>
      </c>
      <c r="H29" s="93">
        <v>1</v>
      </c>
      <c r="I29" s="93">
        <v>0</v>
      </c>
      <c r="J29" s="79">
        <v>6</v>
      </c>
      <c r="K29" s="79">
        <v>8791</v>
      </c>
    </row>
    <row r="30" spans="1:11" ht="12">
      <c r="A30" s="87">
        <v>23</v>
      </c>
      <c r="B30" s="93">
        <v>2</v>
      </c>
      <c r="C30" s="93">
        <v>1</v>
      </c>
      <c r="D30" s="93">
        <v>1</v>
      </c>
      <c r="E30" s="93">
        <v>0</v>
      </c>
      <c r="F30" s="93">
        <v>3</v>
      </c>
      <c r="G30" s="93">
        <v>2</v>
      </c>
      <c r="H30" s="93">
        <v>0</v>
      </c>
      <c r="I30" s="93">
        <v>0</v>
      </c>
      <c r="J30" s="79">
        <v>9</v>
      </c>
      <c r="K30" s="79">
        <v>9278</v>
      </c>
    </row>
    <row r="31" spans="1:11" ht="12">
      <c r="A31" s="87">
        <v>24</v>
      </c>
      <c r="B31" s="93">
        <v>0</v>
      </c>
      <c r="C31" s="93">
        <v>1</v>
      </c>
      <c r="D31" s="93">
        <v>0</v>
      </c>
      <c r="E31" s="93">
        <v>2</v>
      </c>
      <c r="F31" s="93">
        <v>2</v>
      </c>
      <c r="G31" s="93">
        <v>1</v>
      </c>
      <c r="H31" s="93">
        <v>3</v>
      </c>
      <c r="I31" s="93">
        <v>1</v>
      </c>
      <c r="J31" s="79">
        <v>10</v>
      </c>
      <c r="K31" s="79">
        <v>10083</v>
      </c>
    </row>
    <row r="32" spans="1:11" ht="12">
      <c r="A32" s="87">
        <v>25</v>
      </c>
      <c r="B32" s="93">
        <v>0</v>
      </c>
      <c r="C32" s="93">
        <v>2</v>
      </c>
      <c r="D32" s="93">
        <v>2</v>
      </c>
      <c r="E32" s="93">
        <v>3</v>
      </c>
      <c r="F32" s="93">
        <v>4</v>
      </c>
      <c r="G32" s="93">
        <v>0</v>
      </c>
      <c r="H32" s="93">
        <v>1</v>
      </c>
      <c r="I32" s="93">
        <v>4</v>
      </c>
      <c r="J32" s="79">
        <v>16</v>
      </c>
      <c r="K32" s="79">
        <v>10756</v>
      </c>
    </row>
    <row r="33" spans="1:11" ht="12">
      <c r="A33" s="87">
        <v>26</v>
      </c>
      <c r="B33" s="93">
        <v>0</v>
      </c>
      <c r="C33" s="93">
        <v>1</v>
      </c>
      <c r="D33" s="93">
        <v>5</v>
      </c>
      <c r="E33" s="93">
        <v>3</v>
      </c>
      <c r="F33" s="93">
        <v>1</v>
      </c>
      <c r="G33" s="93">
        <v>3</v>
      </c>
      <c r="H33" s="93">
        <v>0</v>
      </c>
      <c r="I33" s="93">
        <v>1</v>
      </c>
      <c r="J33" s="79">
        <v>14</v>
      </c>
      <c r="K33" s="79">
        <v>11191</v>
      </c>
    </row>
    <row r="34" spans="1:11" ht="12">
      <c r="A34" s="87">
        <v>27</v>
      </c>
      <c r="B34" s="93">
        <v>5</v>
      </c>
      <c r="C34" s="93">
        <v>2</v>
      </c>
      <c r="D34" s="93">
        <v>0</v>
      </c>
      <c r="E34" s="93">
        <v>0</v>
      </c>
      <c r="F34" s="93">
        <v>3</v>
      </c>
      <c r="G34" s="93">
        <v>1</v>
      </c>
      <c r="H34" s="93">
        <v>0</v>
      </c>
      <c r="I34" s="93">
        <v>0</v>
      </c>
      <c r="J34" s="79">
        <v>11</v>
      </c>
      <c r="K34" s="79">
        <v>12225</v>
      </c>
    </row>
    <row r="35" spans="1:11" ht="12">
      <c r="A35" s="87">
        <v>28</v>
      </c>
      <c r="B35" s="93">
        <v>5</v>
      </c>
      <c r="C35" s="93">
        <v>2</v>
      </c>
      <c r="D35" s="93">
        <v>3</v>
      </c>
      <c r="E35" s="93">
        <v>2</v>
      </c>
      <c r="F35" s="93">
        <v>0</v>
      </c>
      <c r="G35" s="93">
        <v>3</v>
      </c>
      <c r="H35" s="93">
        <v>4</v>
      </c>
      <c r="I35" s="93">
        <v>1</v>
      </c>
      <c r="J35" s="79">
        <v>20</v>
      </c>
      <c r="K35" s="79">
        <v>12597</v>
      </c>
    </row>
    <row r="36" spans="1:11" ht="12">
      <c r="A36" s="87">
        <v>29</v>
      </c>
      <c r="B36" s="93">
        <v>4</v>
      </c>
      <c r="C36" s="93">
        <v>1</v>
      </c>
      <c r="D36" s="93">
        <v>3</v>
      </c>
      <c r="E36" s="93">
        <v>4</v>
      </c>
      <c r="F36" s="93">
        <v>2</v>
      </c>
      <c r="G36" s="93">
        <v>2</v>
      </c>
      <c r="H36" s="93">
        <v>2</v>
      </c>
      <c r="I36" s="93">
        <v>1</v>
      </c>
      <c r="J36" s="79">
        <v>19</v>
      </c>
      <c r="K36" s="79">
        <v>13281</v>
      </c>
    </row>
    <row r="37" spans="1:11" ht="12">
      <c r="A37" s="87">
        <v>30</v>
      </c>
      <c r="B37" s="93">
        <v>4</v>
      </c>
      <c r="C37" s="93">
        <v>2</v>
      </c>
      <c r="D37" s="93">
        <v>4</v>
      </c>
      <c r="E37" s="93">
        <v>6</v>
      </c>
      <c r="F37" s="93">
        <v>1</v>
      </c>
      <c r="G37" s="93">
        <v>4</v>
      </c>
      <c r="H37" s="93">
        <v>0</v>
      </c>
      <c r="I37" s="93">
        <v>3</v>
      </c>
      <c r="J37" s="79">
        <v>24</v>
      </c>
      <c r="K37" s="79">
        <v>13593</v>
      </c>
    </row>
    <row r="38" spans="1:11" ht="12">
      <c r="A38" s="87">
        <v>31</v>
      </c>
      <c r="B38" s="93">
        <v>4</v>
      </c>
      <c r="C38" s="93">
        <v>4</v>
      </c>
      <c r="D38" s="93">
        <v>1</v>
      </c>
      <c r="E38" s="93">
        <v>1</v>
      </c>
      <c r="F38" s="93">
        <v>5</v>
      </c>
      <c r="G38" s="93">
        <v>3</v>
      </c>
      <c r="H38" s="93">
        <v>4</v>
      </c>
      <c r="I38" s="93">
        <v>3</v>
      </c>
      <c r="J38" s="79">
        <v>25</v>
      </c>
      <c r="K38" s="79">
        <v>14154</v>
      </c>
    </row>
    <row r="39" spans="1:11" ht="12">
      <c r="A39" s="87">
        <v>32</v>
      </c>
      <c r="B39" s="93">
        <v>5</v>
      </c>
      <c r="C39" s="93">
        <v>2</v>
      </c>
      <c r="D39" s="93">
        <v>0</v>
      </c>
      <c r="E39" s="93">
        <v>1</v>
      </c>
      <c r="F39" s="93">
        <v>0</v>
      </c>
      <c r="G39" s="93">
        <v>1</v>
      </c>
      <c r="H39" s="93">
        <v>3</v>
      </c>
      <c r="I39" s="93">
        <v>1</v>
      </c>
      <c r="J39" s="79">
        <v>13</v>
      </c>
      <c r="K39" s="79">
        <v>14671</v>
      </c>
    </row>
    <row r="40" spans="1:11" ht="12">
      <c r="A40" s="87">
        <v>33</v>
      </c>
      <c r="B40" s="93">
        <v>3</v>
      </c>
      <c r="C40" s="93">
        <v>3</v>
      </c>
      <c r="D40" s="93">
        <v>2</v>
      </c>
      <c r="E40" s="93">
        <v>4</v>
      </c>
      <c r="F40" s="93">
        <v>5</v>
      </c>
      <c r="G40" s="93">
        <v>4</v>
      </c>
      <c r="H40" s="93">
        <v>7</v>
      </c>
      <c r="I40" s="93">
        <v>3</v>
      </c>
      <c r="J40" s="79">
        <v>31</v>
      </c>
      <c r="K40" s="79">
        <v>14426</v>
      </c>
    </row>
    <row r="41" spans="1:11" ht="12">
      <c r="A41" s="87">
        <v>34</v>
      </c>
      <c r="B41" s="93">
        <v>4</v>
      </c>
      <c r="C41" s="93">
        <v>10</v>
      </c>
      <c r="D41" s="93">
        <v>9</v>
      </c>
      <c r="E41" s="93">
        <v>4</v>
      </c>
      <c r="F41" s="93">
        <v>7</v>
      </c>
      <c r="G41" s="93">
        <v>6</v>
      </c>
      <c r="H41" s="93">
        <v>0</v>
      </c>
      <c r="I41" s="93">
        <v>2</v>
      </c>
      <c r="J41" s="79">
        <v>42</v>
      </c>
      <c r="K41" s="79">
        <v>14618</v>
      </c>
    </row>
    <row r="42" spans="1:11" ht="12">
      <c r="A42" s="87">
        <v>35</v>
      </c>
      <c r="B42" s="93">
        <v>5</v>
      </c>
      <c r="C42" s="93">
        <v>3</v>
      </c>
      <c r="D42" s="93">
        <v>1</v>
      </c>
      <c r="E42" s="93">
        <v>4</v>
      </c>
      <c r="F42" s="93">
        <v>3</v>
      </c>
      <c r="G42" s="93">
        <v>3</v>
      </c>
      <c r="H42" s="93">
        <v>4</v>
      </c>
      <c r="I42" s="93">
        <v>3</v>
      </c>
      <c r="J42" s="79">
        <v>26</v>
      </c>
      <c r="K42" s="79">
        <v>14679</v>
      </c>
    </row>
    <row r="43" spans="1:11" ht="12">
      <c r="A43" s="87">
        <v>36</v>
      </c>
      <c r="B43" s="93">
        <v>4</v>
      </c>
      <c r="C43" s="93">
        <v>6</v>
      </c>
      <c r="D43" s="93">
        <v>7</v>
      </c>
      <c r="E43" s="93">
        <v>3</v>
      </c>
      <c r="F43" s="93">
        <v>4</v>
      </c>
      <c r="G43" s="93">
        <v>10</v>
      </c>
      <c r="H43" s="93">
        <v>5</v>
      </c>
      <c r="I43" s="93">
        <v>4</v>
      </c>
      <c r="J43" s="79">
        <v>43</v>
      </c>
      <c r="K43" s="79">
        <v>13998</v>
      </c>
    </row>
    <row r="44" spans="1:11" ht="12">
      <c r="A44" s="87">
        <v>37</v>
      </c>
      <c r="B44" s="93">
        <v>3</v>
      </c>
      <c r="C44" s="93">
        <v>12</v>
      </c>
      <c r="D44" s="93">
        <v>5</v>
      </c>
      <c r="E44" s="93">
        <v>5</v>
      </c>
      <c r="F44" s="93">
        <v>4</v>
      </c>
      <c r="G44" s="93">
        <v>5</v>
      </c>
      <c r="H44" s="93">
        <v>2</v>
      </c>
      <c r="I44" s="93">
        <v>8</v>
      </c>
      <c r="J44" s="79">
        <v>44</v>
      </c>
      <c r="K44" s="79">
        <v>14038</v>
      </c>
    </row>
    <row r="45" spans="1:11" ht="12">
      <c r="A45" s="87">
        <v>38</v>
      </c>
      <c r="B45" s="93">
        <v>6</v>
      </c>
      <c r="C45" s="93">
        <v>5</v>
      </c>
      <c r="D45" s="93">
        <v>8</v>
      </c>
      <c r="E45" s="93">
        <v>4</v>
      </c>
      <c r="F45" s="93">
        <v>5</v>
      </c>
      <c r="G45" s="93">
        <v>6</v>
      </c>
      <c r="H45" s="93">
        <v>3</v>
      </c>
      <c r="I45" s="93">
        <v>2</v>
      </c>
      <c r="J45" s="79">
        <v>39</v>
      </c>
      <c r="K45" s="79">
        <v>13751</v>
      </c>
    </row>
    <row r="46" spans="1:11" ht="12">
      <c r="A46" s="87">
        <v>39</v>
      </c>
      <c r="B46" s="93">
        <v>8</v>
      </c>
      <c r="C46" s="93">
        <v>6</v>
      </c>
      <c r="D46" s="93">
        <v>6</v>
      </c>
      <c r="E46" s="93">
        <v>5</v>
      </c>
      <c r="F46" s="93">
        <v>3</v>
      </c>
      <c r="G46" s="93">
        <v>5</v>
      </c>
      <c r="H46" s="93">
        <v>12</v>
      </c>
      <c r="I46" s="93">
        <v>7</v>
      </c>
      <c r="J46" s="79">
        <v>52</v>
      </c>
      <c r="K46" s="79">
        <v>13512</v>
      </c>
    </row>
    <row r="47" spans="1:11" ht="12">
      <c r="A47" s="87">
        <v>40</v>
      </c>
      <c r="B47" s="93">
        <v>8</v>
      </c>
      <c r="C47" s="93">
        <v>6</v>
      </c>
      <c r="D47" s="93">
        <v>7</v>
      </c>
      <c r="E47" s="93">
        <v>5</v>
      </c>
      <c r="F47" s="93">
        <v>3</v>
      </c>
      <c r="G47" s="93">
        <v>6</v>
      </c>
      <c r="H47" s="93">
        <v>10</v>
      </c>
      <c r="I47" s="93">
        <v>5</v>
      </c>
      <c r="J47" s="79">
        <v>50</v>
      </c>
      <c r="K47" s="79">
        <v>13335</v>
      </c>
    </row>
    <row r="48" spans="1:11" ht="12">
      <c r="A48" s="87">
        <v>41</v>
      </c>
      <c r="B48" s="93">
        <v>9</v>
      </c>
      <c r="C48" s="93">
        <v>8</v>
      </c>
      <c r="D48" s="93">
        <v>8</v>
      </c>
      <c r="E48" s="93">
        <v>10</v>
      </c>
      <c r="F48" s="93">
        <v>8</v>
      </c>
      <c r="G48" s="93">
        <v>5</v>
      </c>
      <c r="H48" s="93">
        <v>3</v>
      </c>
      <c r="I48" s="93">
        <v>7</v>
      </c>
      <c r="J48" s="79">
        <v>58</v>
      </c>
      <c r="K48" s="79">
        <v>13345</v>
      </c>
    </row>
    <row r="49" spans="1:11" ht="12">
      <c r="A49" s="87">
        <v>42</v>
      </c>
      <c r="B49" s="93">
        <v>6</v>
      </c>
      <c r="C49" s="93">
        <v>3</v>
      </c>
      <c r="D49" s="93">
        <v>8</v>
      </c>
      <c r="E49" s="93">
        <v>5</v>
      </c>
      <c r="F49" s="93">
        <v>9</v>
      </c>
      <c r="G49" s="93">
        <v>7</v>
      </c>
      <c r="H49" s="93">
        <v>9</v>
      </c>
      <c r="I49" s="93">
        <v>9</v>
      </c>
      <c r="J49" s="79">
        <v>56</v>
      </c>
      <c r="K49" s="79">
        <v>13335</v>
      </c>
    </row>
    <row r="50" spans="1:11" ht="12">
      <c r="A50" s="87">
        <v>43</v>
      </c>
      <c r="B50" s="93">
        <v>7</v>
      </c>
      <c r="C50" s="93">
        <v>15</v>
      </c>
      <c r="D50" s="93">
        <v>8</v>
      </c>
      <c r="E50" s="93">
        <v>7</v>
      </c>
      <c r="F50" s="93">
        <v>11</v>
      </c>
      <c r="G50" s="93">
        <v>7</v>
      </c>
      <c r="H50" s="93">
        <v>16</v>
      </c>
      <c r="I50" s="93">
        <v>8</v>
      </c>
      <c r="J50" s="79">
        <v>79</v>
      </c>
      <c r="K50" s="79">
        <v>13094</v>
      </c>
    </row>
    <row r="51" spans="1:11" ht="12">
      <c r="A51" s="87">
        <v>44</v>
      </c>
      <c r="B51" s="93">
        <v>14</v>
      </c>
      <c r="C51" s="93">
        <v>13</v>
      </c>
      <c r="D51" s="93">
        <v>9</v>
      </c>
      <c r="E51" s="93">
        <v>5</v>
      </c>
      <c r="F51" s="93">
        <v>14</v>
      </c>
      <c r="G51" s="93">
        <v>17</v>
      </c>
      <c r="H51" s="93">
        <v>12</v>
      </c>
      <c r="I51" s="93">
        <v>9</v>
      </c>
      <c r="J51" s="79">
        <v>93</v>
      </c>
      <c r="K51" s="79">
        <v>12911</v>
      </c>
    </row>
    <row r="52" spans="1:11" ht="12">
      <c r="A52" s="87">
        <v>45</v>
      </c>
      <c r="B52" s="93">
        <v>16</v>
      </c>
      <c r="C52" s="93">
        <v>10</v>
      </c>
      <c r="D52" s="93">
        <v>13</v>
      </c>
      <c r="E52" s="93">
        <v>15</v>
      </c>
      <c r="F52" s="93">
        <v>10</v>
      </c>
      <c r="G52" s="93">
        <v>8</v>
      </c>
      <c r="H52" s="93">
        <v>5</v>
      </c>
      <c r="I52" s="93">
        <v>10</v>
      </c>
      <c r="J52" s="79">
        <v>87</v>
      </c>
      <c r="K52" s="79">
        <v>13046</v>
      </c>
    </row>
    <row r="53" spans="1:11" ht="12">
      <c r="A53" s="87">
        <v>46</v>
      </c>
      <c r="B53" s="93">
        <v>9</v>
      </c>
      <c r="C53" s="93">
        <v>11</v>
      </c>
      <c r="D53" s="93">
        <v>12</v>
      </c>
      <c r="E53" s="93">
        <v>11</v>
      </c>
      <c r="F53" s="93">
        <v>14</v>
      </c>
      <c r="G53" s="93">
        <v>19</v>
      </c>
      <c r="H53" s="93">
        <v>10</v>
      </c>
      <c r="I53" s="93">
        <v>19</v>
      </c>
      <c r="J53" s="79">
        <v>105</v>
      </c>
      <c r="K53" s="79">
        <v>12235</v>
      </c>
    </row>
    <row r="54" spans="1:11" ht="12">
      <c r="A54" s="87">
        <v>47</v>
      </c>
      <c r="B54" s="93">
        <v>7</v>
      </c>
      <c r="C54" s="93">
        <v>13</v>
      </c>
      <c r="D54" s="93">
        <v>16</v>
      </c>
      <c r="E54" s="93">
        <v>17</v>
      </c>
      <c r="F54" s="93">
        <v>10</v>
      </c>
      <c r="G54" s="93">
        <v>13</v>
      </c>
      <c r="H54" s="93">
        <v>19</v>
      </c>
      <c r="I54" s="93">
        <v>13</v>
      </c>
      <c r="J54" s="79">
        <v>108</v>
      </c>
      <c r="K54" s="79">
        <v>12003</v>
      </c>
    </row>
    <row r="55" spans="1:11" ht="12">
      <c r="A55" s="87">
        <v>48</v>
      </c>
      <c r="B55" s="93">
        <v>22</v>
      </c>
      <c r="C55" s="93">
        <v>21</v>
      </c>
      <c r="D55" s="93">
        <v>15</v>
      </c>
      <c r="E55" s="93">
        <v>14</v>
      </c>
      <c r="F55" s="93">
        <v>12</v>
      </c>
      <c r="G55" s="93">
        <v>13</v>
      </c>
      <c r="H55" s="93">
        <v>20</v>
      </c>
      <c r="I55" s="93">
        <v>16</v>
      </c>
      <c r="J55" s="79">
        <v>133</v>
      </c>
      <c r="K55" s="79">
        <v>11480</v>
      </c>
    </row>
    <row r="56" spans="1:11" ht="12">
      <c r="A56" s="87">
        <v>49</v>
      </c>
      <c r="B56" s="93">
        <v>17</v>
      </c>
      <c r="C56" s="93">
        <v>15</v>
      </c>
      <c r="D56" s="93">
        <v>15</v>
      </c>
      <c r="E56" s="93">
        <v>16</v>
      </c>
      <c r="F56" s="93">
        <v>11</v>
      </c>
      <c r="G56" s="93">
        <v>17</v>
      </c>
      <c r="H56" s="93">
        <v>14</v>
      </c>
      <c r="I56" s="93">
        <v>15</v>
      </c>
      <c r="J56" s="79">
        <v>120</v>
      </c>
      <c r="K56" s="79">
        <v>11686</v>
      </c>
    </row>
    <row r="57" spans="1:11" ht="12">
      <c r="A57" s="87">
        <v>50</v>
      </c>
      <c r="B57" s="93">
        <v>17</v>
      </c>
      <c r="C57" s="93">
        <v>23</v>
      </c>
      <c r="D57" s="93">
        <v>14</v>
      </c>
      <c r="E57" s="93">
        <v>20</v>
      </c>
      <c r="F57" s="93">
        <v>13</v>
      </c>
      <c r="G57" s="93">
        <v>16</v>
      </c>
      <c r="H57" s="93">
        <v>9</v>
      </c>
      <c r="I57" s="93">
        <v>18</v>
      </c>
      <c r="J57" s="79">
        <v>130</v>
      </c>
      <c r="K57" s="79">
        <v>11510</v>
      </c>
    </row>
    <row r="58" spans="1:11" ht="12">
      <c r="A58" s="87">
        <v>51</v>
      </c>
      <c r="B58" s="93">
        <v>19</v>
      </c>
      <c r="C58" s="93">
        <v>20</v>
      </c>
      <c r="D58" s="93">
        <v>13</v>
      </c>
      <c r="E58" s="93">
        <v>23</v>
      </c>
      <c r="F58" s="93">
        <v>12</v>
      </c>
      <c r="G58" s="93">
        <v>16</v>
      </c>
      <c r="H58" s="93">
        <v>18</v>
      </c>
      <c r="I58" s="93">
        <v>12</v>
      </c>
      <c r="J58" s="79">
        <v>133</v>
      </c>
      <c r="K58" s="79">
        <v>11145</v>
      </c>
    </row>
    <row r="59" spans="1:11" ht="12">
      <c r="A59" s="87">
        <v>52</v>
      </c>
      <c r="B59" s="93">
        <v>13</v>
      </c>
      <c r="C59" s="93">
        <v>18</v>
      </c>
      <c r="D59" s="93">
        <v>19</v>
      </c>
      <c r="E59" s="93">
        <v>22</v>
      </c>
      <c r="F59" s="93">
        <v>16</v>
      </c>
      <c r="G59" s="93">
        <v>23</v>
      </c>
      <c r="H59" s="93">
        <v>22</v>
      </c>
      <c r="I59" s="93">
        <v>15</v>
      </c>
      <c r="J59" s="79">
        <v>148</v>
      </c>
      <c r="K59" s="79">
        <v>10918</v>
      </c>
    </row>
    <row r="60" spans="1:11" ht="12">
      <c r="A60" s="87">
        <v>53</v>
      </c>
      <c r="B60" s="93">
        <v>23</v>
      </c>
      <c r="C60" s="93">
        <v>20</v>
      </c>
      <c r="D60" s="93">
        <v>19</v>
      </c>
      <c r="E60" s="93">
        <v>19</v>
      </c>
      <c r="F60" s="93">
        <v>17</v>
      </c>
      <c r="G60" s="93">
        <v>21</v>
      </c>
      <c r="H60" s="93">
        <v>20</v>
      </c>
      <c r="I60" s="93">
        <v>25</v>
      </c>
      <c r="J60" s="79">
        <v>164</v>
      </c>
      <c r="K60" s="79">
        <v>10229</v>
      </c>
    </row>
    <row r="61" spans="1:11" ht="12">
      <c r="A61" s="87">
        <v>54</v>
      </c>
      <c r="B61" s="93">
        <v>25</v>
      </c>
      <c r="C61" s="93">
        <v>25</v>
      </c>
      <c r="D61" s="93">
        <v>17</v>
      </c>
      <c r="E61" s="93">
        <v>28</v>
      </c>
      <c r="F61" s="93">
        <v>25</v>
      </c>
      <c r="G61" s="93">
        <v>24</v>
      </c>
      <c r="H61" s="93">
        <v>17</v>
      </c>
      <c r="I61" s="93">
        <v>21</v>
      </c>
      <c r="J61" s="79">
        <v>182</v>
      </c>
      <c r="K61" s="79">
        <v>9922</v>
      </c>
    </row>
    <row r="62" spans="1:11" ht="12">
      <c r="A62" s="87">
        <v>55</v>
      </c>
      <c r="B62" s="93">
        <v>22</v>
      </c>
      <c r="C62" s="93">
        <v>23</v>
      </c>
      <c r="D62" s="93">
        <v>17</v>
      </c>
      <c r="E62" s="93">
        <v>20</v>
      </c>
      <c r="F62" s="93">
        <v>13</v>
      </c>
      <c r="G62" s="93">
        <v>17</v>
      </c>
      <c r="H62" s="93">
        <v>17</v>
      </c>
      <c r="I62" s="93">
        <v>35</v>
      </c>
      <c r="J62" s="79">
        <v>164</v>
      </c>
      <c r="K62" s="79">
        <v>9379</v>
      </c>
    </row>
    <row r="63" spans="1:11" ht="12">
      <c r="A63" s="87">
        <v>56</v>
      </c>
      <c r="B63" s="93">
        <v>28</v>
      </c>
      <c r="C63" s="93">
        <v>24</v>
      </c>
      <c r="D63" s="93">
        <v>22</v>
      </c>
      <c r="E63" s="93">
        <v>21</v>
      </c>
      <c r="F63" s="93">
        <v>20</v>
      </c>
      <c r="G63" s="93">
        <v>23</v>
      </c>
      <c r="H63" s="93">
        <v>18</v>
      </c>
      <c r="I63" s="93">
        <v>22</v>
      </c>
      <c r="J63" s="79">
        <v>178</v>
      </c>
      <c r="K63" s="79">
        <v>9414</v>
      </c>
    </row>
    <row r="64" spans="1:11" ht="12">
      <c r="A64" s="87">
        <v>57</v>
      </c>
      <c r="B64" s="93">
        <v>24</v>
      </c>
      <c r="C64" s="93">
        <v>26</v>
      </c>
      <c r="D64" s="93">
        <v>34</v>
      </c>
      <c r="E64" s="93">
        <v>31</v>
      </c>
      <c r="F64" s="93">
        <v>22</v>
      </c>
      <c r="G64" s="93">
        <v>20</v>
      </c>
      <c r="H64" s="93">
        <v>23</v>
      </c>
      <c r="I64" s="93">
        <v>23</v>
      </c>
      <c r="J64" s="79">
        <v>203</v>
      </c>
      <c r="K64" s="79">
        <v>9708</v>
      </c>
    </row>
    <row r="65" spans="1:11" ht="12">
      <c r="A65" s="87">
        <v>58</v>
      </c>
      <c r="B65" s="93">
        <v>22</v>
      </c>
      <c r="C65" s="93">
        <v>17</v>
      </c>
      <c r="D65" s="93">
        <v>27</v>
      </c>
      <c r="E65" s="93">
        <v>30</v>
      </c>
      <c r="F65" s="93">
        <v>35</v>
      </c>
      <c r="G65" s="93">
        <v>24</v>
      </c>
      <c r="H65" s="93">
        <v>24</v>
      </c>
      <c r="I65" s="93">
        <v>21</v>
      </c>
      <c r="J65" s="79">
        <v>200</v>
      </c>
      <c r="K65" s="79">
        <v>9044</v>
      </c>
    </row>
    <row r="66" spans="1:11" ht="12">
      <c r="A66" s="87">
        <v>59</v>
      </c>
      <c r="B66" s="93">
        <v>33</v>
      </c>
      <c r="C66" s="93">
        <v>29</v>
      </c>
      <c r="D66" s="93">
        <v>24</v>
      </c>
      <c r="E66" s="93">
        <v>22</v>
      </c>
      <c r="F66" s="93">
        <v>30</v>
      </c>
      <c r="G66" s="93">
        <v>24</v>
      </c>
      <c r="H66" s="93">
        <v>27</v>
      </c>
      <c r="I66" s="93">
        <v>20</v>
      </c>
      <c r="J66" s="79">
        <v>209</v>
      </c>
      <c r="K66" s="79">
        <v>9144</v>
      </c>
    </row>
    <row r="67" spans="1:11" ht="12">
      <c r="A67" s="87">
        <v>60</v>
      </c>
      <c r="B67" s="93">
        <v>28</v>
      </c>
      <c r="C67" s="93">
        <v>23</v>
      </c>
      <c r="D67" s="93">
        <v>29</v>
      </c>
      <c r="E67" s="93">
        <v>20</v>
      </c>
      <c r="F67" s="93">
        <v>21</v>
      </c>
      <c r="G67" s="93">
        <v>18</v>
      </c>
      <c r="H67" s="93">
        <v>26</v>
      </c>
      <c r="I67" s="93">
        <v>27</v>
      </c>
      <c r="J67" s="79">
        <v>192</v>
      </c>
      <c r="K67" s="79">
        <v>9427</v>
      </c>
    </row>
    <row r="68" spans="1:11" ht="12">
      <c r="A68" s="87">
        <v>61</v>
      </c>
      <c r="B68" s="93">
        <v>29</v>
      </c>
      <c r="C68" s="93">
        <v>38</v>
      </c>
      <c r="D68" s="93">
        <v>26</v>
      </c>
      <c r="E68" s="93">
        <v>42</v>
      </c>
      <c r="F68" s="93">
        <v>29</v>
      </c>
      <c r="G68" s="93">
        <v>37</v>
      </c>
      <c r="H68" s="93">
        <v>25</v>
      </c>
      <c r="I68" s="93">
        <v>28</v>
      </c>
      <c r="J68" s="79">
        <v>254</v>
      </c>
      <c r="K68" s="79">
        <v>9593</v>
      </c>
    </row>
    <row r="69" spans="1:11" ht="12">
      <c r="A69" s="87">
        <v>62</v>
      </c>
      <c r="B69" s="93">
        <v>30</v>
      </c>
      <c r="C69" s="93">
        <v>34</v>
      </c>
      <c r="D69" s="93">
        <v>28</v>
      </c>
      <c r="E69" s="93">
        <v>23</v>
      </c>
      <c r="F69" s="93">
        <v>27</v>
      </c>
      <c r="G69" s="93">
        <v>31</v>
      </c>
      <c r="H69" s="93">
        <v>31</v>
      </c>
      <c r="I69" s="93">
        <v>37</v>
      </c>
      <c r="J69" s="79">
        <v>241</v>
      </c>
      <c r="K69" s="79">
        <v>8879</v>
      </c>
    </row>
    <row r="70" spans="1:11" ht="12">
      <c r="A70" s="87">
        <v>63</v>
      </c>
      <c r="B70" s="93">
        <v>37</v>
      </c>
      <c r="C70" s="93">
        <v>39</v>
      </c>
      <c r="D70" s="93">
        <v>25</v>
      </c>
      <c r="E70" s="93">
        <v>35</v>
      </c>
      <c r="F70" s="93">
        <v>31</v>
      </c>
      <c r="G70" s="93">
        <v>23</v>
      </c>
      <c r="H70" s="93">
        <v>40</v>
      </c>
      <c r="I70" s="93">
        <v>43</v>
      </c>
      <c r="J70" s="79">
        <v>273</v>
      </c>
      <c r="K70" s="79">
        <v>8634</v>
      </c>
    </row>
    <row r="71" spans="1:11" ht="12">
      <c r="A71" s="87">
        <v>64</v>
      </c>
      <c r="B71" s="93">
        <v>46</v>
      </c>
      <c r="C71" s="93">
        <v>33</v>
      </c>
      <c r="D71" s="93">
        <v>37</v>
      </c>
      <c r="E71" s="93">
        <v>37</v>
      </c>
      <c r="F71" s="93">
        <v>40</v>
      </c>
      <c r="G71" s="93">
        <v>44</v>
      </c>
      <c r="H71" s="93">
        <v>33</v>
      </c>
      <c r="I71" s="93">
        <v>31</v>
      </c>
      <c r="J71" s="79">
        <v>301</v>
      </c>
      <c r="K71" s="79">
        <v>8728</v>
      </c>
    </row>
    <row r="72" spans="1:11" ht="12">
      <c r="A72" s="87">
        <v>65</v>
      </c>
      <c r="B72" s="93">
        <v>23</v>
      </c>
      <c r="C72" s="93">
        <v>45</v>
      </c>
      <c r="D72" s="93">
        <v>32</v>
      </c>
      <c r="E72" s="93">
        <v>31</v>
      </c>
      <c r="F72" s="93">
        <v>36</v>
      </c>
      <c r="G72" s="93">
        <v>46</v>
      </c>
      <c r="H72" s="93">
        <v>33</v>
      </c>
      <c r="I72" s="93">
        <v>34</v>
      </c>
      <c r="J72" s="79">
        <v>280</v>
      </c>
      <c r="K72" s="79">
        <v>8299</v>
      </c>
    </row>
    <row r="73" spans="1:11" ht="12">
      <c r="A73" s="87">
        <v>66</v>
      </c>
      <c r="B73" s="93">
        <v>46</v>
      </c>
      <c r="C73" s="93">
        <v>37</v>
      </c>
      <c r="D73" s="93">
        <v>37</v>
      </c>
      <c r="E73" s="93">
        <v>34</v>
      </c>
      <c r="F73" s="93">
        <v>42</v>
      </c>
      <c r="G73" s="93">
        <v>36</v>
      </c>
      <c r="H73" s="93">
        <v>36</v>
      </c>
      <c r="I73" s="93">
        <v>44</v>
      </c>
      <c r="J73" s="79">
        <v>312</v>
      </c>
      <c r="K73" s="79">
        <v>8005</v>
      </c>
    </row>
    <row r="74" spans="1:11" ht="12">
      <c r="A74" s="87">
        <v>67</v>
      </c>
      <c r="B74" s="93">
        <v>46</v>
      </c>
      <c r="C74" s="93">
        <v>40</v>
      </c>
      <c r="D74" s="93">
        <v>44</v>
      </c>
      <c r="E74" s="93">
        <v>36</v>
      </c>
      <c r="F74" s="93">
        <v>32</v>
      </c>
      <c r="G74" s="93">
        <v>44</v>
      </c>
      <c r="H74" s="93">
        <v>36</v>
      </c>
      <c r="I74" s="93">
        <v>43</v>
      </c>
      <c r="J74" s="79">
        <v>321</v>
      </c>
      <c r="K74" s="79">
        <v>7092</v>
      </c>
    </row>
    <row r="75" spans="1:11" ht="12">
      <c r="A75" s="87">
        <v>68</v>
      </c>
      <c r="B75" s="93">
        <v>41</v>
      </c>
      <c r="C75" s="93">
        <v>63</v>
      </c>
      <c r="D75" s="93">
        <v>47</v>
      </c>
      <c r="E75" s="93">
        <v>37</v>
      </c>
      <c r="F75" s="93">
        <v>35</v>
      </c>
      <c r="G75" s="93">
        <v>38</v>
      </c>
      <c r="H75" s="93">
        <v>46</v>
      </c>
      <c r="I75" s="93">
        <v>46</v>
      </c>
      <c r="J75" s="79">
        <v>353</v>
      </c>
      <c r="K75" s="79">
        <v>6697</v>
      </c>
    </row>
    <row r="76" spans="1:11" ht="12">
      <c r="A76" s="87">
        <v>69</v>
      </c>
      <c r="B76" s="93">
        <v>36</v>
      </c>
      <c r="C76" s="93">
        <v>40</v>
      </c>
      <c r="D76" s="93">
        <v>33</v>
      </c>
      <c r="E76" s="93">
        <v>66</v>
      </c>
      <c r="F76" s="93">
        <v>64</v>
      </c>
      <c r="G76" s="93">
        <v>28</v>
      </c>
      <c r="H76" s="93">
        <v>53</v>
      </c>
      <c r="I76" s="93">
        <v>31</v>
      </c>
      <c r="J76" s="79">
        <v>351</v>
      </c>
      <c r="K76" s="79">
        <v>8986</v>
      </c>
    </row>
    <row r="77" spans="1:11" ht="12">
      <c r="A77" s="87">
        <v>70</v>
      </c>
      <c r="B77" s="93">
        <v>47</v>
      </c>
      <c r="C77" s="93">
        <v>53</v>
      </c>
      <c r="D77" s="93">
        <v>41</v>
      </c>
      <c r="E77" s="93">
        <v>41</v>
      </c>
      <c r="F77" s="93">
        <v>42</v>
      </c>
      <c r="G77" s="93">
        <v>70</v>
      </c>
      <c r="H77" s="93">
        <v>50</v>
      </c>
      <c r="I77" s="93">
        <v>57</v>
      </c>
      <c r="J77" s="79">
        <v>401</v>
      </c>
      <c r="K77" s="79">
        <v>5320</v>
      </c>
    </row>
    <row r="78" spans="1:11" ht="12">
      <c r="A78" s="87">
        <v>71</v>
      </c>
      <c r="B78" s="93">
        <v>52</v>
      </c>
      <c r="C78" s="93">
        <v>58</v>
      </c>
      <c r="D78" s="93">
        <v>60</v>
      </c>
      <c r="E78" s="93">
        <v>65</v>
      </c>
      <c r="F78" s="93">
        <v>48</v>
      </c>
      <c r="G78" s="93">
        <v>38</v>
      </c>
      <c r="H78" s="93">
        <v>44</v>
      </c>
      <c r="I78" s="93">
        <v>68</v>
      </c>
      <c r="J78" s="79">
        <v>433</v>
      </c>
      <c r="K78" s="79">
        <v>6590</v>
      </c>
    </row>
    <row r="79" spans="1:11" ht="12">
      <c r="A79" s="87">
        <v>72</v>
      </c>
      <c r="B79" s="93">
        <v>78</v>
      </c>
      <c r="C79" s="93">
        <v>61</v>
      </c>
      <c r="D79" s="93">
        <v>63</v>
      </c>
      <c r="E79" s="93">
        <v>67</v>
      </c>
      <c r="F79" s="93">
        <v>66</v>
      </c>
      <c r="G79" s="93">
        <v>59</v>
      </c>
      <c r="H79" s="93">
        <v>57</v>
      </c>
      <c r="I79" s="93">
        <v>27</v>
      </c>
      <c r="J79" s="79">
        <v>478</v>
      </c>
      <c r="K79" s="79">
        <v>6995</v>
      </c>
    </row>
    <row r="80" spans="1:11" ht="12">
      <c r="A80" s="87">
        <v>73</v>
      </c>
      <c r="B80" s="93">
        <v>78</v>
      </c>
      <c r="C80" s="93">
        <v>72</v>
      </c>
      <c r="D80" s="93">
        <v>75</v>
      </c>
      <c r="E80" s="93">
        <v>67</v>
      </c>
      <c r="F80" s="93">
        <v>69</v>
      </c>
      <c r="G80" s="93">
        <v>62</v>
      </c>
      <c r="H80" s="93">
        <v>66</v>
      </c>
      <c r="I80" s="93">
        <v>53</v>
      </c>
      <c r="J80" s="79">
        <v>542</v>
      </c>
      <c r="K80" s="79">
        <v>6746</v>
      </c>
    </row>
    <row r="81" spans="1:11" ht="12">
      <c r="A81" s="87">
        <v>74</v>
      </c>
      <c r="B81" s="93">
        <v>71</v>
      </c>
      <c r="C81" s="93">
        <v>81</v>
      </c>
      <c r="D81" s="93">
        <v>76</v>
      </c>
      <c r="E81" s="93">
        <v>76</v>
      </c>
      <c r="F81" s="93">
        <v>62</v>
      </c>
      <c r="G81" s="93">
        <v>79</v>
      </c>
      <c r="H81" s="93">
        <v>75</v>
      </c>
      <c r="I81" s="93">
        <v>52</v>
      </c>
      <c r="J81" s="79">
        <v>572</v>
      </c>
      <c r="K81" s="79">
        <v>6673</v>
      </c>
    </row>
    <row r="82" spans="1:11" ht="12">
      <c r="A82" s="87">
        <v>75</v>
      </c>
      <c r="B82" s="93">
        <v>79</v>
      </c>
      <c r="C82" s="93">
        <v>74</v>
      </c>
      <c r="D82" s="93">
        <v>86</v>
      </c>
      <c r="E82" s="93">
        <v>87</v>
      </c>
      <c r="F82" s="93">
        <v>66</v>
      </c>
      <c r="G82" s="93">
        <v>73</v>
      </c>
      <c r="H82" s="93">
        <v>69</v>
      </c>
      <c r="I82" s="93">
        <v>73</v>
      </c>
      <c r="J82" s="79">
        <v>607</v>
      </c>
      <c r="K82" s="79">
        <v>6712</v>
      </c>
    </row>
    <row r="83" spans="1:11" ht="12">
      <c r="A83" s="87">
        <v>76</v>
      </c>
      <c r="B83" s="93">
        <v>111</v>
      </c>
      <c r="C83" s="93">
        <v>89</v>
      </c>
      <c r="D83" s="93">
        <v>83</v>
      </c>
      <c r="E83" s="93">
        <v>78</v>
      </c>
      <c r="F83" s="93">
        <v>87</v>
      </c>
      <c r="G83" s="93">
        <v>81</v>
      </c>
      <c r="H83" s="93">
        <v>95</v>
      </c>
      <c r="I83" s="93">
        <v>91</v>
      </c>
      <c r="J83" s="79">
        <v>715</v>
      </c>
      <c r="K83" s="79">
        <v>6551</v>
      </c>
    </row>
    <row r="84" spans="1:11" ht="12">
      <c r="A84" s="87">
        <v>77</v>
      </c>
      <c r="B84" s="93">
        <v>98</v>
      </c>
      <c r="C84" s="93">
        <v>73</v>
      </c>
      <c r="D84" s="93">
        <v>83</v>
      </c>
      <c r="E84" s="93">
        <v>97</v>
      </c>
      <c r="F84" s="93">
        <v>90</v>
      </c>
      <c r="G84" s="93">
        <v>89</v>
      </c>
      <c r="H84" s="93">
        <v>80</v>
      </c>
      <c r="I84" s="93">
        <v>84</v>
      </c>
      <c r="J84" s="79">
        <v>694</v>
      </c>
      <c r="K84" s="79">
        <v>6220</v>
      </c>
    </row>
    <row r="85" spans="1:11" ht="12">
      <c r="A85" s="87">
        <v>78</v>
      </c>
      <c r="B85" s="93">
        <v>121</v>
      </c>
      <c r="C85" s="93">
        <v>113</v>
      </c>
      <c r="D85" s="93">
        <v>96</v>
      </c>
      <c r="E85" s="93">
        <v>102</v>
      </c>
      <c r="F85" s="93">
        <v>91</v>
      </c>
      <c r="G85" s="93">
        <v>121</v>
      </c>
      <c r="H85" s="93">
        <v>112</v>
      </c>
      <c r="I85" s="93">
        <v>94</v>
      </c>
      <c r="J85" s="79">
        <v>850</v>
      </c>
      <c r="K85" s="79">
        <v>5904</v>
      </c>
    </row>
    <row r="86" spans="1:11" ht="12">
      <c r="A86" s="87">
        <v>79</v>
      </c>
      <c r="B86" s="93">
        <v>112</v>
      </c>
      <c r="C86" s="93">
        <v>101</v>
      </c>
      <c r="D86" s="93">
        <v>99</v>
      </c>
      <c r="E86" s="93">
        <v>123</v>
      </c>
      <c r="F86" s="93">
        <v>92</v>
      </c>
      <c r="G86" s="93">
        <v>116</v>
      </c>
      <c r="H86" s="93">
        <v>97</v>
      </c>
      <c r="I86" s="93">
        <v>98</v>
      </c>
      <c r="J86" s="79">
        <v>838</v>
      </c>
      <c r="K86" s="79">
        <v>5739</v>
      </c>
    </row>
    <row r="87" spans="1:11" ht="12">
      <c r="A87" s="87">
        <v>80</v>
      </c>
      <c r="B87" s="93">
        <v>112</v>
      </c>
      <c r="C87" s="93">
        <v>124</v>
      </c>
      <c r="D87" s="93">
        <v>126</v>
      </c>
      <c r="E87" s="93">
        <v>105</v>
      </c>
      <c r="F87" s="93">
        <v>129</v>
      </c>
      <c r="G87" s="93">
        <v>126</v>
      </c>
      <c r="H87" s="93">
        <v>124</v>
      </c>
      <c r="I87" s="93">
        <v>114</v>
      </c>
      <c r="J87" s="79">
        <v>960</v>
      </c>
      <c r="K87" s="79">
        <v>5403</v>
      </c>
    </row>
    <row r="88" spans="1:11" ht="12">
      <c r="A88" s="87">
        <v>81</v>
      </c>
      <c r="B88" s="93">
        <v>120</v>
      </c>
      <c r="C88" s="93">
        <v>115</v>
      </c>
      <c r="D88" s="93">
        <v>119</v>
      </c>
      <c r="E88" s="93">
        <v>121</v>
      </c>
      <c r="F88" s="93">
        <v>135</v>
      </c>
      <c r="G88" s="93">
        <v>118</v>
      </c>
      <c r="H88" s="93">
        <v>118</v>
      </c>
      <c r="I88" s="93">
        <v>124</v>
      </c>
      <c r="J88" s="79">
        <v>970</v>
      </c>
      <c r="K88" s="79">
        <v>5109</v>
      </c>
    </row>
    <row r="89" spans="1:11" ht="12">
      <c r="A89" s="87">
        <v>82</v>
      </c>
      <c r="B89" s="93">
        <v>126</v>
      </c>
      <c r="C89" s="93">
        <v>127</v>
      </c>
      <c r="D89" s="93">
        <v>127</v>
      </c>
      <c r="E89" s="93">
        <v>140</v>
      </c>
      <c r="F89" s="93">
        <v>122</v>
      </c>
      <c r="G89" s="93">
        <v>127</v>
      </c>
      <c r="H89" s="93">
        <v>112</v>
      </c>
      <c r="I89" s="93">
        <v>139</v>
      </c>
      <c r="J89" s="79">
        <v>1020</v>
      </c>
      <c r="K89" s="79">
        <v>4438</v>
      </c>
    </row>
    <row r="90" spans="1:11" ht="12">
      <c r="A90" s="87">
        <v>83</v>
      </c>
      <c r="B90" s="93">
        <v>138</v>
      </c>
      <c r="C90" s="93">
        <v>126</v>
      </c>
      <c r="D90" s="93">
        <v>140</v>
      </c>
      <c r="E90" s="93">
        <v>131</v>
      </c>
      <c r="F90" s="93">
        <v>127</v>
      </c>
      <c r="G90" s="93">
        <v>151</v>
      </c>
      <c r="H90" s="93">
        <v>120</v>
      </c>
      <c r="I90" s="93">
        <v>150</v>
      </c>
      <c r="J90" s="79">
        <v>1083</v>
      </c>
      <c r="K90" s="79">
        <v>4294</v>
      </c>
    </row>
    <row r="91" spans="1:11" ht="12">
      <c r="A91" s="87">
        <v>84</v>
      </c>
      <c r="B91" s="93">
        <v>131</v>
      </c>
      <c r="C91" s="93">
        <v>138</v>
      </c>
      <c r="D91" s="93">
        <v>130</v>
      </c>
      <c r="E91" s="93">
        <v>145</v>
      </c>
      <c r="F91" s="93">
        <v>117</v>
      </c>
      <c r="G91" s="93">
        <v>148</v>
      </c>
      <c r="H91" s="93">
        <v>153</v>
      </c>
      <c r="I91" s="93">
        <v>114</v>
      </c>
      <c r="J91" s="79">
        <v>1076</v>
      </c>
      <c r="K91" s="79">
        <v>3765</v>
      </c>
    </row>
    <row r="92" spans="1:11" ht="12">
      <c r="A92" s="87">
        <v>85</v>
      </c>
      <c r="B92" s="93">
        <v>160</v>
      </c>
      <c r="C92" s="93">
        <v>158</v>
      </c>
      <c r="D92" s="93">
        <v>144</v>
      </c>
      <c r="E92" s="93">
        <v>136</v>
      </c>
      <c r="F92" s="93">
        <v>150</v>
      </c>
      <c r="G92" s="93">
        <v>128</v>
      </c>
      <c r="H92" s="93">
        <v>152</v>
      </c>
      <c r="I92" s="93">
        <v>145</v>
      </c>
      <c r="J92" s="79">
        <v>1173</v>
      </c>
      <c r="K92" s="79">
        <v>3321</v>
      </c>
    </row>
    <row r="93" spans="1:11" ht="12">
      <c r="A93" s="87">
        <v>86</v>
      </c>
      <c r="B93" s="93">
        <v>109</v>
      </c>
      <c r="C93" s="93">
        <v>129</v>
      </c>
      <c r="D93" s="93">
        <v>147</v>
      </c>
      <c r="E93" s="93">
        <v>135</v>
      </c>
      <c r="F93" s="93">
        <v>133</v>
      </c>
      <c r="G93" s="93">
        <v>146</v>
      </c>
      <c r="H93" s="93">
        <v>144</v>
      </c>
      <c r="I93" s="93">
        <v>143</v>
      </c>
      <c r="J93" s="79">
        <v>1086</v>
      </c>
      <c r="K93" s="79">
        <v>3005</v>
      </c>
    </row>
    <row r="94" spans="1:11" ht="12">
      <c r="A94" s="87">
        <v>87</v>
      </c>
      <c r="B94" s="93">
        <v>115</v>
      </c>
      <c r="C94" s="93">
        <v>131</v>
      </c>
      <c r="D94" s="93">
        <v>145</v>
      </c>
      <c r="E94" s="93">
        <v>127</v>
      </c>
      <c r="F94" s="93">
        <v>144</v>
      </c>
      <c r="G94" s="93">
        <v>133</v>
      </c>
      <c r="H94" s="93">
        <v>126</v>
      </c>
      <c r="I94" s="93">
        <v>122</v>
      </c>
      <c r="J94" s="79">
        <v>1043</v>
      </c>
      <c r="K94" s="79">
        <v>2667</v>
      </c>
    </row>
    <row r="95" spans="1:11" ht="12">
      <c r="A95" s="87">
        <v>88</v>
      </c>
      <c r="B95" s="93">
        <v>106</v>
      </c>
      <c r="C95" s="93">
        <v>124</v>
      </c>
      <c r="D95" s="93">
        <v>125</v>
      </c>
      <c r="E95" s="93">
        <v>153</v>
      </c>
      <c r="F95" s="93">
        <v>116</v>
      </c>
      <c r="G95" s="93">
        <v>139</v>
      </c>
      <c r="H95" s="93">
        <v>131</v>
      </c>
      <c r="I95" s="93">
        <v>133</v>
      </c>
      <c r="J95" s="79">
        <v>1027</v>
      </c>
      <c r="K95" s="79">
        <v>2150</v>
      </c>
    </row>
    <row r="96" spans="1:11" ht="12">
      <c r="A96" s="87">
        <v>89</v>
      </c>
      <c r="B96" s="93">
        <v>103</v>
      </c>
      <c r="C96" s="93">
        <v>96</v>
      </c>
      <c r="D96" s="93">
        <v>98</v>
      </c>
      <c r="E96" s="93">
        <v>122</v>
      </c>
      <c r="F96" s="93">
        <v>127</v>
      </c>
      <c r="G96" s="93">
        <v>134</v>
      </c>
      <c r="H96" s="93">
        <v>134</v>
      </c>
      <c r="I96" s="93">
        <v>133</v>
      </c>
      <c r="J96" s="79">
        <v>947</v>
      </c>
      <c r="K96" s="79">
        <v>1809</v>
      </c>
    </row>
    <row r="97" spans="1:11" ht="12">
      <c r="A97" s="87">
        <v>90</v>
      </c>
      <c r="B97" s="93">
        <v>92</v>
      </c>
      <c r="C97" s="93">
        <v>113</v>
      </c>
      <c r="D97" s="93">
        <v>85</v>
      </c>
      <c r="E97" s="93">
        <v>111</v>
      </c>
      <c r="F97" s="93">
        <v>92</v>
      </c>
      <c r="G97" s="93">
        <v>127</v>
      </c>
      <c r="H97" s="93">
        <v>91</v>
      </c>
      <c r="I97" s="93">
        <v>137</v>
      </c>
      <c r="J97" s="79">
        <v>848</v>
      </c>
      <c r="K97" s="79">
        <v>1295</v>
      </c>
    </row>
    <row r="98" spans="1:11" ht="12">
      <c r="A98" s="87">
        <v>91</v>
      </c>
      <c r="B98" s="93">
        <v>83</v>
      </c>
      <c r="C98" s="93">
        <v>108</v>
      </c>
      <c r="D98" s="93">
        <v>70</v>
      </c>
      <c r="E98" s="93">
        <v>95</v>
      </c>
      <c r="F98" s="93">
        <v>77</v>
      </c>
      <c r="G98" s="93">
        <v>98</v>
      </c>
      <c r="H98" s="93">
        <v>75</v>
      </c>
      <c r="I98" s="93">
        <v>110</v>
      </c>
      <c r="J98" s="79">
        <v>716</v>
      </c>
      <c r="K98" s="79">
        <v>1086</v>
      </c>
    </row>
    <row r="99" spans="1:11" ht="12">
      <c r="A99" s="87">
        <v>92</v>
      </c>
      <c r="B99" s="93">
        <v>88</v>
      </c>
      <c r="C99" s="93">
        <v>71</v>
      </c>
      <c r="D99" s="93">
        <v>75</v>
      </c>
      <c r="E99" s="93">
        <v>71</v>
      </c>
      <c r="F99" s="93">
        <v>89</v>
      </c>
      <c r="G99" s="93">
        <v>106</v>
      </c>
      <c r="H99" s="93">
        <v>79</v>
      </c>
      <c r="I99" s="93">
        <v>96</v>
      </c>
      <c r="J99" s="79">
        <v>675</v>
      </c>
      <c r="K99" s="79">
        <v>866</v>
      </c>
    </row>
    <row r="100" spans="1:11" ht="12">
      <c r="A100" s="87">
        <v>93</v>
      </c>
      <c r="B100" s="93">
        <v>83</v>
      </c>
      <c r="C100" s="93">
        <v>73</v>
      </c>
      <c r="D100" s="93">
        <v>59</v>
      </c>
      <c r="E100" s="93">
        <v>76</v>
      </c>
      <c r="F100" s="93">
        <v>58</v>
      </c>
      <c r="G100" s="93">
        <v>82</v>
      </c>
      <c r="H100" s="93">
        <v>66</v>
      </c>
      <c r="I100" s="93">
        <v>89</v>
      </c>
      <c r="J100" s="79">
        <v>586</v>
      </c>
      <c r="K100" s="79">
        <v>625</v>
      </c>
    </row>
    <row r="101" spans="1:11" ht="12">
      <c r="A101" s="87">
        <v>94</v>
      </c>
      <c r="B101" s="93">
        <v>47</v>
      </c>
      <c r="C101" s="93">
        <v>63</v>
      </c>
      <c r="D101" s="93">
        <v>63</v>
      </c>
      <c r="E101" s="93">
        <v>53</v>
      </c>
      <c r="F101" s="93">
        <v>60</v>
      </c>
      <c r="G101" s="93">
        <v>62</v>
      </c>
      <c r="H101" s="93">
        <v>67</v>
      </c>
      <c r="I101" s="93">
        <v>44</v>
      </c>
      <c r="J101" s="79">
        <v>459</v>
      </c>
      <c r="K101" s="79">
        <v>507</v>
      </c>
    </row>
    <row r="102" spans="1:11" ht="12">
      <c r="A102" s="87">
        <v>95</v>
      </c>
      <c r="B102" s="93">
        <v>32</v>
      </c>
      <c r="C102" s="93">
        <v>48</v>
      </c>
      <c r="D102" s="93">
        <v>42</v>
      </c>
      <c r="E102" s="93">
        <v>43</v>
      </c>
      <c r="F102" s="93">
        <v>44</v>
      </c>
      <c r="G102" s="93">
        <v>48</v>
      </c>
      <c r="H102" s="93">
        <v>52</v>
      </c>
      <c r="I102" s="93">
        <v>37</v>
      </c>
      <c r="J102" s="79">
        <v>346</v>
      </c>
      <c r="K102" s="79">
        <v>399</v>
      </c>
    </row>
    <row r="103" spans="1:11" ht="12">
      <c r="A103" s="87">
        <v>96</v>
      </c>
      <c r="B103" s="93">
        <v>27</v>
      </c>
      <c r="C103" s="93">
        <v>31</v>
      </c>
      <c r="D103" s="93">
        <v>40</v>
      </c>
      <c r="E103" s="93">
        <v>43</v>
      </c>
      <c r="F103" s="93">
        <v>54</v>
      </c>
      <c r="G103" s="93">
        <v>34</v>
      </c>
      <c r="H103" s="93">
        <v>31</v>
      </c>
      <c r="I103" s="93">
        <v>43</v>
      </c>
      <c r="J103" s="79">
        <v>303</v>
      </c>
      <c r="K103" s="79">
        <v>300</v>
      </c>
    </row>
    <row r="104" spans="1:11" ht="12">
      <c r="A104" s="87">
        <v>97</v>
      </c>
      <c r="B104" s="93">
        <v>36</v>
      </c>
      <c r="C104" s="93">
        <v>32</v>
      </c>
      <c r="D104" s="93">
        <v>20</v>
      </c>
      <c r="E104" s="93">
        <v>23</v>
      </c>
      <c r="F104" s="93">
        <v>23</v>
      </c>
      <c r="G104" s="93">
        <v>24</v>
      </c>
      <c r="H104" s="93">
        <v>36</v>
      </c>
      <c r="I104" s="93">
        <v>40</v>
      </c>
      <c r="J104" s="79">
        <v>234</v>
      </c>
      <c r="K104" s="79">
        <v>204</v>
      </c>
    </row>
    <row r="105" spans="1:11" ht="12">
      <c r="A105" s="87">
        <v>98</v>
      </c>
      <c r="B105" s="93">
        <v>16</v>
      </c>
      <c r="C105" s="93">
        <v>19</v>
      </c>
      <c r="D105" s="93">
        <v>20</v>
      </c>
      <c r="E105" s="93">
        <v>17</v>
      </c>
      <c r="F105" s="93">
        <v>19</v>
      </c>
      <c r="G105" s="93">
        <v>25</v>
      </c>
      <c r="H105" s="93">
        <v>21</v>
      </c>
      <c r="I105" s="93">
        <v>23</v>
      </c>
      <c r="J105" s="79">
        <v>160</v>
      </c>
      <c r="K105" s="79">
        <v>137</v>
      </c>
    </row>
    <row r="106" spans="1:11" ht="12">
      <c r="A106" s="87">
        <v>99</v>
      </c>
      <c r="B106" s="93">
        <v>10</v>
      </c>
      <c r="C106" s="93">
        <v>12</v>
      </c>
      <c r="D106" s="93">
        <v>11</v>
      </c>
      <c r="E106" s="93">
        <v>14</v>
      </c>
      <c r="F106" s="93">
        <v>19</v>
      </c>
      <c r="G106" s="93">
        <v>11</v>
      </c>
      <c r="H106" s="93">
        <v>19</v>
      </c>
      <c r="I106" s="93">
        <v>21</v>
      </c>
      <c r="J106" s="79">
        <v>117</v>
      </c>
      <c r="K106" s="79">
        <v>114</v>
      </c>
    </row>
    <row r="107" spans="1:11" ht="12">
      <c r="A107" s="88" t="s">
        <v>38</v>
      </c>
      <c r="B107" s="94">
        <v>12</v>
      </c>
      <c r="C107" s="94">
        <v>23</v>
      </c>
      <c r="D107" s="79">
        <v>14</v>
      </c>
      <c r="E107" s="79">
        <v>28</v>
      </c>
      <c r="F107" s="94">
        <v>20</v>
      </c>
      <c r="G107" s="94">
        <v>20</v>
      </c>
      <c r="H107" s="94">
        <v>26</v>
      </c>
      <c r="I107" s="94">
        <v>37</v>
      </c>
      <c r="J107" s="79">
        <v>180</v>
      </c>
      <c r="K107" s="79">
        <v>194</v>
      </c>
    </row>
    <row r="108" spans="1:11" ht="12">
      <c r="A108" s="88" t="s">
        <v>0</v>
      </c>
      <c r="B108" s="94">
        <v>3374</v>
      </c>
      <c r="C108" s="94">
        <v>3466</v>
      </c>
      <c r="D108" s="94">
        <v>3290</v>
      </c>
      <c r="E108" s="94">
        <v>3463</v>
      </c>
      <c r="F108" s="94">
        <v>3302</v>
      </c>
      <c r="G108" s="94">
        <v>3528</v>
      </c>
      <c r="H108" s="94">
        <v>3356</v>
      </c>
      <c r="I108" s="94">
        <v>3445</v>
      </c>
      <c r="J108" s="79">
        <v>27224</v>
      </c>
      <c r="K108" s="79">
        <v>810444</v>
      </c>
    </row>
    <row r="109" spans="1:11" ht="12">
      <c r="A109" s="88" t="s">
        <v>125</v>
      </c>
      <c r="B109" s="94">
        <v>7314</v>
      </c>
      <c r="C109" s="93"/>
      <c r="F109" s="93"/>
      <c r="G109" s="93"/>
      <c r="H109" s="93"/>
      <c r="I109" s="93"/>
      <c r="K109" s="79"/>
    </row>
    <row r="110" spans="2:11" ht="12">
      <c r="B110" s="93"/>
      <c r="C110" s="93"/>
      <c r="F110" s="93"/>
      <c r="G110" s="93"/>
      <c r="H110" s="93"/>
      <c r="I110" s="93"/>
      <c r="K110" s="79"/>
    </row>
    <row r="111" spans="2:8" ht="12">
      <c r="B111" s="93"/>
      <c r="D111" s="93"/>
      <c r="E111" s="93"/>
      <c r="F111" s="93"/>
      <c r="H111" s="79"/>
    </row>
    <row r="112" spans="2:6" ht="12">
      <c r="B112" s="93"/>
      <c r="D112" s="93"/>
      <c r="E112" s="93"/>
      <c r="F112" s="93"/>
    </row>
    <row r="113" spans="2:6" ht="12">
      <c r="B113" s="93"/>
      <c r="D113" s="93"/>
      <c r="E113" s="93"/>
      <c r="F113" s="93"/>
    </row>
    <row r="114" spans="2:6" ht="12">
      <c r="B114" s="93"/>
      <c r="D114" s="93"/>
      <c r="E114" s="93"/>
      <c r="F114" s="93"/>
    </row>
    <row r="115" spans="2:6" ht="12">
      <c r="B115" s="93"/>
      <c r="D115" s="93"/>
      <c r="E115" s="93"/>
      <c r="F115" s="93"/>
    </row>
    <row r="116" spans="2:6" ht="12">
      <c r="B116" s="93"/>
      <c r="D116" s="93"/>
      <c r="E116" s="93"/>
      <c r="F116" s="93"/>
    </row>
    <row r="117" spans="2:6" ht="12">
      <c r="B117" s="93"/>
      <c r="D117" s="93"/>
      <c r="E117" s="93"/>
      <c r="F117" s="93"/>
    </row>
    <row r="118" spans="2:6" ht="12">
      <c r="B118" s="93"/>
      <c r="D118" s="93"/>
      <c r="E118" s="93"/>
      <c r="F118" s="93"/>
    </row>
    <row r="119" spans="2:6" ht="12">
      <c r="B119" s="93"/>
      <c r="D119" s="93"/>
      <c r="E119" s="93"/>
      <c r="F119" s="93"/>
    </row>
    <row r="120" spans="2:6" ht="12">
      <c r="B120" s="93"/>
      <c r="D120" s="93"/>
      <c r="E120" s="93"/>
      <c r="F120" s="93"/>
    </row>
    <row r="121" spans="2:6" ht="12">
      <c r="B121" s="93"/>
      <c r="D121" s="93"/>
      <c r="E121" s="93"/>
      <c r="F121" s="93"/>
    </row>
    <row r="122" spans="2:6" ht="12">
      <c r="B122" s="93"/>
      <c r="D122" s="93"/>
      <c r="E122" s="93"/>
      <c r="F122" s="93"/>
    </row>
    <row r="123" spans="2:6" ht="12">
      <c r="B123" s="93"/>
      <c r="D123" s="93"/>
      <c r="E123" s="93"/>
      <c r="F123" s="93"/>
    </row>
    <row r="124" spans="2:6" ht="12">
      <c r="B124" s="93"/>
      <c r="D124" s="93"/>
      <c r="E124" s="93"/>
      <c r="F124" s="93"/>
    </row>
    <row r="125" spans="2:6" ht="12">
      <c r="B125" s="93"/>
      <c r="D125" s="93"/>
      <c r="E125" s="93"/>
      <c r="F125" s="93"/>
    </row>
    <row r="126" spans="2:6" ht="12">
      <c r="B126" s="93"/>
      <c r="D126" s="93"/>
      <c r="E126" s="93"/>
      <c r="F126" s="93"/>
    </row>
    <row r="127" spans="2:6" ht="12">
      <c r="B127" s="93"/>
      <c r="D127" s="93"/>
      <c r="E127" s="93"/>
      <c r="F127" s="93"/>
    </row>
    <row r="128" spans="2:6" ht="12">
      <c r="B128" s="93"/>
      <c r="D128" s="93"/>
      <c r="E128" s="93"/>
      <c r="F128" s="93"/>
    </row>
    <row r="129" spans="2:6" ht="12">
      <c r="B129" s="93"/>
      <c r="D129" s="93"/>
      <c r="E129" s="93"/>
      <c r="F129" s="93"/>
    </row>
    <row r="130" spans="2:6" ht="12">
      <c r="B130" s="93"/>
      <c r="D130" s="93"/>
      <c r="E130" s="93"/>
      <c r="F130" s="93"/>
    </row>
    <row r="131" spans="2:6" ht="12">
      <c r="B131" s="93"/>
      <c r="D131" s="93"/>
      <c r="E131" s="93"/>
      <c r="F131" s="93"/>
    </row>
    <row r="132" spans="2:6" ht="12">
      <c r="B132" s="93"/>
      <c r="D132" s="93"/>
      <c r="E132" s="93"/>
      <c r="F132" s="93"/>
    </row>
    <row r="133" spans="2:6" ht="12">
      <c r="B133" s="93"/>
      <c r="D133" s="93"/>
      <c r="E133" s="93"/>
      <c r="F133" s="93"/>
    </row>
    <row r="134" spans="2:6" ht="12">
      <c r="B134" s="93"/>
      <c r="D134" s="93"/>
      <c r="E134" s="93"/>
      <c r="F134" s="93"/>
    </row>
    <row r="135" spans="2:6" ht="12">
      <c r="B135" s="93"/>
      <c r="D135" s="93"/>
      <c r="E135" s="93"/>
      <c r="F135" s="93"/>
    </row>
    <row r="136" spans="2:6" ht="12">
      <c r="B136" s="93"/>
      <c r="D136" s="93"/>
      <c r="E136" s="93"/>
      <c r="F136" s="93"/>
    </row>
    <row r="137" spans="2:6" ht="12">
      <c r="B137" s="93"/>
      <c r="D137" s="93"/>
      <c r="E137" s="93"/>
      <c r="F137" s="93"/>
    </row>
    <row r="138" spans="2:6" ht="12">
      <c r="B138" s="93"/>
      <c r="D138" s="93"/>
      <c r="E138" s="93"/>
      <c r="F138" s="93"/>
    </row>
    <row r="139" spans="2:6" ht="12">
      <c r="B139" s="93"/>
      <c r="D139" s="93"/>
      <c r="E139" s="93"/>
      <c r="F139" s="93"/>
    </row>
    <row r="140" spans="2:6" ht="12">
      <c r="B140" s="93"/>
      <c r="D140" s="93"/>
      <c r="E140" s="93"/>
      <c r="F140" s="93"/>
    </row>
    <row r="141" spans="2:6" ht="12">
      <c r="B141" s="93"/>
      <c r="D141" s="93"/>
      <c r="E141" s="93"/>
      <c r="F141" s="93"/>
    </row>
    <row r="142" spans="2:6" ht="12">
      <c r="B142" s="93"/>
      <c r="D142" s="93"/>
      <c r="E142" s="93"/>
      <c r="F142" s="93"/>
    </row>
    <row r="143" spans="2:6" ht="12">
      <c r="B143" s="93"/>
      <c r="D143" s="93"/>
      <c r="E143" s="93"/>
      <c r="F143" s="93"/>
    </row>
    <row r="144" spans="2:6" ht="12">
      <c r="B144" s="93"/>
      <c r="D144" s="93"/>
      <c r="E144" s="93"/>
      <c r="F144" s="93"/>
    </row>
    <row r="145" spans="2:6" ht="12">
      <c r="B145" s="93"/>
      <c r="D145" s="93"/>
      <c r="E145" s="93"/>
      <c r="F145" s="93"/>
    </row>
    <row r="146" spans="2:6" ht="12">
      <c r="B146" s="93"/>
      <c r="D146" s="93"/>
      <c r="E146" s="93"/>
      <c r="F146" s="93"/>
    </row>
    <row r="147" spans="2:6" ht="12">
      <c r="B147" s="93"/>
      <c r="D147" s="93"/>
      <c r="E147" s="93"/>
      <c r="F147" s="93"/>
    </row>
    <row r="148" spans="2:6" ht="12">
      <c r="B148" s="93"/>
      <c r="D148" s="93"/>
      <c r="E148" s="93"/>
      <c r="F148" s="93"/>
    </row>
    <row r="149" spans="2:6" ht="12">
      <c r="B149" s="93"/>
      <c r="D149" s="93"/>
      <c r="E149" s="93"/>
      <c r="F149" s="93"/>
    </row>
    <row r="150" spans="2:6" ht="12">
      <c r="B150" s="93"/>
      <c r="D150" s="93"/>
      <c r="E150" s="93"/>
      <c r="F150" s="93"/>
    </row>
    <row r="151" spans="2:6" ht="12">
      <c r="B151" s="93"/>
      <c r="D151" s="93"/>
      <c r="E151" s="93"/>
      <c r="F151" s="93"/>
    </row>
    <row r="152" spans="2:6" ht="12">
      <c r="B152" s="93"/>
      <c r="D152" s="93"/>
      <c r="E152" s="93"/>
      <c r="F152" s="93"/>
    </row>
    <row r="153" spans="2:6" ht="12">
      <c r="B153" s="93"/>
      <c r="D153" s="93"/>
      <c r="E153" s="93"/>
      <c r="F153" s="93"/>
    </row>
    <row r="154" spans="2:6" ht="12">
      <c r="B154" s="93"/>
      <c r="D154" s="93"/>
      <c r="E154" s="93"/>
      <c r="F154" s="93"/>
    </row>
    <row r="155" spans="2:6" ht="12">
      <c r="B155" s="93"/>
      <c r="D155" s="93"/>
      <c r="E155" s="93"/>
      <c r="F155" s="93"/>
    </row>
    <row r="156" spans="2:6" ht="12">
      <c r="B156" s="93"/>
      <c r="D156" s="93"/>
      <c r="E156" s="93"/>
      <c r="F156" s="93"/>
    </row>
    <row r="157" spans="2:6" ht="12">
      <c r="B157" s="93"/>
      <c r="D157" s="93"/>
      <c r="E157" s="93"/>
      <c r="F157" s="93"/>
    </row>
    <row r="158" spans="2:6" ht="12">
      <c r="B158" s="93"/>
      <c r="D158" s="93"/>
      <c r="E158" s="93"/>
      <c r="F158" s="93"/>
    </row>
    <row r="159" spans="2:6" ht="12">
      <c r="B159" s="93"/>
      <c r="D159" s="93"/>
      <c r="E159" s="93"/>
      <c r="F159" s="93"/>
    </row>
    <row r="160" spans="2:6" ht="12">
      <c r="B160" s="93"/>
      <c r="D160" s="93"/>
      <c r="E160" s="93"/>
      <c r="F160" s="93"/>
    </row>
    <row r="161" spans="2:6" ht="12">
      <c r="B161" s="93"/>
      <c r="D161" s="93"/>
      <c r="E161" s="93"/>
      <c r="F161" s="93"/>
    </row>
    <row r="162" spans="2:6" ht="12">
      <c r="B162" s="93"/>
      <c r="D162" s="93"/>
      <c r="E162" s="93"/>
      <c r="F162" s="93"/>
    </row>
    <row r="163" spans="2:6" ht="12">
      <c r="B163" s="93"/>
      <c r="D163" s="93"/>
      <c r="E163" s="93"/>
      <c r="F163" s="93"/>
    </row>
    <row r="164" spans="2:6" ht="12">
      <c r="B164" s="93"/>
      <c r="D164" s="93"/>
      <c r="E164" s="93"/>
      <c r="F164" s="93"/>
    </row>
    <row r="165" spans="2:6" ht="12">
      <c r="B165" s="93"/>
      <c r="D165" s="93"/>
      <c r="E165" s="93"/>
      <c r="F165" s="93"/>
    </row>
    <row r="166" spans="2:6" ht="12">
      <c r="B166" s="93"/>
      <c r="D166" s="93"/>
      <c r="E166" s="93"/>
      <c r="F166" s="93"/>
    </row>
    <row r="167" spans="2:6" ht="12">
      <c r="B167" s="93"/>
      <c r="D167" s="93"/>
      <c r="E167" s="93"/>
      <c r="F167" s="93"/>
    </row>
    <row r="168" spans="2:6" ht="12">
      <c r="B168" s="93"/>
      <c r="D168" s="93"/>
      <c r="E168" s="93"/>
      <c r="F168" s="93"/>
    </row>
    <row r="169" spans="2:6" ht="12">
      <c r="B169" s="93"/>
      <c r="D169" s="93"/>
      <c r="E169" s="93"/>
      <c r="F169" s="93"/>
    </row>
    <row r="170" spans="2:6" ht="12">
      <c r="B170" s="93"/>
      <c r="D170" s="93"/>
      <c r="E170" s="93"/>
      <c r="F170" s="93"/>
    </row>
    <row r="171" spans="2:6" ht="12">
      <c r="B171" s="93"/>
      <c r="D171" s="93"/>
      <c r="E171" s="93"/>
      <c r="F171" s="93"/>
    </row>
    <row r="172" spans="2:6" ht="12">
      <c r="B172" s="93"/>
      <c r="D172" s="93"/>
      <c r="E172" s="93"/>
      <c r="F172" s="93"/>
    </row>
    <row r="173" spans="2:6" ht="12">
      <c r="B173" s="93"/>
      <c r="D173" s="93"/>
      <c r="E173" s="93"/>
      <c r="F173" s="93"/>
    </row>
    <row r="174" spans="2:6" ht="12">
      <c r="B174" s="93"/>
      <c r="D174" s="93"/>
      <c r="E174" s="93"/>
      <c r="F174" s="93"/>
    </row>
    <row r="175" spans="2:6" ht="12">
      <c r="B175" s="93"/>
      <c r="D175" s="93"/>
      <c r="E175" s="93"/>
      <c r="F175" s="93"/>
    </row>
    <row r="176" spans="2:6" ht="12">
      <c r="B176" s="93"/>
      <c r="D176" s="93"/>
      <c r="E176" s="93"/>
      <c r="F176" s="93"/>
    </row>
    <row r="177" spans="2:6" ht="12">
      <c r="B177" s="93"/>
      <c r="D177" s="93"/>
      <c r="E177" s="93"/>
      <c r="F177" s="93"/>
    </row>
    <row r="178" spans="2:6" ht="12">
      <c r="B178" s="93"/>
      <c r="D178" s="93"/>
      <c r="E178" s="93"/>
      <c r="F178" s="93"/>
    </row>
    <row r="179" spans="2:6" ht="12">
      <c r="B179" s="93"/>
      <c r="D179" s="93"/>
      <c r="E179" s="93"/>
      <c r="F179" s="93"/>
    </row>
    <row r="180" spans="2:6" ht="12">
      <c r="B180" s="93"/>
      <c r="D180" s="93"/>
      <c r="E180" s="93"/>
      <c r="F180" s="93"/>
    </row>
    <row r="181" spans="2:6" ht="12">
      <c r="B181" s="93"/>
      <c r="D181" s="93"/>
      <c r="E181" s="93"/>
      <c r="F181" s="93"/>
    </row>
    <row r="182" spans="2:6" ht="12">
      <c r="B182" s="93"/>
      <c r="D182" s="93"/>
      <c r="E182" s="93"/>
      <c r="F182" s="93"/>
    </row>
    <row r="183" spans="2:6" ht="12">
      <c r="B183" s="93"/>
      <c r="D183" s="93"/>
      <c r="E183" s="93"/>
      <c r="F183" s="93"/>
    </row>
    <row r="184" spans="2:6" ht="12">
      <c r="B184" s="93"/>
      <c r="D184" s="93"/>
      <c r="E184" s="93"/>
      <c r="F184" s="93"/>
    </row>
    <row r="185" spans="2:6" ht="12">
      <c r="B185" s="93"/>
      <c r="D185" s="93"/>
      <c r="E185" s="93"/>
      <c r="F185" s="93"/>
    </row>
    <row r="186" spans="2:6" ht="12">
      <c r="B186" s="93"/>
      <c r="D186" s="93"/>
      <c r="E186" s="93"/>
      <c r="F186" s="93"/>
    </row>
    <row r="187" spans="2:6" ht="12">
      <c r="B187" s="93"/>
      <c r="D187" s="93"/>
      <c r="E187" s="93"/>
      <c r="F187" s="93"/>
    </row>
    <row r="188" spans="2:6" ht="12">
      <c r="B188" s="93"/>
      <c r="D188" s="93"/>
      <c r="E188" s="93"/>
      <c r="F188" s="93"/>
    </row>
    <row r="189" spans="2:6" ht="12">
      <c r="B189" s="93"/>
      <c r="D189" s="93"/>
      <c r="E189" s="93"/>
      <c r="F189" s="93"/>
    </row>
    <row r="190" spans="2:6" ht="12">
      <c r="B190" s="93"/>
      <c r="D190" s="93"/>
      <c r="E190" s="93"/>
      <c r="F190" s="93"/>
    </row>
    <row r="191" spans="2:6" ht="12">
      <c r="B191" s="93"/>
      <c r="D191" s="93"/>
      <c r="E191" s="93"/>
      <c r="F191" s="93"/>
    </row>
    <row r="192" spans="2:6" ht="12">
      <c r="B192" s="93"/>
      <c r="D192" s="93"/>
      <c r="E192" s="93"/>
      <c r="F192" s="93"/>
    </row>
    <row r="193" spans="2:6" ht="12">
      <c r="B193" s="93"/>
      <c r="D193" s="93"/>
      <c r="E193" s="93"/>
      <c r="F193" s="93"/>
    </row>
    <row r="194" spans="2:6" ht="12">
      <c r="B194" s="93"/>
      <c r="D194" s="93"/>
      <c r="E194" s="93"/>
      <c r="F194" s="93"/>
    </row>
    <row r="195" spans="2:6" ht="12">
      <c r="B195" s="93"/>
      <c r="D195" s="93"/>
      <c r="E195" s="93"/>
      <c r="F195" s="93"/>
    </row>
    <row r="196" spans="2:5" ht="12">
      <c r="B196" s="93"/>
      <c r="D196" s="93"/>
      <c r="E196" s="93"/>
    </row>
    <row r="197" spans="2:5" ht="12">
      <c r="B197" s="93"/>
      <c r="D197" s="93"/>
      <c r="E197" s="93"/>
    </row>
    <row r="198" spans="2:5" ht="12">
      <c r="B198" s="93"/>
      <c r="D198" s="93"/>
      <c r="E198" s="93"/>
    </row>
    <row r="199" spans="2:5" ht="12">
      <c r="B199" s="93"/>
      <c r="D199" s="93"/>
      <c r="E199" s="93"/>
    </row>
    <row r="200" spans="2:5" ht="12">
      <c r="B200" s="93"/>
      <c r="D200" s="93"/>
      <c r="E200" s="93"/>
    </row>
    <row r="201" spans="2:5" ht="12">
      <c r="B201" s="93"/>
      <c r="D201" s="93"/>
      <c r="E201" s="93"/>
    </row>
    <row r="202" spans="2:5" ht="12">
      <c r="B202" s="93"/>
      <c r="D202" s="93"/>
      <c r="E202" s="93"/>
    </row>
  </sheetData>
  <mergeCells count="5">
    <mergeCell ref="K4:K5"/>
    <mergeCell ref="B4:C4"/>
    <mergeCell ref="D4:E4"/>
    <mergeCell ref="F4:G4"/>
    <mergeCell ref="H4:I4"/>
  </mergeCells>
  <printOptions/>
  <pageMargins left="0.75" right="0.75" top="1" bottom="1" header="0" footer="0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213"/>
  <sheetViews>
    <sheetView workbookViewId="0" topLeftCell="A1">
      <selection activeCell="A3" sqref="A3"/>
    </sheetView>
  </sheetViews>
  <sheetFormatPr defaultColWidth="11.421875" defaultRowHeight="12.75"/>
  <cols>
    <col min="1" max="1" width="15.7109375" style="87" customWidth="1"/>
    <col min="2" max="9" width="12.421875" style="87" customWidth="1"/>
    <col min="10" max="10" width="9.00390625" style="87" customWidth="1"/>
    <col min="11" max="16384" width="11.421875" style="87" customWidth="1"/>
  </cols>
  <sheetData>
    <row r="1" ht="12">
      <c r="A1" s="91" t="s">
        <v>89</v>
      </c>
    </row>
    <row r="2" ht="12">
      <c r="A2" s="92" t="s">
        <v>114</v>
      </c>
    </row>
    <row r="4" spans="1:11" ht="12">
      <c r="A4" s="87" t="s">
        <v>36</v>
      </c>
      <c r="B4" s="145">
        <v>2008</v>
      </c>
      <c r="C4" s="145"/>
      <c r="D4" s="145">
        <v>2009</v>
      </c>
      <c r="E4" s="145"/>
      <c r="F4" s="145">
        <v>2010</v>
      </c>
      <c r="G4" s="145"/>
      <c r="H4" s="145">
        <v>2011</v>
      </c>
      <c r="I4" s="145"/>
      <c r="J4" s="88" t="s">
        <v>0</v>
      </c>
      <c r="K4" s="146" t="s">
        <v>124</v>
      </c>
    </row>
    <row r="5" spans="1:11" ht="12">
      <c r="A5" s="87" t="s">
        <v>37</v>
      </c>
      <c r="B5" s="89" t="s">
        <v>116</v>
      </c>
      <c r="C5" s="89" t="s">
        <v>117</v>
      </c>
      <c r="D5" s="89" t="s">
        <v>118</v>
      </c>
      <c r="E5" s="89" t="s">
        <v>119</v>
      </c>
      <c r="F5" s="89" t="s">
        <v>120</v>
      </c>
      <c r="G5" s="89" t="s">
        <v>121</v>
      </c>
      <c r="H5" s="89" t="s">
        <v>122</v>
      </c>
      <c r="I5" s="89" t="s">
        <v>123</v>
      </c>
      <c r="K5" s="146"/>
    </row>
    <row r="6" ht="12">
      <c r="A6" s="87" t="s">
        <v>27</v>
      </c>
    </row>
    <row r="7" spans="1:12" ht="12">
      <c r="A7" s="87">
        <v>0</v>
      </c>
      <c r="B7" s="93">
        <v>2</v>
      </c>
      <c r="C7" s="93">
        <v>7</v>
      </c>
      <c r="D7" s="93">
        <v>1</v>
      </c>
      <c r="E7" s="93">
        <v>7</v>
      </c>
      <c r="F7" s="93">
        <v>2</v>
      </c>
      <c r="G7" s="93">
        <v>7</v>
      </c>
      <c r="H7" s="93">
        <v>4</v>
      </c>
      <c r="I7" s="93">
        <v>10</v>
      </c>
      <c r="J7" s="79">
        <v>40</v>
      </c>
      <c r="K7" s="11">
        <v>3980</v>
      </c>
      <c r="L7" s="8"/>
    </row>
    <row r="8" spans="1:12" ht="12">
      <c r="A8" s="87">
        <v>1</v>
      </c>
      <c r="B8" s="93">
        <v>1</v>
      </c>
      <c r="C8" s="93">
        <v>1</v>
      </c>
      <c r="D8" s="93">
        <v>2</v>
      </c>
      <c r="E8" s="93">
        <v>1</v>
      </c>
      <c r="F8" s="93">
        <v>1</v>
      </c>
      <c r="G8" s="93">
        <v>1</v>
      </c>
      <c r="H8" s="93">
        <v>1</v>
      </c>
      <c r="I8" s="93">
        <v>2</v>
      </c>
      <c r="J8" s="79">
        <v>10</v>
      </c>
      <c r="K8" s="11">
        <v>4404</v>
      </c>
      <c r="L8" s="8"/>
    </row>
    <row r="9" spans="1:12" ht="12">
      <c r="A9" s="87">
        <v>2</v>
      </c>
      <c r="B9" s="93">
        <v>1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79">
        <v>1</v>
      </c>
      <c r="K9" s="11">
        <v>4341</v>
      </c>
      <c r="L9" s="8"/>
    </row>
    <row r="10" spans="1:12" ht="12">
      <c r="A10" s="87">
        <v>3</v>
      </c>
      <c r="B10" s="93">
        <v>1</v>
      </c>
      <c r="C10" s="93">
        <v>0</v>
      </c>
      <c r="D10" s="94">
        <v>0</v>
      </c>
      <c r="E10" s="94">
        <v>0</v>
      </c>
      <c r="F10" s="93">
        <v>0</v>
      </c>
      <c r="G10" s="93">
        <v>0</v>
      </c>
      <c r="H10" s="93">
        <v>1</v>
      </c>
      <c r="I10" s="93">
        <v>0</v>
      </c>
      <c r="J10" s="79">
        <v>2</v>
      </c>
      <c r="K10" s="11">
        <v>4105</v>
      </c>
      <c r="L10" s="8"/>
    </row>
    <row r="11" spans="1:12" ht="12">
      <c r="A11" s="87">
        <v>4</v>
      </c>
      <c r="B11" s="94">
        <v>0</v>
      </c>
      <c r="C11" s="94">
        <v>0</v>
      </c>
      <c r="D11" s="93">
        <v>0</v>
      </c>
      <c r="E11" s="93">
        <v>1</v>
      </c>
      <c r="F11" s="93">
        <v>2</v>
      </c>
      <c r="G11" s="93">
        <v>1</v>
      </c>
      <c r="H11" s="93">
        <v>0</v>
      </c>
      <c r="I11" s="93">
        <v>1</v>
      </c>
      <c r="J11" s="79">
        <v>5</v>
      </c>
      <c r="K11" s="11">
        <v>4014</v>
      </c>
      <c r="L11" s="8"/>
    </row>
    <row r="12" spans="1:12" ht="12">
      <c r="A12" s="87">
        <v>5</v>
      </c>
      <c r="B12" s="94">
        <v>0</v>
      </c>
      <c r="C12" s="94">
        <v>0</v>
      </c>
      <c r="D12" s="93">
        <v>0</v>
      </c>
      <c r="E12" s="93">
        <v>0</v>
      </c>
      <c r="F12" s="93">
        <v>1</v>
      </c>
      <c r="G12" s="93">
        <v>0</v>
      </c>
      <c r="H12" s="94">
        <v>0</v>
      </c>
      <c r="I12" s="94">
        <v>0</v>
      </c>
      <c r="J12" s="79">
        <v>1</v>
      </c>
      <c r="K12" s="11">
        <v>3966</v>
      </c>
      <c r="L12" s="8"/>
    </row>
    <row r="13" spans="1:12" ht="12">
      <c r="A13" s="87">
        <v>6</v>
      </c>
      <c r="B13" s="93">
        <v>0</v>
      </c>
      <c r="C13" s="93">
        <v>1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79">
        <v>1</v>
      </c>
      <c r="K13" s="11">
        <v>3789</v>
      </c>
      <c r="L13" s="8"/>
    </row>
    <row r="14" spans="1:12" ht="12">
      <c r="A14" s="87">
        <v>7</v>
      </c>
      <c r="B14" s="93">
        <v>0</v>
      </c>
      <c r="C14" s="93">
        <v>0</v>
      </c>
      <c r="D14" s="94">
        <v>0</v>
      </c>
      <c r="E14" s="94">
        <v>0</v>
      </c>
      <c r="F14" s="93">
        <v>1</v>
      </c>
      <c r="G14" s="93">
        <v>0</v>
      </c>
      <c r="H14" s="94">
        <v>0</v>
      </c>
      <c r="I14" s="94">
        <v>0</v>
      </c>
      <c r="J14" s="79">
        <v>1</v>
      </c>
      <c r="K14" s="11">
        <v>3781</v>
      </c>
      <c r="L14" s="8"/>
    </row>
    <row r="15" spans="1:12" ht="12">
      <c r="A15" s="87">
        <v>8</v>
      </c>
      <c r="B15" s="94">
        <v>0</v>
      </c>
      <c r="C15" s="94">
        <v>0</v>
      </c>
      <c r="D15" s="94">
        <v>0</v>
      </c>
      <c r="E15" s="94">
        <v>0</v>
      </c>
      <c r="F15" s="93">
        <v>0</v>
      </c>
      <c r="G15" s="93">
        <v>0</v>
      </c>
      <c r="H15" s="94">
        <v>1</v>
      </c>
      <c r="I15" s="94">
        <v>0</v>
      </c>
      <c r="J15" s="79">
        <v>1</v>
      </c>
      <c r="K15" s="11">
        <v>3655</v>
      </c>
      <c r="L15" s="8"/>
    </row>
    <row r="16" spans="1:12" ht="12">
      <c r="A16" s="87">
        <v>9</v>
      </c>
      <c r="B16" s="93">
        <v>0</v>
      </c>
      <c r="C16" s="93">
        <v>1</v>
      </c>
      <c r="D16" s="93">
        <v>0</v>
      </c>
      <c r="E16" s="93">
        <v>0</v>
      </c>
      <c r="F16" s="94">
        <v>0</v>
      </c>
      <c r="G16" s="94">
        <v>0</v>
      </c>
      <c r="H16" s="94">
        <v>0</v>
      </c>
      <c r="I16" s="94">
        <v>0</v>
      </c>
      <c r="J16" s="79">
        <v>1</v>
      </c>
      <c r="K16" s="11">
        <v>3735</v>
      </c>
      <c r="L16" s="8"/>
    </row>
    <row r="17" spans="1:12" ht="12">
      <c r="A17" s="87">
        <v>10</v>
      </c>
      <c r="B17" s="94">
        <v>0</v>
      </c>
      <c r="C17" s="94">
        <v>1</v>
      </c>
      <c r="D17" s="94">
        <v>0</v>
      </c>
      <c r="E17" s="94">
        <v>0</v>
      </c>
      <c r="F17" s="94">
        <v>0</v>
      </c>
      <c r="G17" s="94">
        <v>1</v>
      </c>
      <c r="H17" s="94">
        <v>0</v>
      </c>
      <c r="I17" s="94">
        <v>0</v>
      </c>
      <c r="J17" s="79">
        <v>2</v>
      </c>
      <c r="K17" s="11">
        <v>3581</v>
      </c>
      <c r="L17" s="8"/>
    </row>
    <row r="18" spans="1:12" ht="12">
      <c r="A18" s="87">
        <v>11</v>
      </c>
      <c r="B18" s="93">
        <v>1</v>
      </c>
      <c r="C18" s="93">
        <v>0</v>
      </c>
      <c r="D18" s="94">
        <v>0</v>
      </c>
      <c r="E18" s="94">
        <v>0</v>
      </c>
      <c r="F18" s="93">
        <v>0</v>
      </c>
      <c r="G18" s="93">
        <v>0</v>
      </c>
      <c r="H18" s="94">
        <v>0</v>
      </c>
      <c r="I18" s="94">
        <v>0</v>
      </c>
      <c r="J18" s="79">
        <v>1</v>
      </c>
      <c r="K18" s="11">
        <v>3424</v>
      </c>
      <c r="L18" s="8"/>
    </row>
    <row r="19" spans="1:12" ht="12">
      <c r="A19" s="87">
        <v>12</v>
      </c>
      <c r="B19" s="93">
        <v>0</v>
      </c>
      <c r="C19" s="93">
        <v>0</v>
      </c>
      <c r="D19" s="94">
        <v>0</v>
      </c>
      <c r="E19" s="94">
        <v>0</v>
      </c>
      <c r="F19" s="93">
        <v>1</v>
      </c>
      <c r="G19" s="93">
        <v>0</v>
      </c>
      <c r="H19" s="94">
        <v>0</v>
      </c>
      <c r="I19" s="94">
        <v>0</v>
      </c>
      <c r="J19" s="79">
        <v>1</v>
      </c>
      <c r="K19" s="11">
        <v>3553</v>
      </c>
      <c r="L19" s="8"/>
    </row>
    <row r="20" spans="1:12" ht="12">
      <c r="A20" s="87">
        <v>13</v>
      </c>
      <c r="B20" s="93">
        <v>0</v>
      </c>
      <c r="C20" s="93">
        <v>1</v>
      </c>
      <c r="D20" s="94">
        <v>0</v>
      </c>
      <c r="E20" s="94">
        <v>1</v>
      </c>
      <c r="F20" s="93">
        <v>0</v>
      </c>
      <c r="G20" s="93">
        <v>1</v>
      </c>
      <c r="H20" s="94">
        <v>0</v>
      </c>
      <c r="I20" s="94">
        <v>0</v>
      </c>
      <c r="J20" s="79">
        <v>3</v>
      </c>
      <c r="K20" s="11">
        <v>3519</v>
      </c>
      <c r="L20" s="8"/>
    </row>
    <row r="21" spans="1:12" ht="12">
      <c r="A21" s="87">
        <v>14</v>
      </c>
      <c r="B21" s="94">
        <v>0</v>
      </c>
      <c r="C21" s="94">
        <v>0</v>
      </c>
      <c r="D21" s="94">
        <v>1</v>
      </c>
      <c r="E21" s="94">
        <v>0</v>
      </c>
      <c r="F21" s="94">
        <v>0</v>
      </c>
      <c r="G21" s="94">
        <v>0</v>
      </c>
      <c r="H21" s="94">
        <v>0</v>
      </c>
      <c r="I21" s="94">
        <v>1</v>
      </c>
      <c r="J21" s="79">
        <v>2</v>
      </c>
      <c r="K21" s="11">
        <v>3401</v>
      </c>
      <c r="L21" s="8"/>
    </row>
    <row r="22" spans="1:12" ht="12">
      <c r="A22" s="87">
        <v>15</v>
      </c>
      <c r="B22" s="93">
        <v>0</v>
      </c>
      <c r="C22" s="93">
        <v>1</v>
      </c>
      <c r="D22" s="94">
        <v>0</v>
      </c>
      <c r="E22" s="94">
        <v>0</v>
      </c>
      <c r="F22" s="94">
        <v>0</v>
      </c>
      <c r="G22" s="94">
        <v>1</v>
      </c>
      <c r="H22" s="94">
        <v>0</v>
      </c>
      <c r="I22" s="94">
        <v>0</v>
      </c>
      <c r="J22" s="79">
        <v>2</v>
      </c>
      <c r="K22" s="11">
        <v>3559</v>
      </c>
      <c r="L22" s="8"/>
    </row>
    <row r="23" spans="1:12" ht="12">
      <c r="A23" s="87">
        <v>16</v>
      </c>
      <c r="B23" s="93">
        <v>2</v>
      </c>
      <c r="C23" s="93">
        <v>2</v>
      </c>
      <c r="D23" s="93">
        <v>0</v>
      </c>
      <c r="E23" s="93">
        <v>0</v>
      </c>
      <c r="F23" s="94">
        <v>2</v>
      </c>
      <c r="G23" s="94">
        <v>0</v>
      </c>
      <c r="H23" s="93">
        <v>0</v>
      </c>
      <c r="I23" s="93">
        <v>0</v>
      </c>
      <c r="J23" s="79">
        <v>6</v>
      </c>
      <c r="K23" s="11">
        <v>3794</v>
      </c>
      <c r="L23" s="8"/>
    </row>
    <row r="24" spans="1:12" ht="12">
      <c r="A24" s="87">
        <v>17</v>
      </c>
      <c r="B24" s="93">
        <v>3</v>
      </c>
      <c r="C24" s="93">
        <v>2</v>
      </c>
      <c r="D24" s="93">
        <v>1</v>
      </c>
      <c r="E24" s="93">
        <v>0</v>
      </c>
      <c r="F24" s="94">
        <v>0</v>
      </c>
      <c r="G24" s="94">
        <v>0</v>
      </c>
      <c r="H24" s="93">
        <v>0</v>
      </c>
      <c r="I24" s="93">
        <v>0</v>
      </c>
      <c r="J24" s="79">
        <v>6</v>
      </c>
      <c r="K24" s="11">
        <v>3840</v>
      </c>
      <c r="L24" s="8"/>
    </row>
    <row r="25" spans="1:12" ht="12">
      <c r="A25" s="87">
        <v>18</v>
      </c>
      <c r="B25" s="93">
        <v>0</v>
      </c>
      <c r="C25" s="93">
        <v>0</v>
      </c>
      <c r="D25" s="93">
        <v>0</v>
      </c>
      <c r="E25" s="93">
        <v>1</v>
      </c>
      <c r="F25" s="93">
        <v>1</v>
      </c>
      <c r="G25" s="93">
        <v>0</v>
      </c>
      <c r="H25" s="93">
        <v>0</v>
      </c>
      <c r="I25" s="93">
        <v>1</v>
      </c>
      <c r="J25" s="79">
        <v>3</v>
      </c>
      <c r="K25" s="11">
        <v>3801</v>
      </c>
      <c r="L25" s="8"/>
    </row>
    <row r="26" spans="1:12" ht="12">
      <c r="A26" s="87">
        <v>19</v>
      </c>
      <c r="B26" s="93">
        <v>1</v>
      </c>
      <c r="C26" s="93">
        <v>1</v>
      </c>
      <c r="D26" s="93">
        <v>0</v>
      </c>
      <c r="E26" s="93">
        <v>0</v>
      </c>
      <c r="F26" s="93">
        <v>0</v>
      </c>
      <c r="G26" s="93">
        <v>1</v>
      </c>
      <c r="H26" s="94">
        <v>0</v>
      </c>
      <c r="I26" s="94">
        <v>0</v>
      </c>
      <c r="J26" s="79">
        <v>3</v>
      </c>
      <c r="K26" s="11">
        <v>3920</v>
      </c>
      <c r="L26" s="8"/>
    </row>
    <row r="27" spans="1:12" ht="12">
      <c r="A27" s="87">
        <v>20</v>
      </c>
      <c r="B27" s="93">
        <v>0</v>
      </c>
      <c r="C27" s="93">
        <v>0</v>
      </c>
      <c r="D27" s="93">
        <v>1</v>
      </c>
      <c r="E27" s="93">
        <v>0</v>
      </c>
      <c r="F27" s="93">
        <v>0</v>
      </c>
      <c r="G27" s="93">
        <v>1</v>
      </c>
      <c r="H27" s="93">
        <v>1</v>
      </c>
      <c r="I27" s="93">
        <v>0</v>
      </c>
      <c r="J27" s="79">
        <v>3</v>
      </c>
      <c r="K27" s="11">
        <v>4058</v>
      </c>
      <c r="L27" s="8"/>
    </row>
    <row r="28" spans="1:12" ht="12">
      <c r="A28" s="87">
        <v>21</v>
      </c>
      <c r="B28" s="93">
        <v>0</v>
      </c>
      <c r="C28" s="93">
        <v>1</v>
      </c>
      <c r="D28" s="93">
        <v>0</v>
      </c>
      <c r="E28" s="93">
        <v>1</v>
      </c>
      <c r="F28" s="93">
        <v>1</v>
      </c>
      <c r="G28" s="93">
        <v>0</v>
      </c>
      <c r="H28" s="93">
        <v>0</v>
      </c>
      <c r="I28" s="93">
        <v>0</v>
      </c>
      <c r="J28" s="79">
        <v>3</v>
      </c>
      <c r="K28" s="11">
        <v>4211</v>
      </c>
      <c r="L28" s="8"/>
    </row>
    <row r="29" spans="1:12" ht="12">
      <c r="A29" s="87">
        <v>22</v>
      </c>
      <c r="B29" s="93">
        <v>1</v>
      </c>
      <c r="C29" s="93">
        <v>0</v>
      </c>
      <c r="D29" s="93">
        <v>1</v>
      </c>
      <c r="E29" s="93">
        <v>0</v>
      </c>
      <c r="F29" s="93">
        <v>2</v>
      </c>
      <c r="G29" s="93">
        <v>0</v>
      </c>
      <c r="H29" s="93">
        <v>1</v>
      </c>
      <c r="I29" s="93">
        <v>0</v>
      </c>
      <c r="J29" s="79">
        <v>5</v>
      </c>
      <c r="K29" s="11">
        <v>4587</v>
      </c>
      <c r="L29" s="8"/>
    </row>
    <row r="30" spans="1:12" ht="12">
      <c r="A30" s="87">
        <v>23</v>
      </c>
      <c r="B30" s="93">
        <v>1</v>
      </c>
      <c r="C30" s="93">
        <v>1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79">
        <v>2</v>
      </c>
      <c r="K30" s="11">
        <v>4673</v>
      </c>
      <c r="L30" s="8"/>
    </row>
    <row r="31" spans="1:12" ht="12">
      <c r="A31" s="87">
        <v>24</v>
      </c>
      <c r="B31" s="93">
        <v>0</v>
      </c>
      <c r="C31" s="93">
        <v>1</v>
      </c>
      <c r="D31" s="93">
        <v>0</v>
      </c>
      <c r="E31" s="93">
        <v>2</v>
      </c>
      <c r="F31" s="93">
        <v>1</v>
      </c>
      <c r="G31" s="93">
        <v>0</v>
      </c>
      <c r="H31" s="93">
        <v>3</v>
      </c>
      <c r="I31" s="93">
        <v>1</v>
      </c>
      <c r="J31" s="79">
        <v>8</v>
      </c>
      <c r="K31" s="11">
        <v>5163</v>
      </c>
      <c r="L31" s="8"/>
    </row>
    <row r="32" spans="1:12" ht="12">
      <c r="A32" s="87">
        <v>25</v>
      </c>
      <c r="B32" s="93">
        <v>0</v>
      </c>
      <c r="C32" s="93">
        <v>2</v>
      </c>
      <c r="D32" s="93">
        <v>2</v>
      </c>
      <c r="E32" s="93">
        <v>1</v>
      </c>
      <c r="F32" s="93">
        <v>4</v>
      </c>
      <c r="G32" s="93">
        <v>0</v>
      </c>
      <c r="H32" s="93">
        <v>0</v>
      </c>
      <c r="I32" s="93">
        <v>1</v>
      </c>
      <c r="J32" s="79">
        <v>10</v>
      </c>
      <c r="K32" s="11">
        <v>5451</v>
      </c>
      <c r="L32" s="8"/>
    </row>
    <row r="33" spans="1:12" ht="12">
      <c r="A33" s="87">
        <v>26</v>
      </c>
      <c r="B33" s="93">
        <v>0</v>
      </c>
      <c r="C33" s="93">
        <v>1</v>
      </c>
      <c r="D33" s="93">
        <v>4</v>
      </c>
      <c r="E33" s="93">
        <v>3</v>
      </c>
      <c r="F33" s="93">
        <v>1</v>
      </c>
      <c r="G33" s="93">
        <v>2</v>
      </c>
      <c r="H33" s="93">
        <v>0</v>
      </c>
      <c r="I33" s="93">
        <v>1</v>
      </c>
      <c r="J33" s="79">
        <v>12</v>
      </c>
      <c r="K33" s="11">
        <v>5774</v>
      </c>
      <c r="L33" s="8"/>
    </row>
    <row r="34" spans="1:12" ht="12">
      <c r="A34" s="87">
        <v>27</v>
      </c>
      <c r="B34" s="93">
        <v>4</v>
      </c>
      <c r="C34" s="93">
        <v>2</v>
      </c>
      <c r="D34" s="93">
        <v>0</v>
      </c>
      <c r="E34" s="93">
        <v>0</v>
      </c>
      <c r="F34" s="93">
        <v>2</v>
      </c>
      <c r="G34" s="93">
        <v>1</v>
      </c>
      <c r="H34" s="93">
        <v>0</v>
      </c>
      <c r="I34" s="93">
        <v>0</v>
      </c>
      <c r="J34" s="79">
        <v>9</v>
      </c>
      <c r="K34" s="11">
        <v>6212</v>
      </c>
      <c r="L34" s="8"/>
    </row>
    <row r="35" spans="1:12" ht="12">
      <c r="A35" s="87">
        <v>28</v>
      </c>
      <c r="B35" s="93">
        <v>3</v>
      </c>
      <c r="C35" s="93">
        <v>2</v>
      </c>
      <c r="D35" s="93">
        <v>1</v>
      </c>
      <c r="E35" s="93">
        <v>2</v>
      </c>
      <c r="F35" s="93">
        <v>0</v>
      </c>
      <c r="G35" s="93">
        <v>3</v>
      </c>
      <c r="H35" s="93">
        <v>1</v>
      </c>
      <c r="I35" s="93">
        <v>1</v>
      </c>
      <c r="J35" s="79">
        <v>13</v>
      </c>
      <c r="K35" s="11">
        <v>6462</v>
      </c>
      <c r="L35" s="8"/>
    </row>
    <row r="36" spans="1:12" ht="12">
      <c r="A36" s="87">
        <v>29</v>
      </c>
      <c r="B36" s="93">
        <v>4</v>
      </c>
      <c r="C36" s="93">
        <v>0</v>
      </c>
      <c r="D36" s="93">
        <v>2</v>
      </c>
      <c r="E36" s="93">
        <v>3</v>
      </c>
      <c r="F36" s="93">
        <v>1</v>
      </c>
      <c r="G36" s="93">
        <v>1</v>
      </c>
      <c r="H36" s="93">
        <v>1</v>
      </c>
      <c r="I36" s="93">
        <v>1</v>
      </c>
      <c r="J36" s="79">
        <v>13</v>
      </c>
      <c r="K36" s="11">
        <v>6829</v>
      </c>
      <c r="L36" s="8"/>
    </row>
    <row r="37" spans="1:12" ht="12">
      <c r="A37" s="87">
        <v>30</v>
      </c>
      <c r="B37" s="93">
        <v>4</v>
      </c>
      <c r="C37" s="93">
        <v>2</v>
      </c>
      <c r="D37" s="93">
        <v>2</v>
      </c>
      <c r="E37" s="93">
        <v>5</v>
      </c>
      <c r="F37" s="93">
        <v>1</v>
      </c>
      <c r="G37" s="93">
        <v>3</v>
      </c>
      <c r="H37" s="93">
        <v>0</v>
      </c>
      <c r="I37" s="93">
        <v>0</v>
      </c>
      <c r="J37" s="79">
        <v>17</v>
      </c>
      <c r="K37" s="11">
        <v>7029</v>
      </c>
      <c r="L37" s="8"/>
    </row>
    <row r="38" spans="1:12" ht="12">
      <c r="A38" s="87">
        <v>31</v>
      </c>
      <c r="B38" s="93">
        <v>3</v>
      </c>
      <c r="C38" s="93">
        <v>3</v>
      </c>
      <c r="D38" s="93">
        <v>0</v>
      </c>
      <c r="E38" s="93">
        <v>1</v>
      </c>
      <c r="F38" s="93">
        <v>3</v>
      </c>
      <c r="G38" s="93">
        <v>2</v>
      </c>
      <c r="H38" s="93">
        <v>3</v>
      </c>
      <c r="I38" s="93">
        <v>2</v>
      </c>
      <c r="J38" s="79">
        <v>17</v>
      </c>
      <c r="K38" s="11">
        <v>7388</v>
      </c>
      <c r="L38" s="8"/>
    </row>
    <row r="39" spans="1:12" ht="12">
      <c r="A39" s="87">
        <v>32</v>
      </c>
      <c r="B39" s="93">
        <v>3</v>
      </c>
      <c r="C39" s="93">
        <v>1</v>
      </c>
      <c r="D39" s="93">
        <v>0</v>
      </c>
      <c r="E39" s="93">
        <v>0</v>
      </c>
      <c r="F39" s="93">
        <v>0</v>
      </c>
      <c r="G39" s="93">
        <v>0</v>
      </c>
      <c r="H39" s="93">
        <v>1</v>
      </c>
      <c r="I39" s="93">
        <v>0</v>
      </c>
      <c r="J39" s="79">
        <v>5</v>
      </c>
      <c r="K39" s="11">
        <v>7619</v>
      </c>
      <c r="L39" s="8"/>
    </row>
    <row r="40" spans="1:12" ht="12">
      <c r="A40" s="87">
        <v>33</v>
      </c>
      <c r="B40" s="93">
        <v>2</v>
      </c>
      <c r="C40" s="93">
        <v>1</v>
      </c>
      <c r="D40" s="93">
        <v>2</v>
      </c>
      <c r="E40" s="93">
        <v>3</v>
      </c>
      <c r="F40" s="93">
        <v>2</v>
      </c>
      <c r="G40" s="93">
        <v>1</v>
      </c>
      <c r="H40" s="93">
        <v>5</v>
      </c>
      <c r="I40" s="93">
        <v>1</v>
      </c>
      <c r="J40" s="79">
        <v>17</v>
      </c>
      <c r="K40" s="11">
        <v>7426</v>
      </c>
      <c r="L40" s="8"/>
    </row>
    <row r="41" spans="1:12" ht="12">
      <c r="A41" s="87">
        <v>34</v>
      </c>
      <c r="B41" s="93">
        <v>3</v>
      </c>
      <c r="C41" s="93">
        <v>7</v>
      </c>
      <c r="D41" s="93">
        <v>7</v>
      </c>
      <c r="E41" s="93">
        <v>1</v>
      </c>
      <c r="F41" s="93">
        <v>4</v>
      </c>
      <c r="G41" s="93">
        <v>4</v>
      </c>
      <c r="H41" s="93">
        <v>0</v>
      </c>
      <c r="I41" s="93">
        <v>1</v>
      </c>
      <c r="J41" s="79">
        <v>27</v>
      </c>
      <c r="K41" s="11">
        <v>7591</v>
      </c>
      <c r="L41" s="8"/>
    </row>
    <row r="42" spans="1:12" ht="12">
      <c r="A42" s="87">
        <v>35</v>
      </c>
      <c r="B42" s="93">
        <v>2</v>
      </c>
      <c r="C42" s="93">
        <v>3</v>
      </c>
      <c r="D42" s="93">
        <v>0</v>
      </c>
      <c r="E42" s="93">
        <v>3</v>
      </c>
      <c r="F42" s="93">
        <v>1</v>
      </c>
      <c r="G42" s="93">
        <v>2</v>
      </c>
      <c r="H42" s="93">
        <v>1</v>
      </c>
      <c r="I42" s="93">
        <v>1</v>
      </c>
      <c r="J42" s="79">
        <v>13</v>
      </c>
      <c r="K42" s="11">
        <v>7559</v>
      </c>
      <c r="L42" s="8"/>
    </row>
    <row r="43" spans="1:12" ht="12">
      <c r="A43" s="87">
        <v>36</v>
      </c>
      <c r="B43" s="93">
        <v>3</v>
      </c>
      <c r="C43" s="93">
        <v>5</v>
      </c>
      <c r="D43" s="93">
        <v>5</v>
      </c>
      <c r="E43" s="93">
        <v>1</v>
      </c>
      <c r="F43" s="93">
        <v>4</v>
      </c>
      <c r="G43" s="93">
        <v>5</v>
      </c>
      <c r="H43" s="93">
        <v>2</v>
      </c>
      <c r="I43" s="93">
        <v>3</v>
      </c>
      <c r="J43" s="79">
        <v>28</v>
      </c>
      <c r="K43" s="11">
        <v>7205</v>
      </c>
      <c r="L43" s="8"/>
    </row>
    <row r="44" spans="1:12" ht="12">
      <c r="A44" s="87">
        <v>37</v>
      </c>
      <c r="B44" s="93">
        <v>2</v>
      </c>
      <c r="C44" s="93">
        <v>10</v>
      </c>
      <c r="D44" s="93">
        <v>4</v>
      </c>
      <c r="E44" s="93">
        <v>3</v>
      </c>
      <c r="F44" s="93">
        <v>2</v>
      </c>
      <c r="G44" s="93">
        <v>2</v>
      </c>
      <c r="H44" s="93">
        <v>2</v>
      </c>
      <c r="I44" s="93">
        <v>6</v>
      </c>
      <c r="J44" s="79">
        <v>31</v>
      </c>
      <c r="K44" s="11">
        <v>7337</v>
      </c>
      <c r="L44" s="8"/>
    </row>
    <row r="45" spans="1:12" ht="12">
      <c r="A45" s="87">
        <v>38</v>
      </c>
      <c r="B45" s="93">
        <v>5</v>
      </c>
      <c r="C45" s="93">
        <v>5</v>
      </c>
      <c r="D45" s="93">
        <v>5</v>
      </c>
      <c r="E45" s="93">
        <v>1</v>
      </c>
      <c r="F45" s="93">
        <v>4</v>
      </c>
      <c r="G45" s="93">
        <v>4</v>
      </c>
      <c r="H45" s="93">
        <v>2</v>
      </c>
      <c r="I45" s="93">
        <v>1</v>
      </c>
      <c r="J45" s="79">
        <v>27</v>
      </c>
      <c r="K45" s="11">
        <v>7052</v>
      </c>
      <c r="L45" s="8"/>
    </row>
    <row r="46" spans="1:12" ht="12">
      <c r="A46" s="87">
        <v>39</v>
      </c>
      <c r="B46" s="93">
        <v>6</v>
      </c>
      <c r="C46" s="93">
        <v>6</v>
      </c>
      <c r="D46" s="93">
        <v>5</v>
      </c>
      <c r="E46" s="93">
        <v>5</v>
      </c>
      <c r="F46" s="93">
        <v>1</v>
      </c>
      <c r="G46" s="93">
        <v>5</v>
      </c>
      <c r="H46" s="93">
        <v>5</v>
      </c>
      <c r="I46" s="93">
        <v>3</v>
      </c>
      <c r="J46" s="79">
        <v>36</v>
      </c>
      <c r="K46" s="11">
        <v>7003</v>
      </c>
      <c r="L46" s="8"/>
    </row>
    <row r="47" spans="1:12" ht="12">
      <c r="A47" s="87">
        <v>40</v>
      </c>
      <c r="B47" s="93">
        <v>6</v>
      </c>
      <c r="C47" s="93">
        <v>4</v>
      </c>
      <c r="D47" s="93">
        <v>3</v>
      </c>
      <c r="E47" s="93">
        <v>3</v>
      </c>
      <c r="F47" s="93">
        <v>2</v>
      </c>
      <c r="G47" s="93">
        <v>4</v>
      </c>
      <c r="H47" s="93">
        <v>6</v>
      </c>
      <c r="I47" s="93">
        <v>2</v>
      </c>
      <c r="J47" s="79">
        <v>30</v>
      </c>
      <c r="K47" s="11">
        <v>6771</v>
      </c>
      <c r="L47" s="8"/>
    </row>
    <row r="48" spans="1:12" ht="12">
      <c r="A48" s="87">
        <v>41</v>
      </c>
      <c r="B48" s="93">
        <v>8</v>
      </c>
      <c r="C48" s="93">
        <v>7</v>
      </c>
      <c r="D48" s="93">
        <v>4</v>
      </c>
      <c r="E48" s="93">
        <v>8</v>
      </c>
      <c r="F48" s="93">
        <v>6</v>
      </c>
      <c r="G48" s="93">
        <v>5</v>
      </c>
      <c r="H48" s="93">
        <v>2</v>
      </c>
      <c r="I48" s="93">
        <v>4</v>
      </c>
      <c r="J48" s="79">
        <v>44</v>
      </c>
      <c r="K48" s="11">
        <v>6789</v>
      </c>
      <c r="L48" s="8"/>
    </row>
    <row r="49" spans="1:12" ht="12">
      <c r="A49" s="87">
        <v>42</v>
      </c>
      <c r="B49" s="93">
        <v>6</v>
      </c>
      <c r="C49" s="93">
        <v>3</v>
      </c>
      <c r="D49" s="93">
        <v>5</v>
      </c>
      <c r="E49" s="93">
        <v>4</v>
      </c>
      <c r="F49" s="93">
        <v>8</v>
      </c>
      <c r="G49" s="93">
        <v>6</v>
      </c>
      <c r="H49" s="93">
        <v>5</v>
      </c>
      <c r="I49" s="93">
        <v>7</v>
      </c>
      <c r="J49" s="79">
        <v>44</v>
      </c>
      <c r="K49" s="11">
        <v>6699</v>
      </c>
      <c r="L49" s="8"/>
    </row>
    <row r="50" spans="1:12" ht="12">
      <c r="A50" s="87">
        <v>43</v>
      </c>
      <c r="B50" s="93">
        <v>6</v>
      </c>
      <c r="C50" s="93">
        <v>9</v>
      </c>
      <c r="D50" s="93">
        <v>5</v>
      </c>
      <c r="E50" s="93">
        <v>5</v>
      </c>
      <c r="F50" s="93">
        <v>9</v>
      </c>
      <c r="G50" s="93">
        <v>6</v>
      </c>
      <c r="H50" s="93">
        <v>7</v>
      </c>
      <c r="I50" s="93">
        <v>4</v>
      </c>
      <c r="J50" s="79">
        <v>51</v>
      </c>
      <c r="K50" s="11">
        <v>6536</v>
      </c>
      <c r="L50" s="8"/>
    </row>
    <row r="51" spans="1:12" ht="12">
      <c r="A51" s="87">
        <v>44</v>
      </c>
      <c r="B51" s="93">
        <v>11</v>
      </c>
      <c r="C51" s="93">
        <v>7</v>
      </c>
      <c r="D51" s="93">
        <v>7</v>
      </c>
      <c r="E51" s="93">
        <v>2</v>
      </c>
      <c r="F51" s="93">
        <v>6</v>
      </c>
      <c r="G51" s="93">
        <v>10</v>
      </c>
      <c r="H51" s="93">
        <v>9</v>
      </c>
      <c r="I51" s="93">
        <v>6</v>
      </c>
      <c r="J51" s="79">
        <v>58</v>
      </c>
      <c r="K51" s="11">
        <v>6459</v>
      </c>
      <c r="L51" s="8"/>
    </row>
    <row r="52" spans="1:12" ht="12">
      <c r="A52" s="87">
        <v>45</v>
      </c>
      <c r="B52" s="93">
        <v>12</v>
      </c>
      <c r="C52" s="93">
        <v>5</v>
      </c>
      <c r="D52" s="93">
        <v>5</v>
      </c>
      <c r="E52" s="93">
        <v>13</v>
      </c>
      <c r="F52" s="93">
        <v>7</v>
      </c>
      <c r="G52" s="93">
        <v>4</v>
      </c>
      <c r="H52" s="93">
        <v>3</v>
      </c>
      <c r="I52" s="93">
        <v>10</v>
      </c>
      <c r="J52" s="79">
        <v>59</v>
      </c>
      <c r="K52" s="11">
        <v>6477</v>
      </c>
      <c r="L52" s="8"/>
    </row>
    <row r="53" spans="1:12" ht="12">
      <c r="A53" s="87">
        <v>46</v>
      </c>
      <c r="B53" s="93">
        <v>4</v>
      </c>
      <c r="C53" s="93">
        <v>7</v>
      </c>
      <c r="D53" s="93">
        <v>8</v>
      </c>
      <c r="E53" s="93">
        <v>5</v>
      </c>
      <c r="F53" s="93">
        <v>10</v>
      </c>
      <c r="G53" s="93">
        <v>8</v>
      </c>
      <c r="H53" s="93">
        <v>7</v>
      </c>
      <c r="I53" s="93">
        <v>11</v>
      </c>
      <c r="J53" s="79">
        <v>60</v>
      </c>
      <c r="K53" s="11">
        <v>6081</v>
      </c>
      <c r="L53" s="8"/>
    </row>
    <row r="54" spans="1:12" ht="12">
      <c r="A54" s="87">
        <v>47</v>
      </c>
      <c r="B54" s="93">
        <v>4</v>
      </c>
      <c r="C54" s="93">
        <v>11</v>
      </c>
      <c r="D54" s="93">
        <v>10</v>
      </c>
      <c r="E54" s="93">
        <v>13</v>
      </c>
      <c r="F54" s="93">
        <v>8</v>
      </c>
      <c r="G54" s="93">
        <v>10</v>
      </c>
      <c r="H54" s="93">
        <v>8</v>
      </c>
      <c r="I54" s="93">
        <v>10</v>
      </c>
      <c r="J54" s="79">
        <v>74</v>
      </c>
      <c r="K54" s="11">
        <v>5872</v>
      </c>
      <c r="L54" s="8"/>
    </row>
    <row r="55" spans="1:12" ht="12">
      <c r="A55" s="87">
        <v>48</v>
      </c>
      <c r="B55" s="93">
        <v>16</v>
      </c>
      <c r="C55" s="93">
        <v>16</v>
      </c>
      <c r="D55" s="93">
        <v>9</v>
      </c>
      <c r="E55" s="93">
        <v>11</v>
      </c>
      <c r="F55" s="93">
        <v>10</v>
      </c>
      <c r="G55" s="93">
        <v>7</v>
      </c>
      <c r="H55" s="93">
        <v>12</v>
      </c>
      <c r="I55" s="93">
        <v>10</v>
      </c>
      <c r="J55" s="79">
        <v>91</v>
      </c>
      <c r="K55" s="11">
        <v>5516</v>
      </c>
      <c r="L55" s="8"/>
    </row>
    <row r="56" spans="1:12" ht="12">
      <c r="A56" s="87">
        <v>49</v>
      </c>
      <c r="B56" s="93">
        <v>11</v>
      </c>
      <c r="C56" s="93">
        <v>8</v>
      </c>
      <c r="D56" s="93">
        <v>10</v>
      </c>
      <c r="E56" s="93">
        <v>6</v>
      </c>
      <c r="F56" s="93">
        <v>3</v>
      </c>
      <c r="G56" s="93">
        <v>11</v>
      </c>
      <c r="H56" s="93">
        <v>11</v>
      </c>
      <c r="I56" s="93">
        <v>10</v>
      </c>
      <c r="J56" s="79">
        <v>70</v>
      </c>
      <c r="K56" s="11">
        <v>5638</v>
      </c>
      <c r="L56" s="8"/>
    </row>
    <row r="57" spans="1:12" ht="12">
      <c r="A57" s="87">
        <v>50</v>
      </c>
      <c r="B57" s="93">
        <v>12</v>
      </c>
      <c r="C57" s="93">
        <v>17</v>
      </c>
      <c r="D57" s="93">
        <v>10</v>
      </c>
      <c r="E57" s="93">
        <v>12</v>
      </c>
      <c r="F57" s="93">
        <v>9</v>
      </c>
      <c r="G57" s="93">
        <v>10</v>
      </c>
      <c r="H57" s="93">
        <v>6</v>
      </c>
      <c r="I57" s="93">
        <v>12</v>
      </c>
      <c r="J57" s="79">
        <v>88</v>
      </c>
      <c r="K57" s="11">
        <v>5537</v>
      </c>
      <c r="L57" s="8"/>
    </row>
    <row r="58" spans="1:12" ht="12">
      <c r="A58" s="87">
        <v>51</v>
      </c>
      <c r="B58" s="93">
        <v>14</v>
      </c>
      <c r="C58" s="93">
        <v>13</v>
      </c>
      <c r="D58" s="93">
        <v>10</v>
      </c>
      <c r="E58" s="93">
        <v>12</v>
      </c>
      <c r="F58" s="93">
        <v>7</v>
      </c>
      <c r="G58" s="93">
        <v>9</v>
      </c>
      <c r="H58" s="93">
        <v>14</v>
      </c>
      <c r="I58" s="93">
        <v>7</v>
      </c>
      <c r="J58" s="79">
        <v>86</v>
      </c>
      <c r="K58" s="11">
        <v>5337</v>
      </c>
      <c r="L58" s="8"/>
    </row>
    <row r="59" spans="1:12" ht="12">
      <c r="A59" s="87">
        <v>52</v>
      </c>
      <c r="B59" s="93">
        <v>7</v>
      </c>
      <c r="C59" s="93">
        <v>11</v>
      </c>
      <c r="D59" s="93">
        <v>11</v>
      </c>
      <c r="E59" s="93">
        <v>14</v>
      </c>
      <c r="F59" s="93">
        <v>11</v>
      </c>
      <c r="G59" s="93">
        <v>16</v>
      </c>
      <c r="H59" s="93">
        <v>19</v>
      </c>
      <c r="I59" s="93">
        <v>9</v>
      </c>
      <c r="J59" s="79">
        <v>98</v>
      </c>
      <c r="K59" s="11">
        <v>5165</v>
      </c>
      <c r="L59" s="8"/>
    </row>
    <row r="60" spans="1:12" ht="12">
      <c r="A60" s="87">
        <v>53</v>
      </c>
      <c r="B60" s="93">
        <v>10</v>
      </c>
      <c r="C60" s="93">
        <v>14</v>
      </c>
      <c r="D60" s="93">
        <v>13</v>
      </c>
      <c r="E60" s="93">
        <v>14</v>
      </c>
      <c r="F60" s="93">
        <v>10</v>
      </c>
      <c r="G60" s="93">
        <v>12</v>
      </c>
      <c r="H60" s="93">
        <v>11</v>
      </c>
      <c r="I60" s="93">
        <v>16</v>
      </c>
      <c r="J60" s="79">
        <v>100</v>
      </c>
      <c r="K60" s="11">
        <v>4860</v>
      </c>
      <c r="L60" s="8"/>
    </row>
    <row r="61" spans="1:12" ht="12">
      <c r="A61" s="87">
        <v>54</v>
      </c>
      <c r="B61" s="93">
        <v>16</v>
      </c>
      <c r="C61" s="93">
        <v>16</v>
      </c>
      <c r="D61" s="93">
        <v>11</v>
      </c>
      <c r="E61" s="93">
        <v>18</v>
      </c>
      <c r="F61" s="93">
        <v>19</v>
      </c>
      <c r="G61" s="93">
        <v>15</v>
      </c>
      <c r="H61" s="93">
        <v>9</v>
      </c>
      <c r="I61" s="93">
        <v>17</v>
      </c>
      <c r="J61" s="79">
        <v>121</v>
      </c>
      <c r="K61" s="11">
        <v>4716</v>
      </c>
      <c r="L61" s="8"/>
    </row>
    <row r="62" spans="1:12" ht="12">
      <c r="A62" s="87">
        <v>55</v>
      </c>
      <c r="B62" s="93">
        <v>14</v>
      </c>
      <c r="C62" s="93">
        <v>17</v>
      </c>
      <c r="D62" s="93">
        <v>14</v>
      </c>
      <c r="E62" s="93">
        <v>15</v>
      </c>
      <c r="F62" s="93">
        <v>10</v>
      </c>
      <c r="G62" s="93">
        <v>13</v>
      </c>
      <c r="H62" s="93">
        <v>11</v>
      </c>
      <c r="I62" s="93">
        <v>27</v>
      </c>
      <c r="J62" s="79">
        <v>121</v>
      </c>
      <c r="K62" s="11">
        <v>4240</v>
      </c>
      <c r="L62" s="8"/>
    </row>
    <row r="63" spans="1:12" ht="12">
      <c r="A63" s="87">
        <v>56</v>
      </c>
      <c r="B63" s="93">
        <v>19</v>
      </c>
      <c r="C63" s="93">
        <v>11</v>
      </c>
      <c r="D63" s="93">
        <v>13</v>
      </c>
      <c r="E63" s="93">
        <v>13</v>
      </c>
      <c r="F63" s="93">
        <v>18</v>
      </c>
      <c r="G63" s="93">
        <v>14</v>
      </c>
      <c r="H63" s="93">
        <v>8</v>
      </c>
      <c r="I63" s="93">
        <v>16</v>
      </c>
      <c r="J63" s="79">
        <v>112</v>
      </c>
      <c r="K63" s="11">
        <v>4300</v>
      </c>
      <c r="L63" s="8"/>
    </row>
    <row r="64" spans="1:12" ht="12">
      <c r="A64" s="87">
        <v>57</v>
      </c>
      <c r="B64" s="93">
        <v>16</v>
      </c>
      <c r="C64" s="93">
        <v>19</v>
      </c>
      <c r="D64" s="93">
        <v>25</v>
      </c>
      <c r="E64" s="93">
        <v>17</v>
      </c>
      <c r="F64" s="93">
        <v>18</v>
      </c>
      <c r="G64" s="93">
        <v>19</v>
      </c>
      <c r="H64" s="93">
        <v>17</v>
      </c>
      <c r="I64" s="93">
        <v>17</v>
      </c>
      <c r="J64" s="79">
        <v>148</v>
      </c>
      <c r="K64" s="11">
        <v>4482</v>
      </c>
      <c r="L64" s="8"/>
    </row>
    <row r="65" spans="1:12" ht="12">
      <c r="A65" s="87">
        <v>58</v>
      </c>
      <c r="B65" s="93">
        <v>12</v>
      </c>
      <c r="C65" s="93">
        <v>12</v>
      </c>
      <c r="D65" s="93">
        <v>18</v>
      </c>
      <c r="E65" s="93">
        <v>19</v>
      </c>
      <c r="F65" s="93">
        <v>24</v>
      </c>
      <c r="G65" s="93">
        <v>18</v>
      </c>
      <c r="H65" s="93">
        <v>15</v>
      </c>
      <c r="I65" s="93">
        <v>12</v>
      </c>
      <c r="J65" s="79">
        <v>130</v>
      </c>
      <c r="K65" s="11">
        <v>4088</v>
      </c>
      <c r="L65" s="8"/>
    </row>
    <row r="66" spans="1:12" ht="12">
      <c r="A66" s="87">
        <v>59</v>
      </c>
      <c r="B66" s="93">
        <v>24</v>
      </c>
      <c r="C66" s="93">
        <v>20</v>
      </c>
      <c r="D66" s="93">
        <v>16</v>
      </c>
      <c r="E66" s="93">
        <v>18</v>
      </c>
      <c r="F66" s="93">
        <v>19</v>
      </c>
      <c r="G66" s="93">
        <v>17</v>
      </c>
      <c r="H66" s="93">
        <v>17</v>
      </c>
      <c r="I66" s="93">
        <v>12</v>
      </c>
      <c r="J66" s="79">
        <v>143</v>
      </c>
      <c r="K66" s="11">
        <v>4252</v>
      </c>
      <c r="L66" s="8"/>
    </row>
    <row r="67" spans="1:12" ht="12">
      <c r="A67" s="87">
        <v>60</v>
      </c>
      <c r="B67" s="93">
        <v>20</v>
      </c>
      <c r="C67" s="93">
        <v>13</v>
      </c>
      <c r="D67" s="93">
        <v>24</v>
      </c>
      <c r="E67" s="93">
        <v>13</v>
      </c>
      <c r="F67" s="93">
        <v>10</v>
      </c>
      <c r="G67" s="93">
        <v>12</v>
      </c>
      <c r="H67" s="93">
        <v>18</v>
      </c>
      <c r="I67" s="93">
        <v>18</v>
      </c>
      <c r="J67" s="79">
        <v>128</v>
      </c>
      <c r="K67" s="11">
        <v>4350</v>
      </c>
      <c r="L67" s="8"/>
    </row>
    <row r="68" spans="1:12" ht="12">
      <c r="A68" s="87">
        <v>61</v>
      </c>
      <c r="B68" s="93">
        <v>17</v>
      </c>
      <c r="C68" s="93">
        <v>24</v>
      </c>
      <c r="D68" s="93">
        <v>17</v>
      </c>
      <c r="E68" s="93">
        <v>29</v>
      </c>
      <c r="F68" s="93">
        <v>20</v>
      </c>
      <c r="G68" s="93">
        <v>24</v>
      </c>
      <c r="H68" s="93">
        <v>19</v>
      </c>
      <c r="I68" s="93">
        <v>20</v>
      </c>
      <c r="J68" s="79">
        <v>170</v>
      </c>
      <c r="K68" s="11">
        <v>4451</v>
      </c>
      <c r="L68" s="8"/>
    </row>
    <row r="69" spans="1:12" ht="12">
      <c r="A69" s="87">
        <v>62</v>
      </c>
      <c r="B69" s="93">
        <v>26</v>
      </c>
      <c r="C69" s="93">
        <v>23</v>
      </c>
      <c r="D69" s="93">
        <v>19</v>
      </c>
      <c r="E69" s="93">
        <v>14</v>
      </c>
      <c r="F69" s="93">
        <v>17</v>
      </c>
      <c r="G69" s="93">
        <v>22</v>
      </c>
      <c r="H69" s="93">
        <v>25</v>
      </c>
      <c r="I69" s="93">
        <v>23</v>
      </c>
      <c r="J69" s="79">
        <v>169</v>
      </c>
      <c r="K69" s="11">
        <v>4033</v>
      </c>
      <c r="L69" s="8"/>
    </row>
    <row r="70" spans="1:12" ht="12">
      <c r="A70" s="87">
        <v>63</v>
      </c>
      <c r="B70" s="93">
        <v>23</v>
      </c>
      <c r="C70" s="93">
        <v>31</v>
      </c>
      <c r="D70" s="93">
        <v>18</v>
      </c>
      <c r="E70" s="93">
        <v>24</v>
      </c>
      <c r="F70" s="93">
        <v>19</v>
      </c>
      <c r="G70" s="93">
        <v>19</v>
      </c>
      <c r="H70" s="93">
        <v>21</v>
      </c>
      <c r="I70" s="93">
        <v>29</v>
      </c>
      <c r="J70" s="79">
        <v>184</v>
      </c>
      <c r="K70" s="11">
        <v>3899</v>
      </c>
      <c r="L70" s="8"/>
    </row>
    <row r="71" spans="1:12" ht="12">
      <c r="A71" s="87">
        <v>64</v>
      </c>
      <c r="B71" s="93">
        <v>37</v>
      </c>
      <c r="C71" s="93">
        <v>26</v>
      </c>
      <c r="D71" s="93">
        <v>22</v>
      </c>
      <c r="E71" s="93">
        <v>29</v>
      </c>
      <c r="F71" s="93">
        <v>28</v>
      </c>
      <c r="G71" s="93">
        <v>29</v>
      </c>
      <c r="H71" s="93">
        <v>26</v>
      </c>
      <c r="I71" s="93">
        <v>22</v>
      </c>
      <c r="J71" s="79">
        <v>219</v>
      </c>
      <c r="K71" s="11">
        <v>3948</v>
      </c>
      <c r="L71" s="8"/>
    </row>
    <row r="72" spans="1:12" ht="12">
      <c r="A72" s="87">
        <v>65</v>
      </c>
      <c r="B72" s="93">
        <v>16</v>
      </c>
      <c r="C72" s="93">
        <v>32</v>
      </c>
      <c r="D72" s="93">
        <v>20</v>
      </c>
      <c r="E72" s="93">
        <v>27</v>
      </c>
      <c r="F72" s="93">
        <v>26</v>
      </c>
      <c r="G72" s="93">
        <v>29</v>
      </c>
      <c r="H72" s="93">
        <v>18</v>
      </c>
      <c r="I72" s="93">
        <v>25</v>
      </c>
      <c r="J72" s="79">
        <v>193</v>
      </c>
      <c r="K72" s="11">
        <v>3721</v>
      </c>
      <c r="L72" s="8"/>
    </row>
    <row r="73" spans="1:12" ht="12">
      <c r="A73" s="87">
        <v>66</v>
      </c>
      <c r="B73" s="93">
        <v>30</v>
      </c>
      <c r="C73" s="93">
        <v>26</v>
      </c>
      <c r="D73" s="93">
        <v>21</v>
      </c>
      <c r="E73" s="93">
        <v>21</v>
      </c>
      <c r="F73" s="93">
        <v>30</v>
      </c>
      <c r="G73" s="93">
        <v>24</v>
      </c>
      <c r="H73" s="93">
        <v>21</v>
      </c>
      <c r="I73" s="93">
        <v>33</v>
      </c>
      <c r="J73" s="79">
        <v>206</v>
      </c>
      <c r="K73" s="11">
        <v>3573</v>
      </c>
      <c r="L73" s="8"/>
    </row>
    <row r="74" spans="1:12" ht="12">
      <c r="A74" s="87">
        <v>67</v>
      </c>
      <c r="B74" s="93">
        <v>29</v>
      </c>
      <c r="C74" s="93">
        <v>25</v>
      </c>
      <c r="D74" s="93">
        <v>29</v>
      </c>
      <c r="E74" s="93">
        <v>23</v>
      </c>
      <c r="F74" s="93">
        <v>22</v>
      </c>
      <c r="G74" s="93">
        <v>28</v>
      </c>
      <c r="H74" s="93">
        <v>26</v>
      </c>
      <c r="I74" s="93">
        <v>29</v>
      </c>
      <c r="J74" s="79">
        <v>211</v>
      </c>
      <c r="K74" s="11">
        <v>3188</v>
      </c>
      <c r="L74" s="8"/>
    </row>
    <row r="75" spans="1:12" ht="12">
      <c r="A75" s="87">
        <v>68</v>
      </c>
      <c r="B75" s="93">
        <v>21</v>
      </c>
      <c r="C75" s="93">
        <v>42</v>
      </c>
      <c r="D75" s="93">
        <v>33</v>
      </c>
      <c r="E75" s="93">
        <v>22</v>
      </c>
      <c r="F75" s="93">
        <v>24</v>
      </c>
      <c r="G75" s="93">
        <v>29</v>
      </c>
      <c r="H75" s="93">
        <v>27</v>
      </c>
      <c r="I75" s="93">
        <v>32</v>
      </c>
      <c r="J75" s="79">
        <v>230</v>
      </c>
      <c r="K75" s="11">
        <v>3031</v>
      </c>
      <c r="L75" s="8"/>
    </row>
    <row r="76" spans="1:12" ht="12">
      <c r="A76" s="87">
        <v>69</v>
      </c>
      <c r="B76" s="93">
        <v>21</v>
      </c>
      <c r="C76" s="93">
        <v>24</v>
      </c>
      <c r="D76" s="93">
        <v>21</v>
      </c>
      <c r="E76" s="93">
        <v>37</v>
      </c>
      <c r="F76" s="93">
        <v>49</v>
      </c>
      <c r="G76" s="93">
        <v>14</v>
      </c>
      <c r="H76" s="93">
        <v>38</v>
      </c>
      <c r="I76" s="93">
        <v>20</v>
      </c>
      <c r="J76" s="79">
        <v>224</v>
      </c>
      <c r="K76" s="11">
        <v>3905</v>
      </c>
      <c r="L76" s="8"/>
    </row>
    <row r="77" spans="1:12" ht="12">
      <c r="A77" s="87">
        <v>70</v>
      </c>
      <c r="B77" s="93">
        <v>30</v>
      </c>
      <c r="C77" s="93">
        <v>29</v>
      </c>
      <c r="D77" s="93">
        <v>27</v>
      </c>
      <c r="E77" s="93">
        <v>33</v>
      </c>
      <c r="F77" s="93">
        <v>31</v>
      </c>
      <c r="G77" s="93">
        <v>43</v>
      </c>
      <c r="H77" s="93">
        <v>34</v>
      </c>
      <c r="I77" s="93">
        <v>37</v>
      </c>
      <c r="J77" s="79">
        <v>264</v>
      </c>
      <c r="K77" s="11">
        <v>2251</v>
      </c>
      <c r="L77" s="8"/>
    </row>
    <row r="78" spans="1:12" ht="12">
      <c r="A78" s="87">
        <v>71</v>
      </c>
      <c r="B78" s="93">
        <v>34</v>
      </c>
      <c r="C78" s="93">
        <v>41</v>
      </c>
      <c r="D78" s="93">
        <v>39</v>
      </c>
      <c r="E78" s="93">
        <v>51</v>
      </c>
      <c r="F78" s="93">
        <v>31</v>
      </c>
      <c r="G78" s="93">
        <v>23</v>
      </c>
      <c r="H78" s="93">
        <v>32</v>
      </c>
      <c r="I78" s="93">
        <v>40</v>
      </c>
      <c r="J78" s="79">
        <v>291</v>
      </c>
      <c r="K78" s="11">
        <v>2799</v>
      </c>
      <c r="L78" s="8"/>
    </row>
    <row r="79" spans="1:12" ht="12">
      <c r="A79" s="87">
        <v>72</v>
      </c>
      <c r="B79" s="93">
        <v>52</v>
      </c>
      <c r="C79" s="93">
        <v>35</v>
      </c>
      <c r="D79" s="93">
        <v>44</v>
      </c>
      <c r="E79" s="93">
        <v>43</v>
      </c>
      <c r="F79" s="93">
        <v>39</v>
      </c>
      <c r="G79" s="93">
        <v>45</v>
      </c>
      <c r="H79" s="93">
        <v>33</v>
      </c>
      <c r="I79" s="93">
        <v>15</v>
      </c>
      <c r="J79" s="79">
        <v>306</v>
      </c>
      <c r="K79" s="11">
        <v>2974</v>
      </c>
      <c r="L79" s="8"/>
    </row>
    <row r="80" spans="1:12" ht="12">
      <c r="A80" s="87">
        <v>73</v>
      </c>
      <c r="B80" s="93">
        <v>43</v>
      </c>
      <c r="C80" s="93">
        <v>43</v>
      </c>
      <c r="D80" s="93">
        <v>50</v>
      </c>
      <c r="E80" s="93">
        <v>42</v>
      </c>
      <c r="F80" s="93">
        <v>43</v>
      </c>
      <c r="G80" s="93">
        <v>38</v>
      </c>
      <c r="H80" s="93">
        <v>37</v>
      </c>
      <c r="I80" s="93">
        <v>35</v>
      </c>
      <c r="J80" s="79">
        <v>331</v>
      </c>
      <c r="K80" s="11">
        <v>2903</v>
      </c>
      <c r="L80" s="8"/>
    </row>
    <row r="81" spans="1:12" ht="12">
      <c r="A81" s="87">
        <v>74</v>
      </c>
      <c r="B81" s="93">
        <v>39</v>
      </c>
      <c r="C81" s="93">
        <v>56</v>
      </c>
      <c r="D81" s="93">
        <v>50</v>
      </c>
      <c r="E81" s="93">
        <v>44</v>
      </c>
      <c r="F81" s="93">
        <v>46</v>
      </c>
      <c r="G81" s="93">
        <v>43</v>
      </c>
      <c r="H81" s="93">
        <v>46</v>
      </c>
      <c r="I81" s="93">
        <v>36</v>
      </c>
      <c r="J81" s="79">
        <v>360</v>
      </c>
      <c r="K81" s="11">
        <v>2822</v>
      </c>
      <c r="L81" s="8"/>
    </row>
    <row r="82" spans="1:12" ht="12">
      <c r="A82" s="87">
        <v>75</v>
      </c>
      <c r="B82" s="93">
        <v>50</v>
      </c>
      <c r="C82" s="93">
        <v>44</v>
      </c>
      <c r="D82" s="93">
        <v>55</v>
      </c>
      <c r="E82" s="93">
        <v>50</v>
      </c>
      <c r="F82" s="93">
        <v>41</v>
      </c>
      <c r="G82" s="93">
        <v>52</v>
      </c>
      <c r="H82" s="93">
        <v>41</v>
      </c>
      <c r="I82" s="93">
        <v>48</v>
      </c>
      <c r="J82" s="79">
        <v>381</v>
      </c>
      <c r="K82" s="11">
        <v>2753</v>
      </c>
      <c r="L82" s="8"/>
    </row>
    <row r="83" spans="1:12" ht="12">
      <c r="A83" s="87">
        <v>76</v>
      </c>
      <c r="B83" s="93">
        <v>62</v>
      </c>
      <c r="C83" s="93">
        <v>48</v>
      </c>
      <c r="D83" s="93">
        <v>52</v>
      </c>
      <c r="E83" s="93">
        <v>43</v>
      </c>
      <c r="F83" s="93">
        <v>56</v>
      </c>
      <c r="G83" s="93">
        <v>44</v>
      </c>
      <c r="H83" s="93">
        <v>60</v>
      </c>
      <c r="I83" s="93">
        <v>57</v>
      </c>
      <c r="J83" s="79">
        <v>422</v>
      </c>
      <c r="K83" s="11">
        <v>2668</v>
      </c>
      <c r="L83" s="8"/>
    </row>
    <row r="84" spans="1:12" ht="12">
      <c r="A84" s="87">
        <v>77</v>
      </c>
      <c r="B84" s="93">
        <v>49</v>
      </c>
      <c r="C84" s="93">
        <v>44</v>
      </c>
      <c r="D84" s="93">
        <v>55</v>
      </c>
      <c r="E84" s="93">
        <v>58</v>
      </c>
      <c r="F84" s="93">
        <v>57</v>
      </c>
      <c r="G84" s="93">
        <v>49</v>
      </c>
      <c r="H84" s="93">
        <v>49</v>
      </c>
      <c r="I84" s="93">
        <v>42</v>
      </c>
      <c r="J84" s="79">
        <v>403</v>
      </c>
      <c r="K84" s="11">
        <v>2511</v>
      </c>
      <c r="L84" s="8"/>
    </row>
    <row r="85" spans="1:12" ht="12">
      <c r="A85" s="87">
        <v>78</v>
      </c>
      <c r="B85" s="93">
        <v>72</v>
      </c>
      <c r="C85" s="93">
        <v>58</v>
      </c>
      <c r="D85" s="93">
        <v>63</v>
      </c>
      <c r="E85" s="93">
        <v>59</v>
      </c>
      <c r="F85" s="93">
        <v>50</v>
      </c>
      <c r="G85" s="93">
        <v>71</v>
      </c>
      <c r="H85" s="93">
        <v>70</v>
      </c>
      <c r="I85" s="93">
        <v>53</v>
      </c>
      <c r="J85" s="79">
        <v>496</v>
      </c>
      <c r="K85" s="11">
        <v>2277</v>
      </c>
      <c r="L85" s="8"/>
    </row>
    <row r="86" spans="1:12" ht="12">
      <c r="A86" s="87">
        <v>79</v>
      </c>
      <c r="B86" s="93">
        <v>53</v>
      </c>
      <c r="C86" s="93">
        <v>55</v>
      </c>
      <c r="D86" s="93">
        <v>54</v>
      </c>
      <c r="E86" s="93">
        <v>73</v>
      </c>
      <c r="F86" s="93">
        <v>47</v>
      </c>
      <c r="G86" s="93">
        <v>70</v>
      </c>
      <c r="H86" s="93">
        <v>45</v>
      </c>
      <c r="I86" s="93">
        <v>53</v>
      </c>
      <c r="J86" s="79">
        <v>450</v>
      </c>
      <c r="K86" s="11">
        <v>2161</v>
      </c>
      <c r="L86" s="8"/>
    </row>
    <row r="87" spans="1:12" ht="12">
      <c r="A87" s="87">
        <v>80</v>
      </c>
      <c r="B87" s="93">
        <v>54</v>
      </c>
      <c r="C87" s="93">
        <v>67</v>
      </c>
      <c r="D87" s="93">
        <v>63</v>
      </c>
      <c r="E87" s="93">
        <v>60</v>
      </c>
      <c r="F87" s="93">
        <v>70</v>
      </c>
      <c r="G87" s="93">
        <v>77</v>
      </c>
      <c r="H87" s="93">
        <v>61</v>
      </c>
      <c r="I87" s="93">
        <v>60</v>
      </c>
      <c r="J87" s="79">
        <v>512</v>
      </c>
      <c r="K87" s="11">
        <v>2085</v>
      </c>
      <c r="L87" s="8"/>
    </row>
    <row r="88" spans="1:12" ht="12">
      <c r="A88" s="87">
        <v>81</v>
      </c>
      <c r="B88" s="93">
        <v>58</v>
      </c>
      <c r="C88" s="93">
        <v>57</v>
      </c>
      <c r="D88" s="93">
        <v>65</v>
      </c>
      <c r="E88" s="93">
        <v>58</v>
      </c>
      <c r="F88" s="93">
        <v>76</v>
      </c>
      <c r="G88" s="93">
        <v>68</v>
      </c>
      <c r="H88" s="93">
        <v>61</v>
      </c>
      <c r="I88" s="93">
        <v>62</v>
      </c>
      <c r="J88" s="79">
        <v>505</v>
      </c>
      <c r="K88" s="11">
        <v>1839</v>
      </c>
      <c r="L88" s="8"/>
    </row>
    <row r="89" spans="1:12" ht="12">
      <c r="A89" s="87">
        <v>82</v>
      </c>
      <c r="B89" s="93">
        <v>60</v>
      </c>
      <c r="C89" s="93">
        <v>64</v>
      </c>
      <c r="D89" s="93">
        <v>60</v>
      </c>
      <c r="E89" s="93">
        <v>68</v>
      </c>
      <c r="F89" s="93">
        <v>68</v>
      </c>
      <c r="G89" s="93">
        <v>53</v>
      </c>
      <c r="H89" s="93">
        <v>58</v>
      </c>
      <c r="I89" s="93">
        <v>76</v>
      </c>
      <c r="J89" s="79">
        <v>507</v>
      </c>
      <c r="K89" s="11">
        <v>1515</v>
      </c>
      <c r="L89" s="8"/>
    </row>
    <row r="90" spans="1:12" ht="12">
      <c r="A90" s="87">
        <v>83</v>
      </c>
      <c r="B90" s="93">
        <v>62</v>
      </c>
      <c r="C90" s="93">
        <v>52</v>
      </c>
      <c r="D90" s="93">
        <v>62</v>
      </c>
      <c r="E90" s="93">
        <v>75</v>
      </c>
      <c r="F90" s="93">
        <v>60</v>
      </c>
      <c r="G90" s="93">
        <v>65</v>
      </c>
      <c r="H90" s="93">
        <v>54</v>
      </c>
      <c r="I90" s="93">
        <v>85</v>
      </c>
      <c r="J90" s="79">
        <v>515</v>
      </c>
      <c r="K90" s="11">
        <v>1466</v>
      </c>
      <c r="L90" s="8"/>
    </row>
    <row r="91" spans="1:12" ht="12">
      <c r="A91" s="87">
        <v>84</v>
      </c>
      <c r="B91" s="93">
        <v>57</v>
      </c>
      <c r="C91" s="93">
        <v>68</v>
      </c>
      <c r="D91" s="93">
        <v>59</v>
      </c>
      <c r="E91" s="93">
        <v>62</v>
      </c>
      <c r="F91" s="93">
        <v>46</v>
      </c>
      <c r="G91" s="93">
        <v>72</v>
      </c>
      <c r="H91" s="93">
        <v>76</v>
      </c>
      <c r="I91" s="93">
        <v>40</v>
      </c>
      <c r="J91" s="79">
        <v>480</v>
      </c>
      <c r="K91" s="11">
        <v>1223</v>
      </c>
      <c r="L91" s="8"/>
    </row>
    <row r="92" spans="1:12" ht="12">
      <c r="A92" s="87">
        <v>85</v>
      </c>
      <c r="B92" s="93">
        <v>60</v>
      </c>
      <c r="C92" s="93">
        <v>66</v>
      </c>
      <c r="D92" s="93">
        <v>64</v>
      </c>
      <c r="E92" s="93">
        <v>61</v>
      </c>
      <c r="F92" s="93">
        <v>66</v>
      </c>
      <c r="G92" s="93">
        <v>57</v>
      </c>
      <c r="H92" s="93">
        <v>63</v>
      </c>
      <c r="I92" s="93">
        <v>63</v>
      </c>
      <c r="J92" s="79">
        <v>500</v>
      </c>
      <c r="K92" s="11">
        <v>1107</v>
      </c>
      <c r="L92" s="8"/>
    </row>
    <row r="93" spans="1:12" ht="12">
      <c r="A93" s="87">
        <v>86</v>
      </c>
      <c r="B93" s="93">
        <v>44</v>
      </c>
      <c r="C93" s="93">
        <v>50</v>
      </c>
      <c r="D93" s="93">
        <v>60</v>
      </c>
      <c r="E93" s="93">
        <v>54</v>
      </c>
      <c r="F93" s="93">
        <v>57</v>
      </c>
      <c r="G93" s="93">
        <v>58</v>
      </c>
      <c r="H93" s="93">
        <v>65</v>
      </c>
      <c r="I93" s="93">
        <v>53</v>
      </c>
      <c r="J93" s="79">
        <v>441</v>
      </c>
      <c r="K93" s="11">
        <v>951</v>
      </c>
      <c r="L93" s="8"/>
    </row>
    <row r="94" spans="1:12" ht="12">
      <c r="A94" s="87">
        <v>87</v>
      </c>
      <c r="B94" s="93">
        <v>36</v>
      </c>
      <c r="C94" s="93">
        <v>45</v>
      </c>
      <c r="D94" s="93">
        <v>58</v>
      </c>
      <c r="E94" s="93">
        <v>35</v>
      </c>
      <c r="F94" s="93">
        <v>59</v>
      </c>
      <c r="G94" s="93">
        <v>60</v>
      </c>
      <c r="H94" s="93">
        <v>52</v>
      </c>
      <c r="I94" s="93">
        <v>62</v>
      </c>
      <c r="J94" s="79">
        <v>407</v>
      </c>
      <c r="K94" s="11">
        <v>757</v>
      </c>
      <c r="L94" s="8"/>
    </row>
    <row r="95" spans="1:12" ht="12">
      <c r="A95" s="87">
        <v>88</v>
      </c>
      <c r="B95" s="93">
        <v>36</v>
      </c>
      <c r="C95" s="93">
        <v>45</v>
      </c>
      <c r="D95" s="93">
        <v>45</v>
      </c>
      <c r="E95" s="93">
        <v>64</v>
      </c>
      <c r="F95" s="93">
        <v>36</v>
      </c>
      <c r="G95" s="93">
        <v>51</v>
      </c>
      <c r="H95" s="93">
        <v>50</v>
      </c>
      <c r="I95" s="93">
        <v>50</v>
      </c>
      <c r="J95" s="79">
        <v>377</v>
      </c>
      <c r="K95" s="11">
        <v>615</v>
      </c>
      <c r="L95" s="8"/>
    </row>
    <row r="96" spans="1:12" ht="12">
      <c r="A96" s="87">
        <v>89</v>
      </c>
      <c r="B96" s="93">
        <v>35</v>
      </c>
      <c r="C96" s="93">
        <v>33</v>
      </c>
      <c r="D96" s="93">
        <v>37</v>
      </c>
      <c r="E96" s="93">
        <v>32</v>
      </c>
      <c r="F96" s="93">
        <v>46</v>
      </c>
      <c r="G96" s="93">
        <v>43</v>
      </c>
      <c r="H96" s="93">
        <v>45</v>
      </c>
      <c r="I96" s="93">
        <v>40</v>
      </c>
      <c r="J96" s="79">
        <v>311</v>
      </c>
      <c r="K96" s="11">
        <v>487</v>
      </c>
      <c r="L96" s="8"/>
    </row>
    <row r="97" spans="1:12" ht="12">
      <c r="A97" s="87">
        <v>90</v>
      </c>
      <c r="B97" s="93">
        <v>31</v>
      </c>
      <c r="C97" s="93">
        <v>35</v>
      </c>
      <c r="D97" s="93">
        <v>28</v>
      </c>
      <c r="E97" s="93">
        <v>38</v>
      </c>
      <c r="F97" s="93">
        <v>31</v>
      </c>
      <c r="G97" s="93">
        <v>42</v>
      </c>
      <c r="H97" s="93">
        <v>20</v>
      </c>
      <c r="I97" s="93">
        <v>48</v>
      </c>
      <c r="J97" s="79">
        <v>273</v>
      </c>
      <c r="K97" s="11">
        <v>341</v>
      </c>
      <c r="L97" s="8"/>
    </row>
    <row r="98" spans="1:12" ht="12">
      <c r="A98" s="87">
        <v>91</v>
      </c>
      <c r="B98" s="93">
        <v>30</v>
      </c>
      <c r="C98" s="93">
        <v>34</v>
      </c>
      <c r="D98" s="93">
        <v>23</v>
      </c>
      <c r="E98" s="93">
        <v>28</v>
      </c>
      <c r="F98" s="93">
        <v>24</v>
      </c>
      <c r="G98" s="93">
        <v>40</v>
      </c>
      <c r="H98" s="93">
        <v>20</v>
      </c>
      <c r="I98" s="93">
        <v>43</v>
      </c>
      <c r="J98" s="79">
        <v>242</v>
      </c>
      <c r="K98" s="11">
        <v>276</v>
      </c>
      <c r="L98" s="8"/>
    </row>
    <row r="99" spans="1:12" ht="12">
      <c r="A99" s="87">
        <v>92</v>
      </c>
      <c r="B99" s="93">
        <v>27</v>
      </c>
      <c r="C99" s="93">
        <v>22</v>
      </c>
      <c r="D99" s="93">
        <v>21</v>
      </c>
      <c r="E99" s="93">
        <v>21</v>
      </c>
      <c r="F99" s="93">
        <v>28</v>
      </c>
      <c r="G99" s="93">
        <v>33</v>
      </c>
      <c r="H99" s="93">
        <v>18</v>
      </c>
      <c r="I99" s="93">
        <v>29</v>
      </c>
      <c r="J99" s="79">
        <v>199</v>
      </c>
      <c r="K99" s="11">
        <v>203</v>
      </c>
      <c r="L99" s="8"/>
    </row>
    <row r="100" spans="1:12" ht="12">
      <c r="A100" s="87">
        <v>93</v>
      </c>
      <c r="B100" s="93">
        <v>23</v>
      </c>
      <c r="C100" s="93">
        <v>21</v>
      </c>
      <c r="D100" s="93">
        <v>11</v>
      </c>
      <c r="E100" s="93">
        <v>17</v>
      </c>
      <c r="F100" s="93">
        <v>16</v>
      </c>
      <c r="G100" s="93">
        <v>22</v>
      </c>
      <c r="H100" s="93">
        <v>17</v>
      </c>
      <c r="I100" s="93">
        <v>29</v>
      </c>
      <c r="J100" s="79">
        <v>156</v>
      </c>
      <c r="K100" s="11">
        <v>157</v>
      </c>
      <c r="L100" s="8"/>
    </row>
    <row r="101" spans="1:12" ht="12">
      <c r="A101" s="87">
        <v>94</v>
      </c>
      <c r="B101" s="93">
        <v>16</v>
      </c>
      <c r="C101" s="93">
        <v>15</v>
      </c>
      <c r="D101" s="93">
        <v>15</v>
      </c>
      <c r="E101" s="93">
        <v>16</v>
      </c>
      <c r="F101" s="93">
        <v>21</v>
      </c>
      <c r="G101" s="93">
        <v>12</v>
      </c>
      <c r="H101" s="93">
        <v>24</v>
      </c>
      <c r="I101" s="93">
        <v>10</v>
      </c>
      <c r="J101" s="79">
        <v>129</v>
      </c>
      <c r="K101" s="11">
        <v>134</v>
      </c>
      <c r="L101" s="8"/>
    </row>
    <row r="102" spans="1:12" ht="12">
      <c r="A102" s="87">
        <v>95</v>
      </c>
      <c r="B102" s="93">
        <v>7</v>
      </c>
      <c r="C102" s="93">
        <v>13</v>
      </c>
      <c r="D102" s="93">
        <v>9</v>
      </c>
      <c r="E102" s="93">
        <v>14</v>
      </c>
      <c r="F102" s="93">
        <v>11</v>
      </c>
      <c r="G102" s="93">
        <v>14</v>
      </c>
      <c r="H102" s="93">
        <v>15</v>
      </c>
      <c r="I102" s="93">
        <v>12</v>
      </c>
      <c r="J102" s="79">
        <v>95</v>
      </c>
      <c r="K102" s="11">
        <v>99</v>
      </c>
      <c r="L102" s="8"/>
    </row>
    <row r="103" spans="1:12" ht="12">
      <c r="A103" s="87">
        <v>96</v>
      </c>
      <c r="B103" s="93">
        <v>2</v>
      </c>
      <c r="C103" s="93">
        <v>10</v>
      </c>
      <c r="D103" s="93">
        <v>4</v>
      </c>
      <c r="E103" s="93">
        <v>14</v>
      </c>
      <c r="F103" s="93">
        <v>11</v>
      </c>
      <c r="G103" s="93">
        <v>11</v>
      </c>
      <c r="H103" s="93">
        <v>8</v>
      </c>
      <c r="I103" s="93">
        <v>12</v>
      </c>
      <c r="J103" s="79">
        <v>72</v>
      </c>
      <c r="K103" s="11">
        <v>71</v>
      </c>
      <c r="L103" s="8"/>
    </row>
    <row r="104" spans="1:12" ht="12">
      <c r="A104" s="87">
        <v>97</v>
      </c>
      <c r="B104" s="93">
        <v>9</v>
      </c>
      <c r="C104" s="93">
        <v>8</v>
      </c>
      <c r="D104" s="93">
        <v>6</v>
      </c>
      <c r="E104" s="93">
        <v>9</v>
      </c>
      <c r="F104" s="93">
        <v>7</v>
      </c>
      <c r="G104" s="93">
        <v>5</v>
      </c>
      <c r="H104" s="93">
        <v>9</v>
      </c>
      <c r="I104" s="93">
        <v>12</v>
      </c>
      <c r="J104" s="79">
        <v>65</v>
      </c>
      <c r="K104" s="11">
        <v>44</v>
      </c>
      <c r="L104" s="8"/>
    </row>
    <row r="105" spans="1:12" ht="12">
      <c r="A105" s="87">
        <v>98</v>
      </c>
      <c r="B105" s="93">
        <v>4</v>
      </c>
      <c r="C105" s="93">
        <v>4</v>
      </c>
      <c r="D105" s="93">
        <v>6</v>
      </c>
      <c r="E105" s="93">
        <v>4</v>
      </c>
      <c r="F105" s="93">
        <v>8</v>
      </c>
      <c r="G105" s="93">
        <v>5</v>
      </c>
      <c r="H105" s="93">
        <v>4</v>
      </c>
      <c r="I105" s="93">
        <v>7</v>
      </c>
      <c r="J105" s="79">
        <v>42</v>
      </c>
      <c r="K105" s="11">
        <v>28</v>
      </c>
      <c r="L105" s="8"/>
    </row>
    <row r="106" spans="1:12" ht="12">
      <c r="A106" s="87">
        <v>99</v>
      </c>
      <c r="B106" s="93">
        <v>4</v>
      </c>
      <c r="C106" s="93">
        <v>3</v>
      </c>
      <c r="D106" s="93">
        <v>2</v>
      </c>
      <c r="E106" s="93">
        <v>3</v>
      </c>
      <c r="F106" s="93">
        <v>4</v>
      </c>
      <c r="G106" s="93">
        <v>2</v>
      </c>
      <c r="H106" s="93">
        <v>5</v>
      </c>
      <c r="I106" s="93">
        <v>4</v>
      </c>
      <c r="J106" s="79">
        <v>27</v>
      </c>
      <c r="K106" s="11">
        <v>25</v>
      </c>
      <c r="L106" s="8"/>
    </row>
    <row r="107" spans="1:12" ht="12">
      <c r="A107" s="88" t="s">
        <v>38</v>
      </c>
      <c r="B107" s="79">
        <v>1</v>
      </c>
      <c r="C107" s="79">
        <v>4</v>
      </c>
      <c r="D107" s="94">
        <v>3</v>
      </c>
      <c r="E107" s="94">
        <v>6</v>
      </c>
      <c r="F107" s="94">
        <v>5</v>
      </c>
      <c r="G107" s="94">
        <v>5</v>
      </c>
      <c r="H107" s="94">
        <v>7</v>
      </c>
      <c r="I107" s="94">
        <v>6</v>
      </c>
      <c r="J107" s="79">
        <v>37</v>
      </c>
      <c r="K107" s="11">
        <v>46</v>
      </c>
      <c r="L107" s="8"/>
    </row>
    <row r="108" spans="1:12" ht="12">
      <c r="A108" s="88" t="s">
        <v>0</v>
      </c>
      <c r="B108" s="94">
        <v>1666</v>
      </c>
      <c r="C108" s="94">
        <v>1733</v>
      </c>
      <c r="D108" s="94">
        <v>1667</v>
      </c>
      <c r="E108" s="94">
        <v>1742</v>
      </c>
      <c r="F108" s="94">
        <v>1695</v>
      </c>
      <c r="G108" s="94">
        <v>1766</v>
      </c>
      <c r="H108" s="94">
        <v>1650</v>
      </c>
      <c r="I108" s="94">
        <v>1727</v>
      </c>
      <c r="J108" s="79">
        <v>13646</v>
      </c>
      <c r="K108" s="11">
        <v>390293</v>
      </c>
      <c r="L108" s="8"/>
    </row>
    <row r="109" spans="1:12" ht="12">
      <c r="A109" s="88" t="s">
        <v>125</v>
      </c>
      <c r="B109" s="79">
        <v>3709</v>
      </c>
      <c r="D109" s="93"/>
      <c r="E109" s="93"/>
      <c r="F109" s="93"/>
      <c r="G109" s="93"/>
      <c r="H109" s="93"/>
      <c r="I109" s="93"/>
      <c r="K109" s="8"/>
      <c r="L109" s="8"/>
    </row>
    <row r="110" spans="4:12" ht="12">
      <c r="D110" s="93"/>
      <c r="E110" s="93"/>
      <c r="F110" s="93"/>
      <c r="G110" s="93"/>
      <c r="H110" s="93"/>
      <c r="I110" s="93"/>
      <c r="K110" s="8"/>
      <c r="L110" s="8"/>
    </row>
    <row r="111" spans="2:12" ht="12.75">
      <c r="B111"/>
      <c r="D111" s="93"/>
      <c r="E111" s="93"/>
      <c r="F111" s="93"/>
      <c r="G111" s="93"/>
      <c r="H111" s="93"/>
      <c r="I111" s="93"/>
      <c r="K111" s="8"/>
      <c r="L111" s="8"/>
    </row>
    <row r="112" spans="6:12" ht="12">
      <c r="F112" s="93"/>
      <c r="G112" s="93"/>
      <c r="H112" s="93"/>
      <c r="I112" s="93"/>
      <c r="K112" s="8"/>
      <c r="L112" s="8"/>
    </row>
    <row r="113" spans="6:12" ht="12">
      <c r="F113" s="93"/>
      <c r="G113" s="93"/>
      <c r="H113" s="93"/>
      <c r="I113" s="93"/>
      <c r="K113" s="8"/>
      <c r="L113" s="8"/>
    </row>
    <row r="114" spans="6:12" ht="12">
      <c r="F114" s="93"/>
      <c r="G114" s="93"/>
      <c r="H114" s="93"/>
      <c r="I114" s="93"/>
      <c r="K114" s="8"/>
      <c r="L114" s="8"/>
    </row>
    <row r="115" spans="6:12" ht="12">
      <c r="F115" s="93"/>
      <c r="G115" s="93"/>
      <c r="H115" s="93"/>
      <c r="I115" s="93"/>
      <c r="K115" s="11"/>
      <c r="L115" s="8"/>
    </row>
    <row r="116" spans="6:12" ht="12">
      <c r="F116" s="93"/>
      <c r="G116" s="93"/>
      <c r="H116" s="93"/>
      <c r="I116" s="93"/>
      <c r="K116" s="8"/>
      <c r="L116" s="8"/>
    </row>
    <row r="117" spans="6:12" ht="12">
      <c r="F117" s="93"/>
      <c r="G117" s="93"/>
      <c r="H117" s="93"/>
      <c r="I117" s="93"/>
      <c r="K117" s="11"/>
      <c r="L117" s="8"/>
    </row>
    <row r="118" spans="6:12" ht="12">
      <c r="F118" s="93"/>
      <c r="G118" s="93"/>
      <c r="H118" s="93"/>
      <c r="I118" s="93"/>
      <c r="K118" s="8"/>
      <c r="L118" s="8"/>
    </row>
    <row r="119" spans="6:12" ht="12">
      <c r="F119" s="93"/>
      <c r="G119" s="93"/>
      <c r="H119" s="93"/>
      <c r="I119" s="93"/>
      <c r="K119" s="8"/>
      <c r="L119" s="8"/>
    </row>
    <row r="120" spans="6:12" ht="12">
      <c r="F120" s="93"/>
      <c r="G120" s="93"/>
      <c r="H120" s="93"/>
      <c r="I120" s="93"/>
      <c r="K120" s="8"/>
      <c r="L120" s="8"/>
    </row>
    <row r="121" spans="6:12" ht="12">
      <c r="F121" s="93"/>
      <c r="G121" s="93"/>
      <c r="H121" s="93"/>
      <c r="I121" s="93"/>
      <c r="K121" s="8"/>
      <c r="L121" s="8"/>
    </row>
    <row r="122" spans="6:12" ht="12">
      <c r="F122" s="93"/>
      <c r="G122" s="93"/>
      <c r="H122" s="93"/>
      <c r="I122" s="93"/>
      <c r="K122" s="11"/>
      <c r="L122" s="8"/>
    </row>
    <row r="123" spans="6:12" ht="12">
      <c r="F123" s="93"/>
      <c r="G123" s="93"/>
      <c r="H123" s="93"/>
      <c r="I123" s="93"/>
      <c r="K123" s="8"/>
      <c r="L123" s="8"/>
    </row>
    <row r="124" spans="6:12" ht="12">
      <c r="F124" s="93"/>
      <c r="G124" s="93"/>
      <c r="H124" s="93"/>
      <c r="I124" s="93"/>
      <c r="K124" s="8"/>
      <c r="L124" s="8"/>
    </row>
    <row r="125" spans="6:12" ht="12">
      <c r="F125" s="93"/>
      <c r="G125" s="93"/>
      <c r="H125" s="93"/>
      <c r="I125" s="93"/>
      <c r="K125" s="8"/>
      <c r="L125" s="8"/>
    </row>
    <row r="126" spans="6:12" ht="12">
      <c r="F126" s="93"/>
      <c r="G126" s="93"/>
      <c r="H126" s="93"/>
      <c r="I126" s="93"/>
      <c r="K126" s="8"/>
      <c r="L126" s="8"/>
    </row>
    <row r="127" spans="6:12" ht="12">
      <c r="F127" s="93"/>
      <c r="G127" s="93"/>
      <c r="H127" s="93"/>
      <c r="I127" s="93"/>
      <c r="K127" s="8"/>
      <c r="L127" s="8"/>
    </row>
    <row r="128" spans="6:12" ht="12">
      <c r="F128" s="93"/>
      <c r="G128" s="93"/>
      <c r="H128" s="93"/>
      <c r="I128" s="93"/>
      <c r="K128" s="8"/>
      <c r="L128" s="8"/>
    </row>
    <row r="129" spans="6:12" ht="12">
      <c r="F129" s="93"/>
      <c r="G129" s="93"/>
      <c r="H129" s="93"/>
      <c r="I129" s="93"/>
      <c r="K129" s="8"/>
      <c r="L129" s="8"/>
    </row>
    <row r="130" spans="6:12" ht="12">
      <c r="F130" s="93"/>
      <c r="G130" s="93"/>
      <c r="H130" s="93"/>
      <c r="I130" s="93"/>
      <c r="K130" s="8"/>
      <c r="L130" s="8"/>
    </row>
    <row r="131" spans="6:12" ht="12">
      <c r="F131" s="93"/>
      <c r="G131" s="93"/>
      <c r="H131" s="93"/>
      <c r="I131" s="93"/>
      <c r="K131" s="8"/>
      <c r="L131" s="8"/>
    </row>
    <row r="132" spans="6:12" ht="12">
      <c r="F132" s="93"/>
      <c r="G132" s="93"/>
      <c r="H132" s="93"/>
      <c r="I132" s="93"/>
      <c r="K132" s="8"/>
      <c r="L132" s="8"/>
    </row>
    <row r="133" spans="6:12" ht="12">
      <c r="F133" s="93"/>
      <c r="G133" s="93"/>
      <c r="H133" s="93"/>
      <c r="I133" s="93"/>
      <c r="K133" s="8"/>
      <c r="L133" s="8"/>
    </row>
    <row r="134" spans="6:12" ht="12">
      <c r="F134" s="93"/>
      <c r="G134" s="93"/>
      <c r="H134" s="93"/>
      <c r="I134" s="93"/>
      <c r="K134" s="8"/>
      <c r="L134" s="8"/>
    </row>
    <row r="135" spans="6:12" ht="12">
      <c r="F135" s="93"/>
      <c r="G135" s="93"/>
      <c r="H135" s="93"/>
      <c r="I135" s="93"/>
      <c r="K135" s="8"/>
      <c r="L135" s="8"/>
    </row>
    <row r="136" spans="6:12" ht="12">
      <c r="F136" s="93"/>
      <c r="G136" s="93"/>
      <c r="H136" s="93"/>
      <c r="I136" s="93"/>
      <c r="K136" s="8"/>
      <c r="L136" s="8"/>
    </row>
    <row r="137" spans="6:12" ht="12">
      <c r="F137" s="93"/>
      <c r="G137" s="93"/>
      <c r="H137" s="93"/>
      <c r="I137" s="93"/>
      <c r="K137" s="8"/>
      <c r="L137" s="8"/>
    </row>
    <row r="138" spans="6:12" ht="12">
      <c r="F138" s="93"/>
      <c r="G138" s="93"/>
      <c r="H138" s="93"/>
      <c r="I138" s="93"/>
      <c r="K138" s="8"/>
      <c r="L138" s="8"/>
    </row>
    <row r="139" spans="6:12" ht="12">
      <c r="F139" s="93"/>
      <c r="G139" s="93"/>
      <c r="H139" s="93"/>
      <c r="I139" s="93"/>
      <c r="K139" s="8"/>
      <c r="L139" s="8"/>
    </row>
    <row r="140" spans="6:12" ht="12">
      <c r="F140" s="93"/>
      <c r="G140" s="93"/>
      <c r="H140" s="93"/>
      <c r="I140" s="93"/>
      <c r="K140" s="8"/>
      <c r="L140" s="8"/>
    </row>
    <row r="141" spans="6:12" ht="12">
      <c r="F141" s="93"/>
      <c r="G141" s="93"/>
      <c r="H141" s="93"/>
      <c r="I141" s="93"/>
      <c r="K141" s="8"/>
      <c r="L141" s="8"/>
    </row>
    <row r="142" spans="6:12" ht="12">
      <c r="F142" s="93"/>
      <c r="G142" s="93"/>
      <c r="H142" s="93"/>
      <c r="I142" s="93"/>
      <c r="K142" s="8"/>
      <c r="L142" s="8"/>
    </row>
    <row r="143" spans="6:12" ht="12">
      <c r="F143" s="93"/>
      <c r="G143" s="93"/>
      <c r="H143" s="93"/>
      <c r="I143" s="93"/>
      <c r="K143" s="8"/>
      <c r="L143" s="8"/>
    </row>
    <row r="144" spans="6:12" ht="12">
      <c r="F144" s="93"/>
      <c r="G144" s="93"/>
      <c r="H144" s="93"/>
      <c r="I144" s="93"/>
      <c r="K144" s="8"/>
      <c r="L144" s="8"/>
    </row>
    <row r="145" spans="6:12" ht="12">
      <c r="F145" s="93"/>
      <c r="G145" s="93"/>
      <c r="H145" s="93"/>
      <c r="I145" s="93"/>
      <c r="K145" s="8"/>
      <c r="L145" s="8"/>
    </row>
    <row r="146" spans="6:12" ht="12">
      <c r="F146" s="93"/>
      <c r="G146" s="93"/>
      <c r="H146" s="93"/>
      <c r="I146" s="93"/>
      <c r="K146" s="8"/>
      <c r="L146" s="8"/>
    </row>
    <row r="147" spans="6:12" ht="12">
      <c r="F147" s="93"/>
      <c r="G147" s="93"/>
      <c r="H147" s="93"/>
      <c r="I147" s="93"/>
      <c r="K147" s="8"/>
      <c r="L147" s="8"/>
    </row>
    <row r="148" spans="6:12" ht="12">
      <c r="F148" s="93"/>
      <c r="G148" s="93"/>
      <c r="H148" s="93"/>
      <c r="I148" s="93"/>
      <c r="K148" s="8"/>
      <c r="L148" s="8"/>
    </row>
    <row r="149" spans="6:12" ht="12">
      <c r="F149" s="93"/>
      <c r="G149" s="93"/>
      <c r="H149" s="93"/>
      <c r="I149" s="93"/>
      <c r="K149" s="8"/>
      <c r="L149" s="8"/>
    </row>
    <row r="150" spans="6:12" ht="12">
      <c r="F150" s="93"/>
      <c r="G150" s="93"/>
      <c r="H150" s="93"/>
      <c r="I150" s="93"/>
      <c r="K150" s="8"/>
      <c r="L150" s="8"/>
    </row>
    <row r="151" spans="6:12" ht="12">
      <c r="F151" s="93"/>
      <c r="G151" s="93"/>
      <c r="H151" s="93"/>
      <c r="I151" s="93"/>
      <c r="K151" s="8"/>
      <c r="L151" s="8"/>
    </row>
    <row r="152" spans="6:12" ht="12">
      <c r="F152" s="93"/>
      <c r="G152" s="93"/>
      <c r="H152" s="93"/>
      <c r="I152" s="93"/>
      <c r="K152" s="8"/>
      <c r="L152" s="8"/>
    </row>
    <row r="153" spans="6:12" ht="12">
      <c r="F153" s="93"/>
      <c r="G153" s="93"/>
      <c r="H153" s="93"/>
      <c r="I153" s="93"/>
      <c r="K153" s="8"/>
      <c r="L153" s="8"/>
    </row>
    <row r="154" spans="6:12" ht="12">
      <c r="F154" s="93"/>
      <c r="G154" s="93"/>
      <c r="H154" s="93"/>
      <c r="I154" s="93"/>
      <c r="K154" s="8"/>
      <c r="L154" s="8"/>
    </row>
    <row r="155" spans="6:12" ht="12">
      <c r="F155" s="93"/>
      <c r="G155" s="93"/>
      <c r="H155" s="93"/>
      <c r="I155" s="93"/>
      <c r="K155" s="8"/>
      <c r="L155" s="8"/>
    </row>
    <row r="156" spans="6:12" ht="12">
      <c r="F156" s="93"/>
      <c r="G156" s="93"/>
      <c r="H156" s="93"/>
      <c r="I156" s="93"/>
      <c r="K156" s="8"/>
      <c r="L156" s="8"/>
    </row>
    <row r="157" spans="6:12" ht="12">
      <c r="F157" s="93"/>
      <c r="G157" s="93"/>
      <c r="H157" s="93"/>
      <c r="I157" s="93"/>
      <c r="K157" s="8"/>
      <c r="L157" s="8"/>
    </row>
    <row r="158" spans="6:12" ht="12">
      <c r="F158" s="93"/>
      <c r="G158" s="93"/>
      <c r="H158" s="93"/>
      <c r="I158" s="93"/>
      <c r="K158" s="8"/>
      <c r="L158" s="8"/>
    </row>
    <row r="159" spans="6:12" ht="12">
      <c r="F159" s="93"/>
      <c r="G159" s="93"/>
      <c r="H159" s="93"/>
      <c r="I159" s="93"/>
      <c r="K159" s="8"/>
      <c r="L159" s="8"/>
    </row>
    <row r="160" spans="6:12" ht="12">
      <c r="F160" s="93"/>
      <c r="G160" s="93"/>
      <c r="H160" s="93"/>
      <c r="I160" s="93"/>
      <c r="K160" s="8"/>
      <c r="L160" s="8"/>
    </row>
    <row r="161" spans="6:12" ht="12">
      <c r="F161" s="93"/>
      <c r="G161" s="93"/>
      <c r="H161" s="93"/>
      <c r="I161" s="93"/>
      <c r="K161" s="8"/>
      <c r="L161" s="8"/>
    </row>
    <row r="162" spans="6:12" ht="12">
      <c r="F162" s="93"/>
      <c r="G162" s="93"/>
      <c r="H162" s="93"/>
      <c r="I162" s="93"/>
      <c r="K162" s="8"/>
      <c r="L162" s="8"/>
    </row>
    <row r="163" spans="6:12" ht="12">
      <c r="F163" s="93"/>
      <c r="G163" s="93"/>
      <c r="H163" s="93"/>
      <c r="I163" s="93"/>
      <c r="K163" s="8"/>
      <c r="L163" s="8"/>
    </row>
    <row r="164" spans="6:12" ht="12">
      <c r="F164" s="93"/>
      <c r="G164" s="93"/>
      <c r="H164" s="93"/>
      <c r="I164" s="93"/>
      <c r="K164" s="8"/>
      <c r="L164" s="8"/>
    </row>
    <row r="165" spans="6:12" ht="12">
      <c r="F165" s="93"/>
      <c r="G165" s="93"/>
      <c r="H165" s="93"/>
      <c r="I165" s="93"/>
      <c r="K165" s="8"/>
      <c r="L165" s="8"/>
    </row>
    <row r="166" spans="6:12" ht="12">
      <c r="F166" s="93"/>
      <c r="G166" s="93"/>
      <c r="H166" s="93"/>
      <c r="I166" s="93"/>
      <c r="K166" s="8"/>
      <c r="L166" s="8"/>
    </row>
    <row r="167" spans="6:12" ht="12">
      <c r="F167" s="93"/>
      <c r="G167" s="93"/>
      <c r="H167" s="93"/>
      <c r="I167" s="93"/>
      <c r="K167" s="8"/>
      <c r="L167" s="8"/>
    </row>
    <row r="168" spans="6:12" ht="12">
      <c r="F168" s="93"/>
      <c r="G168" s="93"/>
      <c r="H168" s="93"/>
      <c r="I168" s="93"/>
      <c r="K168" s="8"/>
      <c r="L168" s="8"/>
    </row>
    <row r="169" spans="6:12" ht="12">
      <c r="F169" s="93"/>
      <c r="G169" s="93"/>
      <c r="H169" s="93"/>
      <c r="I169" s="93"/>
      <c r="K169" s="8"/>
      <c r="L169" s="8"/>
    </row>
    <row r="170" spans="6:12" ht="12">
      <c r="F170" s="93"/>
      <c r="G170" s="93"/>
      <c r="H170" s="93"/>
      <c r="I170" s="93"/>
      <c r="K170" s="8"/>
      <c r="L170" s="8"/>
    </row>
    <row r="171" spans="6:12" ht="12">
      <c r="F171" s="93"/>
      <c r="G171" s="93"/>
      <c r="H171" s="93"/>
      <c r="I171" s="93"/>
      <c r="K171" s="8"/>
      <c r="L171" s="8"/>
    </row>
    <row r="172" spans="6:12" ht="12">
      <c r="F172" s="93"/>
      <c r="G172" s="93"/>
      <c r="H172" s="93"/>
      <c r="I172" s="93"/>
      <c r="K172" s="8"/>
      <c r="L172" s="8"/>
    </row>
    <row r="173" spans="6:12" ht="12">
      <c r="F173" s="93"/>
      <c r="G173" s="93"/>
      <c r="H173" s="93"/>
      <c r="I173" s="93"/>
      <c r="K173" s="8"/>
      <c r="L173" s="8"/>
    </row>
    <row r="174" spans="6:12" ht="12">
      <c r="F174" s="93"/>
      <c r="G174" s="93"/>
      <c r="H174" s="93"/>
      <c r="I174" s="93"/>
      <c r="K174" s="8"/>
      <c r="L174" s="8"/>
    </row>
    <row r="175" spans="6:12" ht="12">
      <c r="F175" s="93"/>
      <c r="G175" s="93"/>
      <c r="H175" s="93"/>
      <c r="I175" s="93"/>
      <c r="K175" s="8"/>
      <c r="L175" s="8"/>
    </row>
    <row r="176" spans="6:9" ht="12">
      <c r="F176" s="93"/>
      <c r="G176" s="93"/>
      <c r="H176" s="93"/>
      <c r="I176" s="93"/>
    </row>
    <row r="177" spans="6:9" ht="12">
      <c r="F177" s="93"/>
      <c r="G177" s="93"/>
      <c r="H177" s="93"/>
      <c r="I177" s="93"/>
    </row>
    <row r="178" spans="6:9" ht="12">
      <c r="F178" s="93"/>
      <c r="G178" s="93"/>
      <c r="H178" s="93"/>
      <c r="I178" s="93"/>
    </row>
    <row r="179" spans="6:9" ht="12">
      <c r="F179" s="93"/>
      <c r="G179" s="93"/>
      <c r="H179" s="93"/>
      <c r="I179" s="93"/>
    </row>
    <row r="180" spans="6:9" ht="12">
      <c r="F180" s="93"/>
      <c r="G180" s="93"/>
      <c r="H180" s="93"/>
      <c r="I180" s="93"/>
    </row>
    <row r="181" spans="6:9" ht="12">
      <c r="F181" s="93"/>
      <c r="G181" s="93"/>
      <c r="H181" s="93"/>
      <c r="I181" s="93"/>
    </row>
    <row r="182" spans="6:9" ht="12">
      <c r="F182" s="93"/>
      <c r="G182" s="93"/>
      <c r="H182" s="93"/>
      <c r="I182" s="93"/>
    </row>
    <row r="183" spans="6:9" ht="12">
      <c r="F183" s="93"/>
      <c r="G183" s="93"/>
      <c r="H183" s="93"/>
      <c r="I183" s="93"/>
    </row>
    <row r="184" spans="6:9" ht="12">
      <c r="F184" s="93"/>
      <c r="G184" s="93"/>
      <c r="H184" s="93"/>
      <c r="I184" s="93"/>
    </row>
    <row r="185" spans="6:9" ht="12">
      <c r="F185" s="93"/>
      <c r="G185" s="93"/>
      <c r="H185" s="93"/>
      <c r="I185" s="93"/>
    </row>
    <row r="186" spans="6:9" ht="12">
      <c r="F186" s="93"/>
      <c r="G186" s="93"/>
      <c r="H186" s="93"/>
      <c r="I186" s="93"/>
    </row>
    <row r="187" spans="6:9" ht="12">
      <c r="F187" s="93"/>
      <c r="G187" s="93"/>
      <c r="H187" s="93"/>
      <c r="I187" s="93"/>
    </row>
    <row r="188" spans="6:9" ht="12">
      <c r="F188" s="93"/>
      <c r="G188" s="93"/>
      <c r="H188" s="93"/>
      <c r="I188" s="93"/>
    </row>
    <row r="189" spans="6:9" ht="12">
      <c r="F189" s="93"/>
      <c r="G189" s="93"/>
      <c r="H189" s="93"/>
      <c r="I189" s="93"/>
    </row>
    <row r="190" spans="6:9" ht="12">
      <c r="F190" s="93"/>
      <c r="G190" s="93"/>
      <c r="H190" s="93"/>
      <c r="I190" s="93"/>
    </row>
    <row r="191" spans="6:9" ht="12">
      <c r="F191" s="93"/>
      <c r="G191" s="93"/>
      <c r="H191" s="93"/>
      <c r="I191" s="93"/>
    </row>
    <row r="192" spans="6:9" ht="12">
      <c r="F192" s="93"/>
      <c r="G192" s="93"/>
      <c r="H192" s="93"/>
      <c r="I192" s="93"/>
    </row>
    <row r="193" spans="6:9" ht="12">
      <c r="F193" s="93"/>
      <c r="G193" s="93"/>
      <c r="H193" s="93"/>
      <c r="I193" s="93"/>
    </row>
    <row r="194" spans="6:9" ht="12">
      <c r="F194" s="93"/>
      <c r="G194" s="93"/>
      <c r="H194" s="93"/>
      <c r="I194" s="93"/>
    </row>
    <row r="195" spans="6:9" ht="12">
      <c r="F195" s="93"/>
      <c r="G195" s="93"/>
      <c r="H195" s="93"/>
      <c r="I195" s="93"/>
    </row>
    <row r="196" spans="6:9" ht="12">
      <c r="F196" s="93"/>
      <c r="G196" s="93"/>
      <c r="H196" s="93"/>
      <c r="I196" s="93"/>
    </row>
    <row r="197" spans="6:9" ht="12">
      <c r="F197" s="93"/>
      <c r="G197" s="93"/>
      <c r="H197" s="93"/>
      <c r="I197" s="93"/>
    </row>
    <row r="198" spans="6:9" ht="12">
      <c r="F198" s="93"/>
      <c r="G198" s="93"/>
      <c r="H198" s="93"/>
      <c r="I198" s="93"/>
    </row>
    <row r="199" spans="6:9" ht="12">
      <c r="F199" s="93"/>
      <c r="G199" s="93"/>
      <c r="H199" s="93"/>
      <c r="I199" s="93"/>
    </row>
    <row r="200" spans="6:9" ht="12">
      <c r="F200" s="93"/>
      <c r="G200" s="93"/>
      <c r="H200" s="93"/>
      <c r="I200" s="93"/>
    </row>
    <row r="201" spans="6:9" ht="12">
      <c r="F201" s="93"/>
      <c r="G201" s="93"/>
      <c r="H201" s="93"/>
      <c r="I201" s="93"/>
    </row>
    <row r="202" spans="6:9" ht="12">
      <c r="F202" s="93"/>
      <c r="G202" s="93"/>
      <c r="H202" s="93"/>
      <c r="I202" s="93"/>
    </row>
    <row r="203" spans="6:9" ht="12">
      <c r="F203" s="93"/>
      <c r="G203" s="93"/>
      <c r="H203" s="93"/>
      <c r="I203" s="93"/>
    </row>
    <row r="204" spans="6:9" ht="12">
      <c r="F204" s="93"/>
      <c r="G204" s="93"/>
      <c r="H204" s="93"/>
      <c r="I204" s="93"/>
    </row>
    <row r="205" spans="6:9" ht="12">
      <c r="F205" s="93"/>
      <c r="G205" s="93"/>
      <c r="H205" s="93"/>
      <c r="I205" s="93"/>
    </row>
    <row r="206" spans="6:9" ht="12">
      <c r="F206" s="93"/>
      <c r="G206" s="93"/>
      <c r="H206" s="93"/>
      <c r="I206" s="93"/>
    </row>
    <row r="207" spans="6:9" ht="12">
      <c r="F207" s="93"/>
      <c r="G207" s="93"/>
      <c r="H207" s="93"/>
      <c r="I207" s="93"/>
    </row>
    <row r="208" spans="6:9" ht="12">
      <c r="F208" s="93"/>
      <c r="G208" s="93"/>
      <c r="H208" s="93"/>
      <c r="I208" s="93"/>
    </row>
    <row r="209" spans="6:9" ht="12">
      <c r="F209" s="93"/>
      <c r="G209" s="93"/>
      <c r="H209" s="93"/>
      <c r="I209" s="93"/>
    </row>
    <row r="210" spans="6:9" ht="12">
      <c r="F210" s="93"/>
      <c r="G210" s="93"/>
      <c r="H210" s="93"/>
      <c r="I210" s="93"/>
    </row>
    <row r="211" spans="6:9" ht="12">
      <c r="F211" s="93"/>
      <c r="H211" s="93"/>
      <c r="I211" s="93"/>
    </row>
    <row r="212" spans="8:9" ht="12">
      <c r="H212" s="93"/>
      <c r="I212" s="93"/>
    </row>
    <row r="213" spans="8:9" ht="12">
      <c r="H213" s="93"/>
      <c r="I213" s="93"/>
    </row>
  </sheetData>
  <mergeCells count="5">
    <mergeCell ref="B4:C4"/>
    <mergeCell ref="K4:K5"/>
    <mergeCell ref="H4:I4"/>
    <mergeCell ref="F4:G4"/>
    <mergeCell ref="D4:E4"/>
  </mergeCells>
  <printOptions/>
  <pageMargins left="0.75" right="0.75" top="1" bottom="1" header="0" footer="0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75"/>
  <sheetViews>
    <sheetView workbookViewId="0" topLeftCell="A1">
      <selection activeCell="A3" sqref="A3"/>
    </sheetView>
  </sheetViews>
  <sheetFormatPr defaultColWidth="11.421875" defaultRowHeight="12.75"/>
  <cols>
    <col min="1" max="1" width="15.7109375" style="87" customWidth="1"/>
    <col min="2" max="9" width="12.421875" style="87" customWidth="1"/>
    <col min="10" max="10" width="9.28125" style="87" customWidth="1"/>
    <col min="11" max="16384" width="11.421875" style="87" customWidth="1"/>
  </cols>
  <sheetData>
    <row r="1" ht="12">
      <c r="A1" s="91" t="s">
        <v>90</v>
      </c>
    </row>
    <row r="2" ht="12">
      <c r="A2" s="92" t="s">
        <v>115</v>
      </c>
    </row>
    <row r="4" spans="1:11" ht="12">
      <c r="A4" s="87" t="s">
        <v>36</v>
      </c>
      <c r="B4" s="145">
        <v>2008</v>
      </c>
      <c r="C4" s="145"/>
      <c r="D4" s="145">
        <v>2009</v>
      </c>
      <c r="E4" s="145"/>
      <c r="F4" s="145">
        <v>2010</v>
      </c>
      <c r="G4" s="145"/>
      <c r="H4" s="145">
        <v>2011</v>
      </c>
      <c r="I4" s="145"/>
      <c r="J4" s="88" t="s">
        <v>0</v>
      </c>
      <c r="K4" s="146" t="s">
        <v>124</v>
      </c>
    </row>
    <row r="5" spans="1:11" ht="12">
      <c r="A5" s="87" t="s">
        <v>37</v>
      </c>
      <c r="B5" s="89" t="s">
        <v>116</v>
      </c>
      <c r="C5" s="89" t="s">
        <v>117</v>
      </c>
      <c r="D5" s="89" t="s">
        <v>118</v>
      </c>
      <c r="E5" s="89" t="s">
        <v>119</v>
      </c>
      <c r="F5" s="89" t="s">
        <v>120</v>
      </c>
      <c r="G5" s="89" t="s">
        <v>121</v>
      </c>
      <c r="H5" s="89" t="s">
        <v>122</v>
      </c>
      <c r="I5" s="89" t="s">
        <v>123</v>
      </c>
      <c r="K5" s="146"/>
    </row>
    <row r="6" ht="12">
      <c r="A6" s="87" t="s">
        <v>27</v>
      </c>
    </row>
    <row r="7" spans="1:12" ht="12">
      <c r="A7" s="87">
        <v>0</v>
      </c>
      <c r="B7" s="94">
        <v>0</v>
      </c>
      <c r="C7" s="94">
        <v>9</v>
      </c>
      <c r="D7" s="94">
        <v>2</v>
      </c>
      <c r="E7" s="94">
        <v>4</v>
      </c>
      <c r="F7" s="94">
        <v>2</v>
      </c>
      <c r="G7" s="94">
        <v>11</v>
      </c>
      <c r="H7" s="94">
        <v>0</v>
      </c>
      <c r="I7" s="94">
        <v>5</v>
      </c>
      <c r="J7" s="79">
        <v>33</v>
      </c>
      <c r="K7" s="11">
        <v>3511</v>
      </c>
      <c r="L7" s="8"/>
    </row>
    <row r="8" spans="1:12" ht="12">
      <c r="A8" s="87">
        <v>1</v>
      </c>
      <c r="B8" s="94">
        <v>0</v>
      </c>
      <c r="C8" s="94">
        <v>2</v>
      </c>
      <c r="D8" s="94">
        <v>1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79">
        <v>3</v>
      </c>
      <c r="K8" s="11">
        <v>4084</v>
      </c>
      <c r="L8" s="8"/>
    </row>
    <row r="9" spans="1:12" ht="12">
      <c r="A9" s="87">
        <v>2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94">
        <v>1</v>
      </c>
      <c r="H9" s="94">
        <v>0</v>
      </c>
      <c r="I9" s="94">
        <v>0</v>
      </c>
      <c r="J9" s="79">
        <v>1</v>
      </c>
      <c r="K9" s="11">
        <v>3982</v>
      </c>
      <c r="L9" s="8"/>
    </row>
    <row r="10" spans="1:12" ht="12">
      <c r="A10" s="87">
        <v>3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v>1</v>
      </c>
      <c r="H10" s="94">
        <v>0</v>
      </c>
      <c r="I10" s="94">
        <v>0</v>
      </c>
      <c r="J10" s="79">
        <v>1</v>
      </c>
      <c r="K10" s="11">
        <v>3922</v>
      </c>
      <c r="L10" s="8"/>
    </row>
    <row r="11" spans="1:12" ht="12">
      <c r="A11" s="87">
        <v>4</v>
      </c>
      <c r="B11" s="94">
        <v>0</v>
      </c>
      <c r="C11" s="94">
        <v>1</v>
      </c>
      <c r="D11" s="94">
        <v>0</v>
      </c>
      <c r="E11" s="94">
        <v>0</v>
      </c>
      <c r="F11" s="94">
        <v>1</v>
      </c>
      <c r="G11" s="94">
        <v>0</v>
      </c>
      <c r="H11" s="94">
        <v>0</v>
      </c>
      <c r="I11" s="94">
        <v>0</v>
      </c>
      <c r="J11" s="79">
        <v>2</v>
      </c>
      <c r="K11" s="11">
        <v>3976</v>
      </c>
      <c r="L11" s="8"/>
    </row>
    <row r="12" spans="1:12" ht="12">
      <c r="A12" s="87">
        <v>5</v>
      </c>
      <c r="B12" s="94">
        <v>1</v>
      </c>
      <c r="C12" s="94">
        <v>0</v>
      </c>
      <c r="D12" s="94">
        <v>0</v>
      </c>
      <c r="E12" s="94">
        <v>0</v>
      </c>
      <c r="F12" s="94">
        <v>1</v>
      </c>
      <c r="G12" s="94">
        <v>0</v>
      </c>
      <c r="H12" s="94">
        <v>0</v>
      </c>
      <c r="I12" s="94">
        <v>0</v>
      </c>
      <c r="J12" s="79">
        <v>2</v>
      </c>
      <c r="K12" s="11">
        <v>3800</v>
      </c>
      <c r="L12" s="8"/>
    </row>
    <row r="13" spans="1:12" ht="12">
      <c r="A13" s="87">
        <v>6</v>
      </c>
      <c r="B13" s="94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79">
        <v>0</v>
      </c>
      <c r="K13" s="11">
        <v>3781</v>
      </c>
      <c r="L13" s="8"/>
    </row>
    <row r="14" spans="1:12" ht="12">
      <c r="A14" s="87">
        <v>7</v>
      </c>
      <c r="B14" s="94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2</v>
      </c>
      <c r="J14" s="79">
        <v>2</v>
      </c>
      <c r="K14" s="11">
        <v>3464</v>
      </c>
      <c r="L14" s="8"/>
    </row>
    <row r="15" spans="1:12" ht="12">
      <c r="A15" s="87">
        <v>8</v>
      </c>
      <c r="B15" s="94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79">
        <v>0</v>
      </c>
      <c r="K15" s="11">
        <v>3506</v>
      </c>
      <c r="L15" s="8"/>
    </row>
    <row r="16" spans="1:12" ht="12">
      <c r="A16" s="87">
        <v>9</v>
      </c>
      <c r="B16" s="94">
        <v>0</v>
      </c>
      <c r="C16" s="94">
        <v>1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79">
        <v>1</v>
      </c>
      <c r="K16" s="11">
        <v>3509</v>
      </c>
      <c r="L16" s="8"/>
    </row>
    <row r="17" spans="1:12" ht="12">
      <c r="A17" s="87">
        <v>10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94">
        <v>1</v>
      </c>
      <c r="H17" s="94">
        <v>0</v>
      </c>
      <c r="I17" s="94">
        <v>0</v>
      </c>
      <c r="J17" s="79">
        <v>1</v>
      </c>
      <c r="K17" s="11">
        <v>3475</v>
      </c>
      <c r="L17" s="8"/>
    </row>
    <row r="18" spans="1:12" ht="12">
      <c r="A18" s="87">
        <v>11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79">
        <v>0</v>
      </c>
      <c r="K18" s="11">
        <v>3268</v>
      </c>
      <c r="L18" s="8"/>
    </row>
    <row r="19" spans="1:12" ht="12">
      <c r="A19" s="87">
        <v>12</v>
      </c>
      <c r="B19" s="94">
        <v>0</v>
      </c>
      <c r="C19" s="94">
        <v>0</v>
      </c>
      <c r="D19" s="94">
        <v>1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79">
        <v>1</v>
      </c>
      <c r="K19" s="11">
        <v>3326</v>
      </c>
      <c r="L19" s="8"/>
    </row>
    <row r="20" spans="1:12" ht="12">
      <c r="A20" s="87">
        <v>13</v>
      </c>
      <c r="B20" s="94">
        <v>0</v>
      </c>
      <c r="C20" s="94">
        <v>0</v>
      </c>
      <c r="D20" s="94">
        <v>0</v>
      </c>
      <c r="E20" s="94">
        <v>0</v>
      </c>
      <c r="F20" s="94">
        <v>1</v>
      </c>
      <c r="G20" s="94">
        <v>0</v>
      </c>
      <c r="H20" s="94">
        <v>0</v>
      </c>
      <c r="I20" s="94">
        <v>0</v>
      </c>
      <c r="J20" s="79">
        <v>1</v>
      </c>
      <c r="K20" s="11">
        <v>3291</v>
      </c>
      <c r="L20" s="8"/>
    </row>
    <row r="21" spans="1:12" ht="12">
      <c r="A21" s="87">
        <v>14</v>
      </c>
      <c r="B21" s="94">
        <v>0</v>
      </c>
      <c r="C21" s="94">
        <v>0</v>
      </c>
      <c r="D21" s="94">
        <v>1</v>
      </c>
      <c r="E21" s="94">
        <v>0</v>
      </c>
      <c r="F21" s="94">
        <v>0</v>
      </c>
      <c r="G21" s="94">
        <v>0</v>
      </c>
      <c r="H21" s="94">
        <v>1</v>
      </c>
      <c r="I21" s="94">
        <v>0</v>
      </c>
      <c r="J21" s="79">
        <v>2</v>
      </c>
      <c r="K21" s="11">
        <v>3402</v>
      </c>
      <c r="L21" s="8"/>
    </row>
    <row r="22" spans="1:12" ht="12">
      <c r="A22" s="87">
        <v>15</v>
      </c>
      <c r="B22" s="94">
        <v>0</v>
      </c>
      <c r="C22" s="94">
        <v>1</v>
      </c>
      <c r="D22" s="94">
        <v>1</v>
      </c>
      <c r="E22" s="94">
        <v>1</v>
      </c>
      <c r="F22" s="94">
        <v>0</v>
      </c>
      <c r="G22" s="94">
        <v>0</v>
      </c>
      <c r="H22" s="94">
        <v>1</v>
      </c>
      <c r="I22" s="94">
        <v>0</v>
      </c>
      <c r="J22" s="79">
        <v>4</v>
      </c>
      <c r="K22" s="11">
        <v>3367</v>
      </c>
      <c r="L22" s="8"/>
    </row>
    <row r="23" spans="1:12" ht="12">
      <c r="A23" s="87">
        <v>16</v>
      </c>
      <c r="B23" s="94">
        <v>0</v>
      </c>
      <c r="C23" s="94">
        <v>0</v>
      </c>
      <c r="D23" s="94">
        <v>1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79">
        <v>1</v>
      </c>
      <c r="K23" s="11">
        <v>3518</v>
      </c>
      <c r="L23" s="8"/>
    </row>
    <row r="24" spans="1:12" ht="12">
      <c r="A24" s="87">
        <v>17</v>
      </c>
      <c r="B24" s="94">
        <v>0</v>
      </c>
      <c r="C24" s="94">
        <v>1</v>
      </c>
      <c r="D24" s="94">
        <v>0</v>
      </c>
      <c r="E24" s="94">
        <v>0</v>
      </c>
      <c r="F24" s="94">
        <v>0</v>
      </c>
      <c r="G24" s="94">
        <v>1</v>
      </c>
      <c r="H24" s="94">
        <v>0</v>
      </c>
      <c r="I24" s="94">
        <v>0</v>
      </c>
      <c r="J24" s="79">
        <v>2</v>
      </c>
      <c r="K24" s="11">
        <v>3664</v>
      </c>
      <c r="L24" s="8"/>
    </row>
    <row r="25" spans="1:12" ht="12">
      <c r="A25" s="87">
        <v>18</v>
      </c>
      <c r="B25" s="94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1</v>
      </c>
      <c r="I25" s="94">
        <v>0</v>
      </c>
      <c r="J25" s="79">
        <v>1</v>
      </c>
      <c r="K25" s="11">
        <v>3526</v>
      </c>
      <c r="L25" s="8"/>
    </row>
    <row r="26" spans="1:12" ht="12">
      <c r="A26" s="87">
        <v>19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79">
        <v>0</v>
      </c>
      <c r="K26" s="11">
        <v>3727</v>
      </c>
      <c r="L26" s="8"/>
    </row>
    <row r="27" spans="1:12" ht="12">
      <c r="A27" s="87">
        <v>20</v>
      </c>
      <c r="B27" s="94">
        <v>2</v>
      </c>
      <c r="C27" s="94">
        <v>1</v>
      </c>
      <c r="D27" s="94">
        <v>0</v>
      </c>
      <c r="E27" s="94">
        <v>0</v>
      </c>
      <c r="F27" s="94">
        <v>1</v>
      </c>
      <c r="G27" s="94">
        <v>0</v>
      </c>
      <c r="H27" s="94">
        <v>0</v>
      </c>
      <c r="I27" s="94">
        <v>0</v>
      </c>
      <c r="J27" s="79">
        <v>4</v>
      </c>
      <c r="K27" s="11">
        <v>3884</v>
      </c>
      <c r="L27" s="8"/>
    </row>
    <row r="28" spans="1:12" ht="12">
      <c r="A28" s="87">
        <v>21</v>
      </c>
      <c r="B28" s="94">
        <v>0</v>
      </c>
      <c r="C28" s="94">
        <v>0</v>
      </c>
      <c r="D28" s="94">
        <v>2</v>
      </c>
      <c r="E28" s="94">
        <v>0</v>
      </c>
      <c r="F28" s="94">
        <v>0</v>
      </c>
      <c r="G28" s="94">
        <v>0</v>
      </c>
      <c r="H28" s="94">
        <v>0</v>
      </c>
      <c r="I28" s="94">
        <v>1</v>
      </c>
      <c r="J28" s="79">
        <v>3</v>
      </c>
      <c r="K28" s="11">
        <v>4027</v>
      </c>
      <c r="L28" s="8"/>
    </row>
    <row r="29" spans="1:12" ht="12">
      <c r="A29" s="87">
        <v>22</v>
      </c>
      <c r="B29" s="94">
        <v>0</v>
      </c>
      <c r="C29" s="94">
        <v>0</v>
      </c>
      <c r="D29" s="94">
        <v>0</v>
      </c>
      <c r="E29" s="94">
        <v>1</v>
      </c>
      <c r="F29" s="94">
        <v>0</v>
      </c>
      <c r="G29" s="94">
        <v>0</v>
      </c>
      <c r="H29" s="94">
        <v>0</v>
      </c>
      <c r="I29" s="94">
        <v>0</v>
      </c>
      <c r="J29" s="79">
        <v>1</v>
      </c>
      <c r="K29" s="11">
        <v>4204</v>
      </c>
      <c r="L29" s="8"/>
    </row>
    <row r="30" spans="1:12" ht="12">
      <c r="A30" s="87">
        <v>23</v>
      </c>
      <c r="B30" s="94">
        <v>1</v>
      </c>
      <c r="C30" s="94">
        <v>0</v>
      </c>
      <c r="D30" s="94">
        <v>1</v>
      </c>
      <c r="E30" s="94">
        <v>0</v>
      </c>
      <c r="F30" s="94">
        <v>3</v>
      </c>
      <c r="G30" s="94">
        <v>2</v>
      </c>
      <c r="H30" s="94">
        <v>0</v>
      </c>
      <c r="I30" s="94">
        <v>0</v>
      </c>
      <c r="J30" s="79">
        <v>7</v>
      </c>
      <c r="K30" s="11">
        <v>4605</v>
      </c>
      <c r="L30" s="8"/>
    </row>
    <row r="31" spans="1:12" ht="12">
      <c r="A31" s="87">
        <v>24</v>
      </c>
      <c r="B31" s="94">
        <v>0</v>
      </c>
      <c r="C31" s="94">
        <v>0</v>
      </c>
      <c r="D31" s="94">
        <v>0</v>
      </c>
      <c r="E31" s="94">
        <v>0</v>
      </c>
      <c r="F31" s="94">
        <v>1</v>
      </c>
      <c r="G31" s="94">
        <v>1</v>
      </c>
      <c r="H31" s="94">
        <v>0</v>
      </c>
      <c r="I31" s="94">
        <v>0</v>
      </c>
      <c r="J31" s="79">
        <v>2</v>
      </c>
      <c r="K31" s="11">
        <v>4920</v>
      </c>
      <c r="L31" s="8"/>
    </row>
    <row r="32" spans="1:12" ht="12">
      <c r="A32" s="87">
        <v>25</v>
      </c>
      <c r="B32" s="94">
        <v>0</v>
      </c>
      <c r="C32" s="94">
        <v>0</v>
      </c>
      <c r="D32" s="94">
        <v>0</v>
      </c>
      <c r="E32" s="94">
        <v>2</v>
      </c>
      <c r="F32" s="94">
        <v>0</v>
      </c>
      <c r="G32" s="94">
        <v>0</v>
      </c>
      <c r="H32" s="94">
        <v>1</v>
      </c>
      <c r="I32" s="94">
        <v>3</v>
      </c>
      <c r="J32" s="79">
        <v>6</v>
      </c>
      <c r="K32" s="11">
        <v>5305</v>
      </c>
      <c r="L32" s="8"/>
    </row>
    <row r="33" spans="1:12" ht="12">
      <c r="A33" s="87">
        <v>26</v>
      </c>
      <c r="B33" s="94">
        <v>0</v>
      </c>
      <c r="C33" s="94">
        <v>0</v>
      </c>
      <c r="D33" s="94">
        <v>1</v>
      </c>
      <c r="E33" s="94">
        <v>0</v>
      </c>
      <c r="F33" s="94">
        <v>0</v>
      </c>
      <c r="G33" s="94">
        <v>1</v>
      </c>
      <c r="H33" s="94">
        <v>0</v>
      </c>
      <c r="I33" s="94">
        <v>0</v>
      </c>
      <c r="J33" s="79">
        <v>2</v>
      </c>
      <c r="K33" s="11">
        <v>5417</v>
      </c>
      <c r="L33" s="8"/>
    </row>
    <row r="34" spans="1:12" ht="12">
      <c r="A34" s="87">
        <v>27</v>
      </c>
      <c r="B34" s="94">
        <v>1</v>
      </c>
      <c r="C34" s="94">
        <v>0</v>
      </c>
      <c r="D34" s="94">
        <v>0</v>
      </c>
      <c r="E34" s="94">
        <v>0</v>
      </c>
      <c r="F34" s="94">
        <v>1</v>
      </c>
      <c r="G34" s="94">
        <v>0</v>
      </c>
      <c r="H34" s="94">
        <v>0</v>
      </c>
      <c r="I34" s="94">
        <v>0</v>
      </c>
      <c r="J34" s="79">
        <v>2</v>
      </c>
      <c r="K34" s="11">
        <v>6013</v>
      </c>
      <c r="L34" s="8"/>
    </row>
    <row r="35" spans="1:12" ht="12">
      <c r="A35" s="87">
        <v>28</v>
      </c>
      <c r="B35" s="94">
        <v>2</v>
      </c>
      <c r="C35" s="94">
        <v>0</v>
      </c>
      <c r="D35" s="94">
        <v>2</v>
      </c>
      <c r="E35" s="94">
        <v>0</v>
      </c>
      <c r="F35" s="94">
        <v>0</v>
      </c>
      <c r="G35" s="94">
        <v>0</v>
      </c>
      <c r="H35" s="94">
        <v>3</v>
      </c>
      <c r="I35" s="94">
        <v>0</v>
      </c>
      <c r="J35" s="79">
        <v>7</v>
      </c>
      <c r="K35" s="11">
        <v>6135</v>
      </c>
      <c r="L35" s="8"/>
    </row>
    <row r="36" spans="1:12" ht="12">
      <c r="A36" s="87">
        <v>29</v>
      </c>
      <c r="B36" s="94">
        <v>0</v>
      </c>
      <c r="C36" s="94">
        <v>1</v>
      </c>
      <c r="D36" s="94">
        <v>1</v>
      </c>
      <c r="E36" s="94">
        <v>1</v>
      </c>
      <c r="F36" s="94">
        <v>1</v>
      </c>
      <c r="G36" s="94">
        <v>1</v>
      </c>
      <c r="H36" s="94">
        <v>1</v>
      </c>
      <c r="I36" s="94">
        <v>0</v>
      </c>
      <c r="J36" s="79">
        <v>6</v>
      </c>
      <c r="K36" s="11">
        <v>6452</v>
      </c>
      <c r="L36" s="8"/>
    </row>
    <row r="37" spans="1:12" ht="12">
      <c r="A37" s="87">
        <v>30</v>
      </c>
      <c r="B37" s="94">
        <v>0</v>
      </c>
      <c r="C37" s="94">
        <v>0</v>
      </c>
      <c r="D37" s="94">
        <v>2</v>
      </c>
      <c r="E37" s="94">
        <v>1</v>
      </c>
      <c r="F37" s="94">
        <v>0</v>
      </c>
      <c r="G37" s="94">
        <v>1</v>
      </c>
      <c r="H37" s="94">
        <v>0</v>
      </c>
      <c r="I37" s="94">
        <v>3</v>
      </c>
      <c r="J37" s="79">
        <v>7</v>
      </c>
      <c r="K37" s="11">
        <v>6564</v>
      </c>
      <c r="L37" s="8"/>
    </row>
    <row r="38" spans="1:12" ht="12">
      <c r="A38" s="87">
        <v>31</v>
      </c>
      <c r="B38" s="94">
        <v>1</v>
      </c>
      <c r="C38" s="94">
        <v>1</v>
      </c>
      <c r="D38" s="94">
        <v>1</v>
      </c>
      <c r="E38" s="94">
        <v>0</v>
      </c>
      <c r="F38" s="94">
        <v>2</v>
      </c>
      <c r="G38" s="94">
        <v>1</v>
      </c>
      <c r="H38" s="94">
        <v>1</v>
      </c>
      <c r="I38" s="94">
        <v>1</v>
      </c>
      <c r="J38" s="79">
        <v>8</v>
      </c>
      <c r="K38" s="11">
        <v>6766</v>
      </c>
      <c r="L38" s="8"/>
    </row>
    <row r="39" spans="1:12" ht="12">
      <c r="A39" s="87">
        <v>32</v>
      </c>
      <c r="B39" s="94">
        <v>2</v>
      </c>
      <c r="C39" s="94">
        <v>1</v>
      </c>
      <c r="D39" s="94">
        <v>0</v>
      </c>
      <c r="E39" s="94">
        <v>1</v>
      </c>
      <c r="F39" s="94">
        <v>0</v>
      </c>
      <c r="G39" s="94">
        <v>1</v>
      </c>
      <c r="H39" s="94">
        <v>2</v>
      </c>
      <c r="I39" s="94">
        <v>1</v>
      </c>
      <c r="J39" s="79">
        <v>8</v>
      </c>
      <c r="K39" s="11">
        <v>7052</v>
      </c>
      <c r="L39" s="8"/>
    </row>
    <row r="40" spans="1:12" ht="12">
      <c r="A40" s="87">
        <v>33</v>
      </c>
      <c r="B40" s="94">
        <v>1</v>
      </c>
      <c r="C40" s="94">
        <v>2</v>
      </c>
      <c r="D40" s="94">
        <v>0</v>
      </c>
      <c r="E40" s="94">
        <v>1</v>
      </c>
      <c r="F40" s="94">
        <v>3</v>
      </c>
      <c r="G40" s="94">
        <v>3</v>
      </c>
      <c r="H40" s="94">
        <v>2</v>
      </c>
      <c r="I40" s="94">
        <v>2</v>
      </c>
      <c r="J40" s="79">
        <v>14</v>
      </c>
      <c r="K40" s="11">
        <v>7000</v>
      </c>
      <c r="L40" s="8"/>
    </row>
    <row r="41" spans="1:12" ht="12">
      <c r="A41" s="87">
        <v>34</v>
      </c>
      <c r="B41" s="94">
        <v>1</v>
      </c>
      <c r="C41" s="94">
        <v>3</v>
      </c>
      <c r="D41" s="94">
        <v>2</v>
      </c>
      <c r="E41" s="94">
        <v>3</v>
      </c>
      <c r="F41" s="94">
        <v>3</v>
      </c>
      <c r="G41" s="94">
        <v>2</v>
      </c>
      <c r="H41" s="94">
        <v>0</v>
      </c>
      <c r="I41" s="94">
        <v>1</v>
      </c>
      <c r="J41" s="79">
        <v>15</v>
      </c>
      <c r="K41" s="11">
        <v>7027</v>
      </c>
      <c r="L41" s="8"/>
    </row>
    <row r="42" spans="1:12" ht="12">
      <c r="A42" s="87">
        <v>35</v>
      </c>
      <c r="B42" s="94">
        <v>3</v>
      </c>
      <c r="C42" s="94">
        <v>0</v>
      </c>
      <c r="D42" s="94">
        <v>1</v>
      </c>
      <c r="E42" s="94">
        <v>1</v>
      </c>
      <c r="F42" s="94">
        <v>2</v>
      </c>
      <c r="G42" s="94">
        <v>1</v>
      </c>
      <c r="H42" s="94">
        <v>3</v>
      </c>
      <c r="I42" s="94">
        <v>2</v>
      </c>
      <c r="J42" s="79">
        <v>13</v>
      </c>
      <c r="K42" s="11">
        <v>7120</v>
      </c>
      <c r="L42" s="8"/>
    </row>
    <row r="43" spans="1:12" ht="12">
      <c r="A43" s="87">
        <v>36</v>
      </c>
      <c r="B43" s="94">
        <v>1</v>
      </c>
      <c r="C43" s="94">
        <v>1</v>
      </c>
      <c r="D43" s="94">
        <v>2</v>
      </c>
      <c r="E43" s="94">
        <v>2</v>
      </c>
      <c r="F43" s="94">
        <v>0</v>
      </c>
      <c r="G43" s="94">
        <v>5</v>
      </c>
      <c r="H43" s="94">
        <v>3</v>
      </c>
      <c r="I43" s="94">
        <v>1</v>
      </c>
      <c r="J43" s="79">
        <v>15</v>
      </c>
      <c r="K43" s="11">
        <v>6793</v>
      </c>
      <c r="L43" s="8"/>
    </row>
    <row r="44" spans="1:12" ht="12">
      <c r="A44" s="87">
        <v>37</v>
      </c>
      <c r="B44" s="94">
        <v>1</v>
      </c>
      <c r="C44" s="94">
        <v>2</v>
      </c>
      <c r="D44" s="94">
        <v>1</v>
      </c>
      <c r="E44" s="94">
        <v>2</v>
      </c>
      <c r="F44" s="94">
        <v>2</v>
      </c>
      <c r="G44" s="94">
        <v>3</v>
      </c>
      <c r="H44" s="94">
        <v>0</v>
      </c>
      <c r="I44" s="94">
        <v>2</v>
      </c>
      <c r="J44" s="79">
        <v>13</v>
      </c>
      <c r="K44" s="11">
        <v>6701</v>
      </c>
      <c r="L44" s="8"/>
    </row>
    <row r="45" spans="1:12" ht="12">
      <c r="A45" s="87">
        <v>38</v>
      </c>
      <c r="B45" s="94">
        <v>1</v>
      </c>
      <c r="C45" s="94">
        <v>0</v>
      </c>
      <c r="D45" s="94">
        <v>3</v>
      </c>
      <c r="E45" s="94">
        <v>3</v>
      </c>
      <c r="F45" s="94">
        <v>1</v>
      </c>
      <c r="G45" s="94">
        <v>2</v>
      </c>
      <c r="H45" s="94">
        <v>1</v>
      </c>
      <c r="I45" s="94">
        <v>1</v>
      </c>
      <c r="J45" s="79">
        <v>12</v>
      </c>
      <c r="K45" s="11">
        <v>6699</v>
      </c>
      <c r="L45" s="8"/>
    </row>
    <row r="46" spans="1:12" ht="12">
      <c r="A46" s="87">
        <v>39</v>
      </c>
      <c r="B46" s="94">
        <v>2</v>
      </c>
      <c r="C46" s="94">
        <v>0</v>
      </c>
      <c r="D46" s="94">
        <v>1</v>
      </c>
      <c r="E46" s="94">
        <v>0</v>
      </c>
      <c r="F46" s="94">
        <v>2</v>
      </c>
      <c r="G46" s="94">
        <v>0</v>
      </c>
      <c r="H46" s="94">
        <v>7</v>
      </c>
      <c r="I46" s="94">
        <v>4</v>
      </c>
      <c r="J46" s="79">
        <v>16</v>
      </c>
      <c r="K46" s="11">
        <v>6509</v>
      </c>
      <c r="L46" s="8"/>
    </row>
    <row r="47" spans="1:12" ht="12">
      <c r="A47" s="87">
        <v>40</v>
      </c>
      <c r="B47" s="94">
        <v>2</v>
      </c>
      <c r="C47" s="94">
        <v>2</v>
      </c>
      <c r="D47" s="94">
        <v>4</v>
      </c>
      <c r="E47" s="94">
        <v>2</v>
      </c>
      <c r="F47" s="94">
        <v>1</v>
      </c>
      <c r="G47" s="94">
        <v>2</v>
      </c>
      <c r="H47" s="94">
        <v>4</v>
      </c>
      <c r="I47" s="94">
        <v>3</v>
      </c>
      <c r="J47" s="79">
        <v>20</v>
      </c>
      <c r="K47" s="11">
        <v>6564</v>
      </c>
      <c r="L47" s="8"/>
    </row>
    <row r="48" spans="1:12" ht="12">
      <c r="A48" s="87">
        <v>41</v>
      </c>
      <c r="B48" s="94">
        <v>1</v>
      </c>
      <c r="C48" s="94">
        <v>1</v>
      </c>
      <c r="D48" s="94">
        <v>4</v>
      </c>
      <c r="E48" s="94">
        <v>2</v>
      </c>
      <c r="F48" s="94">
        <v>2</v>
      </c>
      <c r="G48" s="94">
        <v>0</v>
      </c>
      <c r="H48" s="94">
        <v>1</v>
      </c>
      <c r="I48" s="94">
        <v>3</v>
      </c>
      <c r="J48" s="79">
        <v>14</v>
      </c>
      <c r="K48" s="11">
        <v>6556</v>
      </c>
      <c r="L48" s="8"/>
    </row>
    <row r="49" spans="1:12" ht="12">
      <c r="A49" s="87">
        <v>42</v>
      </c>
      <c r="B49" s="94">
        <v>0</v>
      </c>
      <c r="C49" s="94">
        <v>0</v>
      </c>
      <c r="D49" s="94">
        <v>3</v>
      </c>
      <c r="E49" s="94">
        <v>1</v>
      </c>
      <c r="F49" s="94">
        <v>1</v>
      </c>
      <c r="G49" s="94">
        <v>1</v>
      </c>
      <c r="H49" s="94">
        <v>4</v>
      </c>
      <c r="I49" s="94">
        <v>2</v>
      </c>
      <c r="J49" s="79">
        <v>12</v>
      </c>
      <c r="K49" s="11">
        <v>6636</v>
      </c>
      <c r="L49" s="8"/>
    </row>
    <row r="50" spans="1:12" ht="12">
      <c r="A50" s="87">
        <v>43</v>
      </c>
      <c r="B50" s="94">
        <v>1</v>
      </c>
      <c r="C50" s="94">
        <v>6</v>
      </c>
      <c r="D50" s="94">
        <v>3</v>
      </c>
      <c r="E50" s="94">
        <v>2</v>
      </c>
      <c r="F50" s="94">
        <v>2</v>
      </c>
      <c r="G50" s="94">
        <v>1</v>
      </c>
      <c r="H50" s="94">
        <v>9</v>
      </c>
      <c r="I50" s="94">
        <v>4</v>
      </c>
      <c r="J50" s="79">
        <v>28</v>
      </c>
      <c r="K50" s="11">
        <v>6558</v>
      </c>
      <c r="L50" s="8"/>
    </row>
    <row r="51" spans="1:12" ht="12">
      <c r="A51" s="87">
        <v>44</v>
      </c>
      <c r="B51" s="94">
        <v>3</v>
      </c>
      <c r="C51" s="94">
        <v>6</v>
      </c>
      <c r="D51" s="94">
        <v>2</v>
      </c>
      <c r="E51" s="94">
        <v>3</v>
      </c>
      <c r="F51" s="94">
        <v>8</v>
      </c>
      <c r="G51" s="94">
        <v>7</v>
      </c>
      <c r="H51" s="94">
        <v>3</v>
      </c>
      <c r="I51" s="94">
        <v>3</v>
      </c>
      <c r="J51" s="79">
        <v>35</v>
      </c>
      <c r="K51" s="11">
        <v>6452</v>
      </c>
      <c r="L51" s="8"/>
    </row>
    <row r="52" spans="1:12" ht="12">
      <c r="A52" s="87">
        <v>45</v>
      </c>
      <c r="B52" s="94">
        <v>4</v>
      </c>
      <c r="C52" s="94">
        <v>5</v>
      </c>
      <c r="D52" s="94">
        <v>8</v>
      </c>
      <c r="E52" s="94">
        <v>2</v>
      </c>
      <c r="F52" s="94">
        <v>3</v>
      </c>
      <c r="G52" s="94">
        <v>4</v>
      </c>
      <c r="H52" s="94">
        <v>2</v>
      </c>
      <c r="I52" s="94">
        <v>0</v>
      </c>
      <c r="J52" s="79">
        <v>28</v>
      </c>
      <c r="K52" s="11">
        <v>6569</v>
      </c>
      <c r="L52" s="8"/>
    </row>
    <row r="53" spans="1:12" ht="12">
      <c r="A53" s="87">
        <v>46</v>
      </c>
      <c r="B53" s="94">
        <v>5</v>
      </c>
      <c r="C53" s="94">
        <v>4</v>
      </c>
      <c r="D53" s="94">
        <v>4</v>
      </c>
      <c r="E53" s="94">
        <v>6</v>
      </c>
      <c r="F53" s="94">
        <v>4</v>
      </c>
      <c r="G53" s="94">
        <v>11</v>
      </c>
      <c r="H53" s="94">
        <v>3</v>
      </c>
      <c r="I53" s="94">
        <v>8</v>
      </c>
      <c r="J53" s="79">
        <v>45</v>
      </c>
      <c r="K53" s="11">
        <v>6154</v>
      </c>
      <c r="L53" s="8"/>
    </row>
    <row r="54" spans="1:12" ht="12">
      <c r="A54" s="87">
        <v>47</v>
      </c>
      <c r="B54" s="94">
        <v>3</v>
      </c>
      <c r="C54" s="94">
        <v>2</v>
      </c>
      <c r="D54" s="94">
        <v>6</v>
      </c>
      <c r="E54" s="94">
        <v>4</v>
      </c>
      <c r="F54" s="94">
        <v>2</v>
      </c>
      <c r="G54" s="94">
        <v>3</v>
      </c>
      <c r="H54" s="94">
        <v>11</v>
      </c>
      <c r="I54" s="94">
        <v>3</v>
      </c>
      <c r="J54" s="79">
        <v>34</v>
      </c>
      <c r="K54" s="11">
        <v>6131</v>
      </c>
      <c r="L54" s="8"/>
    </row>
    <row r="55" spans="1:12" ht="12">
      <c r="A55" s="87">
        <v>48</v>
      </c>
      <c r="B55" s="94">
        <v>6</v>
      </c>
      <c r="C55" s="94">
        <v>5</v>
      </c>
      <c r="D55" s="94">
        <v>6</v>
      </c>
      <c r="E55" s="94">
        <v>3</v>
      </c>
      <c r="F55" s="94">
        <v>2</v>
      </c>
      <c r="G55" s="94">
        <v>6</v>
      </c>
      <c r="H55" s="94">
        <v>8</v>
      </c>
      <c r="I55" s="94">
        <v>6</v>
      </c>
      <c r="J55" s="79">
        <v>42</v>
      </c>
      <c r="K55" s="11">
        <v>5964</v>
      </c>
      <c r="L55" s="8"/>
    </row>
    <row r="56" spans="1:12" ht="12">
      <c r="A56" s="87">
        <v>49</v>
      </c>
      <c r="B56" s="94">
        <v>6</v>
      </c>
      <c r="C56" s="94">
        <v>7</v>
      </c>
      <c r="D56" s="94">
        <v>5</v>
      </c>
      <c r="E56" s="94">
        <v>10</v>
      </c>
      <c r="F56" s="94">
        <v>8</v>
      </c>
      <c r="G56" s="94">
        <v>6</v>
      </c>
      <c r="H56" s="94">
        <v>3</v>
      </c>
      <c r="I56" s="94">
        <v>5</v>
      </c>
      <c r="J56" s="79">
        <v>50</v>
      </c>
      <c r="K56" s="11">
        <v>6048</v>
      </c>
      <c r="L56" s="8"/>
    </row>
    <row r="57" spans="1:12" ht="12">
      <c r="A57" s="87">
        <v>50</v>
      </c>
      <c r="B57" s="94">
        <v>5</v>
      </c>
      <c r="C57" s="94">
        <v>6</v>
      </c>
      <c r="D57" s="94">
        <v>4</v>
      </c>
      <c r="E57" s="94">
        <v>8</v>
      </c>
      <c r="F57" s="94">
        <v>4</v>
      </c>
      <c r="G57" s="94">
        <v>6</v>
      </c>
      <c r="H57" s="94">
        <v>3</v>
      </c>
      <c r="I57" s="94">
        <v>6</v>
      </c>
      <c r="J57" s="79">
        <v>42</v>
      </c>
      <c r="K57" s="11">
        <v>5973</v>
      </c>
      <c r="L57" s="8"/>
    </row>
    <row r="58" spans="1:12" ht="12">
      <c r="A58" s="87">
        <v>51</v>
      </c>
      <c r="B58" s="94">
        <v>5</v>
      </c>
      <c r="C58" s="94">
        <v>7</v>
      </c>
      <c r="D58" s="94">
        <v>3</v>
      </c>
      <c r="E58" s="94">
        <v>11</v>
      </c>
      <c r="F58" s="94">
        <v>5</v>
      </c>
      <c r="G58" s="94">
        <v>7</v>
      </c>
      <c r="H58" s="94">
        <v>4</v>
      </c>
      <c r="I58" s="94">
        <v>5</v>
      </c>
      <c r="J58" s="79">
        <v>47</v>
      </c>
      <c r="K58" s="11">
        <v>5808</v>
      </c>
      <c r="L58" s="8"/>
    </row>
    <row r="59" spans="1:12" ht="12">
      <c r="A59" s="87">
        <v>52</v>
      </c>
      <c r="B59" s="94">
        <v>6</v>
      </c>
      <c r="C59" s="94">
        <v>7</v>
      </c>
      <c r="D59" s="94">
        <v>8</v>
      </c>
      <c r="E59" s="94">
        <v>8</v>
      </c>
      <c r="F59" s="94">
        <v>5</v>
      </c>
      <c r="G59" s="94">
        <v>7</v>
      </c>
      <c r="H59" s="94">
        <v>3</v>
      </c>
      <c r="I59" s="94">
        <v>6</v>
      </c>
      <c r="J59" s="79">
        <v>50</v>
      </c>
      <c r="K59" s="11">
        <v>5753</v>
      </c>
      <c r="L59" s="8"/>
    </row>
    <row r="60" spans="1:12" ht="12">
      <c r="A60" s="87">
        <v>53</v>
      </c>
      <c r="B60" s="94">
        <v>13</v>
      </c>
      <c r="C60" s="94">
        <v>6</v>
      </c>
      <c r="D60" s="94">
        <v>6</v>
      </c>
      <c r="E60" s="94">
        <v>5</v>
      </c>
      <c r="F60" s="94">
        <v>7</v>
      </c>
      <c r="G60" s="94">
        <v>9</v>
      </c>
      <c r="H60" s="94">
        <v>9</v>
      </c>
      <c r="I60" s="94">
        <v>9</v>
      </c>
      <c r="J60" s="79">
        <v>64</v>
      </c>
      <c r="K60" s="11">
        <v>5369</v>
      </c>
      <c r="L60" s="8"/>
    </row>
    <row r="61" spans="1:12" ht="12">
      <c r="A61" s="87">
        <v>54</v>
      </c>
      <c r="B61" s="94">
        <v>9</v>
      </c>
      <c r="C61" s="94">
        <v>9</v>
      </c>
      <c r="D61" s="94">
        <v>6</v>
      </c>
      <c r="E61" s="94">
        <v>10</v>
      </c>
      <c r="F61" s="94">
        <v>6</v>
      </c>
      <c r="G61" s="94">
        <v>9</v>
      </c>
      <c r="H61" s="94">
        <v>8</v>
      </c>
      <c r="I61" s="94">
        <v>4</v>
      </c>
      <c r="J61" s="79">
        <v>61</v>
      </c>
      <c r="K61" s="11">
        <v>5206</v>
      </c>
      <c r="L61" s="8"/>
    </row>
    <row r="62" spans="1:12" ht="12">
      <c r="A62" s="87">
        <v>55</v>
      </c>
      <c r="B62" s="94">
        <v>8</v>
      </c>
      <c r="C62" s="94">
        <v>6</v>
      </c>
      <c r="D62" s="94">
        <v>3</v>
      </c>
      <c r="E62" s="94">
        <v>5</v>
      </c>
      <c r="F62" s="94">
        <v>3</v>
      </c>
      <c r="G62" s="94">
        <v>4</v>
      </c>
      <c r="H62" s="94">
        <v>6</v>
      </c>
      <c r="I62" s="94">
        <v>8</v>
      </c>
      <c r="J62" s="79">
        <v>43</v>
      </c>
      <c r="K62" s="11">
        <v>5139</v>
      </c>
      <c r="L62" s="8"/>
    </row>
    <row r="63" spans="1:12" ht="12">
      <c r="A63" s="87">
        <v>56</v>
      </c>
      <c r="B63" s="94">
        <v>9</v>
      </c>
      <c r="C63" s="94">
        <v>13</v>
      </c>
      <c r="D63" s="94">
        <v>9</v>
      </c>
      <c r="E63" s="94">
        <v>8</v>
      </c>
      <c r="F63" s="94">
        <v>2</v>
      </c>
      <c r="G63" s="94">
        <v>9</v>
      </c>
      <c r="H63" s="94">
        <v>10</v>
      </c>
      <c r="I63" s="94">
        <v>6</v>
      </c>
      <c r="J63" s="79">
        <v>66</v>
      </c>
      <c r="K63" s="11">
        <v>5114</v>
      </c>
      <c r="L63" s="8"/>
    </row>
    <row r="64" spans="1:12" ht="12">
      <c r="A64" s="87">
        <v>57</v>
      </c>
      <c r="B64" s="94">
        <v>8</v>
      </c>
      <c r="C64" s="94">
        <v>7</v>
      </c>
      <c r="D64" s="94">
        <v>9</v>
      </c>
      <c r="E64" s="94">
        <v>14</v>
      </c>
      <c r="F64" s="94">
        <v>4</v>
      </c>
      <c r="G64" s="94">
        <v>1</v>
      </c>
      <c r="H64" s="94">
        <v>6</v>
      </c>
      <c r="I64" s="94">
        <v>6</v>
      </c>
      <c r="J64" s="79">
        <v>55</v>
      </c>
      <c r="K64" s="11">
        <v>5226</v>
      </c>
      <c r="L64" s="8"/>
    </row>
    <row r="65" spans="1:12" ht="12">
      <c r="A65" s="87">
        <v>58</v>
      </c>
      <c r="B65" s="94">
        <v>10</v>
      </c>
      <c r="C65" s="94">
        <v>5</v>
      </c>
      <c r="D65" s="94">
        <v>9</v>
      </c>
      <c r="E65" s="94">
        <v>11</v>
      </c>
      <c r="F65" s="94">
        <v>11</v>
      </c>
      <c r="G65" s="94">
        <v>6</v>
      </c>
      <c r="H65" s="94">
        <v>9</v>
      </c>
      <c r="I65" s="94">
        <v>9</v>
      </c>
      <c r="J65" s="79">
        <v>70</v>
      </c>
      <c r="K65" s="11">
        <v>4956</v>
      </c>
      <c r="L65" s="8"/>
    </row>
    <row r="66" spans="1:12" ht="12">
      <c r="A66" s="87">
        <v>59</v>
      </c>
      <c r="B66" s="94">
        <v>9</v>
      </c>
      <c r="C66" s="94">
        <v>9</v>
      </c>
      <c r="D66" s="94">
        <v>8</v>
      </c>
      <c r="E66" s="94">
        <v>4</v>
      </c>
      <c r="F66" s="94">
        <v>11</v>
      </c>
      <c r="G66" s="94">
        <v>7</v>
      </c>
      <c r="H66" s="94">
        <v>10</v>
      </c>
      <c r="I66" s="94">
        <v>8</v>
      </c>
      <c r="J66" s="79">
        <v>66</v>
      </c>
      <c r="K66" s="11">
        <v>4892</v>
      </c>
      <c r="L66" s="8"/>
    </row>
    <row r="67" spans="1:12" ht="12">
      <c r="A67" s="87">
        <v>60</v>
      </c>
      <c r="B67" s="94">
        <v>8</v>
      </c>
      <c r="C67" s="94">
        <v>10</v>
      </c>
      <c r="D67" s="94">
        <v>5</v>
      </c>
      <c r="E67" s="94">
        <v>7</v>
      </c>
      <c r="F67" s="94">
        <v>11</v>
      </c>
      <c r="G67" s="94">
        <v>6</v>
      </c>
      <c r="H67" s="94">
        <v>8</v>
      </c>
      <c r="I67" s="94">
        <v>9</v>
      </c>
      <c r="J67" s="79">
        <v>64</v>
      </c>
      <c r="K67" s="11">
        <v>5077</v>
      </c>
      <c r="L67" s="8"/>
    </row>
    <row r="68" spans="1:12" ht="12">
      <c r="A68" s="87">
        <v>61</v>
      </c>
      <c r="B68" s="94">
        <v>12</v>
      </c>
      <c r="C68" s="94">
        <v>14</v>
      </c>
      <c r="D68" s="94">
        <v>9</v>
      </c>
      <c r="E68" s="94">
        <v>13</v>
      </c>
      <c r="F68" s="94">
        <v>9</v>
      </c>
      <c r="G68" s="94">
        <v>13</v>
      </c>
      <c r="H68" s="94">
        <v>6</v>
      </c>
      <c r="I68" s="94">
        <v>8</v>
      </c>
      <c r="J68" s="79">
        <v>84</v>
      </c>
      <c r="K68" s="11">
        <v>5142</v>
      </c>
      <c r="L68" s="8"/>
    </row>
    <row r="69" spans="1:12" ht="12">
      <c r="A69" s="87">
        <v>62</v>
      </c>
      <c r="B69" s="94">
        <v>4</v>
      </c>
      <c r="C69" s="94">
        <v>11</v>
      </c>
      <c r="D69" s="94">
        <v>9</v>
      </c>
      <c r="E69" s="94">
        <v>9</v>
      </c>
      <c r="F69" s="94">
        <v>10</v>
      </c>
      <c r="G69" s="94">
        <v>9</v>
      </c>
      <c r="H69" s="94">
        <v>6</v>
      </c>
      <c r="I69" s="94">
        <v>14</v>
      </c>
      <c r="J69" s="79">
        <v>72</v>
      </c>
      <c r="K69" s="11">
        <v>4846</v>
      </c>
      <c r="L69" s="8"/>
    </row>
    <row r="70" spans="1:12" ht="12">
      <c r="A70" s="87">
        <v>63</v>
      </c>
      <c r="B70" s="94">
        <v>14</v>
      </c>
      <c r="C70" s="94">
        <v>8</v>
      </c>
      <c r="D70" s="94">
        <v>7</v>
      </c>
      <c r="E70" s="94">
        <v>11</v>
      </c>
      <c r="F70" s="94">
        <v>12</v>
      </c>
      <c r="G70" s="94">
        <v>4</v>
      </c>
      <c r="H70" s="94">
        <v>19</v>
      </c>
      <c r="I70" s="94">
        <v>14</v>
      </c>
      <c r="J70" s="79">
        <v>89</v>
      </c>
      <c r="K70" s="11">
        <v>4735</v>
      </c>
      <c r="L70" s="8"/>
    </row>
    <row r="71" spans="1:12" ht="12">
      <c r="A71" s="87">
        <v>64</v>
      </c>
      <c r="B71" s="94">
        <v>9</v>
      </c>
      <c r="C71" s="94">
        <v>7</v>
      </c>
      <c r="D71" s="94">
        <v>15</v>
      </c>
      <c r="E71" s="94">
        <v>8</v>
      </c>
      <c r="F71" s="94">
        <v>12</v>
      </c>
      <c r="G71" s="94">
        <v>15</v>
      </c>
      <c r="H71" s="94">
        <v>7</v>
      </c>
      <c r="I71" s="94">
        <v>9</v>
      </c>
      <c r="J71" s="79">
        <v>82</v>
      </c>
      <c r="K71" s="11">
        <v>4780</v>
      </c>
      <c r="L71" s="8"/>
    </row>
    <row r="72" spans="1:12" ht="12">
      <c r="A72" s="87">
        <v>65</v>
      </c>
      <c r="B72" s="94">
        <v>7</v>
      </c>
      <c r="C72" s="94">
        <v>13</v>
      </c>
      <c r="D72" s="94">
        <v>12</v>
      </c>
      <c r="E72" s="94">
        <v>4</v>
      </c>
      <c r="F72" s="94">
        <v>10</v>
      </c>
      <c r="G72" s="94">
        <v>17</v>
      </c>
      <c r="H72" s="94">
        <v>15</v>
      </c>
      <c r="I72" s="94">
        <v>9</v>
      </c>
      <c r="J72" s="79">
        <v>87</v>
      </c>
      <c r="K72" s="11">
        <v>4578</v>
      </c>
      <c r="L72" s="8"/>
    </row>
    <row r="73" spans="1:12" ht="12">
      <c r="A73" s="87">
        <v>66</v>
      </c>
      <c r="B73" s="94">
        <v>16</v>
      </c>
      <c r="C73" s="94">
        <v>11</v>
      </c>
      <c r="D73" s="94">
        <v>16</v>
      </c>
      <c r="E73" s="94">
        <v>13</v>
      </c>
      <c r="F73" s="94">
        <v>12</v>
      </c>
      <c r="G73" s="94">
        <v>12</v>
      </c>
      <c r="H73" s="94">
        <v>15</v>
      </c>
      <c r="I73" s="94">
        <v>11</v>
      </c>
      <c r="J73" s="79">
        <v>106</v>
      </c>
      <c r="K73" s="11">
        <v>4432</v>
      </c>
      <c r="L73" s="8"/>
    </row>
    <row r="74" spans="1:12" ht="12">
      <c r="A74" s="87">
        <v>67</v>
      </c>
      <c r="B74" s="94">
        <v>17</v>
      </c>
      <c r="C74" s="94">
        <v>15</v>
      </c>
      <c r="D74" s="94">
        <v>15</v>
      </c>
      <c r="E74" s="94">
        <v>13</v>
      </c>
      <c r="F74" s="94">
        <v>10</v>
      </c>
      <c r="G74" s="94">
        <v>16</v>
      </c>
      <c r="H74" s="94">
        <v>10</v>
      </c>
      <c r="I74" s="94">
        <v>14</v>
      </c>
      <c r="J74" s="79">
        <v>110</v>
      </c>
      <c r="K74" s="11">
        <v>3904</v>
      </c>
      <c r="L74" s="8"/>
    </row>
    <row r="75" spans="1:12" ht="12">
      <c r="A75" s="87">
        <v>68</v>
      </c>
      <c r="B75" s="94">
        <v>20</v>
      </c>
      <c r="C75" s="94">
        <v>21</v>
      </c>
      <c r="D75" s="94">
        <v>14</v>
      </c>
      <c r="E75" s="94">
        <v>15</v>
      </c>
      <c r="F75" s="94">
        <v>11</v>
      </c>
      <c r="G75" s="94">
        <v>9</v>
      </c>
      <c r="H75" s="94">
        <v>19</v>
      </c>
      <c r="I75" s="94">
        <v>14</v>
      </c>
      <c r="J75" s="79">
        <v>123</v>
      </c>
      <c r="K75" s="11">
        <v>3666</v>
      </c>
      <c r="L75" s="8"/>
    </row>
    <row r="76" spans="1:12" ht="12">
      <c r="A76" s="87">
        <v>69</v>
      </c>
      <c r="B76" s="94">
        <v>15</v>
      </c>
      <c r="C76" s="94">
        <v>16</v>
      </c>
      <c r="D76" s="94">
        <v>12</v>
      </c>
      <c r="E76" s="94">
        <v>29</v>
      </c>
      <c r="F76" s="94">
        <v>15</v>
      </c>
      <c r="G76" s="94">
        <v>14</v>
      </c>
      <c r="H76" s="94">
        <v>15</v>
      </c>
      <c r="I76" s="94">
        <v>11</v>
      </c>
      <c r="J76" s="79">
        <v>127</v>
      </c>
      <c r="K76" s="11">
        <v>5081</v>
      </c>
      <c r="L76" s="8"/>
    </row>
    <row r="77" spans="1:12" ht="12">
      <c r="A77" s="87">
        <v>70</v>
      </c>
      <c r="B77" s="94">
        <v>17</v>
      </c>
      <c r="C77" s="94">
        <v>24</v>
      </c>
      <c r="D77" s="94">
        <v>14</v>
      </c>
      <c r="E77" s="94">
        <v>8</v>
      </c>
      <c r="F77" s="94">
        <v>11</v>
      </c>
      <c r="G77" s="94">
        <v>27</v>
      </c>
      <c r="H77" s="94">
        <v>16</v>
      </c>
      <c r="I77" s="94">
        <v>20</v>
      </c>
      <c r="J77" s="79">
        <v>137</v>
      </c>
      <c r="K77" s="11">
        <v>3069</v>
      </c>
      <c r="L77" s="8"/>
    </row>
    <row r="78" spans="1:12" ht="12">
      <c r="A78" s="87">
        <v>71</v>
      </c>
      <c r="B78" s="94">
        <v>18</v>
      </c>
      <c r="C78" s="94">
        <v>17</v>
      </c>
      <c r="D78" s="94">
        <v>21</v>
      </c>
      <c r="E78" s="94">
        <v>14</v>
      </c>
      <c r="F78" s="94">
        <v>17</v>
      </c>
      <c r="G78" s="94">
        <v>15</v>
      </c>
      <c r="H78" s="94">
        <v>12</v>
      </c>
      <c r="I78" s="94">
        <v>28</v>
      </c>
      <c r="J78" s="79">
        <v>142</v>
      </c>
      <c r="K78" s="11">
        <v>3791</v>
      </c>
      <c r="L78" s="8"/>
    </row>
    <row r="79" spans="1:12" ht="12">
      <c r="A79" s="87">
        <v>72</v>
      </c>
      <c r="B79" s="94">
        <v>26</v>
      </c>
      <c r="C79" s="94">
        <v>26</v>
      </c>
      <c r="D79" s="94">
        <v>19</v>
      </c>
      <c r="E79" s="94">
        <v>24</v>
      </c>
      <c r="F79" s="94">
        <v>27</v>
      </c>
      <c r="G79" s="94">
        <v>14</v>
      </c>
      <c r="H79" s="94">
        <v>24</v>
      </c>
      <c r="I79" s="94">
        <v>12</v>
      </c>
      <c r="J79" s="79">
        <v>172</v>
      </c>
      <c r="K79" s="11">
        <v>4021</v>
      </c>
      <c r="L79" s="8"/>
    </row>
    <row r="80" spans="1:12" ht="12">
      <c r="A80" s="87">
        <v>73</v>
      </c>
      <c r="B80" s="94">
        <v>35</v>
      </c>
      <c r="C80" s="94">
        <v>29</v>
      </c>
      <c r="D80" s="94">
        <v>25</v>
      </c>
      <c r="E80" s="94">
        <v>25</v>
      </c>
      <c r="F80" s="94">
        <v>26</v>
      </c>
      <c r="G80" s="94">
        <v>24</v>
      </c>
      <c r="H80" s="94">
        <v>29</v>
      </c>
      <c r="I80" s="94">
        <v>18</v>
      </c>
      <c r="J80" s="79">
        <v>211</v>
      </c>
      <c r="K80" s="11">
        <v>3843</v>
      </c>
      <c r="L80" s="8"/>
    </row>
    <row r="81" spans="1:12" ht="12">
      <c r="A81" s="87">
        <v>74</v>
      </c>
      <c r="B81" s="94">
        <v>32</v>
      </c>
      <c r="C81" s="94">
        <v>25</v>
      </c>
      <c r="D81" s="94">
        <v>26</v>
      </c>
      <c r="E81" s="94">
        <v>32</v>
      </c>
      <c r="F81" s="94">
        <v>16</v>
      </c>
      <c r="G81" s="94">
        <v>36</v>
      </c>
      <c r="H81" s="94">
        <v>29</v>
      </c>
      <c r="I81" s="94">
        <v>16</v>
      </c>
      <c r="J81" s="79">
        <v>212</v>
      </c>
      <c r="K81" s="11">
        <v>3851</v>
      </c>
      <c r="L81" s="8"/>
    </row>
    <row r="82" spans="1:12" ht="12">
      <c r="A82" s="87">
        <v>75</v>
      </c>
      <c r="B82" s="94">
        <v>29</v>
      </c>
      <c r="C82" s="94">
        <v>30</v>
      </c>
      <c r="D82" s="94">
        <v>31</v>
      </c>
      <c r="E82" s="94">
        <v>37</v>
      </c>
      <c r="F82" s="94">
        <v>25</v>
      </c>
      <c r="G82" s="94">
        <v>21</v>
      </c>
      <c r="H82" s="94">
        <v>28</v>
      </c>
      <c r="I82" s="94">
        <v>25</v>
      </c>
      <c r="J82" s="79">
        <v>226</v>
      </c>
      <c r="K82" s="11">
        <v>3959</v>
      </c>
      <c r="L82" s="8"/>
    </row>
    <row r="83" spans="1:12" ht="12">
      <c r="A83" s="87">
        <v>76</v>
      </c>
      <c r="B83" s="94">
        <v>49</v>
      </c>
      <c r="C83" s="94">
        <v>41</v>
      </c>
      <c r="D83" s="94">
        <v>31</v>
      </c>
      <c r="E83" s="94">
        <v>35</v>
      </c>
      <c r="F83" s="94">
        <v>31</v>
      </c>
      <c r="G83" s="94">
        <v>37</v>
      </c>
      <c r="H83" s="94">
        <v>35</v>
      </c>
      <c r="I83" s="94">
        <v>34</v>
      </c>
      <c r="J83" s="79">
        <v>293</v>
      </c>
      <c r="K83" s="11">
        <v>3883</v>
      </c>
      <c r="L83" s="8"/>
    </row>
    <row r="84" spans="1:12" ht="12">
      <c r="A84" s="87">
        <v>77</v>
      </c>
      <c r="B84" s="94">
        <v>49</v>
      </c>
      <c r="C84" s="94">
        <v>29</v>
      </c>
      <c r="D84" s="94">
        <v>28</v>
      </c>
      <c r="E84" s="94">
        <v>39</v>
      </c>
      <c r="F84" s="94">
        <v>33</v>
      </c>
      <c r="G84" s="94">
        <v>40</v>
      </c>
      <c r="H84" s="94">
        <v>31</v>
      </c>
      <c r="I84" s="94">
        <v>42</v>
      </c>
      <c r="J84" s="79">
        <v>291</v>
      </c>
      <c r="K84" s="11">
        <v>3709</v>
      </c>
      <c r="L84" s="8"/>
    </row>
    <row r="85" spans="1:12" ht="12">
      <c r="A85" s="87">
        <v>78</v>
      </c>
      <c r="B85" s="94">
        <v>49</v>
      </c>
      <c r="C85" s="94">
        <v>55</v>
      </c>
      <c r="D85" s="94">
        <v>33</v>
      </c>
      <c r="E85" s="94">
        <v>43</v>
      </c>
      <c r="F85" s="94">
        <v>41</v>
      </c>
      <c r="G85" s="94">
        <v>50</v>
      </c>
      <c r="H85" s="94">
        <v>42</v>
      </c>
      <c r="I85" s="94">
        <v>41</v>
      </c>
      <c r="J85" s="79">
        <v>354</v>
      </c>
      <c r="K85" s="11">
        <v>3627</v>
      </c>
      <c r="L85" s="8"/>
    </row>
    <row r="86" spans="1:12" ht="12">
      <c r="A86" s="87">
        <v>79</v>
      </c>
      <c r="B86" s="94">
        <v>59</v>
      </c>
      <c r="C86" s="94">
        <v>46</v>
      </c>
      <c r="D86" s="94">
        <v>45</v>
      </c>
      <c r="E86" s="94">
        <v>50</v>
      </c>
      <c r="F86" s="94">
        <v>45</v>
      </c>
      <c r="G86" s="94">
        <v>46</v>
      </c>
      <c r="H86" s="94">
        <v>52</v>
      </c>
      <c r="I86" s="94">
        <v>45</v>
      </c>
      <c r="J86" s="79">
        <v>388</v>
      </c>
      <c r="K86" s="11">
        <v>3578</v>
      </c>
      <c r="L86" s="8"/>
    </row>
    <row r="87" spans="1:12" ht="12">
      <c r="A87" s="87">
        <v>80</v>
      </c>
      <c r="B87" s="94">
        <v>58</v>
      </c>
      <c r="C87" s="94">
        <v>57</v>
      </c>
      <c r="D87" s="94">
        <v>63</v>
      </c>
      <c r="E87" s="94">
        <v>45</v>
      </c>
      <c r="F87" s="94">
        <v>59</v>
      </c>
      <c r="G87" s="94">
        <v>49</v>
      </c>
      <c r="H87" s="94">
        <v>63</v>
      </c>
      <c r="I87" s="94">
        <v>54</v>
      </c>
      <c r="J87" s="79">
        <v>448</v>
      </c>
      <c r="K87" s="11">
        <v>3318</v>
      </c>
      <c r="L87" s="8"/>
    </row>
    <row r="88" spans="1:12" ht="12">
      <c r="A88" s="87">
        <v>81</v>
      </c>
      <c r="B88" s="94">
        <v>62</v>
      </c>
      <c r="C88" s="94">
        <v>58</v>
      </c>
      <c r="D88" s="94">
        <v>54</v>
      </c>
      <c r="E88" s="94">
        <v>63</v>
      </c>
      <c r="F88" s="94">
        <v>59</v>
      </c>
      <c r="G88" s="94">
        <v>50</v>
      </c>
      <c r="H88" s="94">
        <v>57</v>
      </c>
      <c r="I88" s="94">
        <v>62</v>
      </c>
      <c r="J88" s="79">
        <v>465</v>
      </c>
      <c r="K88" s="11">
        <v>3270</v>
      </c>
      <c r="L88" s="8"/>
    </row>
    <row r="89" spans="1:12" ht="12">
      <c r="A89" s="87">
        <v>82</v>
      </c>
      <c r="B89" s="94">
        <v>66</v>
      </c>
      <c r="C89" s="94">
        <v>63</v>
      </c>
      <c r="D89" s="94">
        <v>67</v>
      </c>
      <c r="E89" s="94">
        <v>72</v>
      </c>
      <c r="F89" s="94">
        <v>54</v>
      </c>
      <c r="G89" s="94">
        <v>74</v>
      </c>
      <c r="H89" s="94">
        <v>54</v>
      </c>
      <c r="I89" s="94">
        <v>63</v>
      </c>
      <c r="J89" s="79">
        <v>513</v>
      </c>
      <c r="K89" s="11">
        <v>2923</v>
      </c>
      <c r="L89" s="8"/>
    </row>
    <row r="90" spans="1:12" ht="12">
      <c r="A90" s="87">
        <v>83</v>
      </c>
      <c r="B90" s="94">
        <v>76</v>
      </c>
      <c r="C90" s="94">
        <v>74</v>
      </c>
      <c r="D90" s="94">
        <v>78</v>
      </c>
      <c r="E90" s="94">
        <v>56</v>
      </c>
      <c r="F90" s="94">
        <v>67</v>
      </c>
      <c r="G90" s="94">
        <v>86</v>
      </c>
      <c r="H90" s="94">
        <v>66</v>
      </c>
      <c r="I90" s="94">
        <v>65</v>
      </c>
      <c r="J90" s="79">
        <v>568</v>
      </c>
      <c r="K90" s="11">
        <v>2828</v>
      </c>
      <c r="L90" s="8"/>
    </row>
    <row r="91" spans="1:12" ht="12">
      <c r="A91" s="87">
        <v>84</v>
      </c>
      <c r="B91" s="94">
        <v>74</v>
      </c>
      <c r="C91" s="94">
        <v>70</v>
      </c>
      <c r="D91" s="94">
        <v>71</v>
      </c>
      <c r="E91" s="94">
        <v>83</v>
      </c>
      <c r="F91" s="94">
        <v>71</v>
      </c>
      <c r="G91" s="94">
        <v>76</v>
      </c>
      <c r="H91" s="94">
        <v>77</v>
      </c>
      <c r="I91" s="94">
        <v>74</v>
      </c>
      <c r="J91" s="79">
        <v>596</v>
      </c>
      <c r="K91" s="11">
        <v>2542</v>
      </c>
      <c r="L91" s="8"/>
    </row>
    <row r="92" spans="1:12" ht="12">
      <c r="A92" s="87">
        <v>85</v>
      </c>
      <c r="B92" s="94">
        <v>100</v>
      </c>
      <c r="C92" s="94">
        <v>92</v>
      </c>
      <c r="D92" s="94">
        <v>80</v>
      </c>
      <c r="E92" s="94">
        <v>75</v>
      </c>
      <c r="F92" s="94">
        <v>84</v>
      </c>
      <c r="G92" s="94">
        <v>71</v>
      </c>
      <c r="H92" s="94">
        <v>89</v>
      </c>
      <c r="I92" s="94">
        <v>82</v>
      </c>
      <c r="J92" s="79">
        <v>673</v>
      </c>
      <c r="K92" s="11">
        <v>2214</v>
      </c>
      <c r="L92" s="8"/>
    </row>
    <row r="93" spans="1:12" ht="12">
      <c r="A93" s="87">
        <v>86</v>
      </c>
      <c r="B93" s="94">
        <v>65</v>
      </c>
      <c r="C93" s="94">
        <v>79</v>
      </c>
      <c r="D93" s="94">
        <v>87</v>
      </c>
      <c r="E93" s="94">
        <v>81</v>
      </c>
      <c r="F93" s="94">
        <v>76</v>
      </c>
      <c r="G93" s="94">
        <v>88</v>
      </c>
      <c r="H93" s="94">
        <v>79</v>
      </c>
      <c r="I93" s="94">
        <v>90</v>
      </c>
      <c r="J93" s="79">
        <v>645</v>
      </c>
      <c r="K93" s="11">
        <v>2054</v>
      </c>
      <c r="L93" s="8"/>
    </row>
    <row r="94" spans="1:12" ht="12">
      <c r="A94" s="87">
        <v>87</v>
      </c>
      <c r="B94" s="94">
        <v>79</v>
      </c>
      <c r="C94" s="94">
        <v>86</v>
      </c>
      <c r="D94" s="94">
        <v>87</v>
      </c>
      <c r="E94" s="94">
        <v>92</v>
      </c>
      <c r="F94" s="94">
        <v>85</v>
      </c>
      <c r="G94" s="94">
        <v>73</v>
      </c>
      <c r="H94" s="94">
        <v>74</v>
      </c>
      <c r="I94" s="94">
        <v>60</v>
      </c>
      <c r="J94" s="79">
        <v>636</v>
      </c>
      <c r="K94" s="11">
        <v>1910</v>
      </c>
      <c r="L94" s="8"/>
    </row>
    <row r="95" spans="1:12" ht="12">
      <c r="A95" s="87">
        <v>88</v>
      </c>
      <c r="B95" s="94">
        <v>70</v>
      </c>
      <c r="C95" s="94">
        <v>79</v>
      </c>
      <c r="D95" s="94">
        <v>80</v>
      </c>
      <c r="E95" s="94">
        <v>89</v>
      </c>
      <c r="F95" s="94">
        <v>80</v>
      </c>
      <c r="G95" s="94">
        <v>88</v>
      </c>
      <c r="H95" s="94">
        <v>81</v>
      </c>
      <c r="I95" s="94">
        <v>83</v>
      </c>
      <c r="J95" s="79">
        <v>650</v>
      </c>
      <c r="K95" s="11">
        <v>1535</v>
      </c>
      <c r="L95" s="8"/>
    </row>
    <row r="96" spans="1:12" ht="12">
      <c r="A96" s="87">
        <v>89</v>
      </c>
      <c r="B96" s="94">
        <v>68</v>
      </c>
      <c r="C96" s="94">
        <v>63</v>
      </c>
      <c r="D96" s="94">
        <v>61</v>
      </c>
      <c r="E96" s="94">
        <v>90</v>
      </c>
      <c r="F96" s="94">
        <v>81</v>
      </c>
      <c r="G96" s="94">
        <v>91</v>
      </c>
      <c r="H96" s="94">
        <v>89</v>
      </c>
      <c r="I96" s="94">
        <v>93</v>
      </c>
      <c r="J96" s="79">
        <v>636</v>
      </c>
      <c r="K96" s="11">
        <v>1322</v>
      </c>
      <c r="L96" s="8"/>
    </row>
    <row r="97" spans="1:12" ht="12">
      <c r="A97" s="87">
        <v>90</v>
      </c>
      <c r="B97" s="94">
        <v>61</v>
      </c>
      <c r="C97" s="94">
        <v>78</v>
      </c>
      <c r="D97" s="94">
        <v>57</v>
      </c>
      <c r="E97" s="94">
        <v>73</v>
      </c>
      <c r="F97" s="94">
        <v>61</v>
      </c>
      <c r="G97" s="94">
        <v>85</v>
      </c>
      <c r="H97" s="94">
        <v>71</v>
      </c>
      <c r="I97" s="94">
        <v>89</v>
      </c>
      <c r="J97" s="79">
        <v>575</v>
      </c>
      <c r="K97" s="11">
        <v>954</v>
      </c>
      <c r="L97" s="8"/>
    </row>
    <row r="98" spans="1:12" ht="12">
      <c r="A98" s="87">
        <v>91</v>
      </c>
      <c r="B98" s="94">
        <v>53</v>
      </c>
      <c r="C98" s="94">
        <v>74</v>
      </c>
      <c r="D98" s="94">
        <v>47</v>
      </c>
      <c r="E98" s="94">
        <v>67</v>
      </c>
      <c r="F98" s="94">
        <v>53</v>
      </c>
      <c r="G98" s="94">
        <v>58</v>
      </c>
      <c r="H98" s="94">
        <v>55</v>
      </c>
      <c r="I98" s="94">
        <v>67</v>
      </c>
      <c r="J98" s="79">
        <v>474</v>
      </c>
      <c r="K98" s="11">
        <v>810</v>
      </c>
      <c r="L98" s="8"/>
    </row>
    <row r="99" spans="1:12" ht="12">
      <c r="A99" s="87">
        <v>92</v>
      </c>
      <c r="B99" s="94">
        <v>61</v>
      </c>
      <c r="C99" s="94">
        <v>49</v>
      </c>
      <c r="D99" s="94">
        <v>54</v>
      </c>
      <c r="E99" s="94">
        <v>50</v>
      </c>
      <c r="F99" s="94">
        <v>61</v>
      </c>
      <c r="G99" s="94">
        <v>73</v>
      </c>
      <c r="H99" s="94">
        <v>61</v>
      </c>
      <c r="I99" s="94">
        <v>67</v>
      </c>
      <c r="J99" s="79">
        <v>476</v>
      </c>
      <c r="K99" s="11">
        <v>663</v>
      </c>
      <c r="L99" s="8"/>
    </row>
    <row r="100" spans="1:12" ht="12">
      <c r="A100" s="87">
        <v>93</v>
      </c>
      <c r="B100" s="94">
        <v>60</v>
      </c>
      <c r="C100" s="94">
        <v>52</v>
      </c>
      <c r="D100" s="94">
        <v>48</v>
      </c>
      <c r="E100" s="94">
        <v>59</v>
      </c>
      <c r="F100" s="94">
        <v>42</v>
      </c>
      <c r="G100" s="94">
        <v>60</v>
      </c>
      <c r="H100" s="94">
        <v>49</v>
      </c>
      <c r="I100" s="94">
        <v>60</v>
      </c>
      <c r="J100" s="79">
        <v>430</v>
      </c>
      <c r="K100" s="11">
        <v>468</v>
      </c>
      <c r="L100" s="8"/>
    </row>
    <row r="101" spans="1:12" ht="12">
      <c r="A101" s="87">
        <v>94</v>
      </c>
      <c r="B101" s="94">
        <v>31</v>
      </c>
      <c r="C101" s="94">
        <v>48</v>
      </c>
      <c r="D101" s="94">
        <v>48</v>
      </c>
      <c r="E101" s="94">
        <v>37</v>
      </c>
      <c r="F101" s="94">
        <v>39</v>
      </c>
      <c r="G101" s="94">
        <v>50</v>
      </c>
      <c r="H101" s="94">
        <v>43</v>
      </c>
      <c r="I101" s="94">
        <v>34</v>
      </c>
      <c r="J101" s="79">
        <v>330</v>
      </c>
      <c r="K101" s="11">
        <v>373</v>
      </c>
      <c r="L101" s="8"/>
    </row>
    <row r="102" spans="1:12" ht="12">
      <c r="A102" s="87">
        <v>95</v>
      </c>
      <c r="B102" s="94">
        <v>25</v>
      </c>
      <c r="C102" s="94">
        <v>35</v>
      </c>
      <c r="D102" s="94">
        <v>33</v>
      </c>
      <c r="E102" s="94">
        <v>29</v>
      </c>
      <c r="F102" s="94">
        <v>33</v>
      </c>
      <c r="G102" s="94">
        <v>34</v>
      </c>
      <c r="H102" s="94">
        <v>37</v>
      </c>
      <c r="I102" s="94">
        <v>25</v>
      </c>
      <c r="J102" s="79">
        <v>251</v>
      </c>
      <c r="K102" s="11">
        <v>300</v>
      </c>
      <c r="L102" s="8"/>
    </row>
    <row r="103" spans="1:12" ht="12">
      <c r="A103" s="87">
        <v>96</v>
      </c>
      <c r="B103" s="94">
        <v>25</v>
      </c>
      <c r="C103" s="94">
        <v>21</v>
      </c>
      <c r="D103" s="94">
        <v>36</v>
      </c>
      <c r="E103" s="94">
        <v>29</v>
      </c>
      <c r="F103" s="94">
        <v>43</v>
      </c>
      <c r="G103" s="94">
        <v>23</v>
      </c>
      <c r="H103" s="94">
        <v>23</v>
      </c>
      <c r="I103" s="94">
        <v>31</v>
      </c>
      <c r="J103" s="79">
        <v>231</v>
      </c>
      <c r="K103" s="11">
        <v>229</v>
      </c>
      <c r="L103" s="8"/>
    </row>
    <row r="104" spans="1:12" ht="12">
      <c r="A104" s="87">
        <v>97</v>
      </c>
      <c r="B104" s="94">
        <v>27</v>
      </c>
      <c r="C104" s="94">
        <v>24</v>
      </c>
      <c r="D104" s="94">
        <v>14</v>
      </c>
      <c r="E104" s="94">
        <v>14</v>
      </c>
      <c r="F104" s="94">
        <v>16</v>
      </c>
      <c r="G104" s="94">
        <v>19</v>
      </c>
      <c r="H104" s="94">
        <v>27</v>
      </c>
      <c r="I104" s="94">
        <v>28</v>
      </c>
      <c r="J104" s="79">
        <v>169</v>
      </c>
      <c r="K104" s="11">
        <v>160</v>
      </c>
      <c r="L104" s="8"/>
    </row>
    <row r="105" spans="1:12" ht="12">
      <c r="A105" s="87">
        <v>98</v>
      </c>
      <c r="B105" s="94">
        <v>12</v>
      </c>
      <c r="C105" s="94">
        <v>15</v>
      </c>
      <c r="D105" s="94">
        <v>14</v>
      </c>
      <c r="E105" s="94">
        <v>13</v>
      </c>
      <c r="F105" s="94">
        <v>11</v>
      </c>
      <c r="G105" s="94">
        <v>20</v>
      </c>
      <c r="H105" s="94">
        <v>17</v>
      </c>
      <c r="I105" s="94">
        <v>16</v>
      </c>
      <c r="J105" s="79">
        <v>118</v>
      </c>
      <c r="K105" s="11">
        <v>109</v>
      </c>
      <c r="L105" s="8"/>
    </row>
    <row r="106" spans="1:12" ht="12">
      <c r="A106" s="87">
        <v>99</v>
      </c>
      <c r="B106" s="94">
        <v>6</v>
      </c>
      <c r="C106" s="94">
        <v>9</v>
      </c>
      <c r="D106" s="94">
        <v>9</v>
      </c>
      <c r="E106" s="94">
        <v>11</v>
      </c>
      <c r="F106" s="94">
        <v>15</v>
      </c>
      <c r="G106" s="94">
        <v>9</v>
      </c>
      <c r="H106" s="94">
        <v>14</v>
      </c>
      <c r="I106" s="94">
        <v>17</v>
      </c>
      <c r="J106" s="79">
        <v>90</v>
      </c>
      <c r="K106" s="11">
        <v>89</v>
      </c>
      <c r="L106" s="8"/>
    </row>
    <row r="107" spans="1:12" ht="12">
      <c r="A107" s="88" t="s">
        <v>38</v>
      </c>
      <c r="B107" s="94">
        <v>11</v>
      </c>
      <c r="C107" s="94">
        <v>19</v>
      </c>
      <c r="D107" s="94">
        <v>11</v>
      </c>
      <c r="E107" s="94">
        <v>22</v>
      </c>
      <c r="F107" s="94">
        <v>15</v>
      </c>
      <c r="G107" s="94">
        <v>15</v>
      </c>
      <c r="H107" s="94">
        <v>19</v>
      </c>
      <c r="I107" s="94">
        <v>31</v>
      </c>
      <c r="J107" s="79">
        <v>143</v>
      </c>
      <c r="K107" s="8">
        <v>148</v>
      </c>
      <c r="L107" s="8"/>
    </row>
    <row r="108" spans="1:12" ht="12">
      <c r="A108" s="88" t="s">
        <v>0</v>
      </c>
      <c r="B108" s="94">
        <v>1708</v>
      </c>
      <c r="C108" s="94">
        <v>1733</v>
      </c>
      <c r="D108" s="94">
        <v>1623</v>
      </c>
      <c r="E108" s="94">
        <v>1721</v>
      </c>
      <c r="F108" s="94">
        <v>1607</v>
      </c>
      <c r="G108" s="94">
        <v>1762</v>
      </c>
      <c r="H108" s="94">
        <v>1706</v>
      </c>
      <c r="I108" s="94">
        <v>1718</v>
      </c>
      <c r="J108" s="79">
        <v>13578</v>
      </c>
      <c r="K108" s="11">
        <v>420151</v>
      </c>
      <c r="L108" s="8"/>
    </row>
    <row r="109" spans="1:12" ht="12">
      <c r="A109" s="88" t="s">
        <v>125</v>
      </c>
      <c r="B109" s="94">
        <v>3605</v>
      </c>
      <c r="C109" s="93"/>
      <c r="F109" s="94"/>
      <c r="G109" s="94"/>
      <c r="K109" s="8"/>
      <c r="L109" s="8"/>
    </row>
    <row r="110" spans="2:12" ht="12">
      <c r="B110" s="93"/>
      <c r="C110" s="93"/>
      <c r="K110" s="8"/>
      <c r="L110" s="8"/>
    </row>
    <row r="111" spans="2:12" ht="12.75">
      <c r="B111"/>
      <c r="C111" s="93"/>
      <c r="K111" s="8"/>
      <c r="L111" s="8"/>
    </row>
    <row r="112" spans="2:12" ht="12">
      <c r="B112" s="93"/>
      <c r="C112" s="93"/>
      <c r="K112" s="8"/>
      <c r="L112" s="8"/>
    </row>
    <row r="113" spans="2:12" ht="12">
      <c r="B113" s="93"/>
      <c r="C113" s="93"/>
      <c r="K113" s="8"/>
      <c r="L113" s="8"/>
    </row>
    <row r="114" spans="2:12" ht="12">
      <c r="B114" s="93"/>
      <c r="C114" s="93"/>
      <c r="K114" s="8"/>
      <c r="L114" s="8"/>
    </row>
    <row r="115" spans="2:12" ht="12">
      <c r="B115" s="93"/>
      <c r="C115" s="93"/>
      <c r="K115" s="11"/>
      <c r="L115" s="8"/>
    </row>
    <row r="116" spans="2:12" ht="12">
      <c r="B116" s="93"/>
      <c r="C116" s="93"/>
      <c r="K116" s="8"/>
      <c r="L116" s="8"/>
    </row>
    <row r="117" spans="2:12" ht="12">
      <c r="B117" s="93"/>
      <c r="C117" s="93"/>
      <c r="K117" s="11"/>
      <c r="L117" s="8"/>
    </row>
    <row r="118" spans="2:12" ht="12">
      <c r="B118" s="93"/>
      <c r="C118" s="93"/>
      <c r="K118" s="8"/>
      <c r="L118" s="8"/>
    </row>
    <row r="119" spans="2:12" ht="12">
      <c r="B119" s="93"/>
      <c r="C119" s="93"/>
      <c r="K119" s="8"/>
      <c r="L119" s="8"/>
    </row>
    <row r="120" spans="2:12" ht="12">
      <c r="B120" s="93"/>
      <c r="C120" s="93"/>
      <c r="K120" s="8"/>
      <c r="L120" s="8"/>
    </row>
    <row r="121" spans="2:12" ht="12">
      <c r="B121" s="93"/>
      <c r="C121" s="93"/>
      <c r="K121" s="8"/>
      <c r="L121" s="8"/>
    </row>
    <row r="122" spans="11:12" ht="12">
      <c r="K122" s="11"/>
      <c r="L122" s="8"/>
    </row>
    <row r="123" spans="11:12" ht="12">
      <c r="K123" s="8"/>
      <c r="L123" s="8"/>
    </row>
    <row r="124" spans="11:12" ht="12">
      <c r="K124" s="8"/>
      <c r="L124" s="8"/>
    </row>
    <row r="125" spans="11:12" ht="12">
      <c r="K125" s="8"/>
      <c r="L125" s="8"/>
    </row>
    <row r="126" spans="11:12" ht="12">
      <c r="K126" s="8"/>
      <c r="L126" s="8"/>
    </row>
    <row r="127" spans="11:12" ht="12">
      <c r="K127" s="8"/>
      <c r="L127" s="8"/>
    </row>
    <row r="128" spans="11:12" ht="12">
      <c r="K128" s="8"/>
      <c r="L128" s="8"/>
    </row>
    <row r="129" spans="11:12" ht="12">
      <c r="K129" s="8"/>
      <c r="L129" s="8"/>
    </row>
    <row r="130" spans="11:12" ht="12">
      <c r="K130" s="8"/>
      <c r="L130" s="8"/>
    </row>
    <row r="131" spans="11:12" ht="12">
      <c r="K131" s="8"/>
      <c r="L131" s="8"/>
    </row>
    <row r="132" spans="11:12" ht="12">
      <c r="K132" s="8"/>
      <c r="L132" s="8"/>
    </row>
    <row r="133" spans="11:12" ht="12">
      <c r="K133" s="8"/>
      <c r="L133" s="8"/>
    </row>
    <row r="134" spans="11:12" ht="12">
      <c r="K134" s="8"/>
      <c r="L134" s="8"/>
    </row>
    <row r="135" spans="11:12" ht="12">
      <c r="K135" s="8"/>
      <c r="L135" s="8"/>
    </row>
    <row r="136" spans="11:12" ht="12">
      <c r="K136" s="8"/>
      <c r="L136" s="8"/>
    </row>
    <row r="137" spans="11:12" ht="12">
      <c r="K137" s="8"/>
      <c r="L137" s="8"/>
    </row>
    <row r="138" spans="11:12" ht="12">
      <c r="K138" s="8"/>
      <c r="L138" s="8"/>
    </row>
    <row r="139" spans="11:12" ht="12">
      <c r="K139" s="8"/>
      <c r="L139" s="8"/>
    </row>
    <row r="140" spans="11:12" ht="12">
      <c r="K140" s="8"/>
      <c r="L140" s="8"/>
    </row>
    <row r="141" spans="11:12" ht="12">
      <c r="K141" s="8"/>
      <c r="L141" s="8"/>
    </row>
    <row r="142" spans="11:12" ht="12">
      <c r="K142" s="8"/>
      <c r="L142" s="8"/>
    </row>
    <row r="143" spans="11:12" ht="12">
      <c r="K143" s="8"/>
      <c r="L143" s="8"/>
    </row>
    <row r="144" spans="11:12" ht="12">
      <c r="K144" s="8"/>
      <c r="L144" s="8"/>
    </row>
    <row r="145" spans="11:12" ht="12">
      <c r="K145" s="8"/>
      <c r="L145" s="8"/>
    </row>
    <row r="146" spans="11:12" ht="12">
      <c r="K146" s="8"/>
      <c r="L146" s="8"/>
    </row>
    <row r="147" spans="11:12" ht="12">
      <c r="K147" s="8"/>
      <c r="L147" s="8"/>
    </row>
    <row r="148" spans="11:12" ht="12">
      <c r="K148" s="8"/>
      <c r="L148" s="8"/>
    </row>
    <row r="149" spans="11:12" ht="12">
      <c r="K149" s="8"/>
      <c r="L149" s="8"/>
    </row>
    <row r="150" spans="11:12" ht="12">
      <c r="K150" s="8"/>
      <c r="L150" s="8"/>
    </row>
    <row r="151" spans="11:12" ht="12">
      <c r="K151" s="8"/>
      <c r="L151" s="8"/>
    </row>
    <row r="152" spans="11:12" ht="12">
      <c r="K152" s="8"/>
      <c r="L152" s="8"/>
    </row>
    <row r="153" spans="11:12" ht="12">
      <c r="K153" s="8"/>
      <c r="L153" s="8"/>
    </row>
    <row r="154" spans="11:12" ht="12">
      <c r="K154" s="8"/>
      <c r="L154" s="8"/>
    </row>
    <row r="155" spans="11:12" ht="12">
      <c r="K155" s="8"/>
      <c r="L155" s="8"/>
    </row>
    <row r="156" spans="11:12" ht="12">
      <c r="K156" s="8"/>
      <c r="L156" s="8"/>
    </row>
    <row r="157" spans="11:12" ht="12">
      <c r="K157" s="8"/>
      <c r="L157" s="8"/>
    </row>
    <row r="158" spans="11:12" ht="12">
      <c r="K158" s="8"/>
      <c r="L158" s="8"/>
    </row>
    <row r="159" spans="11:12" ht="12">
      <c r="K159" s="8"/>
      <c r="L159" s="8"/>
    </row>
    <row r="160" spans="11:12" ht="12">
      <c r="K160" s="8"/>
      <c r="L160" s="8"/>
    </row>
    <row r="161" spans="11:12" ht="12">
      <c r="K161" s="8"/>
      <c r="L161" s="8"/>
    </row>
    <row r="162" spans="11:12" ht="12">
      <c r="K162" s="8"/>
      <c r="L162" s="8"/>
    </row>
    <row r="163" spans="11:12" ht="12">
      <c r="K163" s="8"/>
      <c r="L163" s="8"/>
    </row>
    <row r="164" spans="11:12" ht="12">
      <c r="K164" s="8"/>
      <c r="L164" s="8"/>
    </row>
    <row r="165" spans="11:12" ht="12">
      <c r="K165" s="8"/>
      <c r="L165" s="8"/>
    </row>
    <row r="166" spans="11:12" ht="12">
      <c r="K166" s="8"/>
      <c r="L166" s="8"/>
    </row>
    <row r="167" spans="11:12" ht="12">
      <c r="K167" s="8"/>
      <c r="L167" s="8"/>
    </row>
    <row r="168" spans="11:12" ht="12">
      <c r="K168" s="8"/>
      <c r="L168" s="8"/>
    </row>
    <row r="169" spans="11:12" ht="12">
      <c r="K169" s="8"/>
      <c r="L169" s="8"/>
    </row>
    <row r="170" spans="11:12" ht="12">
      <c r="K170" s="8"/>
      <c r="L170" s="8"/>
    </row>
    <row r="171" spans="11:12" ht="12">
      <c r="K171" s="8"/>
      <c r="L171" s="8"/>
    </row>
    <row r="172" spans="11:12" ht="12">
      <c r="K172" s="8"/>
      <c r="L172" s="8"/>
    </row>
    <row r="173" spans="11:12" ht="12">
      <c r="K173" s="8"/>
      <c r="L173" s="8"/>
    </row>
    <row r="174" spans="11:12" ht="12">
      <c r="K174" s="8"/>
      <c r="L174" s="8"/>
    </row>
    <row r="175" spans="11:12" ht="12">
      <c r="K175" s="8"/>
      <c r="L175" s="8"/>
    </row>
  </sheetData>
  <mergeCells count="5">
    <mergeCell ref="B4:C4"/>
    <mergeCell ref="K4:K5"/>
    <mergeCell ref="H4:I4"/>
    <mergeCell ref="F4:G4"/>
    <mergeCell ref="D4:E4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2"/>
  <sheetViews>
    <sheetView workbookViewId="0" topLeftCell="A1">
      <selection activeCell="G5" sqref="G5"/>
    </sheetView>
  </sheetViews>
  <sheetFormatPr defaultColWidth="11.421875" defaultRowHeight="12.75"/>
  <cols>
    <col min="1" max="1" width="8.57421875" style="10" customWidth="1"/>
    <col min="2" max="3" width="8.140625" style="6" customWidth="1"/>
    <col min="4" max="4" width="8.140625" style="5" customWidth="1"/>
    <col min="5" max="16384" width="8.140625" style="10" customWidth="1"/>
  </cols>
  <sheetData>
    <row r="1" ht="12">
      <c r="A1" s="50" t="str">
        <f>Índex!A4</f>
        <v>1.1. Taula de Mortalitat per a edats simples de la ciutat de Valéncia 2008-11. Total</v>
      </c>
    </row>
    <row r="2" ht="12">
      <c r="A2" s="51" t="str">
        <f>Índice!A4</f>
        <v>1.1. Tabla de Mortalidad para edades simples de la ciudad de Valencia 2008-11. Total</v>
      </c>
    </row>
    <row r="3" ht="12">
      <c r="G3" s="46"/>
    </row>
    <row r="4" spans="1:7" s="82" customFormat="1" ht="13.5">
      <c r="A4" s="82" t="s">
        <v>27</v>
      </c>
      <c r="B4" s="83" t="s">
        <v>39</v>
      </c>
      <c r="C4" s="83" t="s">
        <v>40</v>
      </c>
      <c r="D4" s="84" t="s">
        <v>41</v>
      </c>
      <c r="E4" s="82" t="s">
        <v>42</v>
      </c>
      <c r="F4" s="82" t="s">
        <v>43</v>
      </c>
      <c r="G4" s="82" t="s">
        <v>44</v>
      </c>
    </row>
    <row r="5" spans="1:8" ht="12">
      <c r="A5" s="10">
        <v>0</v>
      </c>
      <c r="B5" s="6">
        <v>2.4013722126929675</v>
      </c>
      <c r="C5" s="6">
        <v>997.598627787307</v>
      </c>
      <c r="D5" s="5">
        <v>100000</v>
      </c>
      <c r="E5" s="5">
        <v>240.13722126929673</v>
      </c>
      <c r="F5" s="5">
        <v>99781.47512864495</v>
      </c>
      <c r="G5" s="80">
        <v>81.87983448629151</v>
      </c>
      <c r="H5" s="81"/>
    </row>
    <row r="6" spans="1:8" ht="12">
      <c r="A6" s="10">
        <v>1</v>
      </c>
      <c r="B6" s="6">
        <v>0.41143797572515944</v>
      </c>
      <c r="C6" s="6">
        <v>999.5885620242749</v>
      </c>
      <c r="D6" s="5">
        <v>99759.8627787307</v>
      </c>
      <c r="E6" s="5">
        <v>41.04499600030064</v>
      </c>
      <c r="F6" s="5">
        <v>99739.34028073055</v>
      </c>
      <c r="G6" s="80">
        <v>81.07671510575645</v>
      </c>
      <c r="H6" s="81"/>
    </row>
    <row r="7" spans="1:8" ht="12">
      <c r="A7" s="10">
        <v>2</v>
      </c>
      <c r="B7" s="6">
        <v>0.040262511575472074</v>
      </c>
      <c r="C7" s="6">
        <v>999.9597374884245</v>
      </c>
      <c r="D7" s="5">
        <v>99718.8177827304</v>
      </c>
      <c r="E7" s="5">
        <v>4.0149300552695735</v>
      </c>
      <c r="F7" s="5">
        <v>99716.81031770277</v>
      </c>
      <c r="G7" s="80">
        <v>80.1098810720482</v>
      </c>
      <c r="H7" s="81"/>
    </row>
    <row r="8" spans="1:8" ht="12">
      <c r="A8" s="10">
        <v>3</v>
      </c>
      <c r="B8" s="6">
        <v>0.0821658929378415</v>
      </c>
      <c r="C8" s="6">
        <v>999.9178341070622</v>
      </c>
      <c r="D8" s="5">
        <v>99714.80285267513</v>
      </c>
      <c r="E8" s="5">
        <v>8.193155815510877</v>
      </c>
      <c r="F8" s="5">
        <v>99710.70627476738</v>
      </c>
      <c r="G8" s="80">
        <v>79.11308649486475</v>
      </c>
      <c r="H8" s="81"/>
    </row>
    <row r="9" spans="1:8" ht="12">
      <c r="A9" s="10">
        <v>4</v>
      </c>
      <c r="B9" s="6">
        <v>0.2522598276224511</v>
      </c>
      <c r="C9" s="6">
        <v>999.7477401723776</v>
      </c>
      <c r="D9" s="5">
        <v>99706.60969685962</v>
      </c>
      <c r="E9" s="5">
        <v>25.15197217494882</v>
      </c>
      <c r="F9" s="5">
        <v>99694.03371077214</v>
      </c>
      <c r="G9" s="80">
        <v>78.11954634009214</v>
      </c>
      <c r="H9" s="81"/>
    </row>
    <row r="10" spans="1:8" ht="12">
      <c r="A10" s="10">
        <v>5</v>
      </c>
      <c r="B10" s="6">
        <v>0.08575226171590276</v>
      </c>
      <c r="C10" s="6">
        <v>999.9142477382841</v>
      </c>
      <c r="D10" s="5">
        <v>99681.45772468467</v>
      </c>
      <c r="E10" s="5">
        <v>8.547910451029857</v>
      </c>
      <c r="F10" s="5">
        <v>99677.18376945915</v>
      </c>
      <c r="G10" s="80">
        <v>77.13913157403978</v>
      </c>
      <c r="H10" s="81"/>
    </row>
    <row r="11" spans="1:8" ht="12">
      <c r="A11" s="10">
        <v>6</v>
      </c>
      <c r="B11" s="6">
        <v>0.04428697962798937</v>
      </c>
      <c r="C11" s="6">
        <v>999.9557130203721</v>
      </c>
      <c r="D11" s="5">
        <v>99672.90981423364</v>
      </c>
      <c r="E11" s="5">
        <v>4.4142121264053875</v>
      </c>
      <c r="F11" s="5">
        <v>99670.70270817044</v>
      </c>
      <c r="G11" s="80">
        <v>76.14570411651857</v>
      </c>
      <c r="H11" s="81"/>
    </row>
    <row r="12" spans="1:8" ht="12">
      <c r="A12" s="10">
        <v>7</v>
      </c>
      <c r="B12" s="6">
        <v>0.04550418638514743</v>
      </c>
      <c r="C12" s="6">
        <v>999.9544958136148</v>
      </c>
      <c r="D12" s="5">
        <v>99668.49560210724</v>
      </c>
      <c r="E12" s="5">
        <v>4.535333800605534</v>
      </c>
      <c r="F12" s="5">
        <v>99666.22793520693</v>
      </c>
      <c r="G12" s="80">
        <v>75.14905438464898</v>
      </c>
      <c r="H12" s="81"/>
    </row>
    <row r="13" spans="1:8" ht="12">
      <c r="A13" s="10">
        <v>8</v>
      </c>
      <c r="B13" s="6">
        <v>0.04619151000046192</v>
      </c>
      <c r="C13" s="6">
        <v>999.9538084899996</v>
      </c>
      <c r="D13" s="5">
        <v>99663.96026830663</v>
      </c>
      <c r="E13" s="5">
        <v>4.603628817419125</v>
      </c>
      <c r="F13" s="5">
        <v>99661.65845389792</v>
      </c>
      <c r="G13" s="80">
        <v>74.15245138371085</v>
      </c>
      <c r="H13" s="81"/>
    </row>
    <row r="14" spans="1:8" ht="12">
      <c r="A14" s="10">
        <v>9</v>
      </c>
      <c r="B14" s="6">
        <v>0.09318361831989935</v>
      </c>
      <c r="C14" s="6">
        <v>999.9068163816801</v>
      </c>
      <c r="D14" s="5">
        <v>99659.35663948921</v>
      </c>
      <c r="E14" s="5">
        <v>9.28661945110089</v>
      </c>
      <c r="F14" s="5">
        <v>99654.71332976366</v>
      </c>
      <c r="G14" s="80">
        <v>73.15585365881174</v>
      </c>
      <c r="H14" s="81"/>
    </row>
    <row r="15" spans="1:8" ht="12">
      <c r="A15" s="10">
        <v>10</v>
      </c>
      <c r="B15" s="6">
        <v>0.14290477778307054</v>
      </c>
      <c r="C15" s="6">
        <v>999.8570952222169</v>
      </c>
      <c r="D15" s="5">
        <v>99650.07002003811</v>
      </c>
      <c r="E15" s="5">
        <v>14.240471112280966</v>
      </c>
      <c r="F15" s="5">
        <v>99642.94978448197</v>
      </c>
      <c r="G15" s="80">
        <v>72.16262462509091</v>
      </c>
      <c r="H15" s="81"/>
    </row>
    <row r="16" spans="1:8" ht="12">
      <c r="A16" s="10">
        <v>11</v>
      </c>
      <c r="B16" s="6">
        <v>0</v>
      </c>
      <c r="C16" s="6">
        <v>1000</v>
      </c>
      <c r="D16" s="5">
        <v>99635.82954892583</v>
      </c>
      <c r="E16" s="5">
        <v>0</v>
      </c>
      <c r="F16" s="5">
        <v>99635.82954892583</v>
      </c>
      <c r="G16" s="80">
        <v>71.17286702022551</v>
      </c>
      <c r="H16" s="81"/>
    </row>
    <row r="17" spans="1:8" ht="12">
      <c r="A17" s="10">
        <v>12</v>
      </c>
      <c r="B17" s="6">
        <v>0.09812098317225139</v>
      </c>
      <c r="C17" s="6">
        <v>999.9018790168277</v>
      </c>
      <c r="D17" s="5">
        <v>99635.82954892583</v>
      </c>
      <c r="E17" s="5">
        <v>9.77636555452346</v>
      </c>
      <c r="F17" s="5">
        <v>99630.94136614856</v>
      </c>
      <c r="G17" s="80">
        <v>70.17286702022551</v>
      </c>
      <c r="H17" s="81"/>
    </row>
    <row r="18" spans="1:8" ht="12">
      <c r="A18" s="10">
        <v>13</v>
      </c>
      <c r="B18" s="6">
        <v>0.19518860098570243</v>
      </c>
      <c r="C18" s="6">
        <v>999.8048113990143</v>
      </c>
      <c r="D18" s="5">
        <v>99626.0531833713</v>
      </c>
      <c r="E18" s="5">
        <v>19.44586994258943</v>
      </c>
      <c r="F18" s="5">
        <v>99616.33024840002</v>
      </c>
      <c r="G18" s="80">
        <v>69.17970406129517</v>
      </c>
      <c r="H18" s="81"/>
    </row>
    <row r="19" spans="1:8" ht="12">
      <c r="A19" s="10">
        <v>14</v>
      </c>
      <c r="B19" s="6">
        <v>0.1460493646852636</v>
      </c>
      <c r="C19" s="6">
        <v>999.8539506353147</v>
      </c>
      <c r="D19" s="5">
        <v>99606.60731342871</v>
      </c>
      <c r="E19" s="5">
        <v>14.547481716580796</v>
      </c>
      <c r="F19" s="5">
        <v>99599.33357257042</v>
      </c>
      <c r="G19" s="80">
        <v>68.19311217375773</v>
      </c>
      <c r="H19" s="81"/>
    </row>
    <row r="20" spans="1:8" ht="12">
      <c r="A20" s="10">
        <v>15</v>
      </c>
      <c r="B20" s="6">
        <v>0.2851033499643621</v>
      </c>
      <c r="C20" s="6">
        <v>999.7148966500356</v>
      </c>
      <c r="D20" s="5">
        <v>99592.05983171213</v>
      </c>
      <c r="E20" s="5">
        <v>28.39402988787231</v>
      </c>
      <c r="F20" s="5">
        <v>99577.86281676819</v>
      </c>
      <c r="G20" s="80">
        <v>67.20300015391749</v>
      </c>
      <c r="H20" s="81"/>
    </row>
    <row r="21" spans="1:8" ht="12">
      <c r="A21" s="10">
        <v>16</v>
      </c>
      <c r="B21" s="6">
        <v>0.22993791676247413</v>
      </c>
      <c r="C21" s="6">
        <v>999.7700620832376</v>
      </c>
      <c r="D21" s="5">
        <v>99563.66580182426</v>
      </c>
      <c r="E21" s="5">
        <v>22.893461899706658</v>
      </c>
      <c r="F21" s="5">
        <v>99552.21907087442</v>
      </c>
      <c r="G21" s="80">
        <v>66.22202282614163</v>
      </c>
      <c r="H21" s="81"/>
    </row>
    <row r="22" spans="1:8" ht="12">
      <c r="A22" s="10">
        <v>17</v>
      </c>
      <c r="B22" s="6">
        <v>0.22577440621331166</v>
      </c>
      <c r="C22" s="6">
        <v>999.7742255937867</v>
      </c>
      <c r="D22" s="5">
        <v>99540.77233992456</v>
      </c>
      <c r="E22" s="5">
        <v>22.473758769060904</v>
      </c>
      <c r="F22" s="5">
        <v>99529.53546054002</v>
      </c>
      <c r="G22" s="80">
        <v>65.23713828677322</v>
      </c>
      <c r="H22" s="81"/>
    </row>
    <row r="23" spans="1:8" ht="12">
      <c r="A23" s="10">
        <v>18</v>
      </c>
      <c r="B23" s="6">
        <v>0.13345789403443215</v>
      </c>
      <c r="C23" s="6">
        <v>999.8665421059656</v>
      </c>
      <c r="D23" s="5">
        <v>99518.2985811555</v>
      </c>
      <c r="E23" s="5">
        <v>13.28150254653083</v>
      </c>
      <c r="F23" s="5">
        <v>99511.65782988224</v>
      </c>
      <c r="G23" s="80">
        <v>64.25175757639128</v>
      </c>
      <c r="H23" s="81"/>
    </row>
    <row r="24" spans="1:8" ht="12">
      <c r="A24" s="10">
        <v>19</v>
      </c>
      <c r="B24" s="6">
        <v>0.08727526618956188</v>
      </c>
      <c r="C24" s="6">
        <v>999.9127247338105</v>
      </c>
      <c r="D24" s="5">
        <v>99505.01707860897</v>
      </c>
      <c r="E24" s="5">
        <v>8.6843268527325</v>
      </c>
      <c r="F24" s="5">
        <v>99500.67491518261</v>
      </c>
      <c r="G24" s="80">
        <v>63.26026688733314</v>
      </c>
      <c r="H24" s="81"/>
    </row>
    <row r="25" spans="1:8" ht="12">
      <c r="A25" s="10">
        <v>20</v>
      </c>
      <c r="B25" s="6">
        <v>0.209819555182543</v>
      </c>
      <c r="C25" s="6">
        <v>999.7901804448175</v>
      </c>
      <c r="D25" s="5">
        <v>99496.33275175624</v>
      </c>
      <c r="E25" s="5">
        <v>20.876276280267778</v>
      </c>
      <c r="F25" s="5">
        <v>99485.89461361611</v>
      </c>
      <c r="G25" s="80">
        <v>62.26574478441678</v>
      </c>
      <c r="H25" s="81"/>
    </row>
    <row r="26" spans="1:8" ht="12">
      <c r="A26" s="10">
        <v>21</v>
      </c>
      <c r="B26" s="6">
        <v>0.2002002002002002</v>
      </c>
      <c r="C26" s="6">
        <v>999.7997997997998</v>
      </c>
      <c r="D26" s="5">
        <v>99475.45647547598</v>
      </c>
      <c r="E26" s="5">
        <v>19.91500630139659</v>
      </c>
      <c r="F26" s="5">
        <v>99465.49897232528</v>
      </c>
      <c r="G26" s="80">
        <v>61.27870716527395</v>
      </c>
      <c r="H26" s="81"/>
    </row>
    <row r="27" spans="1:8" ht="12">
      <c r="A27" s="10">
        <v>22</v>
      </c>
      <c r="B27" s="6">
        <v>0.19005625665196899</v>
      </c>
      <c r="C27" s="6">
        <v>999.8099437433481</v>
      </c>
      <c r="D27" s="5">
        <v>99455.54146917458</v>
      </c>
      <c r="E27" s="5">
        <v>18.90214791492599</v>
      </c>
      <c r="F27" s="5">
        <v>99446.09039521712</v>
      </c>
      <c r="G27" s="80">
        <v>60.29087751112202</v>
      </c>
      <c r="H27" s="81"/>
    </row>
    <row r="28" spans="1:8" ht="12">
      <c r="A28" s="10">
        <v>23</v>
      </c>
      <c r="B28" s="6">
        <v>0.24863252113376427</v>
      </c>
      <c r="C28" s="6">
        <v>999.7513674788662</v>
      </c>
      <c r="D28" s="5">
        <v>99436.63932125966</v>
      </c>
      <c r="E28" s="5">
        <v>24.723182327513587</v>
      </c>
      <c r="F28" s="5">
        <v>99424.27773009591</v>
      </c>
      <c r="G28" s="80">
        <v>59.30224330162332</v>
      </c>
      <c r="H28" s="81"/>
    </row>
    <row r="29" spans="1:8" ht="12">
      <c r="A29" s="10">
        <v>24</v>
      </c>
      <c r="B29" s="6">
        <v>0.298804780876494</v>
      </c>
      <c r="C29" s="6">
        <v>999.7011952191235</v>
      </c>
      <c r="D29" s="5">
        <v>99411.91613893215</v>
      </c>
      <c r="E29" s="5">
        <v>29.704755818406017</v>
      </c>
      <c r="F29" s="5">
        <v>99397.06376102295</v>
      </c>
      <c r="G29" s="80">
        <v>58.31686708757248</v>
      </c>
      <c r="H29" s="81"/>
    </row>
    <row r="30" spans="1:8" ht="12">
      <c r="A30" s="10">
        <v>25</v>
      </c>
      <c r="B30" s="6">
        <v>0.37455521568137834</v>
      </c>
      <c r="C30" s="6">
        <v>999.6254447843186</v>
      </c>
      <c r="D30" s="5">
        <v>99382.21138311374</v>
      </c>
      <c r="E30" s="5">
        <v>37.2241256194945</v>
      </c>
      <c r="F30" s="5">
        <v>99363.59932030398</v>
      </c>
      <c r="G30" s="80">
        <v>57.334148207554826</v>
      </c>
      <c r="H30" s="81"/>
    </row>
    <row r="31" spans="1:8" ht="12">
      <c r="A31" s="10">
        <v>26</v>
      </c>
      <c r="B31" s="6">
        <v>0.3803727653100038</v>
      </c>
      <c r="C31" s="6">
        <v>999.61962723469</v>
      </c>
      <c r="D31" s="5">
        <v>99344.98725749424</v>
      </c>
      <c r="E31" s="5">
        <v>37.788127522820176</v>
      </c>
      <c r="F31" s="5">
        <v>99326.09319373284</v>
      </c>
      <c r="G31" s="80">
        <v>56.35544371053649</v>
      </c>
      <c r="H31" s="81"/>
    </row>
    <row r="32" spans="1:8" ht="12">
      <c r="A32" s="10">
        <v>27</v>
      </c>
      <c r="B32" s="6">
        <v>0.16659262549977788</v>
      </c>
      <c r="C32" s="6">
        <v>999.8334073745002</v>
      </c>
      <c r="D32" s="5">
        <v>99307.19912997143</v>
      </c>
      <c r="E32" s="5">
        <v>16.5438470340912</v>
      </c>
      <c r="F32" s="5">
        <v>99298.92720645439</v>
      </c>
      <c r="G32" s="80">
        <v>55.37669768455115</v>
      </c>
      <c r="H32" s="81"/>
    </row>
    <row r="33" spans="1:8" ht="12">
      <c r="A33" s="10">
        <v>28</v>
      </c>
      <c r="B33" s="6">
        <v>0.3673480097609614</v>
      </c>
      <c r="C33" s="6">
        <v>999.6326519902391</v>
      </c>
      <c r="D33" s="5">
        <v>99290.65528293734</v>
      </c>
      <c r="E33" s="5">
        <v>36.474224606048715</v>
      </c>
      <c r="F33" s="5">
        <v>99272.41817063432</v>
      </c>
      <c r="G33" s="80">
        <v>54.38584126094957</v>
      </c>
      <c r="H33" s="81"/>
    </row>
    <row r="34" spans="1:8" ht="12">
      <c r="A34" s="10">
        <v>29</v>
      </c>
      <c r="B34" s="6">
        <v>0.35456502469292134</v>
      </c>
      <c r="C34" s="6">
        <v>999.6454349753071</v>
      </c>
      <c r="D34" s="5">
        <v>99254.18105833129</v>
      </c>
      <c r="E34" s="5">
        <v>35.19206115782292</v>
      </c>
      <c r="F34" s="5">
        <v>99236.58502775237</v>
      </c>
      <c r="G34" s="80">
        <v>53.405643391764414</v>
      </c>
      <c r="H34" s="81"/>
    </row>
    <row r="35" spans="1:8" ht="12">
      <c r="A35" s="10">
        <v>30</v>
      </c>
      <c r="B35" s="6">
        <v>0.41424011306318376</v>
      </c>
      <c r="C35" s="6">
        <v>999.5857598869368</v>
      </c>
      <c r="D35" s="5">
        <v>99218.98899717347</v>
      </c>
      <c r="E35" s="5">
        <v>41.10048522020392</v>
      </c>
      <c r="F35" s="5">
        <v>99198.43875456337</v>
      </c>
      <c r="G35" s="80">
        <v>52.42440853598384</v>
      </c>
      <c r="H35" s="81"/>
    </row>
    <row r="36" spans="1:8" ht="12">
      <c r="A36" s="10">
        <v>31</v>
      </c>
      <c r="B36" s="6">
        <v>0.42428813878936456</v>
      </c>
      <c r="C36" s="6">
        <v>999.5757118612106</v>
      </c>
      <c r="D36" s="5">
        <v>99177.88851195326</v>
      </c>
      <c r="E36" s="5">
        <v>42.08000172579575</v>
      </c>
      <c r="F36" s="5">
        <v>99156.84851109036</v>
      </c>
      <c r="G36" s="80">
        <v>51.44592662250111</v>
      </c>
      <c r="H36" s="81"/>
    </row>
    <row r="37" spans="1:8" ht="12">
      <c r="A37" s="10">
        <v>32</v>
      </c>
      <c r="B37" s="6">
        <v>0.1618384851917786</v>
      </c>
      <c r="C37" s="6">
        <v>999.8381615148082</v>
      </c>
      <c r="D37" s="5">
        <v>99135.80851022746</v>
      </c>
      <c r="E37" s="5">
        <v>16.043989077557445</v>
      </c>
      <c r="F37" s="5">
        <v>99127.78651568868</v>
      </c>
      <c r="G37" s="80">
        <v>50.46755155008695</v>
      </c>
      <c r="H37" s="81"/>
    </row>
    <row r="38" spans="1:8" ht="12">
      <c r="A38" s="10">
        <v>33</v>
      </c>
      <c r="B38" s="6">
        <v>0.5717160629345042</v>
      </c>
      <c r="C38" s="6">
        <v>999.4282839370655</v>
      </c>
      <c r="D38" s="5">
        <v>99119.7645211499</v>
      </c>
      <c r="E38" s="5">
        <v>56.668361531026974</v>
      </c>
      <c r="F38" s="5">
        <v>99091.43034038438</v>
      </c>
      <c r="G38" s="80">
        <v>49.475639531885285</v>
      </c>
      <c r="H38" s="81"/>
    </row>
    <row r="39" spans="1:8" ht="12">
      <c r="A39" s="10">
        <v>34</v>
      </c>
      <c r="B39" s="6">
        <v>0.8229511944222196</v>
      </c>
      <c r="C39" s="6">
        <v>999.1770488055778</v>
      </c>
      <c r="D39" s="5">
        <v>99063.09615961887</v>
      </c>
      <c r="E39" s="5">
        <v>81.52409330772154</v>
      </c>
      <c r="F39" s="5">
        <v>99022.33411296502</v>
      </c>
      <c r="G39" s="80">
        <v>48.50365570899663</v>
      </c>
      <c r="H39" s="81"/>
    </row>
    <row r="40" spans="1:8" ht="12">
      <c r="A40" s="10">
        <v>35</v>
      </c>
      <c r="B40" s="6">
        <v>0.4157139887757223</v>
      </c>
      <c r="C40" s="6">
        <v>999.5842860112243</v>
      </c>
      <c r="D40" s="5">
        <v>98981.57206631116</v>
      </c>
      <c r="E40" s="5">
        <v>41.148024138977824</v>
      </c>
      <c r="F40" s="5">
        <v>98960.99805424166</v>
      </c>
      <c r="G40" s="80">
        <v>47.54319291198741</v>
      </c>
      <c r="H40" s="81"/>
    </row>
    <row r="41" spans="1:8" ht="12">
      <c r="A41" s="10">
        <v>36</v>
      </c>
      <c r="B41" s="6">
        <v>0.8190391500713734</v>
      </c>
      <c r="C41" s="6">
        <v>999.1809608499286</v>
      </c>
      <c r="D41" s="5">
        <v>98940.42404217218</v>
      </c>
      <c r="E41" s="5">
        <v>81.03608081520197</v>
      </c>
      <c r="F41" s="5">
        <v>98899.90600176457</v>
      </c>
      <c r="G41" s="80">
        <v>46.56275755865491</v>
      </c>
      <c r="H41" s="81"/>
    </row>
    <row r="42" spans="1:8" ht="12">
      <c r="A42" s="10">
        <v>37</v>
      </c>
      <c r="B42" s="6">
        <v>0.7893037384295247</v>
      </c>
      <c r="C42" s="6">
        <v>999.2106962615704</v>
      </c>
      <c r="D42" s="5">
        <v>98859.38796135697</v>
      </c>
      <c r="E42" s="5">
        <v>78.03008449675382</v>
      </c>
      <c r="F42" s="5">
        <v>98820.37291910859</v>
      </c>
      <c r="G42" s="80">
        <v>45.600515685840094</v>
      </c>
      <c r="H42" s="81"/>
    </row>
    <row r="43" spans="1:8" ht="12">
      <c r="A43" s="10">
        <v>38</v>
      </c>
      <c r="B43" s="6">
        <v>0.7502601708657034</v>
      </c>
      <c r="C43" s="6">
        <v>999.2497398291343</v>
      </c>
      <c r="D43" s="5">
        <v>98781.35787686022</v>
      </c>
      <c r="E43" s="5">
        <v>74.11171843903934</v>
      </c>
      <c r="F43" s="5">
        <v>98744.30201764069</v>
      </c>
      <c r="G43" s="80">
        <v>44.63614181131005</v>
      </c>
      <c r="H43" s="81"/>
    </row>
    <row r="44" spans="1:8" ht="12">
      <c r="A44" s="10">
        <v>39</v>
      </c>
      <c r="B44" s="6">
        <v>0.910993475317001</v>
      </c>
      <c r="C44" s="6">
        <v>999.089006524683</v>
      </c>
      <c r="D44" s="5">
        <v>98707.24615842117</v>
      </c>
      <c r="E44" s="5">
        <v>89.92165721683081</v>
      </c>
      <c r="F44" s="5">
        <v>98662.28532981274</v>
      </c>
      <c r="G44" s="80">
        <v>43.669280263067236</v>
      </c>
      <c r="H44" s="81"/>
    </row>
    <row r="45" spans="1:8" ht="12">
      <c r="A45" s="10">
        <v>40</v>
      </c>
      <c r="B45" s="6">
        <v>0.9200089514384464</v>
      </c>
      <c r="C45" s="6">
        <v>999.0799910485615</v>
      </c>
      <c r="D45" s="5">
        <v>98617.32450120433</v>
      </c>
      <c r="E45" s="5">
        <v>90.72882130801801</v>
      </c>
      <c r="F45" s="5">
        <v>98571.96009055033</v>
      </c>
      <c r="G45" s="80">
        <v>42.70864305496761</v>
      </c>
      <c r="H45" s="81"/>
    </row>
    <row r="46" spans="1:8" ht="12">
      <c r="A46" s="10">
        <v>41</v>
      </c>
      <c r="B46" s="6">
        <v>1.048872462103239</v>
      </c>
      <c r="C46" s="6">
        <v>998.9511275378968</v>
      </c>
      <c r="D46" s="5">
        <v>98526.59567989632</v>
      </c>
      <c r="E46" s="5">
        <v>103.3418329934232</v>
      </c>
      <c r="F46" s="5">
        <v>98474.92476339961</v>
      </c>
      <c r="G46" s="80">
        <v>41.74751114339553</v>
      </c>
      <c r="H46" s="81"/>
    </row>
    <row r="47" spans="1:8" ht="12">
      <c r="A47" s="10">
        <v>42</v>
      </c>
      <c r="B47" s="6">
        <v>1.0304355475131317</v>
      </c>
      <c r="C47" s="6">
        <v>998.9695644524869</v>
      </c>
      <c r="D47" s="5">
        <v>98423.2538469029</v>
      </c>
      <c r="E47" s="5">
        <v>101.41881946575734</v>
      </c>
      <c r="F47" s="5">
        <v>98372.54443717001</v>
      </c>
      <c r="G47" s="80">
        <v>40.790819947375994</v>
      </c>
      <c r="H47" s="81"/>
    </row>
    <row r="48" spans="1:8" ht="12">
      <c r="A48" s="10">
        <v>43</v>
      </c>
      <c r="B48" s="6">
        <v>1.6257684296093073</v>
      </c>
      <c r="C48" s="6">
        <v>998.3742315703907</v>
      </c>
      <c r="D48" s="5">
        <v>98321.83502743713</v>
      </c>
      <c r="E48" s="5">
        <v>159.84853532886186</v>
      </c>
      <c r="F48" s="5">
        <v>98241.91075977271</v>
      </c>
      <c r="G48" s="80">
        <v>39.83237986530501</v>
      </c>
      <c r="H48" s="81"/>
    </row>
    <row r="49" spans="1:8" ht="12">
      <c r="A49" s="10">
        <v>44</v>
      </c>
      <c r="B49" s="6">
        <v>1.7911058799447315</v>
      </c>
      <c r="C49" s="6">
        <v>998.2088941200552</v>
      </c>
      <c r="D49" s="5">
        <v>98161.98649210828</v>
      </c>
      <c r="E49" s="5">
        <v>175.81851119307044</v>
      </c>
      <c r="F49" s="5">
        <v>98074.07723651174</v>
      </c>
      <c r="G49" s="80">
        <v>38.8964293363594</v>
      </c>
      <c r="H49" s="81"/>
    </row>
    <row r="50" spans="1:8" ht="12">
      <c r="A50" s="10">
        <v>45</v>
      </c>
      <c r="B50" s="6">
        <v>1.595730766212363</v>
      </c>
      <c r="C50" s="6">
        <v>998.4042692337877</v>
      </c>
      <c r="D50" s="5">
        <v>97986.16798091521</v>
      </c>
      <c r="E50" s="5">
        <v>156.35954291039914</v>
      </c>
      <c r="F50" s="5">
        <v>97907.98820946</v>
      </c>
      <c r="G50" s="80">
        <v>37.96532480579303</v>
      </c>
      <c r="H50" s="81"/>
    </row>
    <row r="51" spans="1:8" ht="12">
      <c r="A51" s="10">
        <v>46</v>
      </c>
      <c r="B51" s="6">
        <v>2.0629604822505025</v>
      </c>
      <c r="C51" s="6">
        <v>997.9370395177496</v>
      </c>
      <c r="D51" s="5">
        <v>97829.80843800481</v>
      </c>
      <c r="E51" s="5">
        <v>201.8190287937407</v>
      </c>
      <c r="F51" s="5">
        <v>97728.89892360794</v>
      </c>
      <c r="G51" s="80">
        <v>37.025204929807956</v>
      </c>
      <c r="H51" s="81"/>
    </row>
    <row r="52" spans="1:8" ht="12">
      <c r="A52" s="10">
        <v>47</v>
      </c>
      <c r="B52" s="6">
        <v>2.4605748797673637</v>
      </c>
      <c r="C52" s="6">
        <v>997.5394251202326</v>
      </c>
      <c r="D52" s="5">
        <v>97627.98940921106</v>
      </c>
      <c r="E52" s="5">
        <v>240.22097830249896</v>
      </c>
      <c r="F52" s="5">
        <v>97507.87892005981</v>
      </c>
      <c r="G52" s="80">
        <v>36.100710749706884</v>
      </c>
      <c r="H52" s="81"/>
    </row>
    <row r="53" spans="1:8" ht="12">
      <c r="A53" s="10">
        <v>48</v>
      </c>
      <c r="B53" s="6">
        <v>2.6969481902058194</v>
      </c>
      <c r="C53" s="6">
        <v>997.3030518097942</v>
      </c>
      <c r="D53" s="5">
        <v>97387.76843090856</v>
      </c>
      <c r="E53" s="5">
        <v>262.64976581792223</v>
      </c>
      <c r="F53" s="5">
        <v>97256.44354799959</v>
      </c>
      <c r="G53" s="80">
        <v>35.18852503791112</v>
      </c>
      <c r="H53" s="81"/>
    </row>
    <row r="54" spans="1:8" ht="12">
      <c r="A54" s="10">
        <v>49</v>
      </c>
      <c r="B54" s="6">
        <v>2.5338324215375754</v>
      </c>
      <c r="C54" s="6">
        <v>997.4661675784624</v>
      </c>
      <c r="D54" s="5">
        <v>97125.11866509063</v>
      </c>
      <c r="E54" s="5">
        <v>246.09877461929096</v>
      </c>
      <c r="F54" s="5">
        <v>97002.06927778099</v>
      </c>
      <c r="G54" s="80">
        <v>34.28233118304638</v>
      </c>
      <c r="H54" s="81"/>
    </row>
    <row r="55" spans="1:8" ht="12">
      <c r="A55" s="10">
        <v>50</v>
      </c>
      <c r="B55" s="6">
        <v>2.7608253414705026</v>
      </c>
      <c r="C55" s="6">
        <v>997.2391746585295</v>
      </c>
      <c r="D55" s="5">
        <v>96879.01989047135</v>
      </c>
      <c r="E55" s="5">
        <v>267.46605317043816</v>
      </c>
      <c r="F55" s="5">
        <v>96745.28686388613</v>
      </c>
      <c r="G55" s="80">
        <v>33.36814739296809</v>
      </c>
      <c r="H55" s="81"/>
    </row>
    <row r="56" spans="1:8" ht="12">
      <c r="A56" s="10">
        <v>51</v>
      </c>
      <c r="B56" s="6">
        <v>3.0322849158689578</v>
      </c>
      <c r="C56" s="6">
        <v>996.967715084131</v>
      </c>
      <c r="D56" s="5">
        <v>96611.5538373009</v>
      </c>
      <c r="E56" s="5">
        <v>292.95375739950924</v>
      </c>
      <c r="F56" s="5">
        <v>96465.07695860116</v>
      </c>
      <c r="G56" s="80">
        <v>32.45914182695707</v>
      </c>
      <c r="H56" s="81"/>
    </row>
    <row r="57" spans="1:8" ht="12">
      <c r="A57" s="10">
        <v>52</v>
      </c>
      <c r="B57" s="6">
        <v>3.7085110328203226</v>
      </c>
      <c r="C57" s="6">
        <v>996.2914889671797</v>
      </c>
      <c r="D57" s="5">
        <v>96318.6000799014</v>
      </c>
      <c r="E57" s="5">
        <v>357.1985910621227</v>
      </c>
      <c r="F57" s="5">
        <v>96140.00078437034</v>
      </c>
      <c r="G57" s="80">
        <v>31.556345800786673</v>
      </c>
      <c r="H57" s="81"/>
    </row>
    <row r="58" spans="1:8" ht="12">
      <c r="A58" s="10">
        <v>53</v>
      </c>
      <c r="B58" s="6">
        <v>3.72523202414978</v>
      </c>
      <c r="C58" s="6">
        <v>996.2747679758502</v>
      </c>
      <c r="D58" s="5">
        <v>95961.40148883927</v>
      </c>
      <c r="E58" s="5">
        <v>357.47848590851845</v>
      </c>
      <c r="F58" s="5">
        <v>95782.662245885</v>
      </c>
      <c r="G58" s="80">
        <v>30.671947311305146</v>
      </c>
      <c r="H58" s="81"/>
    </row>
    <row r="59" spans="1:8" ht="12">
      <c r="A59" s="10">
        <v>54</v>
      </c>
      <c r="B59" s="6">
        <v>4.594128973414857</v>
      </c>
      <c r="C59" s="6">
        <v>995.4058710265851</v>
      </c>
      <c r="D59" s="5">
        <v>95603.92300293075</v>
      </c>
      <c r="E59" s="5">
        <v>439.21675263988726</v>
      </c>
      <c r="F59" s="5">
        <v>95384.31462661081</v>
      </c>
      <c r="G59" s="80">
        <v>29.784765088055025</v>
      </c>
      <c r="H59" s="81"/>
    </row>
    <row r="60" spans="1:8" ht="12">
      <c r="A60" s="10">
        <v>55</v>
      </c>
      <c r="B60" s="6">
        <v>3.719022626950749</v>
      </c>
      <c r="C60" s="6">
        <v>996.2809773730493</v>
      </c>
      <c r="D60" s="5">
        <v>95164.70625029087</v>
      </c>
      <c r="E60" s="5">
        <v>353.9196958319531</v>
      </c>
      <c r="F60" s="5">
        <v>94987.74640237489</v>
      </c>
      <c r="G60" s="80">
        <v>28.919924013360465</v>
      </c>
      <c r="H60" s="81"/>
    </row>
    <row r="61" spans="1:8" ht="12">
      <c r="A61" s="10">
        <v>56</v>
      </c>
      <c r="B61" s="6">
        <v>4.477716364654026</v>
      </c>
      <c r="C61" s="6">
        <v>995.522283635346</v>
      </c>
      <c r="D61" s="5">
        <v>94810.78655445891</v>
      </c>
      <c r="E61" s="5">
        <v>424.5358105006206</v>
      </c>
      <c r="F61" s="5">
        <v>94598.5186492086</v>
      </c>
      <c r="G61" s="80">
        <v>28.026012900795212</v>
      </c>
      <c r="H61" s="81"/>
    </row>
    <row r="62" spans="1:8" ht="12">
      <c r="A62" s="10">
        <v>57</v>
      </c>
      <c r="B62" s="6">
        <v>5.518802844306081</v>
      </c>
      <c r="C62" s="6">
        <v>994.481197155694</v>
      </c>
      <c r="D62" s="5">
        <v>94386.2507439583</v>
      </c>
      <c r="E62" s="5">
        <v>520.8991090691441</v>
      </c>
      <c r="F62" s="5">
        <v>94125.80118942373</v>
      </c>
      <c r="G62" s="80">
        <v>27.149820956572206</v>
      </c>
      <c r="H62" s="81"/>
    </row>
    <row r="63" spans="1:8" ht="12">
      <c r="A63" s="10">
        <v>58</v>
      </c>
      <c r="B63" s="6">
        <v>5.613156953879156</v>
      </c>
      <c r="C63" s="6">
        <v>994.3868430461208</v>
      </c>
      <c r="D63" s="5">
        <v>93865.35163488916</v>
      </c>
      <c r="E63" s="5">
        <v>526.8809512576903</v>
      </c>
      <c r="F63" s="5">
        <v>93601.91115926031</v>
      </c>
      <c r="G63" s="80">
        <v>26.297712247142634</v>
      </c>
      <c r="H63" s="81"/>
    </row>
    <row r="64" spans="1:8" ht="12">
      <c r="A64" s="10">
        <v>59</v>
      </c>
      <c r="B64" s="6">
        <v>5.636856368563685</v>
      </c>
      <c r="C64" s="6">
        <v>994.3631436314363</v>
      </c>
      <c r="D64" s="5">
        <v>93338.47068363147</v>
      </c>
      <c r="E64" s="5">
        <v>526.1355529050229</v>
      </c>
      <c r="F64" s="5">
        <v>93075.40290717897</v>
      </c>
      <c r="G64" s="80">
        <v>25.443336265508194</v>
      </c>
      <c r="H64" s="81"/>
    </row>
    <row r="65" spans="1:8" ht="12">
      <c r="A65" s="10">
        <v>60</v>
      </c>
      <c r="B65" s="6">
        <v>4.849900877938261</v>
      </c>
      <c r="C65" s="6">
        <v>995.1500991220618</v>
      </c>
      <c r="D65" s="5">
        <v>92812.33513072645</v>
      </c>
      <c r="E65" s="5">
        <v>450.1306256340103</v>
      </c>
      <c r="F65" s="5">
        <v>92587.26981790946</v>
      </c>
      <c r="G65" s="80">
        <v>24.58473531552525</v>
      </c>
      <c r="H65" s="81"/>
    </row>
    <row r="66" spans="1:8" ht="12">
      <c r="A66" s="10">
        <v>61</v>
      </c>
      <c r="B66" s="6">
        <v>7.0339557967650945</v>
      </c>
      <c r="C66" s="6">
        <v>992.9660442032349</v>
      </c>
      <c r="D66" s="5">
        <v>92362.20450509245</v>
      </c>
      <c r="E66" s="5">
        <v>649.6716637805982</v>
      </c>
      <c r="F66" s="5">
        <v>92037.36867320216</v>
      </c>
      <c r="G66" s="80">
        <v>23.702113165414154</v>
      </c>
      <c r="H66" s="81"/>
    </row>
    <row r="67" spans="1:8" ht="12">
      <c r="A67" s="10">
        <v>62</v>
      </c>
      <c r="B67" s="6">
        <v>6.397764459315366</v>
      </c>
      <c r="C67" s="6">
        <v>993.6022355406847</v>
      </c>
      <c r="D67" s="5">
        <v>91712.53284131186</v>
      </c>
      <c r="E67" s="5">
        <v>586.7551830859383</v>
      </c>
      <c r="F67" s="5">
        <v>91419.15524976888</v>
      </c>
      <c r="G67" s="80">
        <v>22.866471895855955</v>
      </c>
      <c r="H67" s="81"/>
    </row>
    <row r="68" spans="1:8" ht="12">
      <c r="A68" s="10">
        <v>63</v>
      </c>
      <c r="B68" s="6">
        <v>7.324478178368121</v>
      </c>
      <c r="C68" s="6">
        <v>992.6755218216318</v>
      </c>
      <c r="D68" s="5">
        <v>91125.77765822591</v>
      </c>
      <c r="E68" s="5">
        <v>667.448769944501</v>
      </c>
      <c r="F68" s="5">
        <v>90792.05327325365</v>
      </c>
      <c r="G68" s="80">
        <v>22.01048870042536</v>
      </c>
      <c r="H68" s="81"/>
    </row>
    <row r="69" spans="1:8" ht="12">
      <c r="A69" s="10">
        <v>64</v>
      </c>
      <c r="B69" s="6">
        <v>8.692952499223843</v>
      </c>
      <c r="C69" s="6">
        <v>991.3070475007762</v>
      </c>
      <c r="D69" s="5">
        <v>90458.32888828141</v>
      </c>
      <c r="E69" s="5">
        <v>786.3499561849982</v>
      </c>
      <c r="F69" s="5">
        <v>90065.1539101889</v>
      </c>
      <c r="G69" s="80">
        <v>21.169204314570027</v>
      </c>
      <c r="H69" s="81"/>
    </row>
    <row r="70" spans="1:8" ht="12">
      <c r="A70" s="10">
        <v>65</v>
      </c>
      <c r="B70" s="6">
        <v>8.872443701758574</v>
      </c>
      <c r="C70" s="6">
        <v>991.1275562982414</v>
      </c>
      <c r="D70" s="5">
        <v>89671.9789320964</v>
      </c>
      <c r="E70" s="5">
        <v>795.6095847003063</v>
      </c>
      <c r="F70" s="5">
        <v>89274.17413974626</v>
      </c>
      <c r="G70" s="80">
        <v>20.350456341130617</v>
      </c>
      <c r="H70" s="81"/>
    </row>
    <row r="71" spans="1:8" ht="12">
      <c r="A71" s="10">
        <v>66</v>
      </c>
      <c r="B71" s="6">
        <v>9.445200816882233</v>
      </c>
      <c r="C71" s="6">
        <v>990.5547991831178</v>
      </c>
      <c r="D71" s="5">
        <v>88876.3693473961</v>
      </c>
      <c r="E71" s="5">
        <v>839.4551563615527</v>
      </c>
      <c r="F71" s="5">
        <v>88456.64176921532</v>
      </c>
      <c r="G71" s="80">
        <v>19.52815501898667</v>
      </c>
      <c r="H71" s="81"/>
    </row>
    <row r="72" spans="1:8" ht="12">
      <c r="A72" s="10">
        <v>67</v>
      </c>
      <c r="B72" s="6">
        <v>10.589255557077</v>
      </c>
      <c r="C72" s="6">
        <v>989.410744442923</v>
      </c>
      <c r="D72" s="5">
        <v>88036.91419103455</v>
      </c>
      <c r="E72" s="5">
        <v>932.2453828253235</v>
      </c>
      <c r="F72" s="5">
        <v>87570.79149962189</v>
      </c>
      <c r="G72" s="80">
        <v>18.70959348708284</v>
      </c>
      <c r="H72" s="81"/>
    </row>
    <row r="73" spans="1:8" ht="12">
      <c r="A73" s="10">
        <v>68</v>
      </c>
      <c r="B73" s="6">
        <v>11.587384561770342</v>
      </c>
      <c r="C73" s="6">
        <v>988.4126154382296</v>
      </c>
      <c r="D73" s="5">
        <v>87104.66880820923</v>
      </c>
      <c r="E73" s="5">
        <v>1009.3152946063624</v>
      </c>
      <c r="F73" s="5">
        <v>86600.01116090604</v>
      </c>
      <c r="G73" s="80">
        <v>17.904483263758728</v>
      </c>
      <c r="H73" s="81"/>
    </row>
    <row r="74" spans="1:8" ht="12">
      <c r="A74" s="10">
        <v>69</v>
      </c>
      <c r="B74" s="6">
        <v>13.429165878570078</v>
      </c>
      <c r="C74" s="6">
        <v>986.5708341214299</v>
      </c>
      <c r="D74" s="5">
        <v>86095.35351360287</v>
      </c>
      <c r="E74" s="5">
        <v>1156.188783708304</v>
      </c>
      <c r="F74" s="5">
        <v>85517.2591217487</v>
      </c>
      <c r="G74" s="80">
        <v>17.108519956053126</v>
      </c>
      <c r="H74" s="81"/>
    </row>
    <row r="75" spans="1:8" ht="12">
      <c r="A75" s="10">
        <v>70</v>
      </c>
      <c r="B75" s="6">
        <v>14.121338912133892</v>
      </c>
      <c r="C75" s="6">
        <v>985.8786610878661</v>
      </c>
      <c r="D75" s="5">
        <v>84939.16472989456</v>
      </c>
      <c r="E75" s="5">
        <v>1199.4547320644106</v>
      </c>
      <c r="F75" s="5">
        <v>84339.43736386237</v>
      </c>
      <c r="G75" s="80">
        <v>16.334594518338356</v>
      </c>
      <c r="H75" s="81"/>
    </row>
    <row r="76" spans="1:8" ht="12">
      <c r="A76" s="10">
        <v>71</v>
      </c>
      <c r="B76" s="6">
        <v>16.376288390100978</v>
      </c>
      <c r="C76" s="6">
        <v>983.623711609899</v>
      </c>
      <c r="D76" s="5">
        <v>83739.70999783016</v>
      </c>
      <c r="E76" s="5">
        <v>1371.3456406278888</v>
      </c>
      <c r="F76" s="5">
        <v>83054.03717751622</v>
      </c>
      <c r="G76" s="80">
        <v>15.561403033985645</v>
      </c>
      <c r="H76" s="81"/>
    </row>
    <row r="77" spans="1:8" ht="12">
      <c r="A77" s="10">
        <v>72</v>
      </c>
      <c r="B77" s="6">
        <v>18.15880434253444</v>
      </c>
      <c r="C77" s="6">
        <v>981.8411956574655</v>
      </c>
      <c r="D77" s="5">
        <v>82368.36435720227</v>
      </c>
      <c r="E77" s="5">
        <v>1495.7110123770237</v>
      </c>
      <c r="F77" s="5">
        <v>81620.50885101376</v>
      </c>
      <c r="G77" s="80">
        <v>14.81215937173232</v>
      </c>
      <c r="H77" s="81"/>
    </row>
    <row r="78" spans="1:8" ht="12">
      <c r="A78" s="10">
        <v>73</v>
      </c>
      <c r="B78" s="6">
        <v>19.914720418645217</v>
      </c>
      <c r="C78" s="6">
        <v>980.0852795813548</v>
      </c>
      <c r="D78" s="5">
        <v>80872.65334482524</v>
      </c>
      <c r="E78" s="5">
        <v>1610.5562808762077</v>
      </c>
      <c r="F78" s="5">
        <v>80067.37520438715</v>
      </c>
      <c r="G78" s="80">
        <v>14.07685767824046</v>
      </c>
      <c r="H78" s="81"/>
    </row>
    <row r="79" spans="1:8" ht="12">
      <c r="A79" s="10">
        <v>74</v>
      </c>
      <c r="B79" s="6">
        <v>22.029241487587086</v>
      </c>
      <c r="C79" s="6">
        <v>977.9707585124129</v>
      </c>
      <c r="D79" s="5">
        <v>79262.09706394904</v>
      </c>
      <c r="E79" s="5">
        <v>1746.0838770343007</v>
      </c>
      <c r="F79" s="5">
        <v>78389.0551254319</v>
      </c>
      <c r="G79" s="80">
        <v>13.352730941984802</v>
      </c>
      <c r="H79" s="81"/>
    </row>
    <row r="80" spans="1:8" ht="12">
      <c r="A80" s="10">
        <v>75</v>
      </c>
      <c r="B80" s="6">
        <v>22.52586761720877</v>
      </c>
      <c r="C80" s="6">
        <v>977.4741323827913</v>
      </c>
      <c r="D80" s="5">
        <v>77516.01318691474</v>
      </c>
      <c r="E80" s="5">
        <v>1746.115451262251</v>
      </c>
      <c r="F80" s="5">
        <v>76642.95546128362</v>
      </c>
      <c r="G80" s="80">
        <v>12.64224462246196</v>
      </c>
      <c r="H80" s="81"/>
    </row>
    <row r="81" spans="1:8" ht="12">
      <c r="A81" s="10">
        <v>76</v>
      </c>
      <c r="B81" s="6">
        <v>25.956284153005466</v>
      </c>
      <c r="C81" s="6">
        <v>974.0437158469946</v>
      </c>
      <c r="D81" s="5">
        <v>75769.8977356525</v>
      </c>
      <c r="E81" s="5">
        <v>1966.7049958707619</v>
      </c>
      <c r="F81" s="5">
        <v>74786.54523771712</v>
      </c>
      <c r="G81" s="80">
        <v>11.922062354594262</v>
      </c>
      <c r="H81" s="81"/>
    </row>
    <row r="82" spans="1:8" ht="12">
      <c r="A82" s="10">
        <v>77</v>
      </c>
      <c r="B82" s="6">
        <v>27.02845378239983</v>
      </c>
      <c r="C82" s="6">
        <v>972.9715462176001</v>
      </c>
      <c r="D82" s="5">
        <v>73803.19273978173</v>
      </c>
      <c r="E82" s="5">
        <v>1994.7861839607372</v>
      </c>
      <c r="F82" s="5">
        <v>72805.79964780137</v>
      </c>
      <c r="G82" s="80">
        <v>11.226437087746143</v>
      </c>
      <c r="H82" s="81"/>
    </row>
    <row r="83" spans="1:8" ht="12">
      <c r="A83" s="10">
        <v>78</v>
      </c>
      <c r="B83" s="6">
        <v>34.876695776349756</v>
      </c>
      <c r="C83" s="6">
        <v>965.1233042236503</v>
      </c>
      <c r="D83" s="5">
        <v>71808.406555821</v>
      </c>
      <c r="E83" s="5">
        <v>2504.4399496318083</v>
      </c>
      <c r="F83" s="5">
        <v>70556.1865810051</v>
      </c>
      <c r="G83" s="80">
        <v>10.524409839573284</v>
      </c>
      <c r="H83" s="81"/>
    </row>
    <row r="84" spans="1:8" ht="12">
      <c r="A84" s="10">
        <v>79</v>
      </c>
      <c r="B84" s="6">
        <v>36.127250762238965</v>
      </c>
      <c r="C84" s="6">
        <v>963.872749237761</v>
      </c>
      <c r="D84" s="5">
        <v>69303.96660618919</v>
      </c>
      <c r="E84" s="5">
        <v>2503.7617803996322</v>
      </c>
      <c r="F84" s="5">
        <v>68052.08571598938</v>
      </c>
      <c r="G84" s="80">
        <v>9.886662300768881</v>
      </c>
      <c r="H84" s="81"/>
    </row>
    <row r="85" spans="1:8" ht="12">
      <c r="A85" s="10">
        <v>80</v>
      </c>
      <c r="B85" s="6">
        <v>44.12383528704539</v>
      </c>
      <c r="C85" s="6">
        <v>955.8761647129546</v>
      </c>
      <c r="D85" s="5">
        <v>66800.20482578957</v>
      </c>
      <c r="E85" s="5">
        <v>2947.4812348740334</v>
      </c>
      <c r="F85" s="5">
        <v>65326.464208352554</v>
      </c>
      <c r="G85" s="80">
        <v>9.238487065011366</v>
      </c>
      <c r="H85" s="81"/>
    </row>
    <row r="86" spans="1:8" ht="12">
      <c r="A86" s="10">
        <v>81</v>
      </c>
      <c r="B86" s="6">
        <v>47.40141028989292</v>
      </c>
      <c r="C86" s="6">
        <v>952.598589710107</v>
      </c>
      <c r="D86" s="5">
        <v>63852.723590915535</v>
      </c>
      <c r="E86" s="5">
        <v>3026.7091490601124</v>
      </c>
      <c r="F86" s="5">
        <v>62339.369016385484</v>
      </c>
      <c r="G86" s="80">
        <v>8.64186103556154</v>
      </c>
      <c r="H86" s="81"/>
    </row>
    <row r="87" spans="1:8" ht="12">
      <c r="A87" s="10">
        <v>82</v>
      </c>
      <c r="B87" s="6">
        <v>53.05319373199353</v>
      </c>
      <c r="C87" s="6">
        <v>946.9468062680064</v>
      </c>
      <c r="D87" s="5">
        <v>60826.01444185543</v>
      </c>
      <c r="E87" s="5">
        <v>3227.0143281287924</v>
      </c>
      <c r="F87" s="5">
        <v>59212.50727779103</v>
      </c>
      <c r="G87" s="80">
        <v>8.047000933561382</v>
      </c>
      <c r="H87" s="81"/>
    </row>
    <row r="88" spans="1:8" ht="12">
      <c r="A88" s="10">
        <v>83</v>
      </c>
      <c r="B88" s="6">
        <v>61.54679879228923</v>
      </c>
      <c r="C88" s="6">
        <v>938.4532012077108</v>
      </c>
      <c r="D88" s="5">
        <v>57599.00011372664</v>
      </c>
      <c r="E88" s="5">
        <v>3545.034070636578</v>
      </c>
      <c r="F88" s="5">
        <v>55826.48307840835</v>
      </c>
      <c r="G88" s="80">
        <v>7.469825637096468</v>
      </c>
      <c r="H88" s="81"/>
    </row>
    <row r="89" spans="1:8" ht="12">
      <c r="A89" s="10">
        <v>84</v>
      </c>
      <c r="B89" s="6">
        <v>70.41179461108287</v>
      </c>
      <c r="C89" s="6">
        <v>929.5882053889171</v>
      </c>
      <c r="D89" s="5">
        <v>54053.96604309006</v>
      </c>
      <c r="E89" s="5">
        <v>3806.036754940505</v>
      </c>
      <c r="F89" s="5">
        <v>52150.94766561981</v>
      </c>
      <c r="G89" s="80">
        <v>6.926929364327263</v>
      </c>
      <c r="H89" s="81"/>
    </row>
    <row r="90" spans="1:8" ht="12">
      <c r="A90" s="10">
        <v>85</v>
      </c>
      <c r="B90" s="6">
        <v>82.29828387219113</v>
      </c>
      <c r="C90" s="6">
        <v>917.7017161278088</v>
      </c>
      <c r="D90" s="5">
        <v>50247.92928814956</v>
      </c>
      <c r="E90" s="5">
        <v>4135.318348545919</v>
      </c>
      <c r="F90" s="5">
        <v>48180.27011387659</v>
      </c>
      <c r="G90" s="80">
        <v>6.41373806925443</v>
      </c>
      <c r="H90" s="81"/>
    </row>
    <row r="91" spans="1:8" ht="12">
      <c r="A91" s="10">
        <v>86</v>
      </c>
      <c r="B91" s="6">
        <v>88.9031020147106</v>
      </c>
      <c r="C91" s="6">
        <v>911.0968979852894</v>
      </c>
      <c r="D91" s="5">
        <v>46112.61093960363</v>
      </c>
      <c r="E91" s="5">
        <v>4099.554154528241</v>
      </c>
      <c r="F91" s="5">
        <v>44062.83386233952</v>
      </c>
      <c r="G91" s="80">
        <v>5.944074327557234</v>
      </c>
      <c r="H91" s="81"/>
    </row>
    <row r="92" spans="1:8" ht="12">
      <c r="A92" s="10">
        <v>87</v>
      </c>
      <c r="B92" s="6">
        <v>97.75621588841722</v>
      </c>
      <c r="C92" s="6">
        <v>902.2437841115827</v>
      </c>
      <c r="D92" s="5">
        <v>42013.056785075394</v>
      </c>
      <c r="E92" s="5">
        <v>4107.037449214162</v>
      </c>
      <c r="F92" s="5">
        <v>39959.53806046831</v>
      </c>
      <c r="G92" s="80">
        <v>5.47529674351403</v>
      </c>
      <c r="H92" s="81"/>
    </row>
    <row r="93" spans="1:8" ht="12">
      <c r="A93" s="10">
        <v>88</v>
      </c>
      <c r="B93" s="6">
        <v>112.47502141021981</v>
      </c>
      <c r="C93" s="6">
        <v>887.5249785897802</v>
      </c>
      <c r="D93" s="5">
        <v>37906.01933586123</v>
      </c>
      <c r="E93" s="5">
        <v>4263.480336377198</v>
      </c>
      <c r="F93" s="5">
        <v>35774.27916767263</v>
      </c>
      <c r="G93" s="80">
        <v>5.014359678756981</v>
      </c>
      <c r="H93" s="81"/>
    </row>
    <row r="94" spans="1:7" ht="12">
      <c r="A94" s="10">
        <v>89</v>
      </c>
      <c r="B94" s="6">
        <v>127.76280323450135</v>
      </c>
      <c r="C94" s="6">
        <v>872.2371967654987</v>
      </c>
      <c r="D94" s="5">
        <v>33642.53899948403</v>
      </c>
      <c r="E94" s="5">
        <v>4298.2650905001165</v>
      </c>
      <c r="F94" s="5">
        <v>31493.40645423397</v>
      </c>
      <c r="G94" s="80">
        <v>4.586459297100582</v>
      </c>
    </row>
    <row r="95" spans="1:7" ht="12">
      <c r="A95" s="10">
        <v>90</v>
      </c>
      <c r="B95" s="6">
        <v>138.57174737704918</v>
      </c>
      <c r="C95" s="6">
        <v>861.4282526229508</v>
      </c>
      <c r="D95" s="5">
        <v>29344.273908983912</v>
      </c>
      <c r="E95" s="5">
        <v>4066.287311078654</v>
      </c>
      <c r="F95" s="5">
        <v>27311.130253444586</v>
      </c>
      <c r="G95" s="80">
        <v>4.185032136045475</v>
      </c>
    </row>
    <row r="96" spans="1:7" ht="12">
      <c r="A96" s="10">
        <v>91</v>
      </c>
      <c r="B96" s="6">
        <v>149.1003004903323</v>
      </c>
      <c r="C96" s="6">
        <v>850.8996995096677</v>
      </c>
      <c r="D96" s="5">
        <v>25277.98659790526</v>
      </c>
      <c r="E96" s="5">
        <v>3768.955397538267</v>
      </c>
      <c r="F96" s="5">
        <v>23393.508899136126</v>
      </c>
      <c r="G96" s="80">
        <v>3.777816666477994</v>
      </c>
    </row>
    <row r="97" spans="1:7" ht="12">
      <c r="A97" s="10">
        <v>92</v>
      </c>
      <c r="B97" s="6">
        <v>170.38013869023416</v>
      </c>
      <c r="C97" s="6">
        <v>829.6198613097658</v>
      </c>
      <c r="D97" s="5">
        <v>21509.031200366993</v>
      </c>
      <c r="E97" s="5">
        <v>3664.7117190111016</v>
      </c>
      <c r="F97" s="5">
        <v>19676.675340861442</v>
      </c>
      <c r="G97" s="80">
        <v>3.3521774873899255</v>
      </c>
    </row>
    <row r="98" spans="1:7" ht="12">
      <c r="A98" s="10">
        <v>93</v>
      </c>
      <c r="B98" s="6">
        <v>201.19030848908005</v>
      </c>
      <c r="C98" s="6">
        <v>798.80969151092</v>
      </c>
      <c r="D98" s="5">
        <v>17844.31948135589</v>
      </c>
      <c r="E98" s="5">
        <v>3590.1041412316927</v>
      </c>
      <c r="F98" s="5">
        <v>16049.267410740045</v>
      </c>
      <c r="G98" s="80">
        <v>2.9379329864246957</v>
      </c>
    </row>
    <row r="99" spans="1:7" ht="12">
      <c r="A99" s="10">
        <v>94</v>
      </c>
      <c r="B99" s="6">
        <v>240.30985639913706</v>
      </c>
      <c r="C99" s="6">
        <v>759.6901436008629</v>
      </c>
      <c r="D99" s="5">
        <v>14254.2153401242</v>
      </c>
      <c r="E99" s="5">
        <v>3425.428441467623</v>
      </c>
      <c r="F99" s="5">
        <v>12541.501119390388</v>
      </c>
      <c r="G99" s="80">
        <v>2.551957196229596</v>
      </c>
    </row>
    <row r="100" spans="1:7" ht="12">
      <c r="A100" s="10">
        <v>95</v>
      </c>
      <c r="B100" s="6">
        <v>286.517828932323</v>
      </c>
      <c r="C100" s="6">
        <v>713.482171067677</v>
      </c>
      <c r="D100" s="5">
        <v>10828.786898656577</v>
      </c>
      <c r="E100" s="5">
        <v>3102.640512173866</v>
      </c>
      <c r="F100" s="5">
        <v>9277.466642569643</v>
      </c>
      <c r="G100" s="80">
        <v>2.201044910894201</v>
      </c>
    </row>
    <row r="101" spans="1:7" ht="12">
      <c r="A101" s="10">
        <v>96</v>
      </c>
      <c r="B101" s="6">
        <v>338.59327260090504</v>
      </c>
      <c r="C101" s="6">
        <v>661.406727399095</v>
      </c>
      <c r="D101" s="5">
        <v>7726.146386482711</v>
      </c>
      <c r="E101" s="5">
        <v>2616.021189592838</v>
      </c>
      <c r="F101" s="5">
        <v>6418.135791686293</v>
      </c>
      <c r="G101" s="80">
        <v>1.8841449441528504</v>
      </c>
    </row>
    <row r="102" spans="1:7" ht="12">
      <c r="A102" s="10">
        <v>97</v>
      </c>
      <c r="B102" s="6">
        <v>395.3152339172957</v>
      </c>
      <c r="C102" s="6">
        <v>604.6847660827043</v>
      </c>
      <c r="D102" s="5">
        <v>5110.125196889873</v>
      </c>
      <c r="E102" s="5">
        <v>2020.110337555187</v>
      </c>
      <c r="F102" s="5">
        <v>4100.07002811228</v>
      </c>
      <c r="G102" s="80">
        <v>1.5927288562604123</v>
      </c>
    </row>
    <row r="103" spans="1:7" ht="12">
      <c r="A103" s="10">
        <v>98</v>
      </c>
      <c r="B103" s="6">
        <v>455.46275939335464</v>
      </c>
      <c r="C103" s="6">
        <v>544.5372406066454</v>
      </c>
      <c r="D103" s="5">
        <v>3090.014859334686</v>
      </c>
      <c r="E103" s="5">
        <v>1407.386694399045</v>
      </c>
      <c r="F103" s="5">
        <v>2386.3215121351636</v>
      </c>
      <c r="G103" s="80">
        <v>1.3071049868502178</v>
      </c>
    </row>
    <row r="104" spans="1:7" ht="12">
      <c r="A104" s="10">
        <v>99</v>
      </c>
      <c r="B104" s="6">
        <v>517.8148955412908</v>
      </c>
      <c r="C104" s="6">
        <v>482.18510445870925</v>
      </c>
      <c r="D104" s="5">
        <v>1682.6281649356413</v>
      </c>
      <c r="E104" s="5">
        <v>871.2899274609828</v>
      </c>
      <c r="F104" s="5">
        <v>1246.98320120515</v>
      </c>
      <c r="G104" s="80">
        <v>0.9821851044587093</v>
      </c>
    </row>
    <row r="105" spans="1:7" ht="12">
      <c r="A105" s="49" t="s">
        <v>38</v>
      </c>
      <c r="B105" s="6">
        <v>581.1506888734875</v>
      </c>
      <c r="C105" s="6">
        <v>418.8493111265125</v>
      </c>
      <c r="D105" s="5">
        <v>811.3382374746585</v>
      </c>
      <c r="E105" s="5">
        <v>811.3382374746585</v>
      </c>
      <c r="F105" s="5">
        <v>405.66911873732926</v>
      </c>
      <c r="G105" s="80">
        <v>0.5</v>
      </c>
    </row>
    <row r="106" spans="5:7" ht="12">
      <c r="E106" s="81"/>
      <c r="F106" s="81"/>
      <c r="G106" s="81"/>
    </row>
    <row r="107" spans="5:7" ht="12">
      <c r="E107" s="81"/>
      <c r="F107" s="81"/>
      <c r="G107" s="81"/>
    </row>
    <row r="108" spans="5:7" ht="12">
      <c r="E108" s="81"/>
      <c r="F108" s="81"/>
      <c r="G108" s="81"/>
    </row>
    <row r="109" spans="5:7" ht="12">
      <c r="E109" s="81"/>
      <c r="F109" s="81"/>
      <c r="G109" s="81"/>
    </row>
    <row r="110" spans="5:7" ht="12">
      <c r="E110" s="81"/>
      <c r="F110" s="81"/>
      <c r="G110" s="81"/>
    </row>
    <row r="111" spans="5:7" ht="12">
      <c r="E111" s="81"/>
      <c r="F111" s="81"/>
      <c r="G111" s="81"/>
    </row>
    <row r="112" spans="5:7" ht="12">
      <c r="E112" s="81"/>
      <c r="F112" s="81"/>
      <c r="G112" s="81"/>
    </row>
    <row r="113" spans="5:7" ht="12">
      <c r="E113" s="81"/>
      <c r="F113" s="81"/>
      <c r="G113" s="81"/>
    </row>
    <row r="114" spans="5:7" ht="12">
      <c r="E114" s="81"/>
      <c r="F114" s="81"/>
      <c r="G114" s="81"/>
    </row>
    <row r="115" spans="5:7" ht="12">
      <c r="E115" s="81"/>
      <c r="F115" s="81"/>
      <c r="G115" s="81"/>
    </row>
    <row r="116" spans="5:7" ht="12">
      <c r="E116" s="81"/>
      <c r="F116" s="81"/>
      <c r="G116" s="81"/>
    </row>
    <row r="117" spans="5:7" ht="12">
      <c r="E117" s="81"/>
      <c r="F117" s="81"/>
      <c r="G117" s="81"/>
    </row>
    <row r="118" spans="5:7" ht="12">
      <c r="E118" s="81"/>
      <c r="F118" s="81"/>
      <c r="G118" s="81"/>
    </row>
    <row r="119" spans="5:7" ht="12">
      <c r="E119" s="81"/>
      <c r="F119" s="81"/>
      <c r="G119" s="81"/>
    </row>
    <row r="120" spans="5:7" ht="12">
      <c r="E120" s="81"/>
      <c r="F120" s="81"/>
      <c r="G120" s="81"/>
    </row>
    <row r="121" spans="5:7" ht="12">
      <c r="E121" s="81"/>
      <c r="F121" s="81"/>
      <c r="G121" s="81"/>
    </row>
    <row r="122" spans="5:7" ht="12">
      <c r="E122" s="81"/>
      <c r="F122" s="81"/>
      <c r="G122" s="81"/>
    </row>
    <row r="123" spans="5:7" ht="12">
      <c r="E123" s="81"/>
      <c r="F123" s="81"/>
      <c r="G123" s="81"/>
    </row>
    <row r="124" spans="5:7" ht="12">
      <c r="E124" s="81"/>
      <c r="F124" s="81"/>
      <c r="G124" s="81"/>
    </row>
    <row r="125" spans="5:7" ht="12">
      <c r="E125" s="81"/>
      <c r="F125" s="81"/>
      <c r="G125" s="81"/>
    </row>
    <row r="126" spans="5:7" ht="12">
      <c r="E126" s="81"/>
      <c r="F126" s="81"/>
      <c r="G126" s="81"/>
    </row>
    <row r="127" spans="5:7" ht="12">
      <c r="E127" s="81"/>
      <c r="F127" s="81"/>
      <c r="G127" s="81"/>
    </row>
    <row r="128" spans="5:7" ht="12">
      <c r="E128" s="81"/>
      <c r="F128" s="81"/>
      <c r="G128" s="81"/>
    </row>
    <row r="129" spans="5:7" ht="12">
      <c r="E129" s="81"/>
      <c r="F129" s="81"/>
      <c r="G129" s="81"/>
    </row>
    <row r="130" spans="5:7" ht="12">
      <c r="E130" s="81"/>
      <c r="F130" s="81"/>
      <c r="G130" s="81"/>
    </row>
    <row r="131" spans="5:7" ht="12">
      <c r="E131" s="81"/>
      <c r="F131" s="81"/>
      <c r="G131" s="81"/>
    </row>
    <row r="132" spans="5:7" ht="12">
      <c r="E132" s="81"/>
      <c r="F132" s="81"/>
      <c r="G132" s="81"/>
    </row>
    <row r="133" spans="5:7" ht="12">
      <c r="E133" s="81"/>
      <c r="F133" s="81"/>
      <c r="G133" s="81"/>
    </row>
    <row r="134" spans="5:7" ht="12">
      <c r="E134" s="81"/>
      <c r="F134" s="81"/>
      <c r="G134" s="81"/>
    </row>
    <row r="135" spans="5:7" ht="12">
      <c r="E135" s="81"/>
      <c r="F135" s="81"/>
      <c r="G135" s="81"/>
    </row>
    <row r="136" spans="5:7" ht="12">
      <c r="E136" s="81"/>
      <c r="F136" s="81"/>
      <c r="G136" s="81"/>
    </row>
    <row r="137" spans="5:7" ht="12">
      <c r="E137" s="81"/>
      <c r="F137" s="81"/>
      <c r="G137" s="81"/>
    </row>
    <row r="138" spans="5:7" ht="12">
      <c r="E138" s="81"/>
      <c r="F138" s="81"/>
      <c r="G138" s="81"/>
    </row>
    <row r="139" spans="5:7" ht="12">
      <c r="E139" s="81"/>
      <c r="F139" s="81"/>
      <c r="G139" s="81"/>
    </row>
    <row r="140" spans="5:7" ht="12">
      <c r="E140" s="81"/>
      <c r="F140" s="81"/>
      <c r="G140" s="81"/>
    </row>
    <row r="141" spans="5:7" ht="12">
      <c r="E141" s="81"/>
      <c r="F141" s="81"/>
      <c r="G141" s="81"/>
    </row>
    <row r="142" spans="5:7" ht="12">
      <c r="E142" s="81"/>
      <c r="F142" s="81"/>
      <c r="G142" s="81"/>
    </row>
    <row r="143" spans="5:7" ht="12">
      <c r="E143" s="81"/>
      <c r="F143" s="81"/>
      <c r="G143" s="81"/>
    </row>
    <row r="144" spans="5:7" ht="12">
      <c r="E144" s="81"/>
      <c r="F144" s="81"/>
      <c r="G144" s="81"/>
    </row>
    <row r="145" spans="5:7" ht="12">
      <c r="E145" s="81"/>
      <c r="F145" s="81"/>
      <c r="G145" s="81"/>
    </row>
    <row r="146" spans="5:7" ht="12">
      <c r="E146" s="81"/>
      <c r="F146" s="81"/>
      <c r="G146" s="81"/>
    </row>
    <row r="147" spans="5:7" ht="12">
      <c r="E147" s="81"/>
      <c r="F147" s="81"/>
      <c r="G147" s="81"/>
    </row>
    <row r="148" spans="5:7" ht="12">
      <c r="E148" s="81"/>
      <c r="F148" s="81"/>
      <c r="G148" s="81"/>
    </row>
    <row r="149" spans="5:7" ht="12">
      <c r="E149" s="81"/>
      <c r="F149" s="81"/>
      <c r="G149" s="81"/>
    </row>
    <row r="150" spans="5:7" ht="12">
      <c r="E150" s="81"/>
      <c r="F150" s="81"/>
      <c r="G150" s="81"/>
    </row>
    <row r="151" spans="5:7" ht="12">
      <c r="E151" s="81"/>
      <c r="F151" s="81"/>
      <c r="G151" s="81"/>
    </row>
    <row r="152" spans="5:7" ht="12">
      <c r="E152" s="81"/>
      <c r="F152" s="81"/>
      <c r="G152" s="81"/>
    </row>
    <row r="153" spans="5:7" ht="12">
      <c r="E153" s="81"/>
      <c r="F153" s="81"/>
      <c r="G153" s="81"/>
    </row>
    <row r="154" spans="5:7" ht="12">
      <c r="E154" s="81"/>
      <c r="F154" s="81"/>
      <c r="G154" s="81"/>
    </row>
    <row r="155" spans="5:7" ht="12">
      <c r="E155" s="81"/>
      <c r="F155" s="81"/>
      <c r="G155" s="81"/>
    </row>
    <row r="156" spans="5:7" ht="12">
      <c r="E156" s="81"/>
      <c r="F156" s="81"/>
      <c r="G156" s="81"/>
    </row>
    <row r="157" spans="5:7" ht="12">
      <c r="E157" s="81"/>
      <c r="F157" s="81"/>
      <c r="G157" s="81"/>
    </row>
    <row r="158" spans="5:7" ht="12">
      <c r="E158" s="81"/>
      <c r="F158" s="81"/>
      <c r="G158" s="81"/>
    </row>
    <row r="159" spans="5:7" ht="12">
      <c r="E159" s="81"/>
      <c r="F159" s="81"/>
      <c r="G159" s="81"/>
    </row>
    <row r="160" spans="5:7" ht="12">
      <c r="E160" s="81"/>
      <c r="F160" s="81"/>
      <c r="G160" s="81"/>
    </row>
    <row r="161" spans="5:7" ht="12">
      <c r="E161" s="81"/>
      <c r="F161" s="81"/>
      <c r="G161" s="81"/>
    </row>
    <row r="162" spans="5:7" ht="12">
      <c r="E162" s="81"/>
      <c r="F162" s="81"/>
      <c r="G162" s="81"/>
    </row>
    <row r="163" spans="5:7" ht="12">
      <c r="E163" s="81"/>
      <c r="F163" s="81"/>
      <c r="G163" s="81"/>
    </row>
    <row r="164" spans="5:7" ht="12">
      <c r="E164" s="81"/>
      <c r="F164" s="81"/>
      <c r="G164" s="81"/>
    </row>
    <row r="165" spans="5:7" ht="12">
      <c r="E165" s="81"/>
      <c r="F165" s="81"/>
      <c r="G165" s="81"/>
    </row>
    <row r="166" spans="5:7" ht="12">
      <c r="E166" s="81"/>
      <c r="F166" s="81"/>
      <c r="G166" s="81"/>
    </row>
    <row r="167" spans="5:7" ht="12">
      <c r="E167" s="81"/>
      <c r="F167" s="81"/>
      <c r="G167" s="81"/>
    </row>
    <row r="168" spans="5:7" ht="12">
      <c r="E168" s="81"/>
      <c r="F168" s="81"/>
      <c r="G168" s="81"/>
    </row>
    <row r="169" spans="5:7" ht="12">
      <c r="E169" s="81"/>
      <c r="F169" s="81"/>
      <c r="G169" s="81"/>
    </row>
    <row r="170" spans="5:7" ht="12">
      <c r="E170" s="81"/>
      <c r="F170" s="81"/>
      <c r="G170" s="81"/>
    </row>
    <row r="171" spans="5:7" ht="12">
      <c r="E171" s="81"/>
      <c r="F171" s="81"/>
      <c r="G171" s="81"/>
    </row>
    <row r="172" spans="5:7" ht="12">
      <c r="E172" s="81"/>
      <c r="F172" s="81"/>
      <c r="G172" s="81"/>
    </row>
    <row r="173" spans="5:7" ht="12">
      <c r="E173" s="81"/>
      <c r="F173" s="81"/>
      <c r="G173" s="81"/>
    </row>
    <row r="174" spans="5:7" ht="12">
      <c r="E174" s="81"/>
      <c r="F174" s="81"/>
      <c r="G174" s="81"/>
    </row>
    <row r="175" spans="5:7" ht="12">
      <c r="E175" s="81"/>
      <c r="F175" s="81"/>
      <c r="G175" s="81"/>
    </row>
    <row r="176" spans="5:7" ht="12">
      <c r="E176" s="81"/>
      <c r="F176" s="81"/>
      <c r="G176" s="81"/>
    </row>
    <row r="177" spans="5:7" ht="12">
      <c r="E177" s="81"/>
      <c r="F177" s="81"/>
      <c r="G177" s="81"/>
    </row>
    <row r="178" spans="5:7" ht="12">
      <c r="E178" s="81"/>
      <c r="F178" s="81"/>
      <c r="G178" s="81"/>
    </row>
    <row r="179" spans="5:7" ht="12">
      <c r="E179" s="81"/>
      <c r="F179" s="81"/>
      <c r="G179" s="81"/>
    </row>
    <row r="180" spans="5:7" ht="12">
      <c r="E180" s="81"/>
      <c r="F180" s="81"/>
      <c r="G180" s="81"/>
    </row>
    <row r="181" spans="5:7" ht="12">
      <c r="E181" s="81"/>
      <c r="F181" s="81"/>
      <c r="G181" s="81"/>
    </row>
    <row r="182" spans="5:7" ht="12">
      <c r="E182" s="81"/>
      <c r="F182" s="81"/>
      <c r="G182" s="81"/>
    </row>
    <row r="183" spans="5:7" ht="12">
      <c r="E183" s="81"/>
      <c r="F183" s="81"/>
      <c r="G183" s="81"/>
    </row>
    <row r="184" spans="5:7" ht="12">
      <c r="E184" s="81"/>
      <c r="F184" s="81"/>
      <c r="G184" s="81"/>
    </row>
    <row r="185" spans="5:7" ht="12">
      <c r="E185" s="81"/>
      <c r="F185" s="81"/>
      <c r="G185" s="81"/>
    </row>
    <row r="186" spans="5:7" ht="12">
      <c r="E186" s="81"/>
      <c r="F186" s="81"/>
      <c r="G186" s="81"/>
    </row>
    <row r="187" spans="5:7" ht="12">
      <c r="E187" s="81"/>
      <c r="F187" s="81"/>
      <c r="G187" s="81"/>
    </row>
    <row r="188" spans="5:7" ht="12">
      <c r="E188" s="81"/>
      <c r="F188" s="81"/>
      <c r="G188" s="81"/>
    </row>
    <row r="189" spans="5:7" ht="12">
      <c r="E189" s="81"/>
      <c r="F189" s="81"/>
      <c r="G189" s="81"/>
    </row>
    <row r="190" spans="5:7" ht="12">
      <c r="E190" s="81"/>
      <c r="F190" s="81"/>
      <c r="G190" s="81"/>
    </row>
    <row r="191" spans="5:7" ht="12">
      <c r="E191" s="81"/>
      <c r="F191" s="81"/>
      <c r="G191" s="81"/>
    </row>
    <row r="192" spans="5:7" ht="12">
      <c r="E192" s="81"/>
      <c r="F192" s="81"/>
      <c r="G192" s="81"/>
    </row>
    <row r="193" spans="5:7" ht="12">
      <c r="E193" s="81"/>
      <c r="F193" s="81"/>
      <c r="G193" s="81"/>
    </row>
    <row r="194" spans="5:7" ht="12">
      <c r="E194" s="81"/>
      <c r="F194" s="81"/>
      <c r="G194" s="81"/>
    </row>
    <row r="195" spans="5:7" ht="12">
      <c r="E195" s="81"/>
      <c r="F195" s="81"/>
      <c r="G195" s="81"/>
    </row>
    <row r="196" spans="5:7" ht="12">
      <c r="E196" s="81"/>
      <c r="F196" s="81"/>
      <c r="G196" s="81"/>
    </row>
    <row r="197" spans="5:7" ht="12">
      <c r="E197" s="81"/>
      <c r="F197" s="81"/>
      <c r="G197" s="81"/>
    </row>
    <row r="198" spans="5:7" ht="12">
      <c r="E198" s="81"/>
      <c r="F198" s="81"/>
      <c r="G198" s="81"/>
    </row>
    <row r="199" spans="5:7" ht="12">
      <c r="E199" s="81"/>
      <c r="F199" s="81"/>
      <c r="G199" s="81"/>
    </row>
    <row r="200" spans="5:7" ht="12">
      <c r="E200" s="81"/>
      <c r="F200" s="81"/>
      <c r="G200" s="81"/>
    </row>
    <row r="201" spans="5:7" ht="12">
      <c r="E201" s="81"/>
      <c r="F201" s="81"/>
      <c r="G201" s="81"/>
    </row>
    <row r="202" spans="5:7" ht="12">
      <c r="E202" s="81"/>
      <c r="F202" s="81"/>
      <c r="G202" s="81"/>
    </row>
    <row r="203" spans="5:7" ht="12">
      <c r="E203" s="81"/>
      <c r="F203" s="81"/>
      <c r="G203" s="81"/>
    </row>
    <row r="204" spans="5:7" ht="12">
      <c r="E204" s="81"/>
      <c r="F204" s="81"/>
      <c r="G204" s="81"/>
    </row>
    <row r="205" spans="5:7" ht="12">
      <c r="E205" s="81"/>
      <c r="F205" s="81"/>
      <c r="G205" s="81"/>
    </row>
    <row r="206" spans="5:7" ht="12">
      <c r="E206" s="81"/>
      <c r="F206" s="81"/>
      <c r="G206" s="81"/>
    </row>
    <row r="207" spans="5:7" ht="12">
      <c r="E207" s="81"/>
      <c r="F207" s="81"/>
      <c r="G207" s="81"/>
    </row>
    <row r="208" spans="5:7" ht="12">
      <c r="E208" s="81"/>
      <c r="F208" s="81"/>
      <c r="G208" s="81"/>
    </row>
    <row r="209" spans="5:7" ht="12">
      <c r="E209" s="81"/>
      <c r="F209" s="81"/>
      <c r="G209" s="81"/>
    </row>
    <row r="210" spans="5:7" ht="12">
      <c r="E210" s="81"/>
      <c r="F210" s="81"/>
      <c r="G210" s="81"/>
    </row>
    <row r="211" spans="5:7" ht="12">
      <c r="E211" s="81"/>
      <c r="F211" s="81"/>
      <c r="G211" s="81"/>
    </row>
    <row r="212" spans="5:7" ht="12">
      <c r="E212" s="81"/>
      <c r="F212" s="81"/>
      <c r="G212" s="81"/>
    </row>
    <row r="213" spans="5:7" ht="12">
      <c r="E213" s="81"/>
      <c r="F213" s="81"/>
      <c r="G213" s="81"/>
    </row>
    <row r="214" spans="5:7" ht="12">
      <c r="E214" s="81"/>
      <c r="F214" s="81"/>
      <c r="G214" s="81"/>
    </row>
    <row r="215" spans="5:7" ht="12">
      <c r="E215" s="81"/>
      <c r="F215" s="81"/>
      <c r="G215" s="81"/>
    </row>
    <row r="216" spans="5:7" ht="12">
      <c r="E216" s="81"/>
      <c r="F216" s="81"/>
      <c r="G216" s="81"/>
    </row>
    <row r="217" spans="5:7" ht="12">
      <c r="E217" s="81"/>
      <c r="F217" s="81"/>
      <c r="G217" s="81"/>
    </row>
    <row r="218" spans="5:7" ht="12">
      <c r="E218" s="81"/>
      <c r="F218" s="81"/>
      <c r="G218" s="81"/>
    </row>
    <row r="219" spans="5:7" ht="12">
      <c r="E219" s="81"/>
      <c r="F219" s="81"/>
      <c r="G219" s="81"/>
    </row>
    <row r="220" spans="5:7" ht="12">
      <c r="E220" s="81"/>
      <c r="F220" s="81"/>
      <c r="G220" s="81"/>
    </row>
    <row r="221" spans="5:7" ht="12">
      <c r="E221" s="81"/>
      <c r="F221" s="81"/>
      <c r="G221" s="81"/>
    </row>
    <row r="222" spans="5:7" ht="12">
      <c r="E222" s="81"/>
      <c r="F222" s="81"/>
      <c r="G222" s="81"/>
    </row>
    <row r="223" spans="5:7" ht="12">
      <c r="E223" s="81"/>
      <c r="F223" s="81"/>
      <c r="G223" s="81"/>
    </row>
    <row r="224" spans="5:7" ht="12">
      <c r="E224" s="81"/>
      <c r="F224" s="81"/>
      <c r="G224" s="81"/>
    </row>
    <row r="225" spans="5:7" ht="12">
      <c r="E225" s="81"/>
      <c r="F225" s="81"/>
      <c r="G225" s="81"/>
    </row>
    <row r="226" spans="5:7" ht="12">
      <c r="E226" s="81"/>
      <c r="F226" s="81"/>
      <c r="G226" s="81"/>
    </row>
    <row r="227" spans="5:7" ht="12">
      <c r="E227" s="81"/>
      <c r="F227" s="81"/>
      <c r="G227" s="81"/>
    </row>
    <row r="228" spans="5:7" ht="12">
      <c r="E228" s="81"/>
      <c r="F228" s="81"/>
      <c r="G228" s="81"/>
    </row>
    <row r="229" spans="5:7" ht="12">
      <c r="E229" s="81"/>
      <c r="F229" s="81"/>
      <c r="G229" s="81"/>
    </row>
    <row r="230" spans="5:7" ht="12">
      <c r="E230" s="81"/>
      <c r="F230" s="81"/>
      <c r="G230" s="81"/>
    </row>
    <row r="231" spans="5:7" ht="12">
      <c r="E231" s="81"/>
      <c r="F231" s="81"/>
      <c r="G231" s="81"/>
    </row>
    <row r="232" spans="5:7" ht="12">
      <c r="E232" s="81"/>
      <c r="F232" s="81"/>
      <c r="G232" s="81"/>
    </row>
    <row r="233" spans="5:7" ht="12">
      <c r="E233" s="81"/>
      <c r="F233" s="81"/>
      <c r="G233" s="81"/>
    </row>
    <row r="234" spans="5:7" ht="12">
      <c r="E234" s="81"/>
      <c r="F234" s="81"/>
      <c r="G234" s="81"/>
    </row>
    <row r="235" spans="5:7" ht="12">
      <c r="E235" s="81"/>
      <c r="F235" s="81"/>
      <c r="G235" s="81"/>
    </row>
    <row r="236" spans="5:7" ht="12">
      <c r="E236" s="81"/>
      <c r="F236" s="81"/>
      <c r="G236" s="81"/>
    </row>
    <row r="237" spans="5:7" ht="12">
      <c r="E237" s="81"/>
      <c r="F237" s="81"/>
      <c r="G237" s="81"/>
    </row>
    <row r="238" spans="5:7" ht="12">
      <c r="E238" s="81"/>
      <c r="F238" s="81"/>
      <c r="G238" s="81"/>
    </row>
    <row r="239" spans="5:7" ht="12">
      <c r="E239" s="81"/>
      <c r="F239" s="81"/>
      <c r="G239" s="81"/>
    </row>
    <row r="240" spans="5:7" ht="12">
      <c r="E240" s="81"/>
      <c r="F240" s="81"/>
      <c r="G240" s="81"/>
    </row>
    <row r="241" spans="5:7" ht="12">
      <c r="E241" s="81"/>
      <c r="F241" s="81"/>
      <c r="G241" s="81"/>
    </row>
    <row r="242" spans="5:7" ht="12">
      <c r="E242" s="81"/>
      <c r="F242" s="81"/>
      <c r="G242" s="81"/>
    </row>
    <row r="243" spans="5:7" ht="12">
      <c r="E243" s="81"/>
      <c r="F243" s="81"/>
      <c r="G243" s="81"/>
    </row>
    <row r="244" spans="5:7" ht="12">
      <c r="E244" s="81"/>
      <c r="F244" s="81"/>
      <c r="G244" s="81"/>
    </row>
    <row r="245" spans="5:7" ht="12">
      <c r="E245" s="81"/>
      <c r="F245" s="81"/>
      <c r="G245" s="81"/>
    </row>
    <row r="246" spans="5:7" ht="12">
      <c r="E246" s="81"/>
      <c r="F246" s="81"/>
      <c r="G246" s="81"/>
    </row>
    <row r="247" spans="5:7" ht="12">
      <c r="E247" s="81"/>
      <c r="F247" s="81"/>
      <c r="G247" s="81"/>
    </row>
    <row r="248" spans="5:7" ht="12">
      <c r="E248" s="81"/>
      <c r="F248" s="81"/>
      <c r="G248" s="81"/>
    </row>
    <row r="249" spans="5:7" ht="12">
      <c r="E249" s="81"/>
      <c r="F249" s="81"/>
      <c r="G249" s="81"/>
    </row>
    <row r="250" spans="5:7" ht="12">
      <c r="E250" s="81"/>
      <c r="F250" s="81"/>
      <c r="G250" s="81"/>
    </row>
    <row r="251" spans="5:7" ht="12">
      <c r="E251" s="81"/>
      <c r="F251" s="81"/>
      <c r="G251" s="81"/>
    </row>
    <row r="252" spans="5:7" ht="12">
      <c r="E252" s="81"/>
      <c r="F252" s="81"/>
      <c r="G252" s="81"/>
    </row>
    <row r="253" spans="5:7" ht="12">
      <c r="E253" s="81"/>
      <c r="F253" s="81"/>
      <c r="G253" s="81"/>
    </row>
    <row r="254" spans="5:7" ht="12">
      <c r="E254" s="81"/>
      <c r="F254" s="81"/>
      <c r="G254" s="81"/>
    </row>
    <row r="255" spans="5:7" ht="12">
      <c r="E255" s="81"/>
      <c r="F255" s="81"/>
      <c r="G255" s="81"/>
    </row>
    <row r="256" spans="5:7" ht="12">
      <c r="E256" s="81"/>
      <c r="F256" s="81"/>
      <c r="G256" s="81"/>
    </row>
    <row r="257" spans="5:7" ht="12">
      <c r="E257" s="81"/>
      <c r="F257" s="81"/>
      <c r="G257" s="81"/>
    </row>
    <row r="258" spans="5:7" ht="12">
      <c r="E258" s="81"/>
      <c r="F258" s="81"/>
      <c r="G258" s="81"/>
    </row>
    <row r="259" spans="5:7" ht="12">
      <c r="E259" s="81"/>
      <c r="F259" s="81"/>
      <c r="G259" s="81"/>
    </row>
    <row r="260" spans="5:7" ht="12">
      <c r="E260" s="81"/>
      <c r="F260" s="81"/>
      <c r="G260" s="81"/>
    </row>
    <row r="261" spans="5:7" ht="12">
      <c r="E261" s="81"/>
      <c r="F261" s="81"/>
      <c r="G261" s="81"/>
    </row>
    <row r="262" spans="5:7" ht="12">
      <c r="E262" s="81"/>
      <c r="F262" s="81"/>
      <c r="G262" s="81"/>
    </row>
    <row r="263" spans="5:7" ht="12">
      <c r="E263" s="81"/>
      <c r="F263" s="81"/>
      <c r="G263" s="81"/>
    </row>
    <row r="264" spans="5:7" ht="12">
      <c r="E264" s="81"/>
      <c r="F264" s="81"/>
      <c r="G264" s="81"/>
    </row>
    <row r="265" spans="5:7" ht="12">
      <c r="E265" s="81"/>
      <c r="F265" s="81"/>
      <c r="G265" s="81"/>
    </row>
    <row r="266" spans="5:7" ht="12">
      <c r="E266" s="81"/>
      <c r="F266" s="81"/>
      <c r="G266" s="81"/>
    </row>
    <row r="267" spans="5:7" ht="12">
      <c r="E267" s="81"/>
      <c r="F267" s="81"/>
      <c r="G267" s="81"/>
    </row>
    <row r="268" spans="5:7" ht="12">
      <c r="E268" s="81"/>
      <c r="F268" s="81"/>
      <c r="G268" s="81"/>
    </row>
    <row r="269" spans="5:7" ht="12">
      <c r="E269" s="81"/>
      <c r="F269" s="81"/>
      <c r="G269" s="81"/>
    </row>
    <row r="270" spans="5:7" ht="12">
      <c r="E270" s="81"/>
      <c r="F270" s="81"/>
      <c r="G270" s="81"/>
    </row>
    <row r="271" spans="5:7" ht="12">
      <c r="E271" s="81"/>
      <c r="F271" s="81"/>
      <c r="G271" s="81"/>
    </row>
    <row r="272" spans="5:7" ht="12">
      <c r="E272" s="81"/>
      <c r="F272" s="81"/>
      <c r="G272" s="81"/>
    </row>
    <row r="273" spans="5:7" ht="12">
      <c r="E273" s="81"/>
      <c r="F273" s="81"/>
      <c r="G273" s="81"/>
    </row>
    <row r="274" spans="5:7" ht="12">
      <c r="E274" s="81"/>
      <c r="F274" s="81"/>
      <c r="G274" s="81"/>
    </row>
    <row r="275" spans="5:7" ht="12">
      <c r="E275" s="81"/>
      <c r="F275" s="81"/>
      <c r="G275" s="81"/>
    </row>
    <row r="276" spans="5:7" ht="12">
      <c r="E276" s="81"/>
      <c r="F276" s="81"/>
      <c r="G276" s="81"/>
    </row>
    <row r="277" spans="5:7" ht="12">
      <c r="E277" s="81"/>
      <c r="F277" s="81"/>
      <c r="G277" s="81"/>
    </row>
    <row r="278" spans="5:7" ht="12">
      <c r="E278" s="81"/>
      <c r="F278" s="81"/>
      <c r="G278" s="81"/>
    </row>
    <row r="279" spans="5:7" ht="12">
      <c r="E279" s="81"/>
      <c r="F279" s="81"/>
      <c r="G279" s="81"/>
    </row>
    <row r="280" spans="5:7" ht="12">
      <c r="E280" s="81"/>
      <c r="F280" s="81"/>
      <c r="G280" s="81"/>
    </row>
    <row r="281" spans="5:7" ht="12">
      <c r="E281" s="81"/>
      <c r="F281" s="81"/>
      <c r="G281" s="81"/>
    </row>
    <row r="282" spans="5:7" ht="12">
      <c r="E282" s="81"/>
      <c r="F282" s="81"/>
      <c r="G282" s="81"/>
    </row>
    <row r="283" spans="5:7" ht="12">
      <c r="E283" s="81"/>
      <c r="F283" s="81"/>
      <c r="G283" s="81"/>
    </row>
    <row r="284" spans="5:7" ht="12">
      <c r="E284" s="81"/>
      <c r="F284" s="81"/>
      <c r="G284" s="81"/>
    </row>
    <row r="285" spans="5:7" ht="12">
      <c r="E285" s="81"/>
      <c r="F285" s="81"/>
      <c r="G285" s="81"/>
    </row>
    <row r="286" spans="5:7" ht="12">
      <c r="E286" s="81"/>
      <c r="F286" s="81"/>
      <c r="G286" s="81"/>
    </row>
    <row r="287" spans="5:7" ht="12">
      <c r="E287" s="81"/>
      <c r="F287" s="81"/>
      <c r="G287" s="81"/>
    </row>
    <row r="288" spans="5:7" ht="12">
      <c r="E288" s="81"/>
      <c r="F288" s="81"/>
      <c r="G288" s="81"/>
    </row>
    <row r="289" spans="5:7" ht="12">
      <c r="E289" s="81"/>
      <c r="F289" s="81"/>
      <c r="G289" s="81"/>
    </row>
    <row r="290" spans="5:7" ht="12">
      <c r="E290" s="81"/>
      <c r="F290" s="81"/>
      <c r="G290" s="81"/>
    </row>
    <row r="291" spans="5:7" ht="12">
      <c r="E291" s="81"/>
      <c r="F291" s="81"/>
      <c r="G291" s="81"/>
    </row>
    <row r="292" spans="5:7" ht="12">
      <c r="E292" s="81"/>
      <c r="F292" s="81"/>
      <c r="G292" s="81"/>
    </row>
    <row r="293" spans="5:7" ht="12">
      <c r="E293" s="81"/>
      <c r="F293" s="81"/>
      <c r="G293" s="81"/>
    </row>
    <row r="294" spans="5:7" ht="12">
      <c r="E294" s="81"/>
      <c r="F294" s="81"/>
      <c r="G294" s="81"/>
    </row>
    <row r="295" spans="5:7" ht="12">
      <c r="E295" s="81"/>
      <c r="F295" s="81"/>
      <c r="G295" s="81"/>
    </row>
    <row r="296" spans="5:7" ht="12">
      <c r="E296" s="81"/>
      <c r="F296" s="81"/>
      <c r="G296" s="81"/>
    </row>
    <row r="297" spans="5:7" ht="12">
      <c r="E297" s="81"/>
      <c r="F297" s="81"/>
      <c r="G297" s="81"/>
    </row>
    <row r="298" spans="5:7" ht="12">
      <c r="E298" s="81"/>
      <c r="F298" s="81"/>
      <c r="G298" s="81"/>
    </row>
    <row r="299" spans="5:7" ht="12">
      <c r="E299" s="81"/>
      <c r="F299" s="81"/>
      <c r="G299" s="81"/>
    </row>
    <row r="300" spans="5:7" ht="12">
      <c r="E300" s="81"/>
      <c r="F300" s="81"/>
      <c r="G300" s="81"/>
    </row>
    <row r="301" spans="5:7" ht="12">
      <c r="E301" s="81"/>
      <c r="F301" s="81"/>
      <c r="G301" s="81"/>
    </row>
    <row r="302" spans="5:7" ht="12">
      <c r="E302" s="81"/>
      <c r="F302" s="81"/>
      <c r="G302" s="81"/>
    </row>
    <row r="303" spans="5:7" ht="12">
      <c r="E303" s="81"/>
      <c r="F303" s="81"/>
      <c r="G303" s="81"/>
    </row>
    <row r="304" spans="5:7" ht="12">
      <c r="E304" s="81"/>
      <c r="F304" s="81"/>
      <c r="G304" s="81"/>
    </row>
    <row r="305" spans="5:7" ht="12">
      <c r="E305" s="81"/>
      <c r="F305" s="81"/>
      <c r="G305" s="81"/>
    </row>
    <row r="306" spans="5:7" ht="12">
      <c r="E306" s="81"/>
      <c r="F306" s="81"/>
      <c r="G306" s="81"/>
    </row>
    <row r="307" spans="5:7" ht="12">
      <c r="E307" s="81"/>
      <c r="F307" s="81"/>
      <c r="G307" s="81"/>
    </row>
    <row r="308" spans="5:7" ht="12">
      <c r="E308" s="81"/>
      <c r="F308" s="81"/>
      <c r="G308" s="81"/>
    </row>
    <row r="309" spans="5:7" ht="12">
      <c r="E309" s="81"/>
      <c r="F309" s="81"/>
      <c r="G309" s="81"/>
    </row>
    <row r="310" spans="5:7" ht="12">
      <c r="E310" s="81"/>
      <c r="F310" s="81"/>
      <c r="G310" s="81"/>
    </row>
    <row r="311" spans="5:7" ht="12">
      <c r="E311" s="81"/>
      <c r="F311" s="81"/>
      <c r="G311" s="81"/>
    </row>
    <row r="312" spans="5:7" ht="12">
      <c r="E312" s="81"/>
      <c r="F312" s="81"/>
      <c r="G312" s="81"/>
    </row>
    <row r="313" spans="5:7" ht="12">
      <c r="E313" s="81"/>
      <c r="F313" s="81"/>
      <c r="G313" s="81"/>
    </row>
    <row r="314" spans="5:7" ht="12">
      <c r="E314" s="81"/>
      <c r="F314" s="81"/>
      <c r="G314" s="81"/>
    </row>
    <row r="315" spans="5:7" ht="12">
      <c r="E315" s="81"/>
      <c r="F315" s="81"/>
      <c r="G315" s="81"/>
    </row>
    <row r="316" spans="5:7" ht="12">
      <c r="E316" s="81"/>
      <c r="F316" s="81"/>
      <c r="G316" s="81"/>
    </row>
    <row r="317" spans="5:7" ht="12">
      <c r="E317" s="81"/>
      <c r="F317" s="81"/>
      <c r="G317" s="81"/>
    </row>
    <row r="318" spans="5:7" ht="12">
      <c r="E318" s="81"/>
      <c r="F318" s="81"/>
      <c r="G318" s="81"/>
    </row>
    <row r="319" spans="5:7" ht="12">
      <c r="E319" s="81"/>
      <c r="F319" s="81"/>
      <c r="G319" s="81"/>
    </row>
    <row r="320" spans="5:7" ht="12">
      <c r="E320" s="81"/>
      <c r="F320" s="81"/>
      <c r="G320" s="81"/>
    </row>
    <row r="321" spans="5:7" ht="12">
      <c r="E321" s="81"/>
      <c r="F321" s="81"/>
      <c r="G321" s="81"/>
    </row>
    <row r="322" spans="5:7" ht="12">
      <c r="E322" s="81"/>
      <c r="F322" s="81"/>
      <c r="G322" s="81"/>
    </row>
    <row r="323" spans="5:7" ht="12">
      <c r="E323" s="81"/>
      <c r="F323" s="81"/>
      <c r="G323" s="81"/>
    </row>
    <row r="324" spans="5:7" ht="12">
      <c r="E324" s="81"/>
      <c r="F324" s="81"/>
      <c r="G324" s="81"/>
    </row>
    <row r="325" spans="5:7" ht="12">
      <c r="E325" s="81"/>
      <c r="F325" s="81"/>
      <c r="G325" s="81"/>
    </row>
    <row r="326" spans="5:7" ht="12">
      <c r="E326" s="81"/>
      <c r="F326" s="81"/>
      <c r="G326" s="81"/>
    </row>
    <row r="327" spans="5:7" ht="12">
      <c r="E327" s="81"/>
      <c r="F327" s="81"/>
      <c r="G327" s="81"/>
    </row>
    <row r="328" spans="5:7" ht="12">
      <c r="E328" s="81"/>
      <c r="F328" s="81"/>
      <c r="G328" s="81"/>
    </row>
    <row r="329" spans="5:7" ht="12">
      <c r="E329" s="81"/>
      <c r="F329" s="81"/>
      <c r="G329" s="81"/>
    </row>
    <row r="330" spans="5:7" ht="12">
      <c r="E330" s="81"/>
      <c r="F330" s="81"/>
      <c r="G330" s="81"/>
    </row>
    <row r="331" spans="5:7" ht="12">
      <c r="E331" s="81"/>
      <c r="F331" s="81"/>
      <c r="G331" s="81"/>
    </row>
    <row r="332" spans="5:7" ht="12">
      <c r="E332" s="81"/>
      <c r="F332" s="81"/>
      <c r="G332" s="81"/>
    </row>
    <row r="333" spans="5:7" ht="12">
      <c r="E333" s="81"/>
      <c r="F333" s="81"/>
      <c r="G333" s="81"/>
    </row>
    <row r="334" spans="5:7" ht="12">
      <c r="E334" s="81"/>
      <c r="F334" s="81"/>
      <c r="G334" s="81"/>
    </row>
    <row r="335" spans="5:7" ht="12">
      <c r="E335" s="81"/>
      <c r="F335" s="81"/>
      <c r="G335" s="81"/>
    </row>
    <row r="336" spans="5:7" ht="12">
      <c r="E336" s="81"/>
      <c r="F336" s="81"/>
      <c r="G336" s="81"/>
    </row>
    <row r="337" spans="5:7" ht="12">
      <c r="E337" s="81"/>
      <c r="F337" s="81"/>
      <c r="G337" s="81"/>
    </row>
    <row r="338" spans="5:7" ht="12">
      <c r="E338" s="81"/>
      <c r="F338" s="81"/>
      <c r="G338" s="81"/>
    </row>
    <row r="339" spans="5:7" ht="12">
      <c r="E339" s="81"/>
      <c r="F339" s="81"/>
      <c r="G339" s="81"/>
    </row>
    <row r="340" spans="5:7" ht="12">
      <c r="E340" s="81"/>
      <c r="F340" s="81"/>
      <c r="G340" s="81"/>
    </row>
    <row r="341" spans="5:7" ht="12">
      <c r="E341" s="81"/>
      <c r="F341" s="81"/>
      <c r="G341" s="81"/>
    </row>
    <row r="342" spans="5:7" ht="12">
      <c r="E342" s="81"/>
      <c r="F342" s="81"/>
      <c r="G342" s="81"/>
    </row>
    <row r="343" spans="5:7" ht="12">
      <c r="E343" s="81"/>
      <c r="F343" s="81"/>
      <c r="G343" s="81"/>
    </row>
    <row r="344" spans="5:7" ht="12">
      <c r="E344" s="81"/>
      <c r="F344" s="81"/>
      <c r="G344" s="81"/>
    </row>
    <row r="345" spans="5:7" ht="12">
      <c r="E345" s="81"/>
      <c r="F345" s="81"/>
      <c r="G345" s="81"/>
    </row>
    <row r="346" spans="5:7" ht="12">
      <c r="E346" s="81"/>
      <c r="F346" s="81"/>
      <c r="G346" s="81"/>
    </row>
    <row r="347" spans="5:7" ht="12">
      <c r="E347" s="81"/>
      <c r="F347" s="81"/>
      <c r="G347" s="81"/>
    </row>
    <row r="348" spans="5:7" ht="12">
      <c r="E348" s="81"/>
      <c r="F348" s="81"/>
      <c r="G348" s="81"/>
    </row>
    <row r="349" spans="5:7" ht="12">
      <c r="E349" s="81"/>
      <c r="F349" s="81"/>
      <c r="G349" s="81"/>
    </row>
    <row r="350" spans="5:7" ht="12">
      <c r="E350" s="81"/>
      <c r="F350" s="81"/>
      <c r="G350" s="81"/>
    </row>
    <row r="351" spans="5:7" ht="12">
      <c r="E351" s="81"/>
      <c r="F351" s="81"/>
      <c r="G351" s="81"/>
    </row>
    <row r="352" spans="5:7" ht="12">
      <c r="E352" s="81"/>
      <c r="F352" s="81"/>
      <c r="G352" s="81"/>
    </row>
    <row r="353" spans="5:7" ht="12">
      <c r="E353" s="81"/>
      <c r="F353" s="81"/>
      <c r="G353" s="81"/>
    </row>
    <row r="354" spans="5:7" ht="12">
      <c r="E354" s="81"/>
      <c r="F354" s="81"/>
      <c r="G354" s="81"/>
    </row>
    <row r="355" spans="5:7" ht="12">
      <c r="E355" s="81"/>
      <c r="F355" s="81"/>
      <c r="G355" s="81"/>
    </row>
    <row r="356" spans="5:7" ht="12">
      <c r="E356" s="81"/>
      <c r="F356" s="81"/>
      <c r="G356" s="81"/>
    </row>
    <row r="357" spans="5:7" ht="12">
      <c r="E357" s="81"/>
      <c r="F357" s="81"/>
      <c r="G357" s="81"/>
    </row>
    <row r="358" spans="5:7" ht="12">
      <c r="E358" s="81"/>
      <c r="F358" s="81"/>
      <c r="G358" s="81"/>
    </row>
    <row r="359" spans="5:7" ht="12">
      <c r="E359" s="81"/>
      <c r="F359" s="81"/>
      <c r="G359" s="81"/>
    </row>
    <row r="360" spans="5:7" ht="12">
      <c r="E360" s="81"/>
      <c r="F360" s="81"/>
      <c r="G360" s="81"/>
    </row>
    <row r="361" spans="5:7" ht="12">
      <c r="E361" s="81"/>
      <c r="F361" s="81"/>
      <c r="G361" s="81"/>
    </row>
    <row r="362" spans="5:7" ht="12">
      <c r="E362" s="81"/>
      <c r="F362" s="81"/>
      <c r="G362" s="81"/>
    </row>
    <row r="363" spans="5:7" ht="12">
      <c r="E363" s="81"/>
      <c r="F363" s="81"/>
      <c r="G363" s="81"/>
    </row>
    <row r="364" spans="5:7" ht="12">
      <c r="E364" s="81"/>
      <c r="F364" s="81"/>
      <c r="G364" s="81"/>
    </row>
    <row r="365" spans="5:7" ht="12">
      <c r="E365" s="81"/>
      <c r="F365" s="81"/>
      <c r="G365" s="81"/>
    </row>
    <row r="366" spans="5:7" ht="12">
      <c r="E366" s="81"/>
      <c r="F366" s="81"/>
      <c r="G366" s="81"/>
    </row>
    <row r="367" spans="5:7" ht="12">
      <c r="E367" s="81"/>
      <c r="F367" s="81"/>
      <c r="G367" s="81"/>
    </row>
    <row r="368" spans="5:7" ht="12">
      <c r="E368" s="81"/>
      <c r="F368" s="81"/>
      <c r="G368" s="81"/>
    </row>
    <row r="369" spans="5:7" ht="12">
      <c r="E369" s="81"/>
      <c r="F369" s="81"/>
      <c r="G369" s="81"/>
    </row>
    <row r="370" spans="5:7" ht="12">
      <c r="E370" s="81"/>
      <c r="F370" s="81"/>
      <c r="G370" s="81"/>
    </row>
    <row r="371" spans="5:7" ht="12">
      <c r="E371" s="81"/>
      <c r="F371" s="81"/>
      <c r="G371" s="81"/>
    </row>
    <row r="372" spans="5:7" ht="12">
      <c r="E372" s="81"/>
      <c r="F372" s="81"/>
      <c r="G372" s="81"/>
    </row>
    <row r="373" spans="5:7" ht="12">
      <c r="E373" s="81"/>
      <c r="F373" s="81"/>
      <c r="G373" s="81"/>
    </row>
    <row r="374" spans="5:7" ht="12">
      <c r="E374" s="81"/>
      <c r="F374" s="81"/>
      <c r="G374" s="81"/>
    </row>
    <row r="375" spans="5:7" ht="12">
      <c r="E375" s="81"/>
      <c r="F375" s="81"/>
      <c r="G375" s="81"/>
    </row>
    <row r="376" spans="5:7" ht="12">
      <c r="E376" s="81"/>
      <c r="F376" s="81"/>
      <c r="G376" s="81"/>
    </row>
    <row r="377" spans="5:7" ht="12">
      <c r="E377" s="81"/>
      <c r="F377" s="81"/>
      <c r="G377" s="81"/>
    </row>
    <row r="378" spans="5:7" ht="12">
      <c r="E378" s="81"/>
      <c r="F378" s="81"/>
      <c r="G378" s="81"/>
    </row>
    <row r="379" spans="5:7" ht="12">
      <c r="E379" s="81"/>
      <c r="F379" s="81"/>
      <c r="G379" s="81"/>
    </row>
    <row r="380" spans="5:7" ht="12">
      <c r="E380" s="81"/>
      <c r="F380" s="81"/>
      <c r="G380" s="81"/>
    </row>
    <row r="381" spans="5:7" ht="12">
      <c r="E381" s="81"/>
      <c r="F381" s="81"/>
      <c r="G381" s="81"/>
    </row>
    <row r="382" spans="5:7" ht="12">
      <c r="E382" s="81"/>
      <c r="F382" s="81"/>
      <c r="G382" s="81"/>
    </row>
    <row r="383" spans="5:7" ht="12">
      <c r="E383" s="81"/>
      <c r="F383" s="81"/>
      <c r="G383" s="81"/>
    </row>
    <row r="384" spans="5:7" ht="12">
      <c r="E384" s="81"/>
      <c r="F384" s="81"/>
      <c r="G384" s="81"/>
    </row>
    <row r="385" spans="5:7" ht="12">
      <c r="E385" s="81"/>
      <c r="F385" s="81"/>
      <c r="G385" s="81"/>
    </row>
    <row r="386" spans="5:7" ht="12">
      <c r="E386" s="81"/>
      <c r="F386" s="81"/>
      <c r="G386" s="81"/>
    </row>
    <row r="387" spans="5:7" ht="12">
      <c r="E387" s="81"/>
      <c r="F387" s="81"/>
      <c r="G387" s="81"/>
    </row>
    <row r="388" spans="5:7" ht="12">
      <c r="E388" s="81"/>
      <c r="F388" s="81"/>
      <c r="G388" s="81"/>
    </row>
    <row r="389" spans="5:7" ht="12">
      <c r="E389" s="81"/>
      <c r="F389" s="81"/>
      <c r="G389" s="81"/>
    </row>
    <row r="390" spans="5:7" ht="12">
      <c r="E390" s="81"/>
      <c r="F390" s="81"/>
      <c r="G390" s="81"/>
    </row>
    <row r="391" spans="5:7" ht="12">
      <c r="E391" s="81"/>
      <c r="F391" s="81"/>
      <c r="G391" s="81"/>
    </row>
    <row r="392" spans="5:7" ht="12">
      <c r="E392" s="81"/>
      <c r="F392" s="81"/>
      <c r="G392" s="81"/>
    </row>
    <row r="393" spans="5:7" ht="12">
      <c r="E393" s="81"/>
      <c r="F393" s="81"/>
      <c r="G393" s="81"/>
    </row>
    <row r="394" spans="5:7" ht="12">
      <c r="E394" s="81"/>
      <c r="F394" s="81"/>
      <c r="G394" s="81"/>
    </row>
    <row r="395" spans="5:7" ht="12">
      <c r="E395" s="81"/>
      <c r="F395" s="81"/>
      <c r="G395" s="81"/>
    </row>
    <row r="396" spans="5:7" ht="12">
      <c r="E396" s="81"/>
      <c r="F396" s="81"/>
      <c r="G396" s="81"/>
    </row>
    <row r="397" spans="5:7" ht="12">
      <c r="E397" s="81"/>
      <c r="F397" s="81"/>
      <c r="G397" s="81"/>
    </row>
    <row r="398" spans="5:7" ht="12">
      <c r="E398" s="81"/>
      <c r="F398" s="81"/>
      <c r="G398" s="81"/>
    </row>
    <row r="399" spans="5:7" ht="12">
      <c r="E399" s="81"/>
      <c r="F399" s="81"/>
      <c r="G399" s="81"/>
    </row>
    <row r="400" spans="5:7" ht="12">
      <c r="E400" s="81"/>
      <c r="F400" s="81"/>
      <c r="G400" s="81"/>
    </row>
    <row r="401" spans="5:7" ht="12">
      <c r="E401" s="81"/>
      <c r="F401" s="81"/>
      <c r="G401" s="81"/>
    </row>
    <row r="402" spans="5:7" ht="12">
      <c r="E402" s="81"/>
      <c r="F402" s="81"/>
      <c r="G402" s="81"/>
    </row>
    <row r="403" spans="5:7" ht="12">
      <c r="E403" s="81"/>
      <c r="F403" s="81"/>
      <c r="G403" s="81"/>
    </row>
    <row r="404" spans="5:7" ht="12">
      <c r="E404" s="81"/>
      <c r="F404" s="81"/>
      <c r="G404" s="81"/>
    </row>
    <row r="405" spans="5:7" ht="12">
      <c r="E405" s="81"/>
      <c r="F405" s="81"/>
      <c r="G405" s="81"/>
    </row>
    <row r="406" spans="5:7" ht="12">
      <c r="E406" s="81"/>
      <c r="F406" s="81"/>
      <c r="G406" s="81"/>
    </row>
    <row r="407" spans="5:7" ht="12">
      <c r="E407" s="81"/>
      <c r="F407" s="81"/>
      <c r="G407" s="81"/>
    </row>
    <row r="408" spans="5:7" ht="12">
      <c r="E408" s="81"/>
      <c r="F408" s="81"/>
      <c r="G408" s="81"/>
    </row>
    <row r="409" spans="5:7" ht="12">
      <c r="E409" s="81"/>
      <c r="F409" s="81"/>
      <c r="G409" s="81"/>
    </row>
    <row r="410" spans="5:7" ht="12">
      <c r="E410" s="81"/>
      <c r="F410" s="81"/>
      <c r="G410" s="81"/>
    </row>
    <row r="411" spans="5:7" ht="12">
      <c r="E411" s="81"/>
      <c r="F411" s="81"/>
      <c r="G411" s="81"/>
    </row>
    <row r="412" spans="5:7" ht="12">
      <c r="E412" s="81"/>
      <c r="F412" s="81"/>
      <c r="G412" s="81"/>
    </row>
    <row r="413" spans="5:7" ht="12">
      <c r="E413" s="81"/>
      <c r="F413" s="81"/>
      <c r="G413" s="81"/>
    </row>
    <row r="414" spans="5:7" ht="12">
      <c r="E414" s="81"/>
      <c r="F414" s="81"/>
      <c r="G414" s="81"/>
    </row>
    <row r="415" spans="5:7" ht="12">
      <c r="E415" s="81"/>
      <c r="F415" s="81"/>
      <c r="G415" s="81"/>
    </row>
    <row r="416" spans="5:7" ht="12">
      <c r="E416" s="81"/>
      <c r="F416" s="81"/>
      <c r="G416" s="81"/>
    </row>
    <row r="417" spans="5:7" ht="12">
      <c r="E417" s="81"/>
      <c r="F417" s="81"/>
      <c r="G417" s="81"/>
    </row>
    <row r="418" spans="5:7" ht="12">
      <c r="E418" s="81"/>
      <c r="F418" s="81"/>
      <c r="G418" s="81"/>
    </row>
    <row r="419" spans="5:7" ht="12">
      <c r="E419" s="81"/>
      <c r="F419" s="81"/>
      <c r="G419" s="81"/>
    </row>
    <row r="420" spans="5:7" ht="12">
      <c r="E420" s="81"/>
      <c r="F420" s="81"/>
      <c r="G420" s="81"/>
    </row>
    <row r="421" spans="5:7" ht="12">
      <c r="E421" s="81"/>
      <c r="F421" s="81"/>
      <c r="G421" s="81"/>
    </row>
    <row r="422" spans="5:7" ht="12">
      <c r="E422" s="81"/>
      <c r="F422" s="81"/>
      <c r="G422" s="81"/>
    </row>
    <row r="423" spans="5:7" ht="12">
      <c r="E423" s="81"/>
      <c r="F423" s="81"/>
      <c r="G423" s="81"/>
    </row>
    <row r="424" spans="5:7" ht="12">
      <c r="E424" s="81"/>
      <c r="F424" s="81"/>
      <c r="G424" s="81"/>
    </row>
    <row r="425" spans="5:7" ht="12">
      <c r="E425" s="81"/>
      <c r="F425" s="81"/>
      <c r="G425" s="81"/>
    </row>
    <row r="426" spans="5:7" ht="12">
      <c r="E426" s="81"/>
      <c r="F426" s="81"/>
      <c r="G426" s="81"/>
    </row>
    <row r="427" spans="5:7" ht="12">
      <c r="E427" s="81"/>
      <c r="F427" s="81"/>
      <c r="G427" s="81"/>
    </row>
    <row r="428" spans="5:7" ht="12">
      <c r="E428" s="81"/>
      <c r="F428" s="81"/>
      <c r="G428" s="81"/>
    </row>
    <row r="429" spans="5:7" ht="12">
      <c r="E429" s="81"/>
      <c r="F429" s="81"/>
      <c r="G429" s="81"/>
    </row>
    <row r="430" spans="5:7" ht="12">
      <c r="E430" s="81"/>
      <c r="F430" s="81"/>
      <c r="G430" s="81"/>
    </row>
    <row r="431" spans="5:7" ht="12">
      <c r="E431" s="81"/>
      <c r="F431" s="81"/>
      <c r="G431" s="81"/>
    </row>
    <row r="432" spans="5:7" ht="12">
      <c r="E432" s="81"/>
      <c r="F432" s="81"/>
      <c r="G432" s="81"/>
    </row>
    <row r="433" spans="5:7" ht="12">
      <c r="E433" s="81"/>
      <c r="F433" s="81"/>
      <c r="G433" s="81"/>
    </row>
    <row r="434" spans="5:7" ht="12">
      <c r="E434" s="81"/>
      <c r="F434" s="81"/>
      <c r="G434" s="81"/>
    </row>
    <row r="435" spans="5:7" ht="12">
      <c r="E435" s="81"/>
      <c r="F435" s="81"/>
      <c r="G435" s="81"/>
    </row>
    <row r="436" spans="5:7" ht="12">
      <c r="E436" s="81"/>
      <c r="F436" s="81"/>
      <c r="G436" s="81"/>
    </row>
    <row r="437" spans="5:7" ht="12">
      <c r="E437" s="81"/>
      <c r="F437" s="81"/>
      <c r="G437" s="81"/>
    </row>
    <row r="438" spans="5:7" ht="12">
      <c r="E438" s="81"/>
      <c r="F438" s="81"/>
      <c r="G438" s="81"/>
    </row>
    <row r="439" spans="5:7" ht="12">
      <c r="E439" s="81"/>
      <c r="F439" s="81"/>
      <c r="G439" s="81"/>
    </row>
    <row r="440" spans="5:7" ht="12">
      <c r="E440" s="81"/>
      <c r="F440" s="81"/>
      <c r="G440" s="81"/>
    </row>
    <row r="441" spans="5:7" ht="12">
      <c r="E441" s="81"/>
      <c r="F441" s="81"/>
      <c r="G441" s="81"/>
    </row>
    <row r="442" spans="5:7" ht="12">
      <c r="E442" s="81"/>
      <c r="F442" s="81"/>
      <c r="G442" s="81"/>
    </row>
    <row r="443" spans="5:7" ht="12">
      <c r="E443" s="81"/>
      <c r="F443" s="81"/>
      <c r="G443" s="81"/>
    </row>
    <row r="444" spans="5:7" ht="12">
      <c r="E444" s="81"/>
      <c r="F444" s="81"/>
      <c r="G444" s="81"/>
    </row>
    <row r="445" spans="5:7" ht="12">
      <c r="E445" s="81"/>
      <c r="F445" s="81"/>
      <c r="G445" s="81"/>
    </row>
    <row r="446" spans="5:7" ht="12">
      <c r="E446" s="81"/>
      <c r="F446" s="81"/>
      <c r="G446" s="81"/>
    </row>
    <row r="447" spans="5:7" ht="12">
      <c r="E447" s="81"/>
      <c r="F447" s="81"/>
      <c r="G447" s="81"/>
    </row>
    <row r="448" spans="5:7" ht="12">
      <c r="E448" s="81"/>
      <c r="F448" s="81"/>
      <c r="G448" s="81"/>
    </row>
    <row r="449" spans="5:7" ht="12">
      <c r="E449" s="81"/>
      <c r="F449" s="81"/>
      <c r="G449" s="81"/>
    </row>
    <row r="450" spans="5:7" ht="12">
      <c r="E450" s="81"/>
      <c r="F450" s="81"/>
      <c r="G450" s="81"/>
    </row>
    <row r="451" spans="5:7" ht="12">
      <c r="E451" s="81"/>
      <c r="F451" s="81"/>
      <c r="G451" s="81"/>
    </row>
    <row r="452" spans="5:7" ht="12">
      <c r="E452" s="81"/>
      <c r="F452" s="81"/>
      <c r="G452" s="81"/>
    </row>
    <row r="453" spans="5:7" ht="12">
      <c r="E453" s="81"/>
      <c r="F453" s="81"/>
      <c r="G453" s="81"/>
    </row>
    <row r="454" spans="5:7" ht="12">
      <c r="E454" s="81"/>
      <c r="F454" s="81"/>
      <c r="G454" s="81"/>
    </row>
    <row r="455" spans="5:7" ht="12">
      <c r="E455" s="81"/>
      <c r="F455" s="81"/>
      <c r="G455" s="81"/>
    </row>
    <row r="456" spans="5:7" ht="12">
      <c r="E456" s="81"/>
      <c r="F456" s="81"/>
      <c r="G456" s="81"/>
    </row>
    <row r="457" spans="5:7" ht="12">
      <c r="E457" s="81"/>
      <c r="F457" s="81"/>
      <c r="G457" s="81"/>
    </row>
    <row r="458" spans="5:7" ht="12">
      <c r="E458" s="81"/>
      <c r="F458" s="81"/>
      <c r="G458" s="81"/>
    </row>
    <row r="459" spans="5:7" ht="12">
      <c r="E459" s="81"/>
      <c r="F459" s="81"/>
      <c r="G459" s="81"/>
    </row>
    <row r="460" spans="5:7" ht="12">
      <c r="E460" s="81"/>
      <c r="F460" s="81"/>
      <c r="G460" s="81"/>
    </row>
    <row r="461" spans="5:7" ht="12">
      <c r="E461" s="81"/>
      <c r="F461" s="81"/>
      <c r="G461" s="81"/>
    </row>
    <row r="462" spans="5:7" ht="12">
      <c r="E462" s="81"/>
      <c r="F462" s="81"/>
      <c r="G462" s="81"/>
    </row>
    <row r="463" spans="5:7" ht="12">
      <c r="E463" s="81"/>
      <c r="F463" s="81"/>
      <c r="G463" s="81"/>
    </row>
    <row r="464" spans="5:7" ht="12">
      <c r="E464" s="81"/>
      <c r="F464" s="81"/>
      <c r="G464" s="81"/>
    </row>
    <row r="465" spans="5:7" ht="12">
      <c r="E465" s="81"/>
      <c r="F465" s="81"/>
      <c r="G465" s="81"/>
    </row>
    <row r="466" spans="5:7" ht="12">
      <c r="E466" s="81"/>
      <c r="F466" s="81"/>
      <c r="G466" s="81"/>
    </row>
    <row r="467" spans="5:7" ht="12">
      <c r="E467" s="81"/>
      <c r="F467" s="81"/>
      <c r="G467" s="81"/>
    </row>
    <row r="468" spans="5:7" ht="12">
      <c r="E468" s="81"/>
      <c r="F468" s="81"/>
      <c r="G468" s="81"/>
    </row>
    <row r="469" spans="5:7" ht="12">
      <c r="E469" s="81"/>
      <c r="F469" s="81"/>
      <c r="G469" s="81"/>
    </row>
    <row r="470" spans="5:7" ht="12">
      <c r="E470" s="81"/>
      <c r="F470" s="81"/>
      <c r="G470" s="81"/>
    </row>
    <row r="471" spans="5:7" ht="12">
      <c r="E471" s="81"/>
      <c r="F471" s="81"/>
      <c r="G471" s="81"/>
    </row>
    <row r="472" spans="5:7" ht="12">
      <c r="E472" s="81"/>
      <c r="F472" s="81"/>
      <c r="G472" s="81"/>
    </row>
    <row r="473" spans="5:7" ht="12">
      <c r="E473" s="81"/>
      <c r="F473" s="81"/>
      <c r="G473" s="81"/>
    </row>
    <row r="474" spans="5:7" ht="12">
      <c r="E474" s="81"/>
      <c r="F474" s="81"/>
      <c r="G474" s="81"/>
    </row>
    <row r="475" spans="5:7" ht="12">
      <c r="E475" s="81"/>
      <c r="F475" s="81"/>
      <c r="G475" s="81"/>
    </row>
    <row r="476" spans="5:7" ht="12">
      <c r="E476" s="81"/>
      <c r="F476" s="81"/>
      <c r="G476" s="81"/>
    </row>
    <row r="477" spans="5:7" ht="12">
      <c r="E477" s="81"/>
      <c r="F477" s="81"/>
      <c r="G477" s="81"/>
    </row>
    <row r="478" spans="5:7" ht="12">
      <c r="E478" s="81"/>
      <c r="F478" s="81"/>
      <c r="G478" s="81"/>
    </row>
    <row r="479" spans="5:7" ht="12">
      <c r="E479" s="81"/>
      <c r="F479" s="81"/>
      <c r="G479" s="81"/>
    </row>
    <row r="480" spans="5:7" ht="12">
      <c r="E480" s="81"/>
      <c r="F480" s="81"/>
      <c r="G480" s="81"/>
    </row>
    <row r="481" spans="5:7" ht="12">
      <c r="E481" s="81"/>
      <c r="F481" s="81"/>
      <c r="G481" s="81"/>
    </row>
    <row r="482" spans="5:7" ht="12">
      <c r="E482" s="81"/>
      <c r="F482" s="81"/>
      <c r="G482" s="81"/>
    </row>
    <row r="483" spans="5:7" ht="12">
      <c r="E483" s="81"/>
      <c r="F483" s="81"/>
      <c r="G483" s="81"/>
    </row>
    <row r="484" spans="5:7" ht="12">
      <c r="E484" s="81"/>
      <c r="F484" s="81"/>
      <c r="G484" s="81"/>
    </row>
    <row r="485" spans="5:7" ht="12">
      <c r="E485" s="81"/>
      <c r="F485" s="81"/>
      <c r="G485" s="81"/>
    </row>
    <row r="486" spans="5:7" ht="12">
      <c r="E486" s="81"/>
      <c r="F486" s="81"/>
      <c r="G486" s="81"/>
    </row>
    <row r="487" spans="5:7" ht="12">
      <c r="E487" s="81"/>
      <c r="F487" s="81"/>
      <c r="G487" s="81"/>
    </row>
    <row r="488" spans="5:7" ht="12">
      <c r="E488" s="81"/>
      <c r="F488" s="81"/>
      <c r="G488" s="81"/>
    </row>
    <row r="489" spans="5:7" ht="12">
      <c r="E489" s="81"/>
      <c r="F489" s="81"/>
      <c r="G489" s="81"/>
    </row>
    <row r="490" spans="5:7" ht="12">
      <c r="E490" s="81"/>
      <c r="F490" s="81"/>
      <c r="G490" s="81"/>
    </row>
    <row r="491" spans="5:7" ht="12">
      <c r="E491" s="81"/>
      <c r="F491" s="81"/>
      <c r="G491" s="81"/>
    </row>
    <row r="492" spans="5:7" ht="12">
      <c r="E492" s="81"/>
      <c r="F492" s="81"/>
      <c r="G492" s="81"/>
    </row>
    <row r="493" spans="5:7" ht="12">
      <c r="E493" s="81"/>
      <c r="F493" s="81"/>
      <c r="G493" s="81"/>
    </row>
    <row r="494" spans="5:7" ht="12">
      <c r="E494" s="81"/>
      <c r="F494" s="81"/>
      <c r="G494" s="81"/>
    </row>
    <row r="495" spans="5:7" ht="12">
      <c r="E495" s="81"/>
      <c r="F495" s="81"/>
      <c r="G495" s="81"/>
    </row>
    <row r="496" spans="5:7" ht="12">
      <c r="E496" s="81"/>
      <c r="F496" s="81"/>
      <c r="G496" s="81"/>
    </row>
    <row r="497" spans="5:7" ht="12">
      <c r="E497" s="81"/>
      <c r="F497" s="81"/>
      <c r="G497" s="81"/>
    </row>
    <row r="498" spans="5:7" ht="12">
      <c r="E498" s="81"/>
      <c r="F498" s="81"/>
      <c r="G498" s="81"/>
    </row>
    <row r="499" spans="5:7" ht="12">
      <c r="E499" s="81"/>
      <c r="F499" s="81"/>
      <c r="G499" s="81"/>
    </row>
    <row r="500" spans="5:7" ht="12">
      <c r="E500" s="81"/>
      <c r="F500" s="81"/>
      <c r="G500" s="81"/>
    </row>
    <row r="501" spans="5:7" ht="12">
      <c r="E501" s="81"/>
      <c r="F501" s="81"/>
      <c r="G501" s="81"/>
    </row>
    <row r="502" spans="5:7" ht="12">
      <c r="E502" s="81"/>
      <c r="F502" s="81"/>
      <c r="G502" s="81"/>
    </row>
    <row r="503" spans="5:7" ht="12">
      <c r="E503" s="81"/>
      <c r="F503" s="81"/>
      <c r="G503" s="81"/>
    </row>
    <row r="504" spans="5:7" ht="12">
      <c r="E504" s="81"/>
      <c r="F504" s="81"/>
      <c r="G504" s="81"/>
    </row>
    <row r="505" spans="5:7" ht="12">
      <c r="E505" s="81"/>
      <c r="F505" s="81"/>
      <c r="G505" s="81"/>
    </row>
    <row r="506" spans="5:7" ht="12">
      <c r="E506" s="81"/>
      <c r="F506" s="81"/>
      <c r="G506" s="81"/>
    </row>
    <row r="507" spans="5:7" ht="12">
      <c r="E507" s="81"/>
      <c r="F507" s="81"/>
      <c r="G507" s="81"/>
    </row>
    <row r="508" spans="5:7" ht="12">
      <c r="E508" s="81"/>
      <c r="F508" s="81"/>
      <c r="G508" s="81"/>
    </row>
    <row r="509" spans="5:7" ht="12">
      <c r="E509" s="81"/>
      <c r="F509" s="81"/>
      <c r="G509" s="81"/>
    </row>
    <row r="510" spans="5:7" ht="12">
      <c r="E510" s="81"/>
      <c r="F510" s="81"/>
      <c r="G510" s="81"/>
    </row>
    <row r="511" spans="5:7" ht="12">
      <c r="E511" s="81"/>
      <c r="F511" s="81"/>
      <c r="G511" s="81"/>
    </row>
    <row r="512" spans="5:7" ht="12">
      <c r="E512" s="81"/>
      <c r="F512" s="81"/>
      <c r="G512" s="81"/>
    </row>
    <row r="513" spans="5:7" ht="12">
      <c r="E513" s="81"/>
      <c r="F513" s="81"/>
      <c r="G513" s="81"/>
    </row>
    <row r="514" spans="5:7" ht="12">
      <c r="E514" s="81"/>
      <c r="F514" s="81"/>
      <c r="G514" s="81"/>
    </row>
    <row r="515" spans="5:7" ht="12">
      <c r="E515" s="81"/>
      <c r="F515" s="81"/>
      <c r="G515" s="81"/>
    </row>
    <row r="516" spans="5:7" ht="12">
      <c r="E516" s="81"/>
      <c r="F516" s="81"/>
      <c r="G516" s="81"/>
    </row>
    <row r="517" spans="5:7" ht="12">
      <c r="E517" s="81"/>
      <c r="F517" s="81"/>
      <c r="G517" s="81"/>
    </row>
    <row r="518" spans="5:7" ht="12">
      <c r="E518" s="81"/>
      <c r="F518" s="81"/>
      <c r="G518" s="81"/>
    </row>
    <row r="519" spans="5:7" ht="12">
      <c r="E519" s="81"/>
      <c r="F519" s="81"/>
      <c r="G519" s="81"/>
    </row>
    <row r="520" spans="5:7" ht="12">
      <c r="E520" s="81"/>
      <c r="F520" s="81"/>
      <c r="G520" s="81"/>
    </row>
    <row r="521" spans="5:7" ht="12">
      <c r="E521" s="81"/>
      <c r="F521" s="81"/>
      <c r="G521" s="81"/>
    </row>
    <row r="522" spans="5:7" ht="12">
      <c r="E522" s="81"/>
      <c r="F522" s="81"/>
      <c r="G522" s="81"/>
    </row>
    <row r="523" spans="5:7" ht="12">
      <c r="E523" s="81"/>
      <c r="F523" s="81"/>
      <c r="G523" s="81"/>
    </row>
    <row r="524" spans="5:7" ht="12">
      <c r="E524" s="81"/>
      <c r="F524" s="81"/>
      <c r="G524" s="81"/>
    </row>
    <row r="525" spans="5:7" ht="12">
      <c r="E525" s="81"/>
      <c r="F525" s="81"/>
      <c r="G525" s="81"/>
    </row>
    <row r="526" spans="5:7" ht="12">
      <c r="E526" s="81"/>
      <c r="F526" s="81"/>
      <c r="G526" s="81"/>
    </row>
    <row r="527" spans="5:7" ht="12">
      <c r="E527" s="81"/>
      <c r="F527" s="81"/>
      <c r="G527" s="81"/>
    </row>
    <row r="528" spans="5:7" ht="12">
      <c r="E528" s="81"/>
      <c r="F528" s="81"/>
      <c r="G528" s="81"/>
    </row>
    <row r="529" spans="5:7" ht="12">
      <c r="E529" s="81"/>
      <c r="F529" s="81"/>
      <c r="G529" s="81"/>
    </row>
    <row r="530" spans="5:7" ht="12">
      <c r="E530" s="81"/>
      <c r="F530" s="81"/>
      <c r="G530" s="81"/>
    </row>
    <row r="531" spans="5:7" ht="12">
      <c r="E531" s="81"/>
      <c r="F531" s="81"/>
      <c r="G531" s="81"/>
    </row>
    <row r="532" spans="5:7" ht="12">
      <c r="E532" s="81"/>
      <c r="F532" s="81"/>
      <c r="G532" s="81"/>
    </row>
    <row r="533" spans="5:7" ht="12">
      <c r="E533" s="81"/>
      <c r="F533" s="81"/>
      <c r="G533" s="81"/>
    </row>
    <row r="534" spans="5:7" ht="12">
      <c r="E534" s="81"/>
      <c r="F534" s="81"/>
      <c r="G534" s="81"/>
    </row>
    <row r="535" spans="5:7" ht="12">
      <c r="E535" s="81"/>
      <c r="F535" s="81"/>
      <c r="G535" s="81"/>
    </row>
    <row r="536" spans="5:7" ht="12">
      <c r="E536" s="81"/>
      <c r="F536" s="81"/>
      <c r="G536" s="81"/>
    </row>
    <row r="537" spans="5:7" ht="12">
      <c r="E537" s="81"/>
      <c r="F537" s="81"/>
      <c r="G537" s="81"/>
    </row>
    <row r="538" spans="5:7" ht="12">
      <c r="E538" s="81"/>
      <c r="F538" s="81"/>
      <c r="G538" s="81"/>
    </row>
    <row r="539" spans="5:7" ht="12">
      <c r="E539" s="81"/>
      <c r="F539" s="81"/>
      <c r="G539" s="81"/>
    </row>
    <row r="540" spans="5:7" ht="12">
      <c r="E540" s="81"/>
      <c r="F540" s="81"/>
      <c r="G540" s="81"/>
    </row>
    <row r="541" spans="5:7" ht="12">
      <c r="E541" s="81"/>
      <c r="F541" s="81"/>
      <c r="G541" s="81"/>
    </row>
    <row r="542" spans="5:7" ht="12">
      <c r="E542" s="81"/>
      <c r="F542" s="81"/>
      <c r="G542" s="81"/>
    </row>
    <row r="543" spans="5:7" ht="12">
      <c r="E543" s="81"/>
      <c r="F543" s="81"/>
      <c r="G543" s="81"/>
    </row>
    <row r="544" spans="5:7" ht="12">
      <c r="E544" s="81"/>
      <c r="F544" s="81"/>
      <c r="G544" s="81"/>
    </row>
    <row r="545" spans="5:7" ht="12">
      <c r="E545" s="81"/>
      <c r="F545" s="81"/>
      <c r="G545" s="81"/>
    </row>
    <row r="546" spans="5:7" ht="12">
      <c r="E546" s="81"/>
      <c r="F546" s="81"/>
      <c r="G546" s="81"/>
    </row>
    <row r="547" spans="5:7" ht="12">
      <c r="E547" s="81"/>
      <c r="F547" s="81"/>
      <c r="G547" s="81"/>
    </row>
    <row r="548" spans="5:7" ht="12">
      <c r="E548" s="81"/>
      <c r="F548" s="81"/>
      <c r="G548" s="81"/>
    </row>
    <row r="549" spans="5:7" ht="12">
      <c r="E549" s="81"/>
      <c r="F549" s="81"/>
      <c r="G549" s="81"/>
    </row>
    <row r="550" spans="5:7" ht="12">
      <c r="E550" s="81"/>
      <c r="F550" s="81"/>
      <c r="G550" s="81"/>
    </row>
    <row r="551" spans="5:7" ht="12">
      <c r="E551" s="81"/>
      <c r="F551" s="81"/>
      <c r="G551" s="81"/>
    </row>
    <row r="552" spans="5:7" ht="12">
      <c r="E552" s="81"/>
      <c r="F552" s="81"/>
      <c r="G552" s="81"/>
    </row>
    <row r="553" spans="5:7" ht="12">
      <c r="E553" s="81"/>
      <c r="F553" s="81"/>
      <c r="G553" s="81"/>
    </row>
    <row r="554" spans="5:7" ht="12">
      <c r="E554" s="81"/>
      <c r="F554" s="81"/>
      <c r="G554" s="81"/>
    </row>
    <row r="555" spans="5:7" ht="12">
      <c r="E555" s="81"/>
      <c r="F555" s="81"/>
      <c r="G555" s="81"/>
    </row>
    <row r="556" spans="5:7" ht="12">
      <c r="E556" s="81"/>
      <c r="F556" s="81"/>
      <c r="G556" s="81"/>
    </row>
    <row r="557" spans="5:7" ht="12">
      <c r="E557" s="81"/>
      <c r="F557" s="81"/>
      <c r="G557" s="81"/>
    </row>
    <row r="558" spans="5:7" ht="12">
      <c r="E558" s="81"/>
      <c r="F558" s="81"/>
      <c r="G558" s="81"/>
    </row>
    <row r="559" spans="5:7" ht="12">
      <c r="E559" s="81"/>
      <c r="F559" s="81"/>
      <c r="G559" s="81"/>
    </row>
    <row r="560" spans="5:7" ht="12">
      <c r="E560" s="81"/>
      <c r="F560" s="81"/>
      <c r="G560" s="81"/>
    </row>
    <row r="561" spans="5:7" ht="12">
      <c r="E561" s="81"/>
      <c r="F561" s="81"/>
      <c r="G561" s="81"/>
    </row>
    <row r="562" spans="5:7" ht="12">
      <c r="E562" s="81"/>
      <c r="F562" s="81"/>
      <c r="G562" s="81"/>
    </row>
    <row r="563" spans="5:7" ht="12">
      <c r="E563" s="81"/>
      <c r="F563" s="81"/>
      <c r="G563" s="81"/>
    </row>
    <row r="564" spans="5:7" ht="12">
      <c r="E564" s="81"/>
      <c r="F564" s="81"/>
      <c r="G564" s="81"/>
    </row>
    <row r="565" spans="5:7" ht="12">
      <c r="E565" s="81"/>
      <c r="F565" s="81"/>
      <c r="G565" s="81"/>
    </row>
    <row r="566" spans="5:7" ht="12">
      <c r="E566" s="81"/>
      <c r="F566" s="81"/>
      <c r="G566" s="81"/>
    </row>
    <row r="567" spans="5:7" ht="12">
      <c r="E567" s="81"/>
      <c r="F567" s="81"/>
      <c r="G567" s="81"/>
    </row>
    <row r="568" spans="5:7" ht="12">
      <c r="E568" s="81"/>
      <c r="F568" s="81"/>
      <c r="G568" s="81"/>
    </row>
    <row r="569" spans="5:7" ht="12">
      <c r="E569" s="81"/>
      <c r="F569" s="81"/>
      <c r="G569" s="81"/>
    </row>
    <row r="570" spans="5:7" ht="12">
      <c r="E570" s="81"/>
      <c r="F570" s="81"/>
      <c r="G570" s="81"/>
    </row>
    <row r="571" spans="5:7" ht="12">
      <c r="E571" s="81"/>
      <c r="F571" s="81"/>
      <c r="G571" s="81"/>
    </row>
    <row r="572" spans="5:7" ht="12">
      <c r="E572" s="81"/>
      <c r="F572" s="81"/>
      <c r="G572" s="81"/>
    </row>
    <row r="573" spans="5:7" ht="12">
      <c r="E573" s="81"/>
      <c r="F573" s="81"/>
      <c r="G573" s="81"/>
    </row>
    <row r="574" spans="5:7" ht="12">
      <c r="E574" s="81"/>
      <c r="F574" s="81"/>
      <c r="G574" s="81"/>
    </row>
    <row r="575" spans="5:7" ht="12">
      <c r="E575" s="81"/>
      <c r="F575" s="81"/>
      <c r="G575" s="81"/>
    </row>
    <row r="576" spans="5:7" ht="12">
      <c r="E576" s="81"/>
      <c r="F576" s="81"/>
      <c r="G576" s="81"/>
    </row>
    <row r="577" spans="5:7" ht="12">
      <c r="E577" s="81"/>
      <c r="F577" s="81"/>
      <c r="G577" s="81"/>
    </row>
    <row r="578" spans="5:7" ht="12">
      <c r="E578" s="81"/>
      <c r="F578" s="81"/>
      <c r="G578" s="81"/>
    </row>
    <row r="579" spans="5:7" ht="12">
      <c r="E579" s="81"/>
      <c r="F579" s="81"/>
      <c r="G579" s="81"/>
    </row>
    <row r="580" spans="5:7" ht="12">
      <c r="E580" s="81"/>
      <c r="F580" s="81"/>
      <c r="G580" s="81"/>
    </row>
    <row r="581" spans="5:7" ht="12">
      <c r="E581" s="81"/>
      <c r="F581" s="81"/>
      <c r="G581" s="81"/>
    </row>
    <row r="582" spans="5:7" ht="12">
      <c r="E582" s="81"/>
      <c r="F582" s="81"/>
      <c r="G582" s="81"/>
    </row>
    <row r="583" spans="5:7" ht="12">
      <c r="E583" s="81"/>
      <c r="F583" s="81"/>
      <c r="G583" s="81"/>
    </row>
    <row r="584" spans="5:7" ht="12">
      <c r="E584" s="81"/>
      <c r="F584" s="81"/>
      <c r="G584" s="81"/>
    </row>
    <row r="585" spans="5:7" ht="12">
      <c r="E585" s="81"/>
      <c r="F585" s="81"/>
      <c r="G585" s="81"/>
    </row>
    <row r="586" spans="5:7" ht="12">
      <c r="E586" s="81"/>
      <c r="F586" s="81"/>
      <c r="G586" s="81"/>
    </row>
    <row r="587" spans="5:7" ht="12">
      <c r="E587" s="81"/>
      <c r="F587" s="81"/>
      <c r="G587" s="81"/>
    </row>
    <row r="588" spans="5:7" ht="12">
      <c r="E588" s="81"/>
      <c r="F588" s="81"/>
      <c r="G588" s="81"/>
    </row>
    <row r="589" spans="5:7" ht="12">
      <c r="E589" s="81"/>
      <c r="F589" s="81"/>
      <c r="G589" s="81"/>
    </row>
    <row r="590" spans="5:7" ht="12">
      <c r="E590" s="81"/>
      <c r="F590" s="81"/>
      <c r="G590" s="81"/>
    </row>
    <row r="591" spans="5:7" ht="12">
      <c r="E591" s="81"/>
      <c r="F591" s="81"/>
      <c r="G591" s="81"/>
    </row>
    <row r="592" spans="5:7" ht="12">
      <c r="E592" s="81"/>
      <c r="F592" s="81"/>
      <c r="G592" s="81"/>
    </row>
    <row r="593" spans="5:7" ht="12">
      <c r="E593" s="81"/>
      <c r="F593" s="81"/>
      <c r="G593" s="81"/>
    </row>
    <row r="594" spans="5:7" ht="12">
      <c r="E594" s="81"/>
      <c r="F594" s="81"/>
      <c r="G594" s="81"/>
    </row>
    <row r="595" spans="5:7" ht="12">
      <c r="E595" s="81"/>
      <c r="F595" s="81"/>
      <c r="G595" s="81"/>
    </row>
    <row r="596" spans="5:7" ht="12">
      <c r="E596" s="81"/>
      <c r="F596" s="81"/>
      <c r="G596" s="81"/>
    </row>
    <row r="597" spans="5:7" ht="12">
      <c r="E597" s="81"/>
      <c r="F597" s="81"/>
      <c r="G597" s="81"/>
    </row>
    <row r="598" spans="5:7" ht="12">
      <c r="E598" s="81"/>
      <c r="F598" s="81"/>
      <c r="G598" s="81"/>
    </row>
    <row r="599" spans="5:7" ht="12">
      <c r="E599" s="81"/>
      <c r="F599" s="81"/>
      <c r="G599" s="81"/>
    </row>
    <row r="600" spans="5:7" ht="12">
      <c r="E600" s="81"/>
      <c r="F600" s="81"/>
      <c r="G600" s="81"/>
    </row>
    <row r="601" spans="5:7" ht="12">
      <c r="E601" s="81"/>
      <c r="F601" s="81"/>
      <c r="G601" s="81"/>
    </row>
    <row r="602" spans="5:7" ht="12">
      <c r="E602" s="81"/>
      <c r="F602" s="81"/>
      <c r="G602" s="81"/>
    </row>
    <row r="603" spans="5:7" ht="12">
      <c r="E603" s="81"/>
      <c r="F603" s="81"/>
      <c r="G603" s="81"/>
    </row>
    <row r="604" spans="5:7" ht="12">
      <c r="E604" s="81"/>
      <c r="F604" s="81"/>
      <c r="G604" s="81"/>
    </row>
    <row r="605" spans="5:7" ht="12">
      <c r="E605" s="81"/>
      <c r="F605" s="81"/>
      <c r="G605" s="81"/>
    </row>
    <row r="606" spans="5:7" ht="12">
      <c r="E606" s="81"/>
      <c r="F606" s="81"/>
      <c r="G606" s="81"/>
    </row>
    <row r="607" spans="5:7" ht="12">
      <c r="E607" s="81"/>
      <c r="F607" s="81"/>
      <c r="G607" s="81"/>
    </row>
    <row r="608" spans="5:7" ht="12">
      <c r="E608" s="81"/>
      <c r="F608" s="81"/>
      <c r="G608" s="81"/>
    </row>
    <row r="609" spans="5:7" ht="12">
      <c r="E609" s="81"/>
      <c r="F609" s="81"/>
      <c r="G609" s="81"/>
    </row>
    <row r="610" spans="5:7" ht="12">
      <c r="E610" s="81"/>
      <c r="F610" s="81"/>
      <c r="G610" s="81"/>
    </row>
    <row r="611" spans="5:7" ht="12">
      <c r="E611" s="81"/>
      <c r="F611" s="81"/>
      <c r="G611" s="81"/>
    </row>
    <row r="612" spans="5:7" ht="12">
      <c r="E612" s="81"/>
      <c r="F612" s="81"/>
      <c r="G612" s="81"/>
    </row>
    <row r="613" spans="5:7" ht="12">
      <c r="E613" s="81"/>
      <c r="F613" s="81"/>
      <c r="G613" s="81"/>
    </row>
    <row r="614" spans="5:7" ht="12">
      <c r="E614" s="81"/>
      <c r="F614" s="81"/>
      <c r="G614" s="81"/>
    </row>
    <row r="615" spans="5:7" ht="12">
      <c r="E615" s="81"/>
      <c r="F615" s="81"/>
      <c r="G615" s="81"/>
    </row>
    <row r="616" spans="5:7" ht="12">
      <c r="E616" s="81"/>
      <c r="F616" s="81"/>
      <c r="G616" s="81"/>
    </row>
    <row r="617" spans="5:7" ht="12">
      <c r="E617" s="81"/>
      <c r="F617" s="81"/>
      <c r="G617" s="81"/>
    </row>
    <row r="618" spans="5:7" ht="12">
      <c r="E618" s="81"/>
      <c r="F618" s="81"/>
      <c r="G618" s="81"/>
    </row>
    <row r="619" spans="5:7" ht="12">
      <c r="E619" s="81"/>
      <c r="F619" s="81"/>
      <c r="G619" s="81"/>
    </row>
    <row r="620" spans="5:7" ht="12">
      <c r="E620" s="81"/>
      <c r="F620" s="81"/>
      <c r="G620" s="81"/>
    </row>
    <row r="621" spans="5:7" ht="12">
      <c r="E621" s="81"/>
      <c r="F621" s="81"/>
      <c r="G621" s="81"/>
    </row>
    <row r="622" spans="5:7" ht="12">
      <c r="E622" s="81"/>
      <c r="F622" s="81"/>
      <c r="G622" s="81"/>
    </row>
    <row r="623" spans="5:7" ht="12">
      <c r="E623" s="81"/>
      <c r="F623" s="81"/>
      <c r="G623" s="81"/>
    </row>
    <row r="624" spans="5:7" ht="12">
      <c r="E624" s="81"/>
      <c r="F624" s="81"/>
      <c r="G624" s="81"/>
    </row>
    <row r="625" spans="5:7" ht="12">
      <c r="E625" s="81"/>
      <c r="F625" s="81"/>
      <c r="G625" s="81"/>
    </row>
    <row r="626" spans="5:7" ht="12">
      <c r="E626" s="81"/>
      <c r="F626" s="81"/>
      <c r="G626" s="81"/>
    </row>
    <row r="627" spans="5:7" ht="12">
      <c r="E627" s="81"/>
      <c r="F627" s="81"/>
      <c r="G627" s="81"/>
    </row>
    <row r="628" spans="5:7" ht="12">
      <c r="E628" s="81"/>
      <c r="F628" s="81"/>
      <c r="G628" s="81"/>
    </row>
    <row r="629" spans="5:7" ht="12">
      <c r="E629" s="81"/>
      <c r="F629" s="81"/>
      <c r="G629" s="81"/>
    </row>
    <row r="630" spans="5:7" ht="12">
      <c r="E630" s="81"/>
      <c r="F630" s="81"/>
      <c r="G630" s="81"/>
    </row>
    <row r="631" spans="5:7" ht="12">
      <c r="E631" s="81"/>
      <c r="F631" s="81"/>
      <c r="G631" s="81"/>
    </row>
    <row r="632" spans="5:7" ht="12">
      <c r="E632" s="81"/>
      <c r="F632" s="81"/>
      <c r="G632" s="81"/>
    </row>
    <row r="633" spans="5:7" ht="12">
      <c r="E633" s="81"/>
      <c r="F633" s="81"/>
      <c r="G633" s="81"/>
    </row>
    <row r="634" spans="5:7" ht="12">
      <c r="E634" s="81"/>
      <c r="F634" s="81"/>
      <c r="G634" s="81"/>
    </row>
    <row r="635" spans="5:7" ht="12">
      <c r="E635" s="81"/>
      <c r="F635" s="81"/>
      <c r="G635" s="81"/>
    </row>
    <row r="636" spans="5:7" ht="12">
      <c r="E636" s="81"/>
      <c r="F636" s="81"/>
      <c r="G636" s="81"/>
    </row>
    <row r="637" spans="5:7" ht="12">
      <c r="E637" s="81"/>
      <c r="F637" s="81"/>
      <c r="G637" s="81"/>
    </row>
    <row r="638" spans="5:7" ht="12">
      <c r="E638" s="81"/>
      <c r="F638" s="81"/>
      <c r="G638" s="81"/>
    </row>
    <row r="639" spans="5:7" ht="12">
      <c r="E639" s="81"/>
      <c r="F639" s="81"/>
      <c r="G639" s="81"/>
    </row>
    <row r="640" spans="5:7" ht="12">
      <c r="E640" s="81"/>
      <c r="F640" s="81"/>
      <c r="G640" s="81"/>
    </row>
    <row r="641" spans="5:7" ht="12">
      <c r="E641" s="81"/>
      <c r="F641" s="81"/>
      <c r="G641" s="81"/>
    </row>
    <row r="642" spans="5:7" ht="12">
      <c r="E642" s="81"/>
      <c r="F642" s="81"/>
      <c r="G642" s="81"/>
    </row>
    <row r="643" spans="5:7" ht="12">
      <c r="E643" s="81"/>
      <c r="F643" s="81"/>
      <c r="G643" s="81"/>
    </row>
    <row r="644" spans="5:7" ht="12">
      <c r="E644" s="81"/>
      <c r="F644" s="81"/>
      <c r="G644" s="81"/>
    </row>
    <row r="645" spans="5:7" ht="12">
      <c r="E645" s="81"/>
      <c r="F645" s="81"/>
      <c r="G645" s="81"/>
    </row>
    <row r="646" spans="5:7" ht="12">
      <c r="E646" s="81"/>
      <c r="F646" s="81"/>
      <c r="G646" s="81"/>
    </row>
    <row r="647" spans="5:7" ht="12">
      <c r="E647" s="81"/>
      <c r="F647" s="81"/>
      <c r="G647" s="81"/>
    </row>
    <row r="648" spans="5:7" ht="12">
      <c r="E648" s="81"/>
      <c r="F648" s="81"/>
      <c r="G648" s="81"/>
    </row>
    <row r="649" spans="5:7" ht="12">
      <c r="E649" s="81"/>
      <c r="F649" s="81"/>
      <c r="G649" s="81"/>
    </row>
    <row r="650" spans="5:7" ht="12">
      <c r="E650" s="81"/>
      <c r="F650" s="81"/>
      <c r="G650" s="81"/>
    </row>
    <row r="651" spans="5:7" ht="12">
      <c r="E651" s="81"/>
      <c r="F651" s="81"/>
      <c r="G651" s="81"/>
    </row>
    <row r="652" spans="5:7" ht="12">
      <c r="E652" s="81"/>
      <c r="F652" s="81"/>
      <c r="G652" s="81"/>
    </row>
    <row r="653" spans="5:7" ht="12">
      <c r="E653" s="81"/>
      <c r="F653" s="81"/>
      <c r="G653" s="81"/>
    </row>
    <row r="654" spans="5:7" ht="12">
      <c r="E654" s="81"/>
      <c r="F654" s="81"/>
      <c r="G654" s="81"/>
    </row>
    <row r="655" spans="5:7" ht="12">
      <c r="E655" s="81"/>
      <c r="F655" s="81"/>
      <c r="G655" s="81"/>
    </row>
    <row r="656" spans="5:7" ht="12">
      <c r="E656" s="81"/>
      <c r="F656" s="81"/>
      <c r="G656" s="81"/>
    </row>
    <row r="657" spans="5:7" ht="12">
      <c r="E657" s="81"/>
      <c r="F657" s="81"/>
      <c r="G657" s="81"/>
    </row>
    <row r="658" spans="5:7" ht="12">
      <c r="E658" s="81"/>
      <c r="F658" s="81"/>
      <c r="G658" s="81"/>
    </row>
    <row r="659" spans="5:7" ht="12">
      <c r="E659" s="81"/>
      <c r="F659" s="81"/>
      <c r="G659" s="81"/>
    </row>
    <row r="660" spans="5:7" ht="12">
      <c r="E660" s="81"/>
      <c r="F660" s="81"/>
      <c r="G660" s="81"/>
    </row>
    <row r="661" spans="5:7" ht="12">
      <c r="E661" s="81"/>
      <c r="F661" s="81"/>
      <c r="G661" s="81"/>
    </row>
    <row r="662" spans="5:7" ht="12">
      <c r="E662" s="81"/>
      <c r="F662" s="81"/>
      <c r="G662" s="81"/>
    </row>
    <row r="663" spans="5:7" ht="12">
      <c r="E663" s="81"/>
      <c r="F663" s="81"/>
      <c r="G663" s="81"/>
    </row>
    <row r="664" spans="5:7" ht="12">
      <c r="E664" s="81"/>
      <c r="F664" s="81"/>
      <c r="G664" s="81"/>
    </row>
    <row r="665" spans="5:7" ht="12">
      <c r="E665" s="81"/>
      <c r="F665" s="81"/>
      <c r="G665" s="81"/>
    </row>
    <row r="666" spans="5:7" ht="12">
      <c r="E666" s="81"/>
      <c r="F666" s="81"/>
      <c r="G666" s="81"/>
    </row>
    <row r="667" spans="5:7" ht="12">
      <c r="E667" s="81"/>
      <c r="F667" s="81"/>
      <c r="G667" s="81"/>
    </row>
    <row r="668" spans="5:7" ht="12">
      <c r="E668" s="81"/>
      <c r="F668" s="81"/>
      <c r="G668" s="81"/>
    </row>
    <row r="669" spans="5:7" ht="12">
      <c r="E669" s="81"/>
      <c r="F669" s="81"/>
      <c r="G669" s="81"/>
    </row>
    <row r="670" spans="5:7" ht="12">
      <c r="E670" s="81"/>
      <c r="F670" s="81"/>
      <c r="G670" s="81"/>
    </row>
    <row r="671" spans="5:7" ht="12">
      <c r="E671" s="81"/>
      <c r="F671" s="81"/>
      <c r="G671" s="81"/>
    </row>
    <row r="672" spans="5:7" ht="12">
      <c r="E672" s="81"/>
      <c r="F672" s="81"/>
      <c r="G672" s="81"/>
    </row>
    <row r="673" spans="5:7" ht="12">
      <c r="E673" s="81"/>
      <c r="F673" s="81"/>
      <c r="G673" s="81"/>
    </row>
    <row r="674" spans="5:7" ht="12">
      <c r="E674" s="81"/>
      <c r="F674" s="81"/>
      <c r="G674" s="81"/>
    </row>
    <row r="675" spans="5:7" ht="12">
      <c r="E675" s="81"/>
      <c r="F675" s="81"/>
      <c r="G675" s="81"/>
    </row>
    <row r="676" spans="5:7" ht="12">
      <c r="E676" s="81"/>
      <c r="F676" s="81"/>
      <c r="G676" s="81"/>
    </row>
    <row r="677" spans="5:7" ht="12">
      <c r="E677" s="81"/>
      <c r="F677" s="81"/>
      <c r="G677" s="81"/>
    </row>
    <row r="678" spans="5:7" ht="12">
      <c r="E678" s="81"/>
      <c r="F678" s="81"/>
      <c r="G678" s="81"/>
    </row>
    <row r="679" spans="5:7" ht="12">
      <c r="E679" s="81"/>
      <c r="F679" s="81"/>
      <c r="G679" s="81"/>
    </row>
    <row r="680" spans="5:7" ht="12">
      <c r="E680" s="81"/>
      <c r="F680" s="81"/>
      <c r="G680" s="81"/>
    </row>
    <row r="681" spans="5:7" ht="12">
      <c r="E681" s="81"/>
      <c r="F681" s="81"/>
      <c r="G681" s="81"/>
    </row>
    <row r="682" spans="5:7" ht="12">
      <c r="E682" s="81"/>
      <c r="F682" s="81"/>
      <c r="G682" s="81"/>
    </row>
    <row r="683" spans="5:7" ht="12">
      <c r="E683" s="81"/>
      <c r="F683" s="81"/>
      <c r="G683" s="81"/>
    </row>
    <row r="684" spans="5:7" ht="12">
      <c r="E684" s="81"/>
      <c r="F684" s="81"/>
      <c r="G684" s="81"/>
    </row>
    <row r="685" spans="5:7" ht="12">
      <c r="E685" s="81"/>
      <c r="F685" s="81"/>
      <c r="G685" s="81"/>
    </row>
    <row r="686" spans="5:7" ht="12">
      <c r="E686" s="81"/>
      <c r="F686" s="81"/>
      <c r="G686" s="81"/>
    </row>
    <row r="687" spans="5:7" ht="12">
      <c r="E687" s="81"/>
      <c r="F687" s="81"/>
      <c r="G687" s="81"/>
    </row>
    <row r="688" spans="5:7" ht="12">
      <c r="E688" s="81"/>
      <c r="F688" s="81"/>
      <c r="G688" s="81"/>
    </row>
    <row r="689" spans="5:7" ht="12">
      <c r="E689" s="81"/>
      <c r="F689" s="81"/>
      <c r="G689" s="81"/>
    </row>
    <row r="690" spans="5:7" ht="12">
      <c r="E690" s="81"/>
      <c r="F690" s="81"/>
      <c r="G690" s="81"/>
    </row>
    <row r="691" spans="5:7" ht="12">
      <c r="E691" s="81"/>
      <c r="F691" s="81"/>
      <c r="G691" s="81"/>
    </row>
    <row r="692" spans="5:7" ht="12">
      <c r="E692" s="81"/>
      <c r="F692" s="81"/>
      <c r="G692" s="81"/>
    </row>
    <row r="693" spans="5:7" ht="12">
      <c r="E693" s="81"/>
      <c r="F693" s="81"/>
      <c r="G693" s="81"/>
    </row>
    <row r="694" spans="5:7" ht="12">
      <c r="E694" s="81"/>
      <c r="F694" s="81"/>
      <c r="G694" s="81"/>
    </row>
    <row r="695" spans="5:7" ht="12">
      <c r="E695" s="81"/>
      <c r="F695" s="81"/>
      <c r="G695" s="81"/>
    </row>
    <row r="696" spans="5:7" ht="12">
      <c r="E696" s="81"/>
      <c r="F696" s="81"/>
      <c r="G696" s="81"/>
    </row>
    <row r="697" spans="5:7" ht="12">
      <c r="E697" s="81"/>
      <c r="F697" s="81"/>
      <c r="G697" s="81"/>
    </row>
    <row r="698" spans="5:7" ht="12">
      <c r="E698" s="81"/>
      <c r="F698" s="81"/>
      <c r="G698" s="81"/>
    </row>
    <row r="699" spans="5:7" ht="12">
      <c r="E699" s="81"/>
      <c r="F699" s="81"/>
      <c r="G699" s="81"/>
    </row>
    <row r="700" spans="5:7" ht="12">
      <c r="E700" s="81"/>
      <c r="F700" s="81"/>
      <c r="G700" s="81"/>
    </row>
    <row r="701" spans="5:7" ht="12">
      <c r="E701" s="81"/>
      <c r="F701" s="81"/>
      <c r="G701" s="81"/>
    </row>
    <row r="702" spans="5:7" ht="12">
      <c r="E702" s="81"/>
      <c r="F702" s="81"/>
      <c r="G702" s="81"/>
    </row>
    <row r="703" spans="5:7" ht="12">
      <c r="E703" s="81"/>
      <c r="F703" s="81"/>
      <c r="G703" s="81"/>
    </row>
    <row r="704" spans="5:7" ht="12">
      <c r="E704" s="81"/>
      <c r="F704" s="81"/>
      <c r="G704" s="81"/>
    </row>
    <row r="705" spans="5:7" ht="12">
      <c r="E705" s="81"/>
      <c r="F705" s="81"/>
      <c r="G705" s="81"/>
    </row>
    <row r="706" spans="5:7" ht="12">
      <c r="E706" s="81"/>
      <c r="F706" s="81"/>
      <c r="G706" s="81"/>
    </row>
    <row r="707" spans="5:7" ht="12">
      <c r="E707" s="81"/>
      <c r="F707" s="81"/>
      <c r="G707" s="81"/>
    </row>
    <row r="708" spans="5:7" ht="12">
      <c r="E708" s="81"/>
      <c r="F708" s="81"/>
      <c r="G708" s="81"/>
    </row>
    <row r="709" spans="5:7" ht="12">
      <c r="E709" s="81"/>
      <c r="F709" s="81"/>
      <c r="G709" s="81"/>
    </row>
    <row r="710" spans="5:7" ht="12">
      <c r="E710" s="81"/>
      <c r="F710" s="81"/>
      <c r="G710" s="81"/>
    </row>
    <row r="711" spans="5:7" ht="12">
      <c r="E711" s="81"/>
      <c r="F711" s="81"/>
      <c r="G711" s="81"/>
    </row>
    <row r="712" spans="5:7" ht="12">
      <c r="E712" s="81"/>
      <c r="F712" s="81"/>
      <c r="G712" s="81"/>
    </row>
    <row r="713" spans="5:7" ht="12">
      <c r="E713" s="81"/>
      <c r="F713" s="81"/>
      <c r="G713" s="81"/>
    </row>
    <row r="714" spans="5:7" ht="12">
      <c r="E714" s="81"/>
      <c r="F714" s="81"/>
      <c r="G714" s="81"/>
    </row>
    <row r="715" spans="5:7" ht="12">
      <c r="E715" s="81"/>
      <c r="F715" s="81"/>
      <c r="G715" s="81"/>
    </row>
    <row r="716" spans="5:7" ht="12">
      <c r="E716" s="81"/>
      <c r="F716" s="81"/>
      <c r="G716" s="81"/>
    </row>
    <row r="717" spans="5:7" ht="12">
      <c r="E717" s="81"/>
      <c r="F717" s="81"/>
      <c r="G717" s="81"/>
    </row>
    <row r="718" spans="5:7" ht="12">
      <c r="E718" s="81"/>
      <c r="F718" s="81"/>
      <c r="G718" s="81"/>
    </row>
    <row r="719" spans="5:7" ht="12">
      <c r="E719" s="81"/>
      <c r="F719" s="81"/>
      <c r="G719" s="81"/>
    </row>
    <row r="720" spans="5:7" ht="12">
      <c r="E720" s="81"/>
      <c r="F720" s="81"/>
      <c r="G720" s="81"/>
    </row>
    <row r="721" spans="5:7" ht="12">
      <c r="E721" s="81"/>
      <c r="F721" s="81"/>
      <c r="G721" s="81"/>
    </row>
    <row r="722" spans="5:7" ht="12">
      <c r="E722" s="81"/>
      <c r="F722" s="81"/>
      <c r="G722" s="81"/>
    </row>
    <row r="723" spans="5:7" ht="12">
      <c r="E723" s="81"/>
      <c r="F723" s="81"/>
      <c r="G723" s="81"/>
    </row>
    <row r="724" spans="5:7" ht="12">
      <c r="E724" s="81"/>
      <c r="F724" s="81"/>
      <c r="G724" s="81"/>
    </row>
    <row r="725" spans="5:7" ht="12">
      <c r="E725" s="81"/>
      <c r="F725" s="81"/>
      <c r="G725" s="81"/>
    </row>
    <row r="726" spans="5:7" ht="12">
      <c r="E726" s="81"/>
      <c r="F726" s="81"/>
      <c r="G726" s="81"/>
    </row>
    <row r="727" spans="5:7" ht="12">
      <c r="E727" s="81"/>
      <c r="F727" s="81"/>
      <c r="G727" s="81"/>
    </row>
    <row r="728" spans="5:7" ht="12">
      <c r="E728" s="81"/>
      <c r="F728" s="81"/>
      <c r="G728" s="81"/>
    </row>
    <row r="729" spans="5:7" ht="12">
      <c r="E729" s="81"/>
      <c r="F729" s="81"/>
      <c r="G729" s="81"/>
    </row>
    <row r="730" spans="5:7" ht="12">
      <c r="E730" s="81"/>
      <c r="F730" s="81"/>
      <c r="G730" s="81"/>
    </row>
    <row r="731" spans="5:7" ht="12">
      <c r="E731" s="81"/>
      <c r="F731" s="81"/>
      <c r="G731" s="81"/>
    </row>
    <row r="732" spans="5:7" ht="12">
      <c r="E732" s="81"/>
      <c r="F732" s="81"/>
      <c r="G732" s="81"/>
    </row>
    <row r="733" spans="5:7" ht="12">
      <c r="E733" s="81"/>
      <c r="F733" s="81"/>
      <c r="G733" s="81"/>
    </row>
    <row r="734" spans="5:7" ht="12">
      <c r="E734" s="81"/>
      <c r="F734" s="81"/>
      <c r="G734" s="81"/>
    </row>
    <row r="735" spans="5:7" ht="12">
      <c r="E735" s="81"/>
      <c r="F735" s="81"/>
      <c r="G735" s="81"/>
    </row>
    <row r="736" spans="5:7" ht="12">
      <c r="E736" s="81"/>
      <c r="F736" s="81"/>
      <c r="G736" s="81"/>
    </row>
    <row r="737" spans="5:7" ht="12">
      <c r="E737" s="81"/>
      <c r="F737" s="81"/>
      <c r="G737" s="81"/>
    </row>
    <row r="738" spans="5:7" ht="12">
      <c r="E738" s="81"/>
      <c r="F738" s="81"/>
      <c r="G738" s="81"/>
    </row>
    <row r="739" spans="5:7" ht="12">
      <c r="E739" s="81"/>
      <c r="F739" s="81"/>
      <c r="G739" s="81"/>
    </row>
    <row r="740" spans="5:7" ht="12">
      <c r="E740" s="81"/>
      <c r="F740" s="81"/>
      <c r="G740" s="81"/>
    </row>
    <row r="741" spans="5:7" ht="12">
      <c r="E741" s="81"/>
      <c r="F741" s="81"/>
      <c r="G741" s="81"/>
    </row>
    <row r="742" spans="5:7" ht="12">
      <c r="E742" s="81"/>
      <c r="F742" s="81"/>
      <c r="G742" s="81"/>
    </row>
    <row r="743" spans="5:7" ht="12">
      <c r="E743" s="81"/>
      <c r="F743" s="81"/>
      <c r="G743" s="81"/>
    </row>
    <row r="744" spans="5:7" ht="12">
      <c r="E744" s="81"/>
      <c r="F744" s="81"/>
      <c r="G744" s="81"/>
    </row>
    <row r="745" spans="5:7" ht="12">
      <c r="E745" s="81"/>
      <c r="F745" s="81"/>
      <c r="G745" s="81"/>
    </row>
    <row r="746" spans="5:7" ht="12">
      <c r="E746" s="81"/>
      <c r="F746" s="81"/>
      <c r="G746" s="81"/>
    </row>
    <row r="747" spans="5:7" ht="12">
      <c r="E747" s="81"/>
      <c r="F747" s="81"/>
      <c r="G747" s="81"/>
    </row>
    <row r="748" spans="5:7" ht="12">
      <c r="E748" s="81"/>
      <c r="F748" s="81"/>
      <c r="G748" s="81"/>
    </row>
    <row r="749" spans="5:7" ht="12">
      <c r="E749" s="81"/>
      <c r="F749" s="81"/>
      <c r="G749" s="81"/>
    </row>
    <row r="750" spans="5:7" ht="12">
      <c r="E750" s="81"/>
      <c r="F750" s="81"/>
      <c r="G750" s="81"/>
    </row>
    <row r="751" spans="5:7" ht="12">
      <c r="E751" s="81"/>
      <c r="F751" s="81"/>
      <c r="G751" s="81"/>
    </row>
    <row r="752" spans="5:7" ht="12">
      <c r="E752" s="81"/>
      <c r="F752" s="81"/>
      <c r="G752" s="81"/>
    </row>
    <row r="753" spans="5:7" ht="12">
      <c r="E753" s="81"/>
      <c r="F753" s="81"/>
      <c r="G753" s="81"/>
    </row>
    <row r="754" spans="5:7" ht="12">
      <c r="E754" s="81"/>
      <c r="F754" s="81"/>
      <c r="G754" s="81"/>
    </row>
    <row r="755" spans="5:7" ht="12">
      <c r="E755" s="81"/>
      <c r="F755" s="81"/>
      <c r="G755" s="81"/>
    </row>
    <row r="756" spans="5:7" ht="12">
      <c r="E756" s="81"/>
      <c r="F756" s="81"/>
      <c r="G756" s="81"/>
    </row>
    <row r="757" spans="5:7" ht="12">
      <c r="E757" s="81"/>
      <c r="F757" s="81"/>
      <c r="G757" s="81"/>
    </row>
    <row r="758" spans="5:7" ht="12">
      <c r="E758" s="81"/>
      <c r="F758" s="81"/>
      <c r="G758" s="81"/>
    </row>
    <row r="759" spans="5:7" ht="12">
      <c r="E759" s="81"/>
      <c r="F759" s="81"/>
      <c r="G759" s="81"/>
    </row>
    <row r="760" spans="5:7" ht="12">
      <c r="E760" s="81"/>
      <c r="F760" s="81"/>
      <c r="G760" s="81"/>
    </row>
    <row r="761" spans="5:7" ht="12">
      <c r="E761" s="81"/>
      <c r="F761" s="81"/>
      <c r="G761" s="81"/>
    </row>
    <row r="762" spans="5:7" ht="12">
      <c r="E762" s="81"/>
      <c r="F762" s="81"/>
      <c r="G762" s="81"/>
    </row>
    <row r="763" spans="5:7" ht="12">
      <c r="E763" s="81"/>
      <c r="F763" s="81"/>
      <c r="G763" s="81"/>
    </row>
    <row r="764" spans="5:7" ht="12">
      <c r="E764" s="81"/>
      <c r="F764" s="81"/>
      <c r="G764" s="81"/>
    </row>
    <row r="765" spans="5:7" ht="12">
      <c r="E765" s="81"/>
      <c r="F765" s="81"/>
      <c r="G765" s="81"/>
    </row>
    <row r="766" spans="5:7" ht="12">
      <c r="E766" s="81"/>
      <c r="F766" s="81"/>
      <c r="G766" s="81"/>
    </row>
    <row r="767" spans="5:7" ht="12">
      <c r="E767" s="81"/>
      <c r="F767" s="81"/>
      <c r="G767" s="81"/>
    </row>
    <row r="768" spans="5:7" ht="12">
      <c r="E768" s="81"/>
      <c r="F768" s="81"/>
      <c r="G768" s="81"/>
    </row>
    <row r="769" spans="5:7" ht="12">
      <c r="E769" s="81"/>
      <c r="F769" s="81"/>
      <c r="G769" s="81"/>
    </row>
    <row r="770" spans="5:7" ht="12">
      <c r="E770" s="81"/>
      <c r="F770" s="81"/>
      <c r="G770" s="81"/>
    </row>
    <row r="771" spans="5:7" ht="12">
      <c r="E771" s="81"/>
      <c r="F771" s="81"/>
      <c r="G771" s="81"/>
    </row>
    <row r="772" spans="5:7" ht="12">
      <c r="E772" s="81"/>
      <c r="F772" s="81"/>
      <c r="G772" s="81"/>
    </row>
    <row r="773" spans="5:7" ht="12">
      <c r="E773" s="81"/>
      <c r="F773" s="81"/>
      <c r="G773" s="81"/>
    </row>
    <row r="774" spans="5:7" ht="12">
      <c r="E774" s="81"/>
      <c r="F774" s="81"/>
      <c r="G774" s="81"/>
    </row>
    <row r="775" spans="5:7" ht="12">
      <c r="E775" s="81"/>
      <c r="F775" s="81"/>
      <c r="G775" s="81"/>
    </row>
    <row r="776" spans="5:7" ht="12">
      <c r="E776" s="81"/>
      <c r="F776" s="81"/>
      <c r="G776" s="81"/>
    </row>
    <row r="777" spans="5:7" ht="12">
      <c r="E777" s="81"/>
      <c r="F777" s="81"/>
      <c r="G777" s="81"/>
    </row>
    <row r="778" spans="5:7" ht="12">
      <c r="E778" s="81"/>
      <c r="F778" s="81"/>
      <c r="G778" s="81"/>
    </row>
    <row r="779" spans="5:7" ht="12">
      <c r="E779" s="81"/>
      <c r="F779" s="81"/>
      <c r="G779" s="81"/>
    </row>
    <row r="780" spans="5:7" ht="12">
      <c r="E780" s="81"/>
      <c r="F780" s="81"/>
      <c r="G780" s="81"/>
    </row>
    <row r="781" spans="5:7" ht="12">
      <c r="E781" s="81"/>
      <c r="F781" s="81"/>
      <c r="G781" s="81"/>
    </row>
    <row r="782" spans="5:7" ht="12">
      <c r="E782" s="81"/>
      <c r="F782" s="81"/>
      <c r="G782" s="81"/>
    </row>
    <row r="783" spans="5:7" ht="12">
      <c r="E783" s="81"/>
      <c r="F783" s="81"/>
      <c r="G783" s="81"/>
    </row>
    <row r="784" spans="5:7" ht="12">
      <c r="E784" s="81"/>
      <c r="F784" s="81"/>
      <c r="G784" s="81"/>
    </row>
    <row r="785" spans="5:7" ht="12">
      <c r="E785" s="81"/>
      <c r="F785" s="81"/>
      <c r="G785" s="81"/>
    </row>
    <row r="786" spans="5:7" ht="12">
      <c r="E786" s="81"/>
      <c r="F786" s="81"/>
      <c r="G786" s="81"/>
    </row>
    <row r="787" spans="5:7" ht="12">
      <c r="E787" s="81"/>
      <c r="F787" s="81"/>
      <c r="G787" s="81"/>
    </row>
    <row r="788" spans="5:7" ht="12">
      <c r="E788" s="81"/>
      <c r="F788" s="81"/>
      <c r="G788" s="81"/>
    </row>
    <row r="789" spans="5:7" ht="12">
      <c r="E789" s="81"/>
      <c r="F789" s="81"/>
      <c r="G789" s="81"/>
    </row>
    <row r="790" spans="5:7" ht="12">
      <c r="E790" s="81"/>
      <c r="F790" s="81"/>
      <c r="G790" s="81"/>
    </row>
    <row r="791" spans="5:7" ht="12">
      <c r="E791" s="81"/>
      <c r="F791" s="81"/>
      <c r="G791" s="81"/>
    </row>
    <row r="792" spans="5:7" ht="12">
      <c r="E792" s="81"/>
      <c r="F792" s="81"/>
      <c r="G792" s="81"/>
    </row>
    <row r="793" spans="5:7" ht="12">
      <c r="E793" s="81"/>
      <c r="F793" s="81"/>
      <c r="G793" s="81"/>
    </row>
    <row r="794" spans="5:7" ht="12">
      <c r="E794" s="81"/>
      <c r="F794" s="81"/>
      <c r="G794" s="81"/>
    </row>
    <row r="795" spans="5:7" ht="12">
      <c r="E795" s="81"/>
      <c r="F795" s="81"/>
      <c r="G795" s="81"/>
    </row>
    <row r="796" spans="5:7" ht="12">
      <c r="E796" s="81"/>
      <c r="F796" s="81"/>
      <c r="G796" s="81"/>
    </row>
    <row r="797" spans="5:7" ht="12">
      <c r="E797" s="81"/>
      <c r="F797" s="81"/>
      <c r="G797" s="81"/>
    </row>
    <row r="798" spans="5:7" ht="12">
      <c r="E798" s="81"/>
      <c r="F798" s="81"/>
      <c r="G798" s="81"/>
    </row>
    <row r="799" spans="5:7" ht="12">
      <c r="E799" s="81"/>
      <c r="F799" s="81"/>
      <c r="G799" s="81"/>
    </row>
    <row r="800" spans="5:7" ht="12">
      <c r="E800" s="81"/>
      <c r="F800" s="81"/>
      <c r="G800" s="81"/>
    </row>
    <row r="801" spans="5:7" ht="12">
      <c r="E801" s="81"/>
      <c r="F801" s="81"/>
      <c r="G801" s="81"/>
    </row>
    <row r="802" spans="5:7" ht="12">
      <c r="E802" s="81"/>
      <c r="F802" s="81"/>
      <c r="G802" s="81"/>
    </row>
    <row r="803" spans="5:7" ht="12">
      <c r="E803" s="81"/>
      <c r="F803" s="81"/>
      <c r="G803" s="81"/>
    </row>
    <row r="804" spans="5:7" ht="12">
      <c r="E804" s="81"/>
      <c r="F804" s="81"/>
      <c r="G804" s="81"/>
    </row>
    <row r="805" spans="5:7" ht="12">
      <c r="E805" s="81"/>
      <c r="F805" s="81"/>
      <c r="G805" s="81"/>
    </row>
    <row r="806" spans="5:7" ht="12">
      <c r="E806" s="81"/>
      <c r="F806" s="81"/>
      <c r="G806" s="81"/>
    </row>
    <row r="807" spans="5:7" ht="12">
      <c r="E807" s="81"/>
      <c r="F807" s="81"/>
      <c r="G807" s="81"/>
    </row>
    <row r="808" spans="5:7" ht="12">
      <c r="E808" s="81"/>
      <c r="F808" s="81"/>
      <c r="G808" s="81"/>
    </row>
    <row r="809" spans="5:7" ht="12">
      <c r="E809" s="81"/>
      <c r="F809" s="81"/>
      <c r="G809" s="81"/>
    </row>
    <row r="810" spans="5:7" ht="12">
      <c r="E810" s="81"/>
      <c r="F810" s="81"/>
      <c r="G810" s="81"/>
    </row>
    <row r="811" spans="5:7" ht="12">
      <c r="E811" s="81"/>
      <c r="F811" s="81"/>
      <c r="G811" s="81"/>
    </row>
    <row r="812" spans="5:7" ht="12">
      <c r="E812" s="81"/>
      <c r="F812" s="81"/>
      <c r="G812" s="81"/>
    </row>
    <row r="813" spans="5:7" ht="12">
      <c r="E813" s="81"/>
      <c r="F813" s="81"/>
      <c r="G813" s="81"/>
    </row>
    <row r="814" spans="5:7" ht="12">
      <c r="E814" s="81"/>
      <c r="F814" s="81"/>
      <c r="G814" s="81"/>
    </row>
    <row r="815" spans="5:7" ht="12">
      <c r="E815" s="81"/>
      <c r="F815" s="81"/>
      <c r="G815" s="81"/>
    </row>
    <row r="816" spans="5:7" ht="12">
      <c r="E816" s="81"/>
      <c r="F816" s="81"/>
      <c r="G816" s="81"/>
    </row>
    <row r="817" spans="5:7" ht="12">
      <c r="E817" s="81"/>
      <c r="F817" s="81"/>
      <c r="G817" s="81"/>
    </row>
    <row r="818" spans="5:7" ht="12">
      <c r="E818" s="81"/>
      <c r="F818" s="81"/>
      <c r="G818" s="81"/>
    </row>
    <row r="819" spans="5:7" ht="12">
      <c r="E819" s="81"/>
      <c r="F819" s="81"/>
      <c r="G819" s="81"/>
    </row>
    <row r="820" spans="5:7" ht="12">
      <c r="E820" s="81"/>
      <c r="F820" s="81"/>
      <c r="G820" s="81"/>
    </row>
    <row r="821" spans="5:7" ht="12">
      <c r="E821" s="81"/>
      <c r="F821" s="81"/>
      <c r="G821" s="81"/>
    </row>
    <row r="822" spans="5:7" ht="12">
      <c r="E822" s="81"/>
      <c r="F822" s="81"/>
      <c r="G822" s="81"/>
    </row>
    <row r="823" spans="5:7" ht="12">
      <c r="E823" s="81"/>
      <c r="F823" s="81"/>
      <c r="G823" s="81"/>
    </row>
    <row r="824" spans="5:7" ht="12">
      <c r="E824" s="81"/>
      <c r="F824" s="81"/>
      <c r="G824" s="81"/>
    </row>
    <row r="825" spans="5:7" ht="12">
      <c r="E825" s="81"/>
      <c r="F825" s="81"/>
      <c r="G825" s="81"/>
    </row>
    <row r="826" spans="5:7" ht="12">
      <c r="E826" s="81"/>
      <c r="F826" s="81"/>
      <c r="G826" s="81"/>
    </row>
    <row r="827" spans="5:7" ht="12">
      <c r="E827" s="81"/>
      <c r="F827" s="81"/>
      <c r="G827" s="81"/>
    </row>
    <row r="828" spans="5:7" ht="12">
      <c r="E828" s="81"/>
      <c r="F828" s="81"/>
      <c r="G828" s="81"/>
    </row>
    <row r="829" spans="5:7" ht="12">
      <c r="E829" s="81"/>
      <c r="F829" s="81"/>
      <c r="G829" s="81"/>
    </row>
    <row r="830" spans="5:7" ht="12">
      <c r="E830" s="81"/>
      <c r="F830" s="81"/>
      <c r="G830" s="81"/>
    </row>
    <row r="831" spans="5:7" ht="12">
      <c r="E831" s="81"/>
      <c r="F831" s="81"/>
      <c r="G831" s="81"/>
    </row>
    <row r="832" spans="5:7" ht="12">
      <c r="E832" s="81"/>
      <c r="F832" s="81"/>
      <c r="G832" s="81"/>
    </row>
    <row r="833" spans="5:7" ht="12">
      <c r="E833" s="81"/>
      <c r="F833" s="81"/>
      <c r="G833" s="81"/>
    </row>
    <row r="834" spans="5:7" ht="12">
      <c r="E834" s="81"/>
      <c r="F834" s="81"/>
      <c r="G834" s="81"/>
    </row>
    <row r="835" spans="5:7" ht="12">
      <c r="E835" s="81"/>
      <c r="F835" s="81"/>
      <c r="G835" s="81"/>
    </row>
    <row r="836" spans="5:7" ht="12">
      <c r="E836" s="81"/>
      <c r="F836" s="81"/>
      <c r="G836" s="81"/>
    </row>
    <row r="837" spans="5:7" ht="12">
      <c r="E837" s="81"/>
      <c r="F837" s="81"/>
      <c r="G837" s="81"/>
    </row>
    <row r="838" spans="5:7" ht="12">
      <c r="E838" s="81"/>
      <c r="F838" s="81"/>
      <c r="G838" s="81"/>
    </row>
    <row r="839" spans="5:7" ht="12">
      <c r="E839" s="81"/>
      <c r="F839" s="81"/>
      <c r="G839" s="81"/>
    </row>
    <row r="840" spans="5:7" ht="12">
      <c r="E840" s="81"/>
      <c r="F840" s="81"/>
      <c r="G840" s="81"/>
    </row>
    <row r="841" spans="5:7" ht="12">
      <c r="E841" s="81"/>
      <c r="F841" s="81"/>
      <c r="G841" s="81"/>
    </row>
    <row r="842" spans="5:7" ht="12">
      <c r="E842" s="81"/>
      <c r="F842" s="81"/>
      <c r="G842" s="81"/>
    </row>
    <row r="843" spans="5:7" ht="12">
      <c r="E843" s="81"/>
      <c r="F843" s="81"/>
      <c r="G843" s="81"/>
    </row>
    <row r="844" spans="5:7" ht="12">
      <c r="E844" s="81"/>
      <c r="F844" s="81"/>
      <c r="G844" s="81"/>
    </row>
    <row r="845" spans="5:7" ht="12">
      <c r="E845" s="81"/>
      <c r="F845" s="81"/>
      <c r="G845" s="81"/>
    </row>
    <row r="846" spans="5:7" ht="12">
      <c r="E846" s="81"/>
      <c r="F846" s="81"/>
      <c r="G846" s="81"/>
    </row>
    <row r="847" spans="5:7" ht="12">
      <c r="E847" s="81"/>
      <c r="F847" s="81"/>
      <c r="G847" s="81"/>
    </row>
    <row r="848" spans="5:7" ht="12">
      <c r="E848" s="81"/>
      <c r="F848" s="81"/>
      <c r="G848" s="81"/>
    </row>
    <row r="849" spans="5:7" ht="12">
      <c r="E849" s="81"/>
      <c r="F849" s="81"/>
      <c r="G849" s="81"/>
    </row>
    <row r="850" spans="5:7" ht="12">
      <c r="E850" s="81"/>
      <c r="F850" s="81"/>
      <c r="G850" s="81"/>
    </row>
    <row r="851" spans="5:7" ht="12">
      <c r="E851" s="81"/>
      <c r="F851" s="81"/>
      <c r="G851" s="81"/>
    </row>
    <row r="852" spans="5:7" ht="12">
      <c r="E852" s="81"/>
      <c r="F852" s="81"/>
      <c r="G852" s="81"/>
    </row>
    <row r="853" spans="5:7" ht="12">
      <c r="E853" s="81"/>
      <c r="F853" s="81"/>
      <c r="G853" s="81"/>
    </row>
    <row r="854" spans="5:7" ht="12">
      <c r="E854" s="81"/>
      <c r="F854" s="81"/>
      <c r="G854" s="81"/>
    </row>
    <row r="855" spans="5:7" ht="12">
      <c r="E855" s="81"/>
      <c r="F855" s="81"/>
      <c r="G855" s="81"/>
    </row>
    <row r="856" spans="5:7" ht="12">
      <c r="E856" s="81"/>
      <c r="F856" s="81"/>
      <c r="G856" s="81"/>
    </row>
    <row r="857" spans="5:7" ht="12">
      <c r="E857" s="81"/>
      <c r="F857" s="81"/>
      <c r="G857" s="81"/>
    </row>
    <row r="858" spans="5:7" ht="12">
      <c r="E858" s="81"/>
      <c r="F858" s="81"/>
      <c r="G858" s="81"/>
    </row>
    <row r="859" spans="5:7" ht="12">
      <c r="E859" s="81"/>
      <c r="F859" s="81"/>
      <c r="G859" s="81"/>
    </row>
    <row r="860" spans="5:7" ht="12">
      <c r="E860" s="81"/>
      <c r="F860" s="81"/>
      <c r="G860" s="81"/>
    </row>
    <row r="861" spans="5:7" ht="12">
      <c r="E861" s="81"/>
      <c r="F861" s="81"/>
      <c r="G861" s="81"/>
    </row>
    <row r="862" spans="5:7" ht="12">
      <c r="E862" s="81"/>
      <c r="F862" s="81"/>
      <c r="G862" s="81"/>
    </row>
    <row r="863" spans="5:7" ht="12">
      <c r="E863" s="81"/>
      <c r="F863" s="81"/>
      <c r="G863" s="81"/>
    </row>
    <row r="864" spans="5:7" ht="12">
      <c r="E864" s="81"/>
      <c r="F864" s="81"/>
      <c r="G864" s="81"/>
    </row>
    <row r="865" spans="5:7" ht="12">
      <c r="E865" s="81"/>
      <c r="F865" s="81"/>
      <c r="G865" s="81"/>
    </row>
    <row r="866" spans="5:7" ht="12">
      <c r="E866" s="81"/>
      <c r="F866" s="81"/>
      <c r="G866" s="81"/>
    </row>
    <row r="867" spans="5:7" ht="12">
      <c r="E867" s="81"/>
      <c r="F867" s="81"/>
      <c r="G867" s="81"/>
    </row>
    <row r="868" spans="5:7" ht="12">
      <c r="E868" s="81"/>
      <c r="F868" s="81"/>
      <c r="G868" s="81"/>
    </row>
    <row r="869" spans="5:7" ht="12">
      <c r="E869" s="81"/>
      <c r="F869" s="81"/>
      <c r="G869" s="81"/>
    </row>
    <row r="870" spans="5:7" ht="12">
      <c r="E870" s="81"/>
      <c r="F870" s="81"/>
      <c r="G870" s="81"/>
    </row>
    <row r="871" spans="5:7" ht="12">
      <c r="E871" s="81"/>
      <c r="F871" s="81"/>
      <c r="G871" s="81"/>
    </row>
    <row r="872" spans="5:7" ht="12">
      <c r="E872" s="81"/>
      <c r="F872" s="81"/>
      <c r="G872" s="81"/>
    </row>
    <row r="873" spans="5:7" ht="12">
      <c r="E873" s="81"/>
      <c r="F873" s="81"/>
      <c r="G873" s="81"/>
    </row>
    <row r="874" spans="5:7" ht="12">
      <c r="E874" s="81"/>
      <c r="F874" s="81"/>
      <c r="G874" s="81"/>
    </row>
    <row r="875" spans="5:7" ht="12">
      <c r="E875" s="81"/>
      <c r="F875" s="81"/>
      <c r="G875" s="81"/>
    </row>
    <row r="876" spans="5:7" ht="12">
      <c r="E876" s="81"/>
      <c r="F876" s="81"/>
      <c r="G876" s="81"/>
    </row>
    <row r="877" spans="5:7" ht="12">
      <c r="E877" s="81"/>
      <c r="F877" s="81"/>
      <c r="G877" s="81"/>
    </row>
    <row r="878" spans="5:7" ht="12">
      <c r="E878" s="81"/>
      <c r="F878" s="81"/>
      <c r="G878" s="81"/>
    </row>
    <row r="879" spans="5:7" ht="12">
      <c r="E879" s="81"/>
      <c r="F879" s="81"/>
      <c r="G879" s="81"/>
    </row>
    <row r="880" spans="5:7" ht="12">
      <c r="E880" s="81"/>
      <c r="F880" s="81"/>
      <c r="G880" s="81"/>
    </row>
    <row r="881" spans="5:7" ht="12">
      <c r="E881" s="81"/>
      <c r="F881" s="81"/>
      <c r="G881" s="81"/>
    </row>
    <row r="882" spans="5:7" ht="12">
      <c r="E882" s="81"/>
      <c r="F882" s="81"/>
      <c r="G882" s="81"/>
    </row>
    <row r="883" spans="5:7" ht="12">
      <c r="E883" s="81"/>
      <c r="F883" s="81"/>
      <c r="G883" s="81"/>
    </row>
    <row r="884" spans="5:7" ht="12">
      <c r="E884" s="81"/>
      <c r="F884" s="81"/>
      <c r="G884" s="81"/>
    </row>
    <row r="885" spans="5:7" ht="12">
      <c r="E885" s="81"/>
      <c r="F885" s="81"/>
      <c r="G885" s="81"/>
    </row>
    <row r="886" spans="5:7" ht="12">
      <c r="E886" s="81"/>
      <c r="F886" s="81"/>
      <c r="G886" s="81"/>
    </row>
    <row r="887" spans="5:7" ht="12">
      <c r="E887" s="81"/>
      <c r="F887" s="81"/>
      <c r="G887" s="81"/>
    </row>
    <row r="888" spans="5:7" ht="12">
      <c r="E888" s="81"/>
      <c r="F888" s="81"/>
      <c r="G888" s="81"/>
    </row>
    <row r="889" spans="5:7" ht="12">
      <c r="E889" s="81"/>
      <c r="F889" s="81"/>
      <c r="G889" s="81"/>
    </row>
    <row r="890" spans="5:7" ht="12">
      <c r="E890" s="81"/>
      <c r="F890" s="81"/>
      <c r="G890" s="81"/>
    </row>
    <row r="891" spans="5:7" ht="12">
      <c r="E891" s="81"/>
      <c r="F891" s="81"/>
      <c r="G891" s="81"/>
    </row>
    <row r="892" spans="5:7" ht="12">
      <c r="E892" s="81"/>
      <c r="F892" s="81"/>
      <c r="G892" s="81"/>
    </row>
    <row r="893" spans="5:7" ht="12">
      <c r="E893" s="81"/>
      <c r="F893" s="81"/>
      <c r="G893" s="81"/>
    </row>
    <row r="894" spans="5:7" ht="12">
      <c r="E894" s="81"/>
      <c r="F894" s="81"/>
      <c r="G894" s="81"/>
    </row>
    <row r="895" spans="5:7" ht="12">
      <c r="E895" s="81"/>
      <c r="F895" s="81"/>
      <c r="G895" s="81"/>
    </row>
    <row r="896" spans="5:7" ht="12">
      <c r="E896" s="81"/>
      <c r="F896" s="81"/>
      <c r="G896" s="81"/>
    </row>
    <row r="897" spans="5:7" ht="12">
      <c r="E897" s="81"/>
      <c r="F897" s="81"/>
      <c r="G897" s="81"/>
    </row>
    <row r="898" spans="5:7" ht="12">
      <c r="E898" s="81"/>
      <c r="F898" s="81"/>
      <c r="G898" s="81"/>
    </row>
    <row r="899" spans="5:7" ht="12">
      <c r="E899" s="81"/>
      <c r="F899" s="81"/>
      <c r="G899" s="81"/>
    </row>
    <row r="900" spans="5:7" ht="12">
      <c r="E900" s="81"/>
      <c r="F900" s="81"/>
      <c r="G900" s="81"/>
    </row>
    <row r="901" spans="5:7" ht="12">
      <c r="E901" s="81"/>
      <c r="F901" s="81"/>
      <c r="G901" s="81"/>
    </row>
    <row r="902" spans="5:7" ht="12">
      <c r="E902" s="81"/>
      <c r="F902" s="81"/>
      <c r="G902" s="81"/>
    </row>
    <row r="903" spans="5:7" ht="12">
      <c r="E903" s="81"/>
      <c r="F903" s="81"/>
      <c r="G903" s="81"/>
    </row>
    <row r="904" spans="5:7" ht="12">
      <c r="E904" s="81"/>
      <c r="F904" s="81"/>
      <c r="G904" s="81"/>
    </row>
    <row r="905" spans="5:7" ht="12">
      <c r="E905" s="81"/>
      <c r="F905" s="81"/>
      <c r="G905" s="81"/>
    </row>
    <row r="906" spans="5:7" ht="12">
      <c r="E906" s="81"/>
      <c r="F906" s="81"/>
      <c r="G906" s="81"/>
    </row>
    <row r="907" spans="5:7" ht="12">
      <c r="E907" s="81"/>
      <c r="F907" s="81"/>
      <c r="G907" s="81"/>
    </row>
    <row r="908" spans="5:7" ht="12">
      <c r="E908" s="81"/>
      <c r="F908" s="81"/>
      <c r="G908" s="81"/>
    </row>
    <row r="909" spans="5:7" ht="12">
      <c r="E909" s="81"/>
      <c r="F909" s="81"/>
      <c r="G909" s="81"/>
    </row>
    <row r="910" spans="5:7" ht="12">
      <c r="E910" s="81"/>
      <c r="F910" s="81"/>
      <c r="G910" s="81"/>
    </row>
    <row r="911" spans="5:7" ht="12">
      <c r="E911" s="81"/>
      <c r="F911" s="81"/>
      <c r="G911" s="81"/>
    </row>
    <row r="912" spans="5:7" ht="12">
      <c r="E912" s="81"/>
      <c r="F912" s="81"/>
      <c r="G912" s="81"/>
    </row>
    <row r="913" spans="5:7" ht="12">
      <c r="E913" s="81"/>
      <c r="F913" s="81"/>
      <c r="G913" s="81"/>
    </row>
    <row r="914" spans="5:7" ht="12">
      <c r="E914" s="81"/>
      <c r="F914" s="81"/>
      <c r="G914" s="81"/>
    </row>
    <row r="915" spans="5:7" ht="12">
      <c r="E915" s="81"/>
      <c r="F915" s="81"/>
      <c r="G915" s="81"/>
    </row>
    <row r="916" spans="5:7" ht="12">
      <c r="E916" s="81"/>
      <c r="F916" s="81"/>
      <c r="G916" s="81"/>
    </row>
    <row r="917" spans="5:7" ht="12">
      <c r="E917" s="81"/>
      <c r="F917" s="81"/>
      <c r="G917" s="81"/>
    </row>
    <row r="918" spans="5:7" ht="12">
      <c r="E918" s="81"/>
      <c r="F918" s="81"/>
      <c r="G918" s="81"/>
    </row>
    <row r="919" spans="5:7" ht="12">
      <c r="E919" s="81"/>
      <c r="F919" s="81"/>
      <c r="G919" s="81"/>
    </row>
    <row r="920" spans="5:7" ht="12">
      <c r="E920" s="81"/>
      <c r="F920" s="81"/>
      <c r="G920" s="81"/>
    </row>
    <row r="921" spans="5:7" ht="12">
      <c r="E921" s="81"/>
      <c r="F921" s="81"/>
      <c r="G921" s="81"/>
    </row>
    <row r="922" spans="5:7" ht="12">
      <c r="E922" s="81"/>
      <c r="F922" s="81"/>
      <c r="G922" s="81"/>
    </row>
    <row r="923" spans="5:7" ht="12">
      <c r="E923" s="81"/>
      <c r="F923" s="81"/>
      <c r="G923" s="81"/>
    </row>
    <row r="924" spans="5:7" ht="12">
      <c r="E924" s="81"/>
      <c r="F924" s="81"/>
      <c r="G924" s="81"/>
    </row>
    <row r="925" spans="5:7" ht="12">
      <c r="E925" s="81"/>
      <c r="F925" s="81"/>
      <c r="G925" s="81"/>
    </row>
    <row r="926" spans="5:7" ht="12">
      <c r="E926" s="81"/>
      <c r="F926" s="81"/>
      <c r="G926" s="81"/>
    </row>
    <row r="927" spans="5:7" ht="12">
      <c r="E927" s="81"/>
      <c r="F927" s="81"/>
      <c r="G927" s="81"/>
    </row>
    <row r="928" spans="5:7" ht="12">
      <c r="E928" s="81"/>
      <c r="F928" s="81"/>
      <c r="G928" s="81"/>
    </row>
    <row r="929" spans="5:7" ht="12">
      <c r="E929" s="81"/>
      <c r="F929" s="81"/>
      <c r="G929" s="81"/>
    </row>
    <row r="930" spans="5:7" ht="12">
      <c r="E930" s="81"/>
      <c r="F930" s="81"/>
      <c r="G930" s="81"/>
    </row>
    <row r="931" spans="5:7" ht="12">
      <c r="E931" s="81"/>
      <c r="F931" s="81"/>
      <c r="G931" s="81"/>
    </row>
    <row r="932" spans="5:7" ht="12">
      <c r="E932" s="81"/>
      <c r="F932" s="81"/>
      <c r="G932" s="81"/>
    </row>
    <row r="933" spans="5:7" ht="12">
      <c r="E933" s="81"/>
      <c r="F933" s="81"/>
      <c r="G933" s="81"/>
    </row>
    <row r="934" spans="5:7" ht="12">
      <c r="E934" s="81"/>
      <c r="F934" s="81"/>
      <c r="G934" s="81"/>
    </row>
    <row r="935" spans="5:7" ht="12">
      <c r="E935" s="81"/>
      <c r="F935" s="81"/>
      <c r="G935" s="81"/>
    </row>
    <row r="936" spans="5:7" ht="12">
      <c r="E936" s="81"/>
      <c r="F936" s="81"/>
      <c r="G936" s="81"/>
    </row>
    <row r="937" spans="5:7" ht="12">
      <c r="E937" s="81"/>
      <c r="F937" s="81"/>
      <c r="G937" s="81"/>
    </row>
    <row r="938" spans="5:7" ht="12">
      <c r="E938" s="81"/>
      <c r="F938" s="81"/>
      <c r="G938" s="81"/>
    </row>
    <row r="939" spans="5:7" ht="12">
      <c r="E939" s="81"/>
      <c r="F939" s="81"/>
      <c r="G939" s="81"/>
    </row>
    <row r="940" spans="5:7" ht="12">
      <c r="E940" s="81"/>
      <c r="F940" s="81"/>
      <c r="G940" s="81"/>
    </row>
    <row r="941" spans="5:7" ht="12">
      <c r="E941" s="81"/>
      <c r="F941" s="81"/>
      <c r="G941" s="81"/>
    </row>
    <row r="942" spans="5:7" ht="12">
      <c r="E942" s="81"/>
      <c r="F942" s="81"/>
      <c r="G942" s="81"/>
    </row>
    <row r="943" spans="5:7" ht="12">
      <c r="E943" s="81"/>
      <c r="F943" s="81"/>
      <c r="G943" s="81"/>
    </row>
    <row r="944" spans="5:7" ht="12">
      <c r="E944" s="81"/>
      <c r="F944" s="81"/>
      <c r="G944" s="81"/>
    </row>
    <row r="945" spans="5:7" ht="12">
      <c r="E945" s="81"/>
      <c r="F945" s="81"/>
      <c r="G945" s="81"/>
    </row>
    <row r="946" spans="5:7" ht="12">
      <c r="E946" s="81"/>
      <c r="F946" s="81"/>
      <c r="G946" s="81"/>
    </row>
    <row r="947" spans="5:7" ht="12">
      <c r="E947" s="81"/>
      <c r="F947" s="81"/>
      <c r="G947" s="81"/>
    </row>
    <row r="948" spans="5:7" ht="12">
      <c r="E948" s="81"/>
      <c r="F948" s="81"/>
      <c r="G948" s="81"/>
    </row>
    <row r="949" spans="5:7" ht="12">
      <c r="E949" s="81"/>
      <c r="F949" s="81"/>
      <c r="G949" s="81"/>
    </row>
    <row r="950" spans="5:7" ht="12">
      <c r="E950" s="81"/>
      <c r="F950" s="81"/>
      <c r="G950" s="81"/>
    </row>
    <row r="951" spans="5:7" ht="12">
      <c r="E951" s="81"/>
      <c r="F951" s="81"/>
      <c r="G951" s="81"/>
    </row>
    <row r="952" spans="5:7" ht="12">
      <c r="E952" s="81"/>
      <c r="F952" s="81"/>
      <c r="G952" s="81"/>
    </row>
    <row r="953" spans="5:7" ht="12">
      <c r="E953" s="81"/>
      <c r="F953" s="81"/>
      <c r="G953" s="81"/>
    </row>
    <row r="954" spans="5:7" ht="12">
      <c r="E954" s="81"/>
      <c r="F954" s="81"/>
      <c r="G954" s="81"/>
    </row>
    <row r="955" spans="5:7" ht="12">
      <c r="E955" s="81"/>
      <c r="F955" s="81"/>
      <c r="G955" s="81"/>
    </row>
    <row r="956" spans="5:7" ht="12">
      <c r="E956" s="81"/>
      <c r="F956" s="81"/>
      <c r="G956" s="81"/>
    </row>
    <row r="957" spans="5:7" ht="12">
      <c r="E957" s="81"/>
      <c r="F957" s="81"/>
      <c r="G957" s="81"/>
    </row>
    <row r="958" spans="5:7" ht="12">
      <c r="E958" s="81"/>
      <c r="F958" s="81"/>
      <c r="G958" s="81"/>
    </row>
    <row r="959" spans="5:7" ht="12">
      <c r="E959" s="81"/>
      <c r="F959" s="81"/>
      <c r="G959" s="81"/>
    </row>
    <row r="960" spans="5:7" ht="12">
      <c r="E960" s="81"/>
      <c r="F960" s="81"/>
      <c r="G960" s="81"/>
    </row>
    <row r="961" spans="5:7" ht="12">
      <c r="E961" s="81"/>
      <c r="F961" s="81"/>
      <c r="G961" s="81"/>
    </row>
    <row r="962" spans="5:7" ht="12">
      <c r="E962" s="81"/>
      <c r="F962" s="81"/>
      <c r="G962" s="81"/>
    </row>
    <row r="963" spans="5:7" ht="12">
      <c r="E963" s="81"/>
      <c r="F963" s="81"/>
      <c r="G963" s="81"/>
    </row>
    <row r="964" spans="5:7" ht="12">
      <c r="E964" s="81"/>
      <c r="F964" s="81"/>
      <c r="G964" s="81"/>
    </row>
    <row r="965" spans="5:7" ht="12">
      <c r="E965" s="81"/>
      <c r="F965" s="81"/>
      <c r="G965" s="81"/>
    </row>
    <row r="966" spans="5:7" ht="12">
      <c r="E966" s="81"/>
      <c r="F966" s="81"/>
      <c r="G966" s="81"/>
    </row>
    <row r="967" spans="5:7" ht="12">
      <c r="E967" s="81"/>
      <c r="F967" s="81"/>
      <c r="G967" s="81"/>
    </row>
    <row r="968" spans="5:7" ht="12">
      <c r="E968" s="81"/>
      <c r="F968" s="81"/>
      <c r="G968" s="81"/>
    </row>
    <row r="969" spans="5:7" ht="12">
      <c r="E969" s="81"/>
      <c r="F969" s="81"/>
      <c r="G969" s="81"/>
    </row>
    <row r="970" spans="5:7" ht="12">
      <c r="E970" s="81"/>
      <c r="F970" s="81"/>
      <c r="G970" s="81"/>
    </row>
    <row r="971" spans="5:7" ht="12">
      <c r="E971" s="81"/>
      <c r="F971" s="81"/>
      <c r="G971" s="81"/>
    </row>
    <row r="972" spans="5:7" ht="12">
      <c r="E972" s="81"/>
      <c r="F972" s="81"/>
      <c r="G972" s="81"/>
    </row>
    <row r="973" spans="5:7" ht="12">
      <c r="E973" s="81"/>
      <c r="F973" s="81"/>
      <c r="G973" s="81"/>
    </row>
    <row r="974" spans="5:7" ht="12">
      <c r="E974" s="81"/>
      <c r="F974" s="81"/>
      <c r="G974" s="81"/>
    </row>
    <row r="975" spans="5:7" ht="12">
      <c r="E975" s="81"/>
      <c r="F975" s="81"/>
      <c r="G975" s="81"/>
    </row>
    <row r="976" spans="5:7" ht="12">
      <c r="E976" s="81"/>
      <c r="F976" s="81"/>
      <c r="G976" s="81"/>
    </row>
    <row r="977" spans="5:7" ht="12">
      <c r="E977" s="81"/>
      <c r="F977" s="81"/>
      <c r="G977" s="81"/>
    </row>
    <row r="978" spans="5:7" ht="12">
      <c r="E978" s="81"/>
      <c r="F978" s="81"/>
      <c r="G978" s="81"/>
    </row>
    <row r="979" spans="5:7" ht="12">
      <c r="E979" s="81"/>
      <c r="F979" s="81"/>
      <c r="G979" s="81"/>
    </row>
    <row r="980" spans="5:7" ht="12">
      <c r="E980" s="81"/>
      <c r="F980" s="81"/>
      <c r="G980" s="81"/>
    </row>
    <row r="981" spans="5:7" ht="12">
      <c r="E981" s="81"/>
      <c r="F981" s="81"/>
      <c r="G981" s="81"/>
    </row>
    <row r="982" spans="5:7" ht="12">
      <c r="E982" s="81"/>
      <c r="F982" s="81"/>
      <c r="G982" s="81"/>
    </row>
    <row r="983" spans="5:7" ht="12">
      <c r="E983" s="81"/>
      <c r="F983" s="81"/>
      <c r="G983" s="81"/>
    </row>
    <row r="984" spans="5:7" ht="12">
      <c r="E984" s="81"/>
      <c r="F984" s="81"/>
      <c r="G984" s="81"/>
    </row>
    <row r="985" spans="5:7" ht="12">
      <c r="E985" s="81"/>
      <c r="F985" s="81"/>
      <c r="G985" s="81"/>
    </row>
    <row r="986" spans="5:7" ht="12">
      <c r="E986" s="81"/>
      <c r="F986" s="81"/>
      <c r="G986" s="81"/>
    </row>
    <row r="987" spans="5:7" ht="12">
      <c r="E987" s="81"/>
      <c r="F987" s="81"/>
      <c r="G987" s="81"/>
    </row>
    <row r="988" spans="5:7" ht="12">
      <c r="E988" s="81"/>
      <c r="F988" s="81"/>
      <c r="G988" s="81"/>
    </row>
    <row r="989" spans="5:7" ht="12">
      <c r="E989" s="81"/>
      <c r="F989" s="81"/>
      <c r="G989" s="81"/>
    </row>
    <row r="990" spans="5:7" ht="12">
      <c r="E990" s="81"/>
      <c r="F990" s="81"/>
      <c r="G990" s="81"/>
    </row>
    <row r="991" spans="5:7" ht="12">
      <c r="E991" s="81"/>
      <c r="F991" s="81"/>
      <c r="G991" s="81"/>
    </row>
    <row r="992" spans="5:7" ht="12">
      <c r="E992" s="81"/>
      <c r="F992" s="81"/>
      <c r="G992" s="81"/>
    </row>
    <row r="993" spans="5:7" ht="12">
      <c r="E993" s="81"/>
      <c r="F993" s="81"/>
      <c r="G993" s="81"/>
    </row>
    <row r="994" spans="5:7" ht="12">
      <c r="E994" s="81"/>
      <c r="F994" s="81"/>
      <c r="G994" s="81"/>
    </row>
    <row r="995" spans="5:7" ht="12">
      <c r="E995" s="81"/>
      <c r="F995" s="81"/>
      <c r="G995" s="81"/>
    </row>
    <row r="996" spans="5:7" ht="12">
      <c r="E996" s="81"/>
      <c r="F996" s="81"/>
      <c r="G996" s="81"/>
    </row>
    <row r="997" spans="5:7" ht="12">
      <c r="E997" s="81"/>
      <c r="F997" s="81"/>
      <c r="G997" s="81"/>
    </row>
    <row r="998" spans="5:7" ht="12">
      <c r="E998" s="81"/>
      <c r="F998" s="81"/>
      <c r="G998" s="81"/>
    </row>
    <row r="999" spans="5:7" ht="12">
      <c r="E999" s="81"/>
      <c r="F999" s="81"/>
      <c r="G999" s="81"/>
    </row>
    <row r="1000" spans="5:7" ht="12">
      <c r="E1000" s="81"/>
      <c r="F1000" s="81"/>
      <c r="G1000" s="81"/>
    </row>
    <row r="1001" spans="5:7" ht="12">
      <c r="E1001" s="81"/>
      <c r="F1001" s="81"/>
      <c r="G1001" s="81"/>
    </row>
    <row r="1002" spans="5:7" ht="12">
      <c r="E1002" s="81"/>
      <c r="F1002" s="81"/>
      <c r="G1002" s="81"/>
    </row>
    <row r="1003" spans="5:7" ht="12">
      <c r="E1003" s="81"/>
      <c r="F1003" s="81"/>
      <c r="G1003" s="81"/>
    </row>
    <row r="1004" spans="5:7" ht="12">
      <c r="E1004" s="81"/>
      <c r="F1004" s="81"/>
      <c r="G1004" s="81"/>
    </row>
    <row r="1005" spans="5:7" ht="12">
      <c r="E1005" s="81"/>
      <c r="F1005" s="81"/>
      <c r="G1005" s="81"/>
    </row>
    <row r="1006" spans="5:7" ht="12">
      <c r="E1006" s="81"/>
      <c r="F1006" s="81"/>
      <c r="G1006" s="81"/>
    </row>
    <row r="1007" spans="5:7" ht="12">
      <c r="E1007" s="81"/>
      <c r="F1007" s="81"/>
      <c r="G1007" s="81"/>
    </row>
    <row r="1008" spans="5:7" ht="12">
      <c r="E1008" s="81"/>
      <c r="F1008" s="81"/>
      <c r="G1008" s="81"/>
    </row>
    <row r="1009" spans="5:7" ht="12">
      <c r="E1009" s="81"/>
      <c r="F1009" s="81"/>
      <c r="G1009" s="81"/>
    </row>
    <row r="1010" spans="5:7" ht="12">
      <c r="E1010" s="81"/>
      <c r="F1010" s="81"/>
      <c r="G1010" s="81"/>
    </row>
    <row r="1011" spans="5:7" ht="12">
      <c r="E1011" s="81"/>
      <c r="F1011" s="81"/>
      <c r="G1011" s="81"/>
    </row>
    <row r="1012" spans="5:7" ht="12">
      <c r="E1012" s="81"/>
      <c r="F1012" s="81"/>
      <c r="G1012" s="81"/>
    </row>
    <row r="1013" spans="5:7" ht="12">
      <c r="E1013" s="81"/>
      <c r="F1013" s="81"/>
      <c r="G1013" s="81"/>
    </row>
    <row r="1014" spans="5:7" ht="12">
      <c r="E1014" s="81"/>
      <c r="F1014" s="81"/>
      <c r="G1014" s="81"/>
    </row>
    <row r="1015" spans="5:7" ht="12">
      <c r="E1015" s="81"/>
      <c r="F1015" s="81"/>
      <c r="G1015" s="81"/>
    </row>
    <row r="1016" spans="5:7" ht="12">
      <c r="E1016" s="81"/>
      <c r="F1016" s="81"/>
      <c r="G1016" s="81"/>
    </row>
    <row r="1017" spans="5:7" ht="12">
      <c r="E1017" s="81"/>
      <c r="F1017" s="81"/>
      <c r="G1017" s="81"/>
    </row>
    <row r="1018" spans="5:7" ht="12">
      <c r="E1018" s="81"/>
      <c r="F1018" s="81"/>
      <c r="G1018" s="81"/>
    </row>
    <row r="1019" spans="5:7" ht="12">
      <c r="E1019" s="81"/>
      <c r="F1019" s="81"/>
      <c r="G1019" s="81"/>
    </row>
    <row r="1020" spans="5:7" ht="12">
      <c r="E1020" s="81"/>
      <c r="F1020" s="81"/>
      <c r="G1020" s="81"/>
    </row>
    <row r="1021" spans="5:7" ht="12">
      <c r="E1021" s="81"/>
      <c r="F1021" s="81"/>
      <c r="G1021" s="81"/>
    </row>
    <row r="1022" spans="5:7" ht="12">
      <c r="E1022" s="81"/>
      <c r="F1022" s="81"/>
      <c r="G1022" s="81"/>
    </row>
    <row r="1023" spans="5:7" ht="12">
      <c r="E1023" s="81"/>
      <c r="F1023" s="81"/>
      <c r="G1023" s="81"/>
    </row>
    <row r="1024" spans="5:7" ht="12">
      <c r="E1024" s="81"/>
      <c r="F1024" s="81"/>
      <c r="G1024" s="81"/>
    </row>
    <row r="1025" spans="5:7" ht="12">
      <c r="E1025" s="81"/>
      <c r="F1025" s="81"/>
      <c r="G1025" s="81"/>
    </row>
    <row r="1026" spans="5:7" ht="12">
      <c r="E1026" s="81"/>
      <c r="F1026" s="81"/>
      <c r="G1026" s="81"/>
    </row>
    <row r="1027" spans="5:7" ht="12">
      <c r="E1027" s="81"/>
      <c r="F1027" s="81"/>
      <c r="G1027" s="81"/>
    </row>
    <row r="1028" spans="5:7" ht="12">
      <c r="E1028" s="81"/>
      <c r="F1028" s="81"/>
      <c r="G1028" s="81"/>
    </row>
    <row r="1029" spans="5:7" ht="12">
      <c r="E1029" s="81"/>
      <c r="F1029" s="81"/>
      <c r="G1029" s="81"/>
    </row>
    <row r="1030" spans="5:7" ht="12">
      <c r="E1030" s="81"/>
      <c r="F1030" s="81"/>
      <c r="G1030" s="81"/>
    </row>
    <row r="1031" spans="5:7" ht="12">
      <c r="E1031" s="81"/>
      <c r="F1031" s="81"/>
      <c r="G1031" s="81"/>
    </row>
    <row r="1032" spans="5:7" ht="12">
      <c r="E1032" s="81"/>
      <c r="F1032" s="81"/>
      <c r="G1032" s="81"/>
    </row>
    <row r="1033" spans="5:7" ht="12">
      <c r="E1033" s="81"/>
      <c r="F1033" s="81"/>
      <c r="G1033" s="81"/>
    </row>
    <row r="1034" spans="5:7" ht="12">
      <c r="E1034" s="81"/>
      <c r="F1034" s="81"/>
      <c r="G1034" s="81"/>
    </row>
    <row r="1035" spans="5:7" ht="12">
      <c r="E1035" s="81"/>
      <c r="F1035" s="81"/>
      <c r="G1035" s="81"/>
    </row>
    <row r="1036" spans="5:7" ht="12">
      <c r="E1036" s="81"/>
      <c r="F1036" s="81"/>
      <c r="G1036" s="81"/>
    </row>
    <row r="1037" spans="5:7" ht="12">
      <c r="E1037" s="81"/>
      <c r="F1037" s="81"/>
      <c r="G1037" s="81"/>
    </row>
    <row r="1038" spans="5:7" ht="12">
      <c r="E1038" s="81"/>
      <c r="F1038" s="81"/>
      <c r="G1038" s="81"/>
    </row>
    <row r="1039" spans="5:7" ht="12">
      <c r="E1039" s="81"/>
      <c r="F1039" s="81"/>
      <c r="G1039" s="81"/>
    </row>
    <row r="1040" spans="5:7" ht="12">
      <c r="E1040" s="81"/>
      <c r="F1040" s="81"/>
      <c r="G1040" s="81"/>
    </row>
    <row r="1041" spans="5:7" ht="12">
      <c r="E1041" s="81"/>
      <c r="F1041" s="81"/>
      <c r="G1041" s="81"/>
    </row>
    <row r="1042" spans="5:7" ht="12">
      <c r="E1042" s="81"/>
      <c r="F1042" s="81"/>
      <c r="G1042" s="81"/>
    </row>
    <row r="1043" spans="5:7" ht="12">
      <c r="E1043" s="81"/>
      <c r="F1043" s="81"/>
      <c r="G1043" s="81"/>
    </row>
    <row r="1044" spans="5:7" ht="12">
      <c r="E1044" s="81"/>
      <c r="F1044" s="81"/>
      <c r="G1044" s="81"/>
    </row>
    <row r="1045" spans="5:7" ht="12">
      <c r="E1045" s="81"/>
      <c r="F1045" s="81"/>
      <c r="G1045" s="81"/>
    </row>
    <row r="1046" spans="5:7" ht="12">
      <c r="E1046" s="81"/>
      <c r="F1046" s="81"/>
      <c r="G1046" s="81"/>
    </row>
    <row r="1047" spans="5:7" ht="12">
      <c r="E1047" s="81"/>
      <c r="F1047" s="81"/>
      <c r="G1047" s="81"/>
    </row>
    <row r="1048" spans="5:7" ht="12">
      <c r="E1048" s="81"/>
      <c r="F1048" s="81"/>
      <c r="G1048" s="81"/>
    </row>
    <row r="1049" spans="5:7" ht="12">
      <c r="E1049" s="81"/>
      <c r="F1049" s="81"/>
      <c r="G1049" s="81"/>
    </row>
    <row r="1050" spans="5:7" ht="12">
      <c r="E1050" s="81"/>
      <c r="F1050" s="81"/>
      <c r="G1050" s="81"/>
    </row>
    <row r="1051" spans="5:7" ht="12">
      <c r="E1051" s="81"/>
      <c r="F1051" s="81"/>
      <c r="G1051" s="81"/>
    </row>
    <row r="1052" spans="5:7" ht="12">
      <c r="E1052" s="81"/>
      <c r="F1052" s="81"/>
      <c r="G1052" s="81"/>
    </row>
    <row r="1053" spans="5:7" ht="12">
      <c r="E1053" s="81"/>
      <c r="F1053" s="81"/>
      <c r="G1053" s="81"/>
    </row>
    <row r="1054" spans="5:7" ht="12">
      <c r="E1054" s="81"/>
      <c r="F1054" s="81"/>
      <c r="G1054" s="81"/>
    </row>
    <row r="1055" spans="5:7" ht="12">
      <c r="E1055" s="81"/>
      <c r="F1055" s="81"/>
      <c r="G1055" s="81"/>
    </row>
    <row r="1056" spans="5:7" ht="12">
      <c r="E1056" s="81"/>
      <c r="F1056" s="81"/>
      <c r="G1056" s="81"/>
    </row>
    <row r="1057" spans="5:7" ht="12">
      <c r="E1057" s="81"/>
      <c r="F1057" s="81"/>
      <c r="G1057" s="81"/>
    </row>
    <row r="1058" spans="5:7" ht="12">
      <c r="E1058" s="81"/>
      <c r="F1058" s="81"/>
      <c r="G1058" s="81"/>
    </row>
    <row r="1059" spans="5:7" ht="12">
      <c r="E1059" s="81"/>
      <c r="F1059" s="81"/>
      <c r="G1059" s="81"/>
    </row>
    <row r="1060" spans="5:7" ht="12">
      <c r="E1060" s="81"/>
      <c r="F1060" s="81"/>
      <c r="G1060" s="81"/>
    </row>
    <row r="1061" spans="5:7" ht="12">
      <c r="E1061" s="81"/>
      <c r="F1061" s="81"/>
      <c r="G1061" s="81"/>
    </row>
    <row r="1062" spans="5:7" ht="12">
      <c r="E1062" s="81"/>
      <c r="F1062" s="81"/>
      <c r="G1062" s="81"/>
    </row>
    <row r="1063" spans="5:7" ht="12">
      <c r="E1063" s="81"/>
      <c r="F1063" s="81"/>
      <c r="G1063" s="81"/>
    </row>
    <row r="1064" spans="5:7" ht="12">
      <c r="E1064" s="81"/>
      <c r="F1064" s="81"/>
      <c r="G1064" s="81"/>
    </row>
    <row r="1065" spans="5:7" ht="12">
      <c r="E1065" s="81"/>
      <c r="F1065" s="81"/>
      <c r="G1065" s="81"/>
    </row>
    <row r="1066" spans="5:7" ht="12">
      <c r="E1066" s="81"/>
      <c r="F1066" s="81"/>
      <c r="G1066" s="81"/>
    </row>
    <row r="1067" spans="5:7" ht="12">
      <c r="E1067" s="81"/>
      <c r="F1067" s="81"/>
      <c r="G1067" s="81"/>
    </row>
    <row r="1068" spans="5:7" ht="12">
      <c r="E1068" s="81"/>
      <c r="F1068" s="81"/>
      <c r="G1068" s="81"/>
    </row>
    <row r="1069" spans="5:7" ht="12">
      <c r="E1069" s="81"/>
      <c r="F1069" s="81"/>
      <c r="G1069" s="81"/>
    </row>
    <row r="1070" spans="5:7" ht="12">
      <c r="E1070" s="81"/>
      <c r="F1070" s="81"/>
      <c r="G1070" s="81"/>
    </row>
    <row r="1071" spans="5:7" ht="12">
      <c r="E1071" s="81"/>
      <c r="F1071" s="81"/>
      <c r="G1071" s="81"/>
    </row>
    <row r="1072" spans="5:7" ht="12">
      <c r="E1072" s="81"/>
      <c r="F1072" s="81"/>
      <c r="G1072" s="81"/>
    </row>
    <row r="1073" spans="5:7" ht="12">
      <c r="E1073" s="81"/>
      <c r="F1073" s="81"/>
      <c r="G1073" s="81"/>
    </row>
    <row r="1074" spans="5:7" ht="12">
      <c r="E1074" s="81"/>
      <c r="F1074" s="81"/>
      <c r="G1074" s="81"/>
    </row>
    <row r="1075" spans="5:7" ht="12">
      <c r="E1075" s="81"/>
      <c r="F1075" s="81"/>
      <c r="G1075" s="81"/>
    </row>
    <row r="1076" spans="5:7" ht="12">
      <c r="E1076" s="81"/>
      <c r="F1076" s="81"/>
      <c r="G1076" s="81"/>
    </row>
    <row r="1077" spans="5:7" ht="12">
      <c r="E1077" s="81"/>
      <c r="F1077" s="81"/>
      <c r="G1077" s="81"/>
    </row>
    <row r="1078" spans="5:7" ht="12">
      <c r="E1078" s="81"/>
      <c r="F1078" s="81"/>
      <c r="G1078" s="81"/>
    </row>
    <row r="1079" spans="5:7" ht="12">
      <c r="E1079" s="81"/>
      <c r="F1079" s="81"/>
      <c r="G1079" s="81"/>
    </row>
    <row r="1080" spans="5:7" ht="12">
      <c r="E1080" s="81"/>
      <c r="F1080" s="81"/>
      <c r="G1080" s="81"/>
    </row>
    <row r="1081" spans="5:7" ht="12">
      <c r="E1081" s="81"/>
      <c r="F1081" s="81"/>
      <c r="G1081" s="81"/>
    </row>
    <row r="1082" spans="5:7" ht="12">
      <c r="E1082" s="81"/>
      <c r="F1082" s="81"/>
      <c r="G1082" s="81"/>
    </row>
    <row r="1083" spans="5:7" ht="12">
      <c r="E1083" s="81"/>
      <c r="F1083" s="81"/>
      <c r="G1083" s="81"/>
    </row>
    <row r="1084" spans="5:7" ht="12">
      <c r="E1084" s="81"/>
      <c r="F1084" s="81"/>
      <c r="G1084" s="81"/>
    </row>
    <row r="1085" spans="5:7" ht="12">
      <c r="E1085" s="81"/>
      <c r="F1085" s="81"/>
      <c r="G1085" s="81"/>
    </row>
    <row r="1086" spans="5:7" ht="12">
      <c r="E1086" s="81"/>
      <c r="F1086" s="81"/>
      <c r="G1086" s="81"/>
    </row>
    <row r="1087" spans="5:7" ht="12">
      <c r="E1087" s="81"/>
      <c r="F1087" s="81"/>
      <c r="G1087" s="81"/>
    </row>
    <row r="1088" spans="5:7" ht="12">
      <c r="E1088" s="81"/>
      <c r="F1088" s="81"/>
      <c r="G1088" s="81"/>
    </row>
    <row r="1089" spans="5:7" ht="12">
      <c r="E1089" s="81"/>
      <c r="F1089" s="81"/>
      <c r="G1089" s="81"/>
    </row>
    <row r="1090" spans="5:7" ht="12">
      <c r="E1090" s="81"/>
      <c r="F1090" s="81"/>
      <c r="G1090" s="81"/>
    </row>
    <row r="1091" spans="5:7" ht="12">
      <c r="E1091" s="81"/>
      <c r="F1091" s="81"/>
      <c r="G1091" s="81"/>
    </row>
    <row r="1092" spans="5:7" ht="12">
      <c r="E1092" s="81"/>
      <c r="F1092" s="81"/>
      <c r="G1092" s="81"/>
    </row>
    <row r="1093" spans="5:7" ht="12">
      <c r="E1093" s="81"/>
      <c r="F1093" s="81"/>
      <c r="G1093" s="81"/>
    </row>
    <row r="1094" spans="5:7" ht="12">
      <c r="E1094" s="81"/>
      <c r="F1094" s="81"/>
      <c r="G1094" s="81"/>
    </row>
    <row r="1095" spans="5:7" ht="12">
      <c r="E1095" s="81"/>
      <c r="F1095" s="81"/>
      <c r="G1095" s="81"/>
    </row>
    <row r="1096" spans="5:7" ht="12">
      <c r="E1096" s="81"/>
      <c r="F1096" s="81"/>
      <c r="G1096" s="81"/>
    </row>
    <row r="1097" spans="5:7" ht="12">
      <c r="E1097" s="81"/>
      <c r="F1097" s="81"/>
      <c r="G1097" s="81"/>
    </row>
    <row r="1098" spans="5:7" ht="12">
      <c r="E1098" s="81"/>
      <c r="F1098" s="81"/>
      <c r="G1098" s="81"/>
    </row>
    <row r="1099" spans="5:7" ht="12">
      <c r="E1099" s="81"/>
      <c r="F1099" s="81"/>
      <c r="G1099" s="81"/>
    </row>
    <row r="1100" spans="5:7" ht="12">
      <c r="E1100" s="81"/>
      <c r="F1100" s="81"/>
      <c r="G1100" s="81"/>
    </row>
    <row r="1101" spans="5:7" ht="12">
      <c r="E1101" s="81"/>
      <c r="F1101" s="81"/>
      <c r="G1101" s="81"/>
    </row>
    <row r="1102" spans="5:7" ht="12">
      <c r="E1102" s="81"/>
      <c r="F1102" s="81"/>
      <c r="G1102" s="81"/>
    </row>
    <row r="1103" spans="5:7" ht="12">
      <c r="E1103" s="81"/>
      <c r="F1103" s="81"/>
      <c r="G1103" s="81"/>
    </row>
    <row r="1104" spans="5:7" ht="12">
      <c r="E1104" s="81"/>
      <c r="F1104" s="81"/>
      <c r="G1104" s="81"/>
    </row>
    <row r="1105" spans="5:7" ht="12">
      <c r="E1105" s="81"/>
      <c r="F1105" s="81"/>
      <c r="G1105" s="81"/>
    </row>
    <row r="1106" spans="5:7" ht="12">
      <c r="E1106" s="81"/>
      <c r="F1106" s="81"/>
      <c r="G1106" s="81"/>
    </row>
    <row r="1107" spans="5:7" ht="12">
      <c r="E1107" s="81"/>
      <c r="F1107" s="81"/>
      <c r="G1107" s="81"/>
    </row>
    <row r="1108" spans="5:7" ht="12">
      <c r="E1108" s="81"/>
      <c r="F1108" s="81"/>
      <c r="G1108" s="81"/>
    </row>
    <row r="1109" spans="5:7" ht="12">
      <c r="E1109" s="81"/>
      <c r="F1109" s="81"/>
      <c r="G1109" s="81"/>
    </row>
    <row r="1110" spans="5:7" ht="12">
      <c r="E1110" s="81"/>
      <c r="F1110" s="81"/>
      <c r="G1110" s="81"/>
    </row>
    <row r="1111" spans="5:7" ht="12">
      <c r="E1111" s="81"/>
      <c r="F1111" s="81"/>
      <c r="G1111" s="81"/>
    </row>
    <row r="1112" spans="5:7" ht="12">
      <c r="E1112" s="81"/>
      <c r="F1112" s="81"/>
      <c r="G1112" s="81"/>
    </row>
    <row r="1113" spans="5:7" ht="12">
      <c r="E1113" s="81"/>
      <c r="F1113" s="81"/>
      <c r="G1113" s="81"/>
    </row>
    <row r="1114" spans="5:7" ht="12">
      <c r="E1114" s="81"/>
      <c r="F1114" s="81"/>
      <c r="G1114" s="81"/>
    </row>
    <row r="1115" spans="5:7" ht="12">
      <c r="E1115" s="81"/>
      <c r="F1115" s="81"/>
      <c r="G1115" s="81"/>
    </row>
    <row r="1116" spans="5:7" ht="12">
      <c r="E1116" s="81"/>
      <c r="F1116" s="81"/>
      <c r="G1116" s="81"/>
    </row>
    <row r="1117" spans="5:7" ht="12">
      <c r="E1117" s="81"/>
      <c r="F1117" s="81"/>
      <c r="G1117" s="81"/>
    </row>
    <row r="1118" spans="5:7" ht="12">
      <c r="E1118" s="81"/>
      <c r="F1118" s="81"/>
      <c r="G1118" s="81"/>
    </row>
    <row r="1119" spans="5:7" ht="12">
      <c r="E1119" s="81"/>
      <c r="F1119" s="81"/>
      <c r="G1119" s="81"/>
    </row>
    <row r="1120" spans="5:7" ht="12">
      <c r="E1120" s="81"/>
      <c r="F1120" s="81"/>
      <c r="G1120" s="81"/>
    </row>
    <row r="1121" spans="5:7" ht="12">
      <c r="E1121" s="81"/>
      <c r="F1121" s="81"/>
      <c r="G1121" s="81"/>
    </row>
    <row r="1122" spans="5:7" ht="12">
      <c r="E1122" s="81"/>
      <c r="F1122" s="81"/>
      <c r="G1122" s="81"/>
    </row>
    <row r="1123" spans="5:7" ht="12">
      <c r="E1123" s="81"/>
      <c r="F1123" s="81"/>
      <c r="G1123" s="81"/>
    </row>
    <row r="1124" spans="5:7" ht="12">
      <c r="E1124" s="81"/>
      <c r="F1124" s="81"/>
      <c r="G1124" s="81"/>
    </row>
    <row r="1125" spans="5:7" ht="12">
      <c r="E1125" s="81"/>
      <c r="F1125" s="81"/>
      <c r="G1125" s="81"/>
    </row>
    <row r="1126" spans="5:7" ht="12">
      <c r="E1126" s="81"/>
      <c r="F1126" s="81"/>
      <c r="G1126" s="81"/>
    </row>
    <row r="1127" spans="5:7" ht="12">
      <c r="E1127" s="81"/>
      <c r="F1127" s="81"/>
      <c r="G1127" s="81"/>
    </row>
    <row r="1128" spans="5:7" ht="12">
      <c r="E1128" s="81"/>
      <c r="F1128" s="81"/>
      <c r="G1128" s="81"/>
    </row>
    <row r="1129" spans="5:7" ht="12">
      <c r="E1129" s="81"/>
      <c r="F1129" s="81"/>
      <c r="G1129" s="81"/>
    </row>
    <row r="1130" spans="5:7" ht="12">
      <c r="E1130" s="81"/>
      <c r="F1130" s="81"/>
      <c r="G1130" s="81"/>
    </row>
    <row r="1131" spans="5:7" ht="12">
      <c r="E1131" s="81"/>
      <c r="F1131" s="81"/>
      <c r="G1131" s="81"/>
    </row>
    <row r="1132" spans="5:7" ht="12">
      <c r="E1132" s="81"/>
      <c r="F1132" s="81"/>
      <c r="G1132" s="81"/>
    </row>
    <row r="1133" spans="5:7" ht="12">
      <c r="E1133" s="81"/>
      <c r="F1133" s="81"/>
      <c r="G1133" s="81"/>
    </row>
    <row r="1134" spans="5:7" ht="12">
      <c r="E1134" s="81"/>
      <c r="F1134" s="81"/>
      <c r="G1134" s="81"/>
    </row>
    <row r="1135" spans="5:7" ht="12">
      <c r="E1135" s="81"/>
      <c r="F1135" s="81"/>
      <c r="G1135" s="81"/>
    </row>
    <row r="1136" spans="5:7" ht="12">
      <c r="E1136" s="81"/>
      <c r="F1136" s="81"/>
      <c r="G1136" s="81"/>
    </row>
    <row r="1137" spans="5:7" ht="12">
      <c r="E1137" s="81"/>
      <c r="F1137" s="81"/>
      <c r="G1137" s="81"/>
    </row>
    <row r="1138" spans="5:7" ht="12">
      <c r="E1138" s="81"/>
      <c r="F1138" s="81"/>
      <c r="G1138" s="81"/>
    </row>
    <row r="1139" spans="5:7" ht="12">
      <c r="E1139" s="81"/>
      <c r="F1139" s="81"/>
      <c r="G1139" s="81"/>
    </row>
    <row r="1140" spans="5:7" ht="12">
      <c r="E1140" s="81"/>
      <c r="F1140" s="81"/>
      <c r="G1140" s="81"/>
    </row>
    <row r="1141" spans="5:7" ht="12">
      <c r="E1141" s="81"/>
      <c r="F1141" s="81"/>
      <c r="G1141" s="81"/>
    </row>
    <row r="1142" spans="5:7" ht="12">
      <c r="E1142" s="81"/>
      <c r="F1142" s="81"/>
      <c r="G1142" s="81"/>
    </row>
    <row r="1143" spans="5:7" ht="12">
      <c r="E1143" s="81"/>
      <c r="F1143" s="81"/>
      <c r="G1143" s="81"/>
    </row>
    <row r="1144" spans="5:7" ht="12">
      <c r="E1144" s="81"/>
      <c r="F1144" s="81"/>
      <c r="G1144" s="81"/>
    </row>
    <row r="1145" spans="5:7" ht="12">
      <c r="E1145" s="81"/>
      <c r="F1145" s="81"/>
      <c r="G1145" s="81"/>
    </row>
    <row r="1146" spans="5:7" ht="12">
      <c r="E1146" s="81"/>
      <c r="F1146" s="81"/>
      <c r="G1146" s="81"/>
    </row>
    <row r="1147" spans="5:7" ht="12">
      <c r="E1147" s="81"/>
      <c r="F1147" s="81"/>
      <c r="G1147" s="81"/>
    </row>
    <row r="1148" spans="5:7" ht="12">
      <c r="E1148" s="81"/>
      <c r="F1148" s="81"/>
      <c r="G1148" s="81"/>
    </row>
    <row r="1149" spans="5:7" ht="12">
      <c r="E1149" s="81"/>
      <c r="F1149" s="81"/>
      <c r="G1149" s="81"/>
    </row>
    <row r="1150" spans="5:7" ht="12">
      <c r="E1150" s="81"/>
      <c r="F1150" s="81"/>
      <c r="G1150" s="81"/>
    </row>
    <row r="1151" spans="5:7" ht="12">
      <c r="E1151" s="81"/>
      <c r="F1151" s="81"/>
      <c r="G1151" s="81"/>
    </row>
    <row r="1152" spans="5:7" ht="12">
      <c r="E1152" s="81"/>
      <c r="F1152" s="81"/>
      <c r="G1152" s="81"/>
    </row>
    <row r="1153" spans="5:7" ht="12">
      <c r="E1153" s="81"/>
      <c r="F1153" s="81"/>
      <c r="G1153" s="81"/>
    </row>
    <row r="1154" spans="5:7" ht="12">
      <c r="E1154" s="81"/>
      <c r="F1154" s="81"/>
      <c r="G1154" s="81"/>
    </row>
    <row r="1155" spans="5:7" ht="12">
      <c r="E1155" s="81"/>
      <c r="F1155" s="81"/>
      <c r="G1155" s="81"/>
    </row>
    <row r="1156" spans="5:7" ht="12">
      <c r="E1156" s="81"/>
      <c r="F1156" s="81"/>
      <c r="G1156" s="81"/>
    </row>
    <row r="1157" spans="5:7" ht="12">
      <c r="E1157" s="81"/>
      <c r="F1157" s="81"/>
      <c r="G1157" s="81"/>
    </row>
    <row r="1158" spans="5:7" ht="12">
      <c r="E1158" s="81"/>
      <c r="F1158" s="81"/>
      <c r="G1158" s="81"/>
    </row>
    <row r="1159" spans="5:7" ht="12">
      <c r="E1159" s="81"/>
      <c r="F1159" s="81"/>
      <c r="G1159" s="81"/>
    </row>
    <row r="1160" spans="5:7" ht="12">
      <c r="E1160" s="81"/>
      <c r="F1160" s="81"/>
      <c r="G1160" s="81"/>
    </row>
    <row r="1161" spans="5:7" ht="12">
      <c r="E1161" s="81"/>
      <c r="F1161" s="81"/>
      <c r="G1161" s="81"/>
    </row>
    <row r="1162" spans="5:7" ht="12">
      <c r="E1162" s="81"/>
      <c r="F1162" s="81"/>
      <c r="G1162" s="81"/>
    </row>
    <row r="1163" spans="5:7" ht="12">
      <c r="E1163" s="81"/>
      <c r="F1163" s="81"/>
      <c r="G1163" s="81"/>
    </row>
    <row r="1164" spans="5:7" ht="12">
      <c r="E1164" s="81"/>
      <c r="F1164" s="81"/>
      <c r="G1164" s="81"/>
    </row>
    <row r="1165" spans="5:7" ht="12">
      <c r="E1165" s="81"/>
      <c r="F1165" s="81"/>
      <c r="G1165" s="81"/>
    </row>
    <row r="1166" spans="5:7" ht="12">
      <c r="E1166" s="81"/>
      <c r="F1166" s="81"/>
      <c r="G1166" s="81"/>
    </row>
    <row r="1167" spans="5:7" ht="12">
      <c r="E1167" s="81"/>
      <c r="F1167" s="81"/>
      <c r="G1167" s="81"/>
    </row>
    <row r="1168" spans="5:7" ht="12">
      <c r="E1168" s="81"/>
      <c r="F1168" s="81"/>
      <c r="G1168" s="81"/>
    </row>
    <row r="1169" spans="5:7" ht="12">
      <c r="E1169" s="81"/>
      <c r="F1169" s="81"/>
      <c r="G1169" s="81"/>
    </row>
    <row r="1170" spans="5:7" ht="12">
      <c r="E1170" s="81"/>
      <c r="F1170" s="81"/>
      <c r="G1170" s="81"/>
    </row>
    <row r="1171" spans="5:7" ht="12">
      <c r="E1171" s="81"/>
      <c r="F1171" s="81"/>
      <c r="G1171" s="81"/>
    </row>
    <row r="1172" spans="5:7" ht="12">
      <c r="E1172" s="81"/>
      <c r="F1172" s="81"/>
      <c r="G1172" s="81"/>
    </row>
    <row r="1173" spans="5:7" ht="12">
      <c r="E1173" s="81"/>
      <c r="F1173" s="81"/>
      <c r="G1173" s="81"/>
    </row>
    <row r="1174" spans="5:7" ht="12">
      <c r="E1174" s="81"/>
      <c r="F1174" s="81"/>
      <c r="G1174" s="81"/>
    </row>
    <row r="1175" spans="5:7" ht="12">
      <c r="E1175" s="81"/>
      <c r="F1175" s="81"/>
      <c r="G1175" s="81"/>
    </row>
    <row r="1176" spans="5:7" ht="12">
      <c r="E1176" s="81"/>
      <c r="F1176" s="81"/>
      <c r="G1176" s="81"/>
    </row>
    <row r="1177" spans="5:7" ht="12">
      <c r="E1177" s="81"/>
      <c r="F1177" s="81"/>
      <c r="G1177" s="81"/>
    </row>
    <row r="1178" spans="5:7" ht="12">
      <c r="E1178" s="81"/>
      <c r="F1178" s="81"/>
      <c r="G1178" s="81"/>
    </row>
    <row r="1179" spans="5:7" ht="12">
      <c r="E1179" s="81"/>
      <c r="F1179" s="81"/>
      <c r="G1179" s="81"/>
    </row>
    <row r="1180" spans="5:7" ht="12">
      <c r="E1180" s="81"/>
      <c r="F1180" s="81"/>
      <c r="G1180" s="81"/>
    </row>
    <row r="1181" spans="5:7" ht="12">
      <c r="E1181" s="81"/>
      <c r="F1181" s="81"/>
      <c r="G1181" s="81"/>
    </row>
    <row r="1182" spans="5:7" ht="12">
      <c r="E1182" s="81"/>
      <c r="F1182" s="81"/>
      <c r="G1182" s="81"/>
    </row>
    <row r="1183" spans="5:7" ht="12">
      <c r="E1183" s="81"/>
      <c r="F1183" s="81"/>
      <c r="G1183" s="81"/>
    </row>
    <row r="1184" spans="5:7" ht="12">
      <c r="E1184" s="81"/>
      <c r="F1184" s="81"/>
      <c r="G1184" s="81"/>
    </row>
    <row r="1185" spans="5:7" ht="12">
      <c r="E1185" s="81"/>
      <c r="F1185" s="81"/>
      <c r="G1185" s="81"/>
    </row>
    <row r="1186" spans="5:7" ht="12">
      <c r="E1186" s="81"/>
      <c r="F1186" s="81"/>
      <c r="G1186" s="81"/>
    </row>
    <row r="1187" spans="5:7" ht="12">
      <c r="E1187" s="81"/>
      <c r="F1187" s="81"/>
      <c r="G1187" s="81"/>
    </row>
    <row r="1188" spans="5:7" ht="12">
      <c r="E1188" s="81"/>
      <c r="F1188" s="81"/>
      <c r="G1188" s="81"/>
    </row>
    <row r="1189" spans="5:7" ht="12">
      <c r="E1189" s="81"/>
      <c r="F1189" s="81"/>
      <c r="G1189" s="81"/>
    </row>
    <row r="1190" spans="5:7" ht="12">
      <c r="E1190" s="81"/>
      <c r="F1190" s="81"/>
      <c r="G1190" s="81"/>
    </row>
    <row r="1191" spans="5:7" ht="12">
      <c r="E1191" s="81"/>
      <c r="F1191" s="81"/>
      <c r="G1191" s="81"/>
    </row>
    <row r="1192" spans="5:7" ht="12">
      <c r="E1192" s="81"/>
      <c r="F1192" s="81"/>
      <c r="G1192" s="81"/>
    </row>
    <row r="1193" spans="5:7" ht="12">
      <c r="E1193" s="81"/>
      <c r="F1193" s="81"/>
      <c r="G1193" s="81"/>
    </row>
    <row r="1194" spans="5:7" ht="12">
      <c r="E1194" s="81"/>
      <c r="F1194" s="81"/>
      <c r="G1194" s="81"/>
    </row>
    <row r="1195" spans="5:7" ht="12">
      <c r="E1195" s="81"/>
      <c r="F1195" s="81"/>
      <c r="G1195" s="81"/>
    </row>
    <row r="1196" spans="5:7" ht="12">
      <c r="E1196" s="81"/>
      <c r="F1196" s="81"/>
      <c r="G1196" s="81"/>
    </row>
    <row r="1197" spans="5:7" ht="12">
      <c r="E1197" s="81"/>
      <c r="F1197" s="81"/>
      <c r="G1197" s="81"/>
    </row>
    <row r="1198" spans="5:7" ht="12">
      <c r="E1198" s="81"/>
      <c r="F1198" s="81"/>
      <c r="G1198" s="81"/>
    </row>
    <row r="1199" spans="5:7" ht="12">
      <c r="E1199" s="81"/>
      <c r="F1199" s="81"/>
      <c r="G1199" s="81"/>
    </row>
    <row r="1200" spans="5:7" ht="12">
      <c r="E1200" s="81"/>
      <c r="F1200" s="81"/>
      <c r="G1200" s="81"/>
    </row>
    <row r="1201" spans="5:7" ht="12">
      <c r="E1201" s="81"/>
      <c r="F1201" s="81"/>
      <c r="G1201" s="81"/>
    </row>
    <row r="1202" spans="5:7" ht="12">
      <c r="E1202" s="81"/>
      <c r="F1202" s="81"/>
      <c r="G1202" s="81"/>
    </row>
    <row r="1203" spans="5:7" ht="12">
      <c r="E1203" s="81"/>
      <c r="F1203" s="81"/>
      <c r="G1203" s="81"/>
    </row>
    <row r="1204" spans="5:7" ht="12">
      <c r="E1204" s="81"/>
      <c r="F1204" s="81"/>
      <c r="G1204" s="81"/>
    </row>
    <row r="1205" spans="5:7" ht="12">
      <c r="E1205" s="81"/>
      <c r="F1205" s="81"/>
      <c r="G1205" s="81"/>
    </row>
    <row r="1206" spans="5:7" ht="12">
      <c r="E1206" s="81"/>
      <c r="F1206" s="81"/>
      <c r="G1206" s="81"/>
    </row>
    <row r="1207" spans="5:7" ht="12">
      <c r="E1207" s="81"/>
      <c r="F1207" s="81"/>
      <c r="G1207" s="81"/>
    </row>
    <row r="1208" spans="5:7" ht="12">
      <c r="E1208" s="81"/>
      <c r="F1208" s="81"/>
      <c r="G1208" s="81"/>
    </row>
    <row r="1209" spans="5:7" ht="12">
      <c r="E1209" s="81"/>
      <c r="F1209" s="81"/>
      <c r="G1209" s="81"/>
    </row>
    <row r="1210" spans="5:7" ht="12">
      <c r="E1210" s="81"/>
      <c r="F1210" s="81"/>
      <c r="G1210" s="81"/>
    </row>
    <row r="1211" spans="5:7" ht="12">
      <c r="E1211" s="81"/>
      <c r="F1211" s="81"/>
      <c r="G1211" s="81"/>
    </row>
    <row r="1212" spans="5:7" ht="12">
      <c r="E1212" s="81"/>
      <c r="F1212" s="81"/>
      <c r="G1212" s="81"/>
    </row>
    <row r="1213" spans="5:7" ht="12">
      <c r="E1213" s="81"/>
      <c r="F1213" s="81"/>
      <c r="G1213" s="81"/>
    </row>
    <row r="1214" spans="5:7" ht="12">
      <c r="E1214" s="81"/>
      <c r="F1214" s="81"/>
      <c r="G1214" s="81"/>
    </row>
    <row r="1215" spans="5:7" ht="12">
      <c r="E1215" s="81"/>
      <c r="F1215" s="81"/>
      <c r="G1215" s="81"/>
    </row>
    <row r="1216" spans="5:7" ht="12">
      <c r="E1216" s="81"/>
      <c r="F1216" s="81"/>
      <c r="G1216" s="81"/>
    </row>
    <row r="1217" spans="5:7" ht="12">
      <c r="E1217" s="81"/>
      <c r="F1217" s="81"/>
      <c r="G1217" s="81"/>
    </row>
    <row r="1218" spans="5:7" ht="12">
      <c r="E1218" s="81"/>
      <c r="F1218" s="81"/>
      <c r="G1218" s="81"/>
    </row>
    <row r="1219" spans="5:7" ht="12">
      <c r="E1219" s="81"/>
      <c r="F1219" s="81"/>
      <c r="G1219" s="81"/>
    </row>
    <row r="1220" spans="5:7" ht="12">
      <c r="E1220" s="81"/>
      <c r="F1220" s="81"/>
      <c r="G1220" s="81"/>
    </row>
    <row r="1221" spans="5:7" ht="12">
      <c r="E1221" s="81"/>
      <c r="F1221" s="81"/>
      <c r="G1221" s="81"/>
    </row>
    <row r="1222" spans="5:7" ht="12">
      <c r="E1222" s="81"/>
      <c r="F1222" s="81"/>
      <c r="G1222" s="81"/>
    </row>
    <row r="1223" spans="5:7" ht="12">
      <c r="E1223" s="81"/>
      <c r="F1223" s="81"/>
      <c r="G1223" s="81"/>
    </row>
    <row r="1224" spans="5:7" ht="12">
      <c r="E1224" s="81"/>
      <c r="F1224" s="81"/>
      <c r="G1224" s="81"/>
    </row>
    <row r="1225" spans="5:7" ht="12">
      <c r="E1225" s="81"/>
      <c r="F1225" s="81"/>
      <c r="G1225" s="81"/>
    </row>
    <row r="1226" spans="5:7" ht="12">
      <c r="E1226" s="81"/>
      <c r="F1226" s="81"/>
      <c r="G1226" s="81"/>
    </row>
    <row r="1227" spans="5:7" ht="12">
      <c r="E1227" s="81"/>
      <c r="F1227" s="81"/>
      <c r="G1227" s="81"/>
    </row>
    <row r="1228" spans="5:7" ht="12">
      <c r="E1228" s="81"/>
      <c r="F1228" s="81"/>
      <c r="G1228" s="81"/>
    </row>
    <row r="1229" spans="5:7" ht="12">
      <c r="E1229" s="81"/>
      <c r="F1229" s="81"/>
      <c r="G1229" s="81"/>
    </row>
    <row r="1230" spans="5:7" ht="12">
      <c r="E1230" s="81"/>
      <c r="F1230" s="81"/>
      <c r="G1230" s="81"/>
    </row>
    <row r="1231" spans="5:7" ht="12">
      <c r="E1231" s="81"/>
      <c r="F1231" s="81"/>
      <c r="G1231" s="81"/>
    </row>
    <row r="1232" spans="5:7" ht="12">
      <c r="E1232" s="81"/>
      <c r="F1232" s="81"/>
      <c r="G1232" s="81"/>
    </row>
    <row r="1233" spans="5:7" ht="12">
      <c r="E1233" s="81"/>
      <c r="F1233" s="81"/>
      <c r="G1233" s="81"/>
    </row>
    <row r="1234" spans="5:7" ht="12">
      <c r="E1234" s="81"/>
      <c r="F1234" s="81"/>
      <c r="G1234" s="81"/>
    </row>
    <row r="1235" spans="5:7" ht="12">
      <c r="E1235" s="81"/>
      <c r="F1235" s="81"/>
      <c r="G1235" s="81"/>
    </row>
    <row r="1236" spans="5:7" ht="12">
      <c r="E1236" s="81"/>
      <c r="F1236" s="81"/>
      <c r="G1236" s="81"/>
    </row>
    <row r="1237" spans="5:7" ht="12">
      <c r="E1237" s="81"/>
      <c r="F1237" s="81"/>
      <c r="G1237" s="81"/>
    </row>
    <row r="1238" spans="5:7" ht="12">
      <c r="E1238" s="81"/>
      <c r="F1238" s="81"/>
      <c r="G1238" s="81"/>
    </row>
    <row r="1239" spans="5:7" ht="12">
      <c r="E1239" s="81"/>
      <c r="F1239" s="81"/>
      <c r="G1239" s="81"/>
    </row>
    <row r="1240" spans="5:7" ht="12">
      <c r="E1240" s="81"/>
      <c r="F1240" s="81"/>
      <c r="G1240" s="81"/>
    </row>
    <row r="1241" spans="5:7" ht="12">
      <c r="E1241" s="81"/>
      <c r="F1241" s="81"/>
      <c r="G1241" s="81"/>
    </row>
    <row r="1242" spans="5:7" ht="12">
      <c r="E1242" s="81"/>
      <c r="F1242" s="81"/>
      <c r="G1242" s="81"/>
    </row>
    <row r="1243" spans="5:7" ht="12">
      <c r="E1243" s="81"/>
      <c r="F1243" s="81"/>
      <c r="G1243" s="81"/>
    </row>
    <row r="1244" spans="5:7" ht="12">
      <c r="E1244" s="81"/>
      <c r="F1244" s="81"/>
      <c r="G1244" s="81"/>
    </row>
    <row r="1245" spans="5:7" ht="12">
      <c r="E1245" s="81"/>
      <c r="F1245" s="81"/>
      <c r="G1245" s="81"/>
    </row>
    <row r="1246" spans="5:7" ht="12">
      <c r="E1246" s="81"/>
      <c r="F1246" s="81"/>
      <c r="G1246" s="81"/>
    </row>
    <row r="1247" spans="5:7" ht="12">
      <c r="E1247" s="81"/>
      <c r="F1247" s="81"/>
      <c r="G1247" s="81"/>
    </row>
    <row r="1248" spans="5:7" ht="12">
      <c r="E1248" s="81"/>
      <c r="F1248" s="81"/>
      <c r="G1248" s="81"/>
    </row>
    <row r="1249" spans="5:7" ht="12">
      <c r="E1249" s="81"/>
      <c r="F1249" s="81"/>
      <c r="G1249" s="81"/>
    </row>
    <row r="1250" spans="5:7" ht="12">
      <c r="E1250" s="81"/>
      <c r="F1250" s="81"/>
      <c r="G1250" s="81"/>
    </row>
    <row r="1251" spans="5:7" ht="12">
      <c r="E1251" s="81"/>
      <c r="F1251" s="81"/>
      <c r="G1251" s="81"/>
    </row>
    <row r="1252" spans="5:7" ht="12">
      <c r="E1252" s="81"/>
      <c r="F1252" s="81"/>
      <c r="G1252" s="81"/>
    </row>
    <row r="1253" spans="5:7" ht="12">
      <c r="E1253" s="81"/>
      <c r="F1253" s="81"/>
      <c r="G1253" s="81"/>
    </row>
    <row r="1254" spans="5:7" ht="12">
      <c r="E1254" s="81"/>
      <c r="F1254" s="81"/>
      <c r="G1254" s="81"/>
    </row>
    <row r="1255" spans="5:7" ht="12">
      <c r="E1255" s="81"/>
      <c r="F1255" s="81"/>
      <c r="G1255" s="81"/>
    </row>
    <row r="1256" spans="5:7" ht="12">
      <c r="E1256" s="81"/>
      <c r="F1256" s="81"/>
      <c r="G1256" s="81"/>
    </row>
    <row r="1257" spans="5:7" ht="12">
      <c r="E1257" s="81"/>
      <c r="F1257" s="81"/>
      <c r="G1257" s="81"/>
    </row>
    <row r="1258" spans="5:7" ht="12">
      <c r="E1258" s="81"/>
      <c r="F1258" s="81"/>
      <c r="G1258" s="81"/>
    </row>
    <row r="1259" spans="5:7" ht="12">
      <c r="E1259" s="81"/>
      <c r="F1259" s="81"/>
      <c r="G1259" s="81"/>
    </row>
    <row r="1260" spans="5:7" ht="12">
      <c r="E1260" s="81"/>
      <c r="F1260" s="81"/>
      <c r="G1260" s="81"/>
    </row>
    <row r="1261" spans="5:7" ht="12">
      <c r="E1261" s="81"/>
      <c r="F1261" s="81"/>
      <c r="G1261" s="81"/>
    </row>
    <row r="1262" spans="5:7" ht="12">
      <c r="E1262" s="81"/>
      <c r="F1262" s="81"/>
      <c r="G1262" s="81"/>
    </row>
    <row r="1263" spans="5:7" ht="12">
      <c r="E1263" s="81"/>
      <c r="F1263" s="81"/>
      <c r="G1263" s="81"/>
    </row>
    <row r="1264" spans="5:7" ht="12">
      <c r="E1264" s="81"/>
      <c r="F1264" s="81"/>
      <c r="G1264" s="81"/>
    </row>
    <row r="1265" spans="5:7" ht="12">
      <c r="E1265" s="81"/>
      <c r="F1265" s="81"/>
      <c r="G1265" s="81"/>
    </row>
    <row r="1266" spans="5:7" ht="12">
      <c r="E1266" s="81"/>
      <c r="F1266" s="81"/>
      <c r="G1266" s="81"/>
    </row>
    <row r="1267" spans="5:7" ht="12">
      <c r="E1267" s="81"/>
      <c r="F1267" s="81"/>
      <c r="G1267" s="81"/>
    </row>
    <row r="1268" spans="5:7" ht="12">
      <c r="E1268" s="81"/>
      <c r="F1268" s="81"/>
      <c r="G1268" s="81"/>
    </row>
    <row r="1269" spans="5:7" ht="12">
      <c r="E1269" s="81"/>
      <c r="F1269" s="81"/>
      <c r="G1269" s="81"/>
    </row>
    <row r="1270" spans="5:7" ht="12">
      <c r="E1270" s="81"/>
      <c r="F1270" s="81"/>
      <c r="G1270" s="81"/>
    </row>
    <row r="1271" spans="5:7" ht="12">
      <c r="E1271" s="81"/>
      <c r="F1271" s="81"/>
      <c r="G1271" s="81"/>
    </row>
    <row r="1272" spans="5:7" ht="12">
      <c r="E1272" s="81"/>
      <c r="F1272" s="81"/>
      <c r="G1272" s="81"/>
    </row>
    <row r="1273" spans="5:7" ht="12">
      <c r="E1273" s="81"/>
      <c r="F1273" s="81"/>
      <c r="G1273" s="81"/>
    </row>
    <row r="1274" spans="5:7" ht="12">
      <c r="E1274" s="81"/>
      <c r="F1274" s="81"/>
      <c r="G1274" s="81"/>
    </row>
    <row r="1275" spans="5:7" ht="12">
      <c r="E1275" s="81"/>
      <c r="F1275" s="81"/>
      <c r="G1275" s="81"/>
    </row>
    <row r="1276" spans="5:7" ht="12">
      <c r="E1276" s="81"/>
      <c r="F1276" s="81"/>
      <c r="G1276" s="81"/>
    </row>
    <row r="1277" spans="5:7" ht="12">
      <c r="E1277" s="81"/>
      <c r="F1277" s="81"/>
      <c r="G1277" s="81"/>
    </row>
    <row r="1278" spans="5:7" ht="12">
      <c r="E1278" s="81"/>
      <c r="F1278" s="81"/>
      <c r="G1278" s="81"/>
    </row>
    <row r="1279" spans="5:7" ht="12">
      <c r="E1279" s="81"/>
      <c r="F1279" s="81"/>
      <c r="G1279" s="81"/>
    </row>
    <row r="1280" spans="5:7" ht="12">
      <c r="E1280" s="81"/>
      <c r="F1280" s="81"/>
      <c r="G1280" s="81"/>
    </row>
    <row r="1281" spans="5:7" ht="12">
      <c r="E1281" s="81"/>
      <c r="F1281" s="81"/>
      <c r="G1281" s="81"/>
    </row>
    <row r="1282" spans="5:7" ht="12">
      <c r="E1282" s="81"/>
      <c r="F1282" s="81"/>
      <c r="G1282" s="81"/>
    </row>
    <row r="1283" spans="5:7" ht="12">
      <c r="E1283" s="81"/>
      <c r="F1283" s="81"/>
      <c r="G1283" s="81"/>
    </row>
    <row r="1284" spans="5:7" ht="12">
      <c r="E1284" s="81"/>
      <c r="F1284" s="81"/>
      <c r="G1284" s="81"/>
    </row>
    <row r="1285" spans="5:7" ht="12">
      <c r="E1285" s="81"/>
      <c r="F1285" s="81"/>
      <c r="G1285" s="81"/>
    </row>
    <row r="1286" spans="5:7" ht="12">
      <c r="E1286" s="81"/>
      <c r="F1286" s="81"/>
      <c r="G1286" s="81"/>
    </row>
    <row r="1287" spans="5:7" ht="12">
      <c r="E1287" s="81"/>
      <c r="F1287" s="81"/>
      <c r="G1287" s="81"/>
    </row>
    <row r="1288" spans="5:7" ht="12">
      <c r="E1288" s="81"/>
      <c r="F1288" s="81"/>
      <c r="G1288" s="81"/>
    </row>
    <row r="1289" spans="5:7" ht="12">
      <c r="E1289" s="81"/>
      <c r="F1289" s="81"/>
      <c r="G1289" s="81"/>
    </row>
    <row r="1290" spans="5:7" ht="12">
      <c r="E1290" s="81"/>
      <c r="F1290" s="81"/>
      <c r="G1290" s="81"/>
    </row>
    <row r="1291" spans="5:7" ht="12">
      <c r="E1291" s="81"/>
      <c r="F1291" s="81"/>
      <c r="G1291" s="81"/>
    </row>
    <row r="1292" spans="5:7" ht="12">
      <c r="E1292" s="81"/>
      <c r="F1292" s="81"/>
      <c r="G1292" s="81"/>
    </row>
    <row r="1293" spans="5:7" ht="12">
      <c r="E1293" s="81"/>
      <c r="F1293" s="81"/>
      <c r="G1293" s="81"/>
    </row>
    <row r="1294" spans="5:7" ht="12">
      <c r="E1294" s="81"/>
      <c r="F1294" s="81"/>
      <c r="G1294" s="81"/>
    </row>
    <row r="1295" spans="5:7" ht="12">
      <c r="E1295" s="81"/>
      <c r="F1295" s="81"/>
      <c r="G1295" s="81"/>
    </row>
    <row r="1296" spans="5:7" ht="12">
      <c r="E1296" s="81"/>
      <c r="F1296" s="81"/>
      <c r="G1296" s="81"/>
    </row>
    <row r="1297" spans="5:7" ht="12">
      <c r="E1297" s="81"/>
      <c r="F1297" s="81"/>
      <c r="G1297" s="81"/>
    </row>
    <row r="1298" spans="5:7" ht="12">
      <c r="E1298" s="81"/>
      <c r="F1298" s="81"/>
      <c r="G1298" s="81"/>
    </row>
    <row r="1299" spans="5:7" ht="12">
      <c r="E1299" s="81"/>
      <c r="F1299" s="81"/>
      <c r="G1299" s="81"/>
    </row>
    <row r="1300" spans="5:7" ht="12">
      <c r="E1300" s="81"/>
      <c r="F1300" s="81"/>
      <c r="G1300" s="81"/>
    </row>
    <row r="1301" spans="5:7" ht="12">
      <c r="E1301" s="81"/>
      <c r="F1301" s="81"/>
      <c r="G1301" s="81"/>
    </row>
    <row r="1302" spans="5:7" ht="12">
      <c r="E1302" s="81"/>
      <c r="F1302" s="81"/>
      <c r="G1302" s="81"/>
    </row>
    <row r="1303" spans="5:7" ht="12">
      <c r="E1303" s="81"/>
      <c r="F1303" s="81"/>
      <c r="G1303" s="81"/>
    </row>
    <row r="1304" spans="5:7" ht="12">
      <c r="E1304" s="81"/>
      <c r="F1304" s="81"/>
      <c r="G1304" s="81"/>
    </row>
    <row r="1305" spans="5:7" ht="12">
      <c r="E1305" s="81"/>
      <c r="F1305" s="81"/>
      <c r="G1305" s="81"/>
    </row>
    <row r="1306" spans="5:7" ht="12">
      <c r="E1306" s="81"/>
      <c r="F1306" s="81"/>
      <c r="G1306" s="81"/>
    </row>
    <row r="1307" spans="5:7" ht="12">
      <c r="E1307" s="81"/>
      <c r="F1307" s="81"/>
      <c r="G1307" s="81"/>
    </row>
    <row r="1308" spans="5:7" ht="12">
      <c r="E1308" s="81"/>
      <c r="F1308" s="81"/>
      <c r="G1308" s="81"/>
    </row>
    <row r="1309" spans="5:7" ht="12">
      <c r="E1309" s="81"/>
      <c r="F1309" s="81"/>
      <c r="G1309" s="81"/>
    </row>
    <row r="1310" spans="5:7" ht="12">
      <c r="E1310" s="81"/>
      <c r="F1310" s="81"/>
      <c r="G1310" s="81"/>
    </row>
    <row r="1311" spans="5:7" ht="12">
      <c r="E1311" s="81"/>
      <c r="F1311" s="81"/>
      <c r="G1311" s="81"/>
    </row>
    <row r="1312" spans="5:7" ht="12">
      <c r="E1312" s="81"/>
      <c r="F1312" s="81"/>
      <c r="G1312" s="81"/>
    </row>
  </sheetData>
  <printOptions/>
  <pageMargins left="0.75" right="0.75" top="1" bottom="1" header="0" footer="0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12"/>
  <sheetViews>
    <sheetView workbookViewId="0" topLeftCell="A75">
      <selection activeCell="G5" sqref="G5:G105"/>
    </sheetView>
  </sheetViews>
  <sheetFormatPr defaultColWidth="11.421875" defaultRowHeight="12.75"/>
  <cols>
    <col min="1" max="1" width="8.57421875" style="10" customWidth="1"/>
    <col min="2" max="3" width="8.140625" style="6" customWidth="1"/>
    <col min="4" max="16384" width="8.140625" style="10" customWidth="1"/>
  </cols>
  <sheetData>
    <row r="1" ht="12">
      <c r="A1" s="50" t="str">
        <f>Índex!A5</f>
        <v>1.2. Taula de Mortalitat per a edats simples de la ciutat de Valéncia 2008-11. Homes</v>
      </c>
    </row>
    <row r="2" ht="12">
      <c r="A2" s="51" t="str">
        <f>Índice!A5</f>
        <v>1.2. Tabla de Mortalidad para edades simples de la ciudad de Valencia 2008-11. Hombres</v>
      </c>
    </row>
    <row r="4" spans="1:9" s="82" customFormat="1" ht="13.5">
      <c r="A4" s="82" t="s">
        <v>27</v>
      </c>
      <c r="B4" s="83" t="s">
        <v>39</v>
      </c>
      <c r="C4" s="83" t="s">
        <v>40</v>
      </c>
      <c r="D4" s="84" t="s">
        <v>41</v>
      </c>
      <c r="E4" s="82" t="s">
        <v>42</v>
      </c>
      <c r="F4" s="82" t="s">
        <v>43</v>
      </c>
      <c r="G4" s="82" t="s">
        <v>44</v>
      </c>
      <c r="I4" s="85"/>
    </row>
    <row r="5" spans="1:9" ht="12">
      <c r="A5" s="10">
        <v>0</v>
      </c>
      <c r="B5" s="6">
        <v>2.3123296721446858</v>
      </c>
      <c r="C5" s="6">
        <v>997.6876703278554</v>
      </c>
      <c r="D5" s="5">
        <v>100000</v>
      </c>
      <c r="E5" s="5">
        <v>231.23296721446857</v>
      </c>
      <c r="F5" s="5">
        <v>99789.57799983483</v>
      </c>
      <c r="G5" s="80">
        <v>78.39861951366764</v>
      </c>
      <c r="I5" s="6"/>
    </row>
    <row r="6" spans="1:7" ht="12">
      <c r="A6" s="10">
        <v>1</v>
      </c>
      <c r="B6" s="6">
        <v>0.5501414649481295</v>
      </c>
      <c r="C6" s="6">
        <v>999.4498585350518</v>
      </c>
      <c r="D6" s="5">
        <v>99768.76703278553</v>
      </c>
      <c r="E6" s="5">
        <v>54.88693565148528</v>
      </c>
      <c r="F6" s="5">
        <v>99741.32356495978</v>
      </c>
      <c r="G6" s="80">
        <v>77.58011453447574</v>
      </c>
    </row>
    <row r="7" spans="1:7" ht="12">
      <c r="A7" s="10">
        <v>2</v>
      </c>
      <c r="B7" s="6">
        <v>0</v>
      </c>
      <c r="C7" s="6">
        <v>1000</v>
      </c>
      <c r="D7" s="5">
        <v>99713.88009713404</v>
      </c>
      <c r="E7" s="5">
        <v>0</v>
      </c>
      <c r="F7" s="5">
        <v>99713.88009713404</v>
      </c>
      <c r="G7" s="80">
        <v>76.62254284317602</v>
      </c>
    </row>
    <row r="8" spans="1:7" ht="12">
      <c r="A8" s="10">
        <v>3</v>
      </c>
      <c r="B8" s="6">
        <v>0.08025682182985554</v>
      </c>
      <c r="C8" s="6">
        <v>999.9197431781702</v>
      </c>
      <c r="D8" s="5">
        <v>99713.88009713404</v>
      </c>
      <c r="E8" s="5">
        <v>8.002719108919266</v>
      </c>
      <c r="F8" s="5">
        <v>99709.87873757958</v>
      </c>
      <c r="G8" s="80">
        <v>75.62254284317602</v>
      </c>
    </row>
    <row r="9" spans="1:7" ht="12">
      <c r="A9" s="10">
        <v>4</v>
      </c>
      <c r="B9" s="6">
        <v>0.33096144299189145</v>
      </c>
      <c r="C9" s="6">
        <v>999.6690385570081</v>
      </c>
      <c r="D9" s="5">
        <v>99705.87737802512</v>
      </c>
      <c r="E9" s="5">
        <v>32.998801051803774</v>
      </c>
      <c r="F9" s="5">
        <v>99689.37797749923</v>
      </c>
      <c r="G9" s="80">
        <v>74.62857242362735</v>
      </c>
    </row>
    <row r="10" spans="1:7" ht="12">
      <c r="A10" s="10">
        <v>5</v>
      </c>
      <c r="B10" s="6">
        <v>0.08498342823149485</v>
      </c>
      <c r="C10" s="6">
        <v>999.9150165717685</v>
      </c>
      <c r="D10" s="5">
        <v>99672.87857697332</v>
      </c>
      <c r="E10" s="5">
        <v>8.470542923172712</v>
      </c>
      <c r="F10" s="5">
        <v>99668.64330551174</v>
      </c>
      <c r="G10" s="80">
        <v>73.65311424532032</v>
      </c>
    </row>
    <row r="11" spans="1:7" ht="12">
      <c r="A11" s="10">
        <v>6</v>
      </c>
      <c r="B11" s="6">
        <v>0.08669267446900737</v>
      </c>
      <c r="C11" s="6">
        <v>999.913307325531</v>
      </c>
      <c r="D11" s="5">
        <v>99664.40803405015</v>
      </c>
      <c r="E11" s="5">
        <v>8.640174081842233</v>
      </c>
      <c r="F11" s="5">
        <v>99660.08794700923</v>
      </c>
      <c r="G11" s="80">
        <v>72.65933157612477</v>
      </c>
    </row>
    <row r="12" spans="1:7" ht="12">
      <c r="A12" s="10">
        <v>7</v>
      </c>
      <c r="B12" s="6">
        <v>0.08908685968819599</v>
      </c>
      <c r="C12" s="6">
        <v>999.9109131403118</v>
      </c>
      <c r="D12" s="5">
        <v>99655.76785996831</v>
      </c>
      <c r="E12" s="5">
        <v>8.878019408460428</v>
      </c>
      <c r="F12" s="5">
        <v>99651.3288502641</v>
      </c>
      <c r="G12" s="80">
        <v>71.66558780393612</v>
      </c>
    </row>
    <row r="13" spans="1:7" ht="12">
      <c r="A13" s="10">
        <v>8</v>
      </c>
      <c r="B13" s="6">
        <v>0.08952551477170995</v>
      </c>
      <c r="C13" s="6">
        <v>999.9104744852283</v>
      </c>
      <c r="D13" s="5">
        <v>99646.88984055986</v>
      </c>
      <c r="E13" s="5">
        <v>8.920939108375995</v>
      </c>
      <c r="F13" s="5">
        <v>99642.42937100568</v>
      </c>
      <c r="G13" s="80">
        <v>70.67192828752522</v>
      </c>
    </row>
    <row r="14" spans="1:7" ht="12">
      <c r="A14" s="10">
        <v>9</v>
      </c>
      <c r="B14" s="6">
        <v>0.09114939385653086</v>
      </c>
      <c r="C14" s="6">
        <v>999.9088506061435</v>
      </c>
      <c r="D14" s="5">
        <v>99637.96890145149</v>
      </c>
      <c r="E14" s="5">
        <v>9.081940470463174</v>
      </c>
      <c r="F14" s="5">
        <v>99633.42793121625</v>
      </c>
      <c r="G14" s="80">
        <v>69.67821102799324</v>
      </c>
    </row>
    <row r="15" spans="1:7" ht="12">
      <c r="A15" s="10">
        <v>10</v>
      </c>
      <c r="B15" s="6">
        <v>0.186219739292365</v>
      </c>
      <c r="C15" s="6">
        <v>999.8137802607076</v>
      </c>
      <c r="D15" s="5">
        <v>99628.88696098102</v>
      </c>
      <c r="E15" s="5">
        <v>18.552865355862387</v>
      </c>
      <c r="F15" s="5">
        <v>99619.61052830309</v>
      </c>
      <c r="G15" s="80">
        <v>68.68451715479617</v>
      </c>
    </row>
    <row r="16" spans="1:7" ht="12">
      <c r="A16" s="10">
        <v>11</v>
      </c>
      <c r="B16" s="6">
        <v>0</v>
      </c>
      <c r="C16" s="6">
        <v>1000</v>
      </c>
      <c r="D16" s="5">
        <v>99610.33409562516</v>
      </c>
      <c r="E16" s="5">
        <v>0</v>
      </c>
      <c r="F16" s="5">
        <v>99610.33409562516</v>
      </c>
      <c r="G16" s="80">
        <v>67.69721682273335</v>
      </c>
    </row>
    <row r="17" spans="1:7" ht="12">
      <c r="A17" s="10">
        <v>12</v>
      </c>
      <c r="B17" s="6">
        <v>0.09527439024390244</v>
      </c>
      <c r="C17" s="6">
        <v>999.904725609756</v>
      </c>
      <c r="D17" s="5">
        <v>99610.33409562516</v>
      </c>
      <c r="E17" s="5">
        <v>9.490313842952093</v>
      </c>
      <c r="F17" s="5">
        <v>99605.58893870369</v>
      </c>
      <c r="G17" s="80">
        <v>66.69721682273335</v>
      </c>
    </row>
    <row r="18" spans="1:7" ht="12">
      <c r="A18" s="10">
        <v>13</v>
      </c>
      <c r="B18" s="6">
        <v>0.2864508736751647</v>
      </c>
      <c r="C18" s="6">
        <v>999.7135491263248</v>
      </c>
      <c r="D18" s="5">
        <v>99600.84378178221</v>
      </c>
      <c r="E18" s="5">
        <v>28.53074872007511</v>
      </c>
      <c r="F18" s="5">
        <v>99586.57840742217</v>
      </c>
      <c r="G18" s="80">
        <v>65.70352432314523</v>
      </c>
    </row>
    <row r="19" spans="1:7" ht="12">
      <c r="A19" s="10">
        <v>14</v>
      </c>
      <c r="B19" s="6">
        <v>0.09542895314438402</v>
      </c>
      <c r="C19" s="6">
        <v>999.9045710468556</v>
      </c>
      <c r="D19" s="5">
        <v>99572.31303306214</v>
      </c>
      <c r="E19" s="5">
        <v>9.502081594910026</v>
      </c>
      <c r="F19" s="5">
        <v>99567.56199226467</v>
      </c>
      <c r="G19" s="80">
        <v>64.72220728140402</v>
      </c>
    </row>
    <row r="20" spans="1:7" ht="12">
      <c r="A20" s="10">
        <v>15</v>
      </c>
      <c r="B20" s="6">
        <v>0.1859773107680863</v>
      </c>
      <c r="C20" s="6">
        <v>999.8140226892319</v>
      </c>
      <c r="D20" s="5">
        <v>99562.81095146723</v>
      </c>
      <c r="E20" s="5">
        <v>18.516423833265247</v>
      </c>
      <c r="F20" s="5">
        <v>99553.55273955059</v>
      </c>
      <c r="G20" s="80">
        <v>63.728336524320746</v>
      </c>
    </row>
    <row r="21" spans="1:7" ht="12">
      <c r="A21" s="10">
        <v>16</v>
      </c>
      <c r="B21" s="6">
        <v>0.35736621102474764</v>
      </c>
      <c r="C21" s="6">
        <v>999.6426337889752</v>
      </c>
      <c r="D21" s="5">
        <v>99544.29452763396</v>
      </c>
      <c r="E21" s="5">
        <v>35.57376736447207</v>
      </c>
      <c r="F21" s="5">
        <v>99526.50764395171</v>
      </c>
      <c r="G21" s="80">
        <v>62.74009774763256</v>
      </c>
    </row>
    <row r="22" spans="1:7" ht="12">
      <c r="A22" s="10">
        <v>17</v>
      </c>
      <c r="B22" s="6">
        <v>0.2623983206507478</v>
      </c>
      <c r="C22" s="6">
        <v>999.7376016793493</v>
      </c>
      <c r="D22" s="5">
        <v>99508.72076026948</v>
      </c>
      <c r="E22" s="5">
        <v>26.110921217598914</v>
      </c>
      <c r="F22" s="5">
        <v>99495.66529966069</v>
      </c>
      <c r="G22" s="80">
        <v>61.762348207100835</v>
      </c>
    </row>
    <row r="23" spans="1:7" ht="12">
      <c r="A23" s="10">
        <v>18</v>
      </c>
      <c r="B23" s="6">
        <v>0.1729804532087874</v>
      </c>
      <c r="C23" s="6">
        <v>999.8270195467912</v>
      </c>
      <c r="D23" s="5">
        <v>99482.60983905189</v>
      </c>
      <c r="E23" s="5">
        <v>17.20854693635217</v>
      </c>
      <c r="F23" s="5">
        <v>99474.00556558372</v>
      </c>
      <c r="G23" s="80">
        <v>60.77842756358564</v>
      </c>
    </row>
    <row r="24" spans="1:7" ht="12">
      <c r="A24" s="10">
        <v>19</v>
      </c>
      <c r="B24" s="6">
        <v>0.16980811682798438</v>
      </c>
      <c r="C24" s="6">
        <v>999.830191883172</v>
      </c>
      <c r="D24" s="5">
        <v>99465.40129211554</v>
      </c>
      <c r="E24" s="5">
        <v>16.890032482953906</v>
      </c>
      <c r="F24" s="5">
        <v>99456.95627587405</v>
      </c>
      <c r="G24" s="80">
        <v>59.788856357281766</v>
      </c>
    </row>
    <row r="25" spans="1:7" ht="12">
      <c r="A25" s="10">
        <v>20</v>
      </c>
      <c r="B25" s="6">
        <v>0.2461235540241201</v>
      </c>
      <c r="C25" s="6">
        <v>999.7538764459758</v>
      </c>
      <c r="D25" s="5">
        <v>99448.51125963258</v>
      </c>
      <c r="E25" s="5">
        <v>24.476621033628494</v>
      </c>
      <c r="F25" s="5">
        <v>99436.27294911577</v>
      </c>
      <c r="G25" s="80">
        <v>58.79892579620115</v>
      </c>
    </row>
    <row r="26" spans="1:7" ht="12">
      <c r="A26" s="10">
        <v>21</v>
      </c>
      <c r="B26" s="6">
        <v>0.23333592595473282</v>
      </c>
      <c r="C26" s="6">
        <v>999.7666640740453</v>
      </c>
      <c r="D26" s="5">
        <v>99424.03463859895</v>
      </c>
      <c r="E26" s="5">
        <v>23.199199184552917</v>
      </c>
      <c r="F26" s="5">
        <v>99412.43503900667</v>
      </c>
      <c r="G26" s="80">
        <v>57.8132780674459</v>
      </c>
    </row>
    <row r="27" spans="1:7" ht="12">
      <c r="A27" s="10">
        <v>22</v>
      </c>
      <c r="B27" s="6">
        <v>0.29695619896065334</v>
      </c>
      <c r="C27" s="6">
        <v>999.7030438010394</v>
      </c>
      <c r="D27" s="5">
        <v>99400.8354394144</v>
      </c>
      <c r="E27" s="5">
        <v>29.5176942656019</v>
      </c>
      <c r="F27" s="5">
        <v>99386.0765922816</v>
      </c>
      <c r="G27" s="80">
        <v>56.82665443544048</v>
      </c>
    </row>
    <row r="28" spans="1:7" ht="12">
      <c r="A28" s="10">
        <v>23</v>
      </c>
      <c r="B28" s="6">
        <v>0.0693433187712364</v>
      </c>
      <c r="C28" s="6">
        <v>999.9306566812288</v>
      </c>
      <c r="D28" s="5">
        <v>99371.3177451488</v>
      </c>
      <c r="E28" s="5">
        <v>6.890736963119673</v>
      </c>
      <c r="F28" s="5">
        <v>99367.87237666723</v>
      </c>
      <c r="G28" s="80">
        <v>55.84338595316971</v>
      </c>
    </row>
    <row r="29" spans="1:7" ht="12">
      <c r="A29" s="10">
        <v>24</v>
      </c>
      <c r="B29" s="6">
        <v>0.45784550984367844</v>
      </c>
      <c r="C29" s="6">
        <v>999.5421544901563</v>
      </c>
      <c r="D29" s="5">
        <v>99364.42700818568</v>
      </c>
      <c r="E29" s="5">
        <v>45.49355674388775</v>
      </c>
      <c r="F29" s="5">
        <v>99341.68022981375</v>
      </c>
      <c r="G29" s="80">
        <v>54.84722391336063</v>
      </c>
    </row>
    <row r="30" spans="1:7" ht="12">
      <c r="A30" s="10">
        <v>25</v>
      </c>
      <c r="B30" s="6">
        <v>0.549182328533073</v>
      </c>
      <c r="C30" s="6">
        <v>999.4508176714669</v>
      </c>
      <c r="D30" s="5">
        <v>99318.9334514418</v>
      </c>
      <c r="E30" s="5">
        <v>54.544203140284125</v>
      </c>
      <c r="F30" s="5">
        <v>99291.66134987166</v>
      </c>
      <c r="G30" s="80">
        <v>53.87211794342171</v>
      </c>
    </row>
    <row r="31" spans="1:7" ht="12">
      <c r="A31" s="10">
        <v>26</v>
      </c>
      <c r="B31" s="6">
        <v>0.6308786418903418</v>
      </c>
      <c r="C31" s="6">
        <v>999.3691213581096</v>
      </c>
      <c r="D31" s="5">
        <v>99264.38924830152</v>
      </c>
      <c r="E31" s="5">
        <v>62.62378307704271</v>
      </c>
      <c r="F31" s="5">
        <v>99233.07735676301</v>
      </c>
      <c r="G31" s="80">
        <v>52.901445073374134</v>
      </c>
    </row>
    <row r="32" spans="1:7" ht="12">
      <c r="A32" s="10">
        <v>27</v>
      </c>
      <c r="B32" s="6">
        <v>0.2710467826746896</v>
      </c>
      <c r="C32" s="6">
        <v>999.7289532173253</v>
      </c>
      <c r="D32" s="5">
        <v>99201.76546522448</v>
      </c>
      <c r="E32" s="5">
        <v>26.88831936499823</v>
      </c>
      <c r="F32" s="5">
        <v>99188.32130554199</v>
      </c>
      <c r="G32" s="80">
        <v>51.93452489522819</v>
      </c>
    </row>
    <row r="33" spans="1:7" ht="12">
      <c r="A33" s="10">
        <v>28</v>
      </c>
      <c r="B33" s="6">
        <v>0.46146746654360865</v>
      </c>
      <c r="C33" s="6">
        <v>999.5385325334564</v>
      </c>
      <c r="D33" s="5">
        <v>99174.87714585949</v>
      </c>
      <c r="E33" s="5">
        <v>45.76597930127341</v>
      </c>
      <c r="F33" s="5">
        <v>99151.99415620885</v>
      </c>
      <c r="G33" s="80">
        <v>50.94846983745117</v>
      </c>
    </row>
    <row r="34" spans="1:7" ht="12">
      <c r="A34" s="10">
        <v>29</v>
      </c>
      <c r="B34" s="6">
        <v>0.3936426708655218</v>
      </c>
      <c r="C34" s="6">
        <v>999.6063573291344</v>
      </c>
      <c r="D34" s="5">
        <v>99129.11116655821</v>
      </c>
      <c r="E34" s="5">
        <v>39.0214480801292</v>
      </c>
      <c r="F34" s="5">
        <v>99109.60044251816</v>
      </c>
      <c r="G34" s="80">
        <v>49.97176091309173</v>
      </c>
    </row>
    <row r="35" spans="1:7" ht="12">
      <c r="A35" s="10">
        <v>30</v>
      </c>
      <c r="B35" s="6">
        <v>0.6117647058823529</v>
      </c>
      <c r="C35" s="6">
        <v>999.3882352941176</v>
      </c>
      <c r="D35" s="5">
        <v>99090.08971847809</v>
      </c>
      <c r="E35" s="5">
        <v>60.61981959248071</v>
      </c>
      <c r="F35" s="5">
        <v>99059.77980868185</v>
      </c>
      <c r="G35" s="80">
        <v>48.99124277808334</v>
      </c>
    </row>
    <row r="36" spans="1:7" ht="12">
      <c r="A36" s="10">
        <v>31</v>
      </c>
      <c r="B36" s="6">
        <v>0.5445634416409512</v>
      </c>
      <c r="C36" s="6">
        <v>999.455436558359</v>
      </c>
      <c r="D36" s="5">
        <v>99029.46989888561</v>
      </c>
      <c r="E36" s="5">
        <v>53.92782895201613</v>
      </c>
      <c r="F36" s="5">
        <v>99002.50598440961</v>
      </c>
      <c r="G36" s="80">
        <v>48.020926168209776</v>
      </c>
    </row>
    <row r="37" spans="1:7" ht="12">
      <c r="A37" s="10">
        <v>32</v>
      </c>
      <c r="B37" s="6">
        <v>0.08916629514043692</v>
      </c>
      <c r="C37" s="6">
        <v>999.9108337048596</v>
      </c>
      <c r="D37" s="5">
        <v>98975.5420699336</v>
      </c>
      <c r="E37" s="5">
        <v>8.82528239589243</v>
      </c>
      <c r="F37" s="5">
        <v>98971.12942873566</v>
      </c>
      <c r="G37" s="80">
        <v>47.04681842729162</v>
      </c>
    </row>
    <row r="38" spans="1:7" ht="12">
      <c r="A38" s="10">
        <v>33</v>
      </c>
      <c r="B38" s="6">
        <v>0.6184018728742435</v>
      </c>
      <c r="C38" s="6">
        <v>999.3815981271258</v>
      </c>
      <c r="D38" s="5">
        <v>98966.7167875377</v>
      </c>
      <c r="E38" s="5">
        <v>61.20120301362815</v>
      </c>
      <c r="F38" s="5">
        <v>98936.1161860309</v>
      </c>
      <c r="G38" s="80">
        <v>46.0509692047508</v>
      </c>
    </row>
    <row r="39" spans="1:7" ht="12">
      <c r="A39" s="10">
        <v>34</v>
      </c>
      <c r="B39" s="6">
        <v>1.0188261351052048</v>
      </c>
      <c r="C39" s="6">
        <v>998.9811738648948</v>
      </c>
      <c r="D39" s="5">
        <v>98905.51558452408</v>
      </c>
      <c r="E39" s="5">
        <v>100.76752418356827</v>
      </c>
      <c r="F39" s="5">
        <v>98855.1318224323</v>
      </c>
      <c r="G39" s="80">
        <v>45.07915543983882</v>
      </c>
    </row>
    <row r="40" spans="1:7" ht="12">
      <c r="A40" s="10">
        <v>35</v>
      </c>
      <c r="B40" s="6">
        <v>0.4473472309206406</v>
      </c>
      <c r="C40" s="6">
        <v>999.5526527690794</v>
      </c>
      <c r="D40" s="5">
        <v>98804.74806034051</v>
      </c>
      <c r="E40" s="5">
        <v>44.20003044660486</v>
      </c>
      <c r="F40" s="5">
        <v>98782.64804511721</v>
      </c>
      <c r="G40" s="80">
        <v>44.12462016913628</v>
      </c>
    </row>
    <row r="41" spans="1:7" ht="12">
      <c r="A41" s="10">
        <v>36</v>
      </c>
      <c r="B41" s="6">
        <v>0.9954300710375097</v>
      </c>
      <c r="C41" s="6">
        <v>999.0045699289625</v>
      </c>
      <c r="D41" s="5">
        <v>98760.54802989391</v>
      </c>
      <c r="E41" s="5">
        <v>98.30921934110067</v>
      </c>
      <c r="F41" s="5">
        <v>98711.39342022336</v>
      </c>
      <c r="G41" s="80">
        <v>43.1441442562152</v>
      </c>
    </row>
    <row r="42" spans="1:7" ht="12">
      <c r="A42" s="10">
        <v>37</v>
      </c>
      <c r="B42" s="6">
        <v>1.0651600055573565</v>
      </c>
      <c r="C42" s="6">
        <v>998.9348399944427</v>
      </c>
      <c r="D42" s="5">
        <v>98662.23881055281</v>
      </c>
      <c r="E42" s="5">
        <v>105.09107083974966</v>
      </c>
      <c r="F42" s="5">
        <v>98609.69327513293</v>
      </c>
      <c r="G42" s="80">
        <v>42.186635817139006</v>
      </c>
    </row>
    <row r="43" spans="1:7" ht="12">
      <c r="A43" s="10">
        <v>38</v>
      </c>
      <c r="B43" s="6">
        <v>0.9817212846524239</v>
      </c>
      <c r="C43" s="6">
        <v>999.0182787153476</v>
      </c>
      <c r="D43" s="5">
        <v>98557.14773971305</v>
      </c>
      <c r="E43" s="5">
        <v>96.75564969070983</v>
      </c>
      <c r="F43" s="5">
        <v>98508.7699148677</v>
      </c>
      <c r="G43" s="80">
        <v>41.23108610104231</v>
      </c>
    </row>
    <row r="44" spans="1:7" ht="12">
      <c r="A44" s="10">
        <v>39</v>
      </c>
      <c r="B44" s="6">
        <v>1.2963941038075575</v>
      </c>
      <c r="C44" s="6">
        <v>998.7036058961925</v>
      </c>
      <c r="D44" s="5">
        <v>98460.39209002235</v>
      </c>
      <c r="E44" s="5">
        <v>127.64347176408525</v>
      </c>
      <c r="F44" s="5">
        <v>98396.5703541403</v>
      </c>
      <c r="G44" s="80">
        <v>40.27111196946167</v>
      </c>
    </row>
    <row r="45" spans="1:7" ht="12">
      <c r="A45" s="10">
        <v>40</v>
      </c>
      <c r="B45" s="6">
        <v>1.0697787503039144</v>
      </c>
      <c r="C45" s="6">
        <v>998.930221249696</v>
      </c>
      <c r="D45" s="5">
        <v>98332.74861825827</v>
      </c>
      <c r="E45" s="5">
        <v>105.1942849307893</v>
      </c>
      <c r="F45" s="5">
        <v>98280.15147579287</v>
      </c>
      <c r="G45" s="80">
        <v>39.322737932114336</v>
      </c>
    </row>
    <row r="46" spans="1:7" ht="12">
      <c r="A46" s="10">
        <v>41</v>
      </c>
      <c r="B46" s="6">
        <v>1.5790772267456203</v>
      </c>
      <c r="C46" s="6">
        <v>998.4209227732543</v>
      </c>
      <c r="D46" s="5">
        <v>98227.55433332747</v>
      </c>
      <c r="E46" s="5">
        <v>155.1088940866755</v>
      </c>
      <c r="F46" s="5">
        <v>98149.99988628413</v>
      </c>
      <c r="G46" s="80">
        <v>38.364314149536646</v>
      </c>
    </row>
    <row r="47" spans="1:7" ht="12">
      <c r="A47" s="10">
        <v>42</v>
      </c>
      <c r="B47" s="6">
        <v>1.5482968734392168</v>
      </c>
      <c r="C47" s="6">
        <v>998.4517031265608</v>
      </c>
      <c r="D47" s="5">
        <v>98072.4454392408</v>
      </c>
      <c r="E47" s="5">
        <v>151.8452606441147</v>
      </c>
      <c r="F47" s="5">
        <v>97996.52280891874</v>
      </c>
      <c r="G47" s="80">
        <v>37.42419938913459</v>
      </c>
    </row>
    <row r="48" spans="1:7" ht="12">
      <c r="A48" s="10">
        <v>43</v>
      </c>
      <c r="B48" s="6">
        <v>2.082169519069626</v>
      </c>
      <c r="C48" s="6">
        <v>997.9178304809303</v>
      </c>
      <c r="D48" s="5">
        <v>97920.60017859668</v>
      </c>
      <c r="E48" s="5">
        <v>203.88728898087777</v>
      </c>
      <c r="F48" s="5">
        <v>97818.65653410624</v>
      </c>
      <c r="G48" s="80">
        <v>36.48145766441163</v>
      </c>
    </row>
    <row r="49" spans="1:7" ht="12">
      <c r="A49" s="10">
        <v>44</v>
      </c>
      <c r="B49" s="6">
        <v>2.106344721294631</v>
      </c>
      <c r="C49" s="6">
        <v>997.8936552787054</v>
      </c>
      <c r="D49" s="5">
        <v>97716.7128896158</v>
      </c>
      <c r="E49" s="5">
        <v>205.82508237730528</v>
      </c>
      <c r="F49" s="5">
        <v>97613.80034842713</v>
      </c>
      <c r="G49" s="80">
        <v>35.55653347938571</v>
      </c>
    </row>
    <row r="50" spans="1:7" ht="12">
      <c r="A50" s="10">
        <v>45</v>
      </c>
      <c r="B50" s="6">
        <v>1.9449116904962152</v>
      </c>
      <c r="C50" s="6">
        <v>998.0550883095037</v>
      </c>
      <c r="D50" s="5">
        <v>97510.88780723848</v>
      </c>
      <c r="E50" s="5">
        <v>189.65006564696296</v>
      </c>
      <c r="F50" s="5">
        <v>97416.06277441501</v>
      </c>
      <c r="G50" s="80">
        <v>34.63053048683294</v>
      </c>
    </row>
    <row r="51" spans="1:7" ht="12">
      <c r="A51" s="10">
        <v>46</v>
      </c>
      <c r="B51" s="6">
        <v>2.441936184067723</v>
      </c>
      <c r="C51" s="6">
        <v>997.5580638159323</v>
      </c>
      <c r="D51" s="5">
        <v>97321.23774159153</v>
      </c>
      <c r="E51" s="5">
        <v>237.65225191944967</v>
      </c>
      <c r="F51" s="5">
        <v>97202.41161563179</v>
      </c>
      <c r="G51" s="80">
        <v>33.69704071109231</v>
      </c>
    </row>
    <row r="52" spans="1:7" ht="12">
      <c r="A52" s="10">
        <v>47</v>
      </c>
      <c r="B52" s="6">
        <v>3.434065934065934</v>
      </c>
      <c r="C52" s="6">
        <v>996.565934065934</v>
      </c>
      <c r="D52" s="5">
        <v>97083.58548967207</v>
      </c>
      <c r="E52" s="5">
        <v>333.39143368706067</v>
      </c>
      <c r="F52" s="5">
        <v>96916.88977282854</v>
      </c>
      <c r="G52" s="80">
        <v>32.77830420627804</v>
      </c>
    </row>
    <row r="53" spans="1:7" ht="12">
      <c r="A53" s="10">
        <v>48</v>
      </c>
      <c r="B53" s="6">
        <v>3.8170180280697634</v>
      </c>
      <c r="C53" s="6">
        <v>996.1829819719302</v>
      </c>
      <c r="D53" s="5">
        <v>96750.194055985</v>
      </c>
      <c r="E53" s="5">
        <v>369.2972349309428</v>
      </c>
      <c r="F53" s="5">
        <v>96565.54543851953</v>
      </c>
      <c r="G53" s="80">
        <v>31.889531994721448</v>
      </c>
    </row>
    <row r="54" spans="1:7" ht="12">
      <c r="A54" s="10">
        <v>49</v>
      </c>
      <c r="B54" s="6">
        <v>2.9364175705639117</v>
      </c>
      <c r="C54" s="6">
        <v>997.0635824294361</v>
      </c>
      <c r="D54" s="5">
        <v>96380.89682105406</v>
      </c>
      <c r="E54" s="5">
        <v>283.0145588920506</v>
      </c>
      <c r="F54" s="5">
        <v>96239.38954160803</v>
      </c>
      <c r="G54" s="80">
        <v>31.009805490339044</v>
      </c>
    </row>
    <row r="55" spans="1:7" ht="12">
      <c r="A55" s="10">
        <v>50</v>
      </c>
      <c r="B55" s="6">
        <v>3.8738575146782885</v>
      </c>
      <c r="C55" s="6">
        <v>996.1261424853217</v>
      </c>
      <c r="D55" s="5">
        <v>96097.882262162</v>
      </c>
      <c r="E55" s="5">
        <v>372.2695033459457</v>
      </c>
      <c r="F55" s="5">
        <v>95911.74751048903</v>
      </c>
      <c r="G55" s="80">
        <v>30.099658866287275</v>
      </c>
    </row>
    <row r="56" spans="1:7" ht="12">
      <c r="A56" s="10">
        <v>51</v>
      </c>
      <c r="B56" s="6">
        <v>4.051863857374392</v>
      </c>
      <c r="C56" s="6">
        <v>995.9481361426256</v>
      </c>
      <c r="D56" s="5">
        <v>95725.61275881606</v>
      </c>
      <c r="E56" s="5">
        <v>387.86715056246373</v>
      </c>
      <c r="F56" s="5">
        <v>95531.67918353483</v>
      </c>
      <c r="G56" s="80">
        <v>29.214769649992835</v>
      </c>
    </row>
    <row r="57" spans="1:7" ht="12">
      <c r="A57" s="10">
        <v>52</v>
      </c>
      <c r="B57" s="6">
        <v>5.335415446678379</v>
      </c>
      <c r="C57" s="6">
        <v>994.6645845533217</v>
      </c>
      <c r="D57" s="5">
        <v>95337.7456082536</v>
      </c>
      <c r="E57" s="5">
        <v>508.66648056977004</v>
      </c>
      <c r="F57" s="5">
        <v>95083.41236796872</v>
      </c>
      <c r="G57" s="80">
        <v>28.33159133286506</v>
      </c>
    </row>
    <row r="58" spans="1:7" ht="12">
      <c r="A58" s="10">
        <v>53</v>
      </c>
      <c r="B58" s="6">
        <v>5.018990775908844</v>
      </c>
      <c r="C58" s="6">
        <v>994.9810092240912</v>
      </c>
      <c r="D58" s="5">
        <v>94829.07912768383</v>
      </c>
      <c r="E58" s="5">
        <v>475.94627342977503</v>
      </c>
      <c r="F58" s="5">
        <v>94591.10599096895</v>
      </c>
      <c r="G58" s="80">
        <v>27.4808809573365</v>
      </c>
    </row>
    <row r="59" spans="1:7" ht="12">
      <c r="A59" s="10">
        <v>54</v>
      </c>
      <c r="B59" s="6">
        <v>6.3657407407407405</v>
      </c>
      <c r="C59" s="6">
        <v>993.6342592592592</v>
      </c>
      <c r="D59" s="5">
        <v>94353.13285425406</v>
      </c>
      <c r="E59" s="5">
        <v>600.6275818268487</v>
      </c>
      <c r="F59" s="5">
        <v>94052.81906334063</v>
      </c>
      <c r="G59" s="80">
        <v>26.616980834012903</v>
      </c>
    </row>
    <row r="60" spans="1:7" ht="12">
      <c r="A60" s="10">
        <v>55</v>
      </c>
      <c r="B60" s="6">
        <v>6.0368246302444915</v>
      </c>
      <c r="C60" s="6">
        <v>993.9631753697555</v>
      </c>
      <c r="D60" s="5">
        <v>93752.50527242721</v>
      </c>
      <c r="E60" s="5">
        <v>565.9674329757152</v>
      </c>
      <c r="F60" s="5">
        <v>93469.52155593935</v>
      </c>
      <c r="G60" s="80">
        <v>25.78429987255346</v>
      </c>
    </row>
    <row r="61" spans="1:7" ht="12">
      <c r="A61" s="10">
        <v>56</v>
      </c>
      <c r="B61" s="6">
        <v>5.911708253358925</v>
      </c>
      <c r="C61" s="6">
        <v>994.0882917466411</v>
      </c>
      <c r="D61" s="5">
        <v>93186.5378394515</v>
      </c>
      <c r="E61" s="5">
        <v>550.8916248474292</v>
      </c>
      <c r="F61" s="5">
        <v>92911.09202702779</v>
      </c>
      <c r="G61" s="80">
        <v>24.937863795253453</v>
      </c>
    </row>
    <row r="62" spans="1:7" ht="12">
      <c r="A62" s="10">
        <v>57</v>
      </c>
      <c r="B62" s="6">
        <v>8.936203279198073</v>
      </c>
      <c r="C62" s="6">
        <v>991.063796720802</v>
      </c>
      <c r="D62" s="5">
        <v>92635.64621460407</v>
      </c>
      <c r="E62" s="5">
        <v>827.8109654735775</v>
      </c>
      <c r="F62" s="5">
        <v>92221.74073186729</v>
      </c>
      <c r="G62" s="80">
        <v>24.083192456995384</v>
      </c>
    </row>
    <row r="63" spans="1:7" ht="12">
      <c r="A63" s="10">
        <v>58</v>
      </c>
      <c r="B63" s="6">
        <v>8.266396319114092</v>
      </c>
      <c r="C63" s="6">
        <v>991.733603680886</v>
      </c>
      <c r="D63" s="5">
        <v>91807.8352491305</v>
      </c>
      <c r="E63" s="5">
        <v>758.9199513692453</v>
      </c>
      <c r="F63" s="5">
        <v>91428.37527344588</v>
      </c>
      <c r="G63" s="80">
        <v>23.295836892666895</v>
      </c>
    </row>
    <row r="64" spans="1:7" ht="12">
      <c r="A64" s="10">
        <v>59</v>
      </c>
      <c r="B64" s="6">
        <v>8.435824660990225</v>
      </c>
      <c r="C64" s="6">
        <v>991.5641753390098</v>
      </c>
      <c r="D64" s="5">
        <v>91048.91529776125</v>
      </c>
      <c r="E64" s="5">
        <v>768.0726850252645</v>
      </c>
      <c r="F64" s="5">
        <v>90664.87895524861</v>
      </c>
      <c r="G64" s="80">
        <v>22.4858470138136</v>
      </c>
    </row>
    <row r="65" spans="1:7" ht="12">
      <c r="A65" s="10">
        <v>60</v>
      </c>
      <c r="B65" s="6">
        <v>6.898137502874223</v>
      </c>
      <c r="C65" s="6">
        <v>993.1018624971258</v>
      </c>
      <c r="D65" s="5">
        <v>90280.84261273599</v>
      </c>
      <c r="E65" s="5">
        <v>622.7696662179994</v>
      </c>
      <c r="F65" s="5">
        <v>89969.45777962699</v>
      </c>
      <c r="G65" s="80">
        <v>21.67289365693025</v>
      </c>
    </row>
    <row r="66" spans="1:7" ht="12">
      <c r="A66" s="10">
        <v>61</v>
      </c>
      <c r="B66" s="6">
        <v>10.34777872870147</v>
      </c>
      <c r="C66" s="6">
        <v>989.6522212712986</v>
      </c>
      <c r="D66" s="5">
        <v>89658.07294651799</v>
      </c>
      <c r="E66" s="5">
        <v>927.7619000923437</v>
      </c>
      <c r="F66" s="5">
        <v>89194.19199647181</v>
      </c>
      <c r="G66" s="80">
        <v>20.81996168418376</v>
      </c>
    </row>
    <row r="67" spans="1:7" ht="12">
      <c r="A67" s="10">
        <v>62</v>
      </c>
      <c r="B67" s="6">
        <v>9.695402763189788</v>
      </c>
      <c r="C67" s="6">
        <v>990.3045972368102</v>
      </c>
      <c r="D67" s="5">
        <v>88730.31104642565</v>
      </c>
      <c r="E67" s="5">
        <v>860.2761028982046</v>
      </c>
      <c r="F67" s="5">
        <v>88300.17299497654</v>
      </c>
      <c r="G67" s="80">
        <v>20.03242669235958</v>
      </c>
    </row>
    <row r="68" spans="1:7" ht="12">
      <c r="A68" s="10">
        <v>63</v>
      </c>
      <c r="B68" s="6">
        <v>11.104568015479094</v>
      </c>
      <c r="C68" s="6">
        <v>988.8954319845209</v>
      </c>
      <c r="D68" s="5">
        <v>87870.03494352744</v>
      </c>
      <c r="E68" s="5">
        <v>975.7587795529251</v>
      </c>
      <c r="F68" s="5">
        <v>87382.15555375097</v>
      </c>
      <c r="G68" s="80">
        <v>19.223655476163376</v>
      </c>
    </row>
    <row r="69" spans="1:7" ht="12">
      <c r="A69" s="10">
        <v>64</v>
      </c>
      <c r="B69" s="6">
        <v>13.819312489203663</v>
      </c>
      <c r="C69" s="6">
        <v>986.1806875107964</v>
      </c>
      <c r="D69" s="5">
        <v>86894.27616397451</v>
      </c>
      <c r="E69" s="5">
        <v>1200.819155833125</v>
      </c>
      <c r="F69" s="5">
        <v>86293.86658605795</v>
      </c>
      <c r="G69" s="80">
        <v>18.433908349226208</v>
      </c>
    </row>
    <row r="70" spans="1:7" ht="12">
      <c r="A70" s="10">
        <v>65</v>
      </c>
      <c r="B70" s="6">
        <v>13.521928654034339</v>
      </c>
      <c r="C70" s="6">
        <v>986.4780713459656</v>
      </c>
      <c r="D70" s="5">
        <v>85693.45700814138</v>
      </c>
      <c r="E70" s="5">
        <v>1158.7408117816467</v>
      </c>
      <c r="F70" s="5">
        <v>85114.08660225055</v>
      </c>
      <c r="G70" s="80">
        <v>17.685215525253202</v>
      </c>
    </row>
    <row r="71" spans="1:7" ht="12">
      <c r="A71" s="10">
        <v>66</v>
      </c>
      <c r="B71" s="6">
        <v>13.648945308771594</v>
      </c>
      <c r="C71" s="6">
        <v>986.3510546912285</v>
      </c>
      <c r="D71" s="5">
        <v>84534.71619635973</v>
      </c>
      <c r="E71" s="5">
        <v>1153.8097180566422</v>
      </c>
      <c r="F71" s="5">
        <v>83957.81133733141</v>
      </c>
      <c r="G71" s="80">
        <v>16.92077804304908</v>
      </c>
    </row>
    <row r="72" spans="1:7" ht="12">
      <c r="A72" s="10">
        <v>67</v>
      </c>
      <c r="B72" s="6">
        <v>15.636177823198775</v>
      </c>
      <c r="C72" s="6">
        <v>984.3638221768012</v>
      </c>
      <c r="D72" s="5">
        <v>83380.90647830309</v>
      </c>
      <c r="E72" s="5">
        <v>1303.7586807542539</v>
      </c>
      <c r="F72" s="5">
        <v>82729.02713792596</v>
      </c>
      <c r="G72" s="80">
        <v>16.148005763211266</v>
      </c>
    </row>
    <row r="73" spans="1:7" ht="12">
      <c r="A73" s="10">
        <v>68</v>
      </c>
      <c r="B73" s="6">
        <v>17.483208218095616</v>
      </c>
      <c r="C73" s="6">
        <v>982.5167917819044</v>
      </c>
      <c r="D73" s="5">
        <v>82077.14779754884</v>
      </c>
      <c r="E73" s="5">
        <v>1434.9718648919543</v>
      </c>
      <c r="F73" s="5">
        <v>81359.66186510287</v>
      </c>
      <c r="G73" s="80">
        <v>15.396567316551309</v>
      </c>
    </row>
    <row r="74" spans="1:7" ht="12">
      <c r="A74" s="10">
        <v>69</v>
      </c>
      <c r="B74" s="6">
        <v>19.891304347826086</v>
      </c>
      <c r="C74" s="6">
        <v>980.1086956521739</v>
      </c>
      <c r="D74" s="5">
        <v>80642.17593265689</v>
      </c>
      <c r="E74" s="5">
        <v>1604.0780647474141</v>
      </c>
      <c r="F74" s="5">
        <v>79840.13690028318</v>
      </c>
      <c r="G74" s="80">
        <v>14.66164145096667</v>
      </c>
    </row>
    <row r="75" spans="1:7" ht="12">
      <c r="A75" s="10">
        <v>70</v>
      </c>
      <c r="B75" s="6">
        <v>22.03825931312227</v>
      </c>
      <c r="C75" s="6">
        <v>977.9617406868778</v>
      </c>
      <c r="D75" s="5">
        <v>79038.09786790947</v>
      </c>
      <c r="E75" s="5">
        <v>1741.8620964289255</v>
      </c>
      <c r="F75" s="5">
        <v>78167.166819695</v>
      </c>
      <c r="G75" s="80">
        <v>13.949051940655801</v>
      </c>
    </row>
    <row r="76" spans="1:7" ht="12">
      <c r="A76" s="10">
        <v>71</v>
      </c>
      <c r="B76" s="6">
        <v>26.976628543013426</v>
      </c>
      <c r="C76" s="6">
        <v>973.0233714569865</v>
      </c>
      <c r="D76" s="5">
        <v>77296.23577148054</v>
      </c>
      <c r="E76" s="5">
        <v>2085.1918401804173</v>
      </c>
      <c r="F76" s="5">
        <v>76253.63985139034</v>
      </c>
      <c r="G76" s="80">
        <v>13.252124833850631</v>
      </c>
    </row>
    <row r="77" spans="1:7" ht="12">
      <c r="A77" s="10">
        <v>72</v>
      </c>
      <c r="B77" s="6">
        <v>27.509208103130753</v>
      </c>
      <c r="C77" s="6">
        <v>972.4907918968693</v>
      </c>
      <c r="D77" s="5">
        <v>75211.04393130013</v>
      </c>
      <c r="E77" s="5">
        <v>2068.996259159844</v>
      </c>
      <c r="F77" s="5">
        <v>74176.5458017202</v>
      </c>
      <c r="G77" s="80">
        <v>12.605671670307203</v>
      </c>
    </row>
    <row r="78" spans="1:7" ht="12">
      <c r="A78" s="10">
        <v>73</v>
      </c>
      <c r="B78" s="6">
        <v>29.073776143415305</v>
      </c>
      <c r="C78" s="6">
        <v>970.9262238565847</v>
      </c>
      <c r="D78" s="5">
        <v>73142.04767214028</v>
      </c>
      <c r="E78" s="5">
        <v>2126.515520690817</v>
      </c>
      <c r="F78" s="5">
        <v>72078.78991179487</v>
      </c>
      <c r="G78" s="80">
        <v>11.948109299518165</v>
      </c>
    </row>
    <row r="79" spans="1:7" ht="12">
      <c r="A79" s="10">
        <v>74</v>
      </c>
      <c r="B79" s="6">
        <v>33.612454298855994</v>
      </c>
      <c r="C79" s="6">
        <v>966.3875457011441</v>
      </c>
      <c r="D79" s="5">
        <v>71015.53215144946</v>
      </c>
      <c r="E79" s="5">
        <v>2387.0063289495333</v>
      </c>
      <c r="F79" s="5">
        <v>69822.02898697469</v>
      </c>
      <c r="G79" s="80">
        <v>11.290915744396624</v>
      </c>
    </row>
    <row r="80" spans="1:7" ht="12">
      <c r="A80" s="10">
        <v>75</v>
      </c>
      <c r="B80" s="6">
        <v>34.31550866981932</v>
      </c>
      <c r="C80" s="6">
        <v>965.6844913301807</v>
      </c>
      <c r="D80" s="5">
        <v>68628.52582249993</v>
      </c>
      <c r="E80" s="5">
        <v>2355.0227728589152</v>
      </c>
      <c r="F80" s="5">
        <v>67451.01443607047</v>
      </c>
      <c r="G80" s="80">
        <v>10.666240492645713</v>
      </c>
    </row>
    <row r="81" spans="1:7" ht="12">
      <c r="A81" s="10">
        <v>76</v>
      </c>
      <c r="B81" s="6">
        <v>38.19006806150744</v>
      </c>
      <c r="C81" s="6">
        <v>961.8099319384926</v>
      </c>
      <c r="D81" s="5">
        <v>66273.50304964102</v>
      </c>
      <c r="E81" s="5">
        <v>2530.9895921403113</v>
      </c>
      <c r="F81" s="5">
        <v>65008.008253570864</v>
      </c>
      <c r="G81" s="80">
        <v>10.027496903923806</v>
      </c>
    </row>
    <row r="82" spans="1:7" ht="12">
      <c r="A82" s="10">
        <v>77</v>
      </c>
      <c r="B82" s="6">
        <v>41.8342719227675</v>
      </c>
      <c r="C82" s="6">
        <v>958.1657280772325</v>
      </c>
      <c r="D82" s="5">
        <v>63742.51345750071</v>
      </c>
      <c r="E82" s="5">
        <v>2666.621641021751</v>
      </c>
      <c r="F82" s="5">
        <v>62409.20263698983</v>
      </c>
      <c r="G82" s="80">
        <v>9.405800083309064</v>
      </c>
    </row>
    <row r="83" spans="1:7" ht="12">
      <c r="A83" s="10">
        <v>78</v>
      </c>
      <c r="B83" s="6">
        <v>53.37361530715005</v>
      </c>
      <c r="C83" s="6">
        <v>946.6263846928499</v>
      </c>
      <c r="D83" s="5">
        <v>61075.89181647896</v>
      </c>
      <c r="E83" s="5">
        <v>3259.841154353862</v>
      </c>
      <c r="F83" s="5">
        <v>59445.97123930203</v>
      </c>
      <c r="G83" s="80">
        <v>8.794634343873355</v>
      </c>
    </row>
    <row r="84" spans="1:7" ht="12">
      <c r="A84" s="10">
        <v>79</v>
      </c>
      <c r="B84" s="6">
        <v>52.55117629086465</v>
      </c>
      <c r="C84" s="6">
        <v>947.4488237091354</v>
      </c>
      <c r="D84" s="5">
        <v>57816.0506621251</v>
      </c>
      <c r="E84" s="5">
        <v>3038.301470786898</v>
      </c>
      <c r="F84" s="5">
        <v>56296.89992673165</v>
      </c>
      <c r="G84" s="80">
        <v>8.262310535602383</v>
      </c>
    </row>
    <row r="85" spans="1:7" ht="12">
      <c r="A85" s="10">
        <v>80</v>
      </c>
      <c r="B85" s="6">
        <v>65.26730075434568</v>
      </c>
      <c r="C85" s="6">
        <v>934.7326992456543</v>
      </c>
      <c r="D85" s="5">
        <v>54777.7491913382</v>
      </c>
      <c r="E85" s="5">
        <v>3575.195831117186</v>
      </c>
      <c r="F85" s="5">
        <v>52990.15127577961</v>
      </c>
      <c r="G85" s="80">
        <v>7.692854686561304</v>
      </c>
    </row>
    <row r="86" spans="1:7" ht="12">
      <c r="A86" s="10">
        <v>81</v>
      </c>
      <c r="B86" s="6">
        <v>70.94158835452367</v>
      </c>
      <c r="C86" s="6">
        <v>929.0584116454763</v>
      </c>
      <c r="D86" s="5">
        <v>51202.55336022101</v>
      </c>
      <c r="E86" s="5">
        <v>3632.390463181332</v>
      </c>
      <c r="F86" s="5">
        <v>49386.358128630345</v>
      </c>
      <c r="G86" s="80">
        <v>7.1950926102896196</v>
      </c>
    </row>
    <row r="87" spans="1:7" ht="12">
      <c r="A87" s="10">
        <v>82</v>
      </c>
      <c r="B87" s="6">
        <v>77.09891936824604</v>
      </c>
      <c r="C87" s="6">
        <v>922.901080631754</v>
      </c>
      <c r="D87" s="5">
        <v>47570.16289703968</v>
      </c>
      <c r="E87" s="5">
        <v>3667.608153533192</v>
      </c>
      <c r="F87" s="5">
        <v>45736.35882027308</v>
      </c>
      <c r="G87" s="80">
        <v>6.706320427616376</v>
      </c>
    </row>
    <row r="88" spans="1:7" ht="12">
      <c r="A88" s="10">
        <v>83</v>
      </c>
      <c r="B88" s="6">
        <v>87.39016860603182</v>
      </c>
      <c r="C88" s="6">
        <v>912.6098313939682</v>
      </c>
      <c r="D88" s="5">
        <v>43902.55474350649</v>
      </c>
      <c r="E88" s="5">
        <v>3836.651661270574</v>
      </c>
      <c r="F88" s="5">
        <v>41984.2289128712</v>
      </c>
      <c r="G88" s="80">
        <v>6.224794842983563</v>
      </c>
    </row>
    <row r="89" spans="1:7" ht="12">
      <c r="A89" s="10">
        <v>84</v>
      </c>
      <c r="B89" s="6">
        <v>100.84254870984728</v>
      </c>
      <c r="C89" s="6">
        <v>899.1574512901527</v>
      </c>
      <c r="D89" s="5">
        <v>40065.90308223591</v>
      </c>
      <c r="E89" s="5">
        <v>4040.3477831743953</v>
      </c>
      <c r="F89" s="5">
        <v>38045.729190648715</v>
      </c>
      <c r="G89" s="80">
        <v>5.772992735832366</v>
      </c>
    </row>
    <row r="90" spans="1:7" ht="12">
      <c r="A90" s="10">
        <v>85</v>
      </c>
      <c r="B90" s="6">
        <v>114.38106796116506</v>
      </c>
      <c r="C90" s="6">
        <v>885.6189320388349</v>
      </c>
      <c r="D90" s="5">
        <v>36025.55529906152</v>
      </c>
      <c r="E90" s="5">
        <v>4120.641489000665</v>
      </c>
      <c r="F90" s="5">
        <v>33965.23455456119</v>
      </c>
      <c r="G90" s="80">
        <v>5.364370837684136</v>
      </c>
    </row>
    <row r="91" spans="1:7" ht="12">
      <c r="A91" s="10">
        <v>86</v>
      </c>
      <c r="B91" s="6">
        <v>122.72565108811987</v>
      </c>
      <c r="C91" s="6">
        <v>877.2743489118801</v>
      </c>
      <c r="D91" s="5">
        <v>31904.913810060854</v>
      </c>
      <c r="E91" s="5">
        <v>3915.5513202500656</v>
      </c>
      <c r="F91" s="5">
        <v>29947.13814993582</v>
      </c>
      <c r="G91" s="80">
        <v>4.9926229123011</v>
      </c>
    </row>
    <row r="92" spans="1:7" ht="12">
      <c r="A92" s="10">
        <v>87</v>
      </c>
      <c r="B92" s="6">
        <v>134.28943937418515</v>
      </c>
      <c r="C92" s="6">
        <v>865.7105606258149</v>
      </c>
      <c r="D92" s="5">
        <v>27989.36248981079</v>
      </c>
      <c r="E92" s="5">
        <v>3758.675797197538</v>
      </c>
      <c r="F92" s="5">
        <v>26110.02459121202</v>
      </c>
      <c r="G92" s="80">
        <v>4.621115096860506</v>
      </c>
    </row>
    <row r="93" spans="1:7" ht="12">
      <c r="A93" s="10">
        <v>88</v>
      </c>
      <c r="B93" s="6">
        <v>156.11587982832617</v>
      </c>
      <c r="C93" s="6">
        <v>843.8841201716739</v>
      </c>
      <c r="D93" s="5">
        <v>24230.68669261325</v>
      </c>
      <c r="E93" s="5">
        <v>3782.7949718618324</v>
      </c>
      <c r="F93" s="5">
        <v>22339.289206682333</v>
      </c>
      <c r="G93" s="80">
        <v>4.260384456765073</v>
      </c>
    </row>
    <row r="94" spans="1:7" ht="12">
      <c r="A94" s="10">
        <v>89</v>
      </c>
      <c r="B94" s="6">
        <v>164.00277970813065</v>
      </c>
      <c r="C94" s="6">
        <v>835.9972202918693</v>
      </c>
      <c r="D94" s="5">
        <v>20447.891720751417</v>
      </c>
      <c r="E94" s="5">
        <v>3353.511081374103</v>
      </c>
      <c r="F94" s="5">
        <v>18771.136180064364</v>
      </c>
      <c r="G94" s="80">
        <v>3.9560436283598834</v>
      </c>
    </row>
    <row r="95" spans="1:7" ht="12">
      <c r="A95" s="10">
        <v>90</v>
      </c>
      <c r="B95" s="6">
        <v>177.0072992699861</v>
      </c>
      <c r="C95" s="6">
        <v>822.9927007300139</v>
      </c>
      <c r="D95" s="5">
        <v>17094.380639377312</v>
      </c>
      <c r="E95" s="5">
        <v>3025.830149669316</v>
      </c>
      <c r="F95" s="5">
        <v>15581.465564542654</v>
      </c>
      <c r="G95" s="80">
        <v>3.6340372246133605</v>
      </c>
    </row>
    <row r="96" spans="1:7" ht="12">
      <c r="A96" s="10">
        <v>91</v>
      </c>
      <c r="B96" s="6">
        <v>189.4559461257304</v>
      </c>
      <c r="C96" s="6">
        <v>810.5440538742696</v>
      </c>
      <c r="D96" s="5">
        <v>14068.550489707995</v>
      </c>
      <c r="E96" s="5">
        <v>2665.370543645236</v>
      </c>
      <c r="F96" s="5">
        <v>12735.865217885377</v>
      </c>
      <c r="G96" s="80">
        <v>3.3080984458712646</v>
      </c>
    </row>
    <row r="97" spans="1:7" ht="12">
      <c r="A97" s="10">
        <v>92</v>
      </c>
      <c r="B97" s="6">
        <v>211.68628451501718</v>
      </c>
      <c r="C97" s="6">
        <v>788.3137154849828</v>
      </c>
      <c r="D97" s="5">
        <v>11403.179946062759</v>
      </c>
      <c r="E97" s="5">
        <v>2413.8967944381798</v>
      </c>
      <c r="F97" s="5">
        <v>10196.231548843669</v>
      </c>
      <c r="G97" s="80">
        <v>2.964461225085803</v>
      </c>
    </row>
    <row r="98" spans="1:7" ht="12">
      <c r="A98" s="10">
        <v>93</v>
      </c>
      <c r="B98" s="6">
        <v>242.57155862406944</v>
      </c>
      <c r="C98" s="6">
        <v>757.4284413759306</v>
      </c>
      <c r="D98" s="5">
        <v>8989.283151624579</v>
      </c>
      <c r="E98" s="5">
        <v>2180.5444250026612</v>
      </c>
      <c r="F98" s="5">
        <v>7899.010939123248</v>
      </c>
      <c r="G98" s="80">
        <v>2.626244256158385</v>
      </c>
    </row>
    <row r="99" spans="1:7" ht="12">
      <c r="A99" s="10">
        <v>94</v>
      </c>
      <c r="B99" s="6">
        <v>280.985012639052</v>
      </c>
      <c r="C99" s="6">
        <v>719.014987360948</v>
      </c>
      <c r="D99" s="5">
        <v>6808.7387266219175</v>
      </c>
      <c r="E99" s="5">
        <v>1913.1535371558625</v>
      </c>
      <c r="F99" s="5">
        <v>5852.1619580439865</v>
      </c>
      <c r="G99" s="80">
        <v>2.307188296620984</v>
      </c>
    </row>
    <row r="100" spans="1:7" ht="12">
      <c r="A100" s="10">
        <v>95</v>
      </c>
      <c r="B100" s="6">
        <v>325.7998907461588</v>
      </c>
      <c r="C100" s="6">
        <v>674.2001092538412</v>
      </c>
      <c r="D100" s="5">
        <v>4895.585189466055</v>
      </c>
      <c r="E100" s="5">
        <v>1594.9811198665539</v>
      </c>
      <c r="F100" s="5">
        <v>4098.0946295327785</v>
      </c>
      <c r="G100" s="80">
        <v>2.0134222907564636</v>
      </c>
    </row>
    <row r="101" spans="1:7" ht="12">
      <c r="A101" s="10">
        <v>96</v>
      </c>
      <c r="B101" s="6">
        <v>375.8894371315837</v>
      </c>
      <c r="C101" s="6">
        <v>624.1105628684163</v>
      </c>
      <c r="D101" s="5">
        <v>3300.6040695995016</v>
      </c>
      <c r="E101" s="5">
        <v>1240.6622059159713</v>
      </c>
      <c r="F101" s="5">
        <v>2680.272966641516</v>
      </c>
      <c r="G101" s="80">
        <v>1.7447671989128215</v>
      </c>
    </row>
    <row r="102" spans="1:7" ht="12">
      <c r="A102" s="10">
        <v>97</v>
      </c>
      <c r="B102" s="6">
        <v>430.12689598140423</v>
      </c>
      <c r="C102" s="6">
        <v>569.8731040185958</v>
      </c>
      <c r="D102" s="5">
        <v>2059.9418636835303</v>
      </c>
      <c r="E102" s="5">
        <v>886.0363997283458</v>
      </c>
      <c r="F102" s="5">
        <v>1616.9236638193574</v>
      </c>
      <c r="G102" s="80">
        <v>1.4944658414237744</v>
      </c>
    </row>
    <row r="103" spans="1:7" ht="12">
      <c r="A103" s="10">
        <v>98</v>
      </c>
      <c r="B103" s="6">
        <v>487.3855114818434</v>
      </c>
      <c r="C103" s="6">
        <v>512.6144885181566</v>
      </c>
      <c r="D103" s="5">
        <v>1173.9054639551846</v>
      </c>
      <c r="E103" s="5">
        <v>572.1445149811284</v>
      </c>
      <c r="F103" s="5">
        <v>887.8332064646204</v>
      </c>
      <c r="G103" s="80">
        <v>1.245065409142951</v>
      </c>
    </row>
    <row r="104" spans="1:7" ht="12">
      <c r="A104" s="10">
        <v>99</v>
      </c>
      <c r="B104" s="6">
        <v>546.5385278189206</v>
      </c>
      <c r="C104" s="6">
        <v>453.46147218107944</v>
      </c>
      <c r="D104" s="5">
        <v>601.7609489740562</v>
      </c>
      <c r="E104" s="5">
        <v>328.8855431511973</v>
      </c>
      <c r="F104" s="5">
        <v>437.3181773984576</v>
      </c>
      <c r="G104" s="80">
        <v>0.9534614721810795</v>
      </c>
    </row>
    <row r="105" spans="1:7" ht="12">
      <c r="A105" s="49" t="s">
        <v>38</v>
      </c>
      <c r="B105" s="6">
        <v>606.4591891791788</v>
      </c>
      <c r="C105" s="6">
        <v>393.5408108208212</v>
      </c>
      <c r="D105" s="5">
        <v>272.8754058228589</v>
      </c>
      <c r="E105" s="5">
        <v>272.8754058228589</v>
      </c>
      <c r="F105" s="5">
        <v>136.43770291142945</v>
      </c>
      <c r="G105" s="80">
        <v>0.5</v>
      </c>
    </row>
    <row r="106" spans="4:7" ht="12">
      <c r="D106" s="81"/>
      <c r="E106" s="81"/>
      <c r="F106" s="81"/>
      <c r="G106" s="81"/>
    </row>
    <row r="107" spans="4:7" ht="12">
      <c r="D107" s="81"/>
      <c r="E107" s="81"/>
      <c r="F107" s="81"/>
      <c r="G107" s="81"/>
    </row>
    <row r="108" spans="4:7" ht="12">
      <c r="D108" s="81"/>
      <c r="E108" s="81"/>
      <c r="F108" s="81"/>
      <c r="G108" s="81"/>
    </row>
    <row r="109" spans="4:7" ht="12">
      <c r="D109" s="81"/>
      <c r="E109" s="81"/>
      <c r="F109" s="81"/>
      <c r="G109" s="81"/>
    </row>
    <row r="110" spans="4:7" ht="12">
      <c r="D110" s="81"/>
      <c r="E110" s="81"/>
      <c r="F110" s="81"/>
      <c r="G110" s="81"/>
    </row>
    <row r="111" spans="4:7" ht="12">
      <c r="D111" s="81"/>
      <c r="E111" s="81"/>
      <c r="F111" s="81"/>
      <c r="G111" s="81"/>
    </row>
    <row r="112" spans="4:7" ht="12">
      <c r="D112" s="81"/>
      <c r="E112" s="81"/>
      <c r="F112" s="81"/>
      <c r="G112" s="81"/>
    </row>
    <row r="113" spans="4:7" ht="12">
      <c r="D113" s="81"/>
      <c r="E113" s="81"/>
      <c r="F113" s="81"/>
      <c r="G113" s="81"/>
    </row>
    <row r="114" spans="4:7" ht="12">
      <c r="D114" s="81"/>
      <c r="E114" s="81"/>
      <c r="F114" s="81"/>
      <c r="G114" s="81"/>
    </row>
    <row r="115" spans="4:7" ht="12">
      <c r="D115" s="81"/>
      <c r="E115" s="81"/>
      <c r="F115" s="81"/>
      <c r="G115" s="81"/>
    </row>
    <row r="116" spans="4:7" ht="12">
      <c r="D116" s="81"/>
      <c r="E116" s="81"/>
      <c r="F116" s="81"/>
      <c r="G116" s="81"/>
    </row>
    <row r="117" spans="4:7" ht="12">
      <c r="D117" s="81"/>
      <c r="E117" s="81"/>
      <c r="F117" s="81"/>
      <c r="G117" s="81"/>
    </row>
    <row r="118" spans="4:7" ht="12">
      <c r="D118" s="81"/>
      <c r="E118" s="81"/>
      <c r="F118" s="81"/>
      <c r="G118" s="81"/>
    </row>
    <row r="119" spans="4:7" ht="12">
      <c r="D119" s="81"/>
      <c r="E119" s="81"/>
      <c r="F119" s="81"/>
      <c r="G119" s="81"/>
    </row>
    <row r="120" spans="4:7" ht="12">
      <c r="D120" s="81"/>
      <c r="E120" s="81"/>
      <c r="F120" s="81"/>
      <c r="G120" s="81"/>
    </row>
    <row r="121" spans="4:7" ht="12">
      <c r="D121" s="81"/>
      <c r="E121" s="81"/>
      <c r="F121" s="81"/>
      <c r="G121" s="81"/>
    </row>
    <row r="122" spans="4:7" ht="12">
      <c r="D122" s="81"/>
      <c r="E122" s="81"/>
      <c r="F122" s="81"/>
      <c r="G122" s="81"/>
    </row>
    <row r="123" spans="4:7" ht="12">
      <c r="D123" s="81"/>
      <c r="E123" s="81"/>
      <c r="F123" s="81"/>
      <c r="G123" s="81"/>
    </row>
    <row r="124" spans="4:7" ht="12">
      <c r="D124" s="81"/>
      <c r="E124" s="81"/>
      <c r="F124" s="81"/>
      <c r="G124" s="81"/>
    </row>
    <row r="125" spans="4:7" ht="12">
      <c r="D125" s="81"/>
      <c r="E125" s="81"/>
      <c r="F125" s="81"/>
      <c r="G125" s="81"/>
    </row>
    <row r="126" spans="4:7" ht="12">
      <c r="D126" s="81"/>
      <c r="E126" s="81"/>
      <c r="F126" s="81"/>
      <c r="G126" s="81"/>
    </row>
    <row r="127" spans="4:7" ht="12">
      <c r="D127" s="81"/>
      <c r="E127" s="81"/>
      <c r="F127" s="81"/>
      <c r="G127" s="81"/>
    </row>
    <row r="128" spans="4:7" ht="12">
      <c r="D128" s="81"/>
      <c r="E128" s="81"/>
      <c r="F128" s="81"/>
      <c r="G128" s="81"/>
    </row>
    <row r="129" spans="4:7" ht="12">
      <c r="D129" s="81"/>
      <c r="E129" s="81"/>
      <c r="F129" s="81"/>
      <c r="G129" s="81"/>
    </row>
    <row r="130" spans="4:7" ht="12">
      <c r="D130" s="81"/>
      <c r="E130" s="81"/>
      <c r="F130" s="81"/>
      <c r="G130" s="81"/>
    </row>
    <row r="131" spans="4:7" ht="12">
      <c r="D131" s="81"/>
      <c r="E131" s="81"/>
      <c r="F131" s="81"/>
      <c r="G131" s="81"/>
    </row>
    <row r="132" spans="4:7" ht="12">
      <c r="D132" s="81"/>
      <c r="E132" s="81"/>
      <c r="F132" s="81"/>
      <c r="G132" s="81"/>
    </row>
    <row r="133" spans="4:7" ht="12">
      <c r="D133" s="81"/>
      <c r="E133" s="81"/>
      <c r="F133" s="81"/>
      <c r="G133" s="81"/>
    </row>
    <row r="134" spans="4:7" ht="12">
      <c r="D134" s="81"/>
      <c r="E134" s="81"/>
      <c r="F134" s="81"/>
      <c r="G134" s="81"/>
    </row>
    <row r="135" spans="4:7" ht="12">
      <c r="D135" s="81"/>
      <c r="E135" s="81"/>
      <c r="F135" s="81"/>
      <c r="G135" s="81"/>
    </row>
    <row r="136" spans="4:7" ht="12">
      <c r="D136" s="81"/>
      <c r="E136" s="81"/>
      <c r="F136" s="81"/>
      <c r="G136" s="81"/>
    </row>
    <row r="137" spans="4:7" ht="12">
      <c r="D137" s="81"/>
      <c r="E137" s="81"/>
      <c r="F137" s="81"/>
      <c r="G137" s="81"/>
    </row>
    <row r="138" spans="4:7" ht="12">
      <c r="D138" s="81"/>
      <c r="E138" s="81"/>
      <c r="F138" s="81"/>
      <c r="G138" s="81"/>
    </row>
    <row r="139" spans="4:7" ht="12">
      <c r="D139" s="81"/>
      <c r="E139" s="81"/>
      <c r="F139" s="81"/>
      <c r="G139" s="81"/>
    </row>
    <row r="140" spans="4:7" ht="12">
      <c r="D140" s="81"/>
      <c r="E140" s="81"/>
      <c r="F140" s="81"/>
      <c r="G140" s="81"/>
    </row>
    <row r="141" spans="4:7" ht="12">
      <c r="D141" s="81"/>
      <c r="E141" s="81"/>
      <c r="F141" s="81"/>
      <c r="G141" s="81"/>
    </row>
    <row r="142" spans="4:7" ht="12">
      <c r="D142" s="81"/>
      <c r="E142" s="81"/>
      <c r="F142" s="81"/>
      <c r="G142" s="81"/>
    </row>
    <row r="143" spans="4:7" ht="12">
      <c r="D143" s="81"/>
      <c r="E143" s="81"/>
      <c r="F143" s="81"/>
      <c r="G143" s="81"/>
    </row>
    <row r="144" spans="4:7" ht="12">
      <c r="D144" s="81"/>
      <c r="E144" s="81"/>
      <c r="F144" s="81"/>
      <c r="G144" s="81"/>
    </row>
    <row r="145" spans="4:7" ht="12">
      <c r="D145" s="81"/>
      <c r="E145" s="81"/>
      <c r="F145" s="81"/>
      <c r="G145" s="81"/>
    </row>
    <row r="146" spans="4:7" ht="12">
      <c r="D146" s="81"/>
      <c r="E146" s="81"/>
      <c r="F146" s="81"/>
      <c r="G146" s="81"/>
    </row>
    <row r="147" spans="4:7" ht="12">
      <c r="D147" s="81"/>
      <c r="E147" s="81"/>
      <c r="F147" s="81"/>
      <c r="G147" s="81"/>
    </row>
    <row r="148" spans="4:7" ht="12">
      <c r="D148" s="81"/>
      <c r="E148" s="81"/>
      <c r="F148" s="81"/>
      <c r="G148" s="81"/>
    </row>
    <row r="149" spans="4:7" ht="12">
      <c r="D149" s="81"/>
      <c r="E149" s="81"/>
      <c r="F149" s="81"/>
      <c r="G149" s="81"/>
    </row>
    <row r="150" spans="4:7" ht="12">
      <c r="D150" s="81"/>
      <c r="E150" s="81"/>
      <c r="F150" s="81"/>
      <c r="G150" s="81"/>
    </row>
    <row r="151" spans="4:7" ht="12">
      <c r="D151" s="81"/>
      <c r="E151" s="81"/>
      <c r="F151" s="81"/>
      <c r="G151" s="81"/>
    </row>
    <row r="152" spans="4:7" ht="12">
      <c r="D152" s="81"/>
      <c r="E152" s="81"/>
      <c r="F152" s="81"/>
      <c r="G152" s="81"/>
    </row>
    <row r="153" spans="4:7" ht="12">
      <c r="D153" s="81"/>
      <c r="E153" s="81"/>
      <c r="F153" s="81"/>
      <c r="G153" s="81"/>
    </row>
    <row r="154" spans="4:7" ht="12">
      <c r="D154" s="81"/>
      <c r="E154" s="81"/>
      <c r="F154" s="81"/>
      <c r="G154" s="81"/>
    </row>
    <row r="155" spans="4:7" ht="12">
      <c r="D155" s="81"/>
      <c r="E155" s="81"/>
      <c r="F155" s="81"/>
      <c r="G155" s="81"/>
    </row>
    <row r="156" spans="4:7" ht="12">
      <c r="D156" s="81"/>
      <c r="E156" s="81"/>
      <c r="F156" s="81"/>
      <c r="G156" s="81"/>
    </row>
    <row r="157" spans="4:7" ht="12">
      <c r="D157" s="81"/>
      <c r="E157" s="81"/>
      <c r="F157" s="81"/>
      <c r="G157" s="81"/>
    </row>
    <row r="158" spans="4:7" ht="12">
      <c r="D158" s="81"/>
      <c r="E158" s="81"/>
      <c r="F158" s="81"/>
      <c r="G158" s="81"/>
    </row>
    <row r="159" spans="4:7" ht="12">
      <c r="D159" s="81"/>
      <c r="E159" s="81"/>
      <c r="F159" s="81"/>
      <c r="G159" s="81"/>
    </row>
    <row r="160" spans="4:7" ht="12">
      <c r="D160" s="81"/>
      <c r="E160" s="81"/>
      <c r="F160" s="81"/>
      <c r="G160" s="81"/>
    </row>
    <row r="161" spans="4:7" ht="12">
      <c r="D161" s="81"/>
      <c r="E161" s="81"/>
      <c r="F161" s="81"/>
      <c r="G161" s="81"/>
    </row>
    <row r="162" spans="4:7" ht="12">
      <c r="D162" s="81"/>
      <c r="E162" s="81"/>
      <c r="F162" s="81"/>
      <c r="G162" s="81"/>
    </row>
    <row r="163" spans="4:7" ht="12">
      <c r="D163" s="81"/>
      <c r="E163" s="81"/>
      <c r="F163" s="81"/>
      <c r="G163" s="81"/>
    </row>
    <row r="164" spans="4:7" ht="12">
      <c r="D164" s="81"/>
      <c r="E164" s="81"/>
      <c r="F164" s="81"/>
      <c r="G164" s="81"/>
    </row>
    <row r="165" spans="4:7" ht="12">
      <c r="D165" s="81"/>
      <c r="E165" s="81"/>
      <c r="F165" s="81"/>
      <c r="G165" s="81"/>
    </row>
    <row r="166" spans="4:7" ht="12">
      <c r="D166" s="81"/>
      <c r="E166" s="81"/>
      <c r="F166" s="81"/>
      <c r="G166" s="81"/>
    </row>
    <row r="167" spans="4:7" ht="12">
      <c r="D167" s="81"/>
      <c r="E167" s="81"/>
      <c r="F167" s="81"/>
      <c r="G167" s="81"/>
    </row>
    <row r="168" spans="4:7" ht="12">
      <c r="D168" s="81"/>
      <c r="E168" s="81"/>
      <c r="F168" s="81"/>
      <c r="G168" s="81"/>
    </row>
    <row r="169" spans="4:7" ht="12">
      <c r="D169" s="81"/>
      <c r="E169" s="81"/>
      <c r="F169" s="81"/>
      <c r="G169" s="81"/>
    </row>
    <row r="170" spans="4:7" ht="12">
      <c r="D170" s="81"/>
      <c r="E170" s="81"/>
      <c r="F170" s="81"/>
      <c r="G170" s="81"/>
    </row>
    <row r="171" spans="4:7" ht="12">
      <c r="D171" s="81"/>
      <c r="E171" s="81"/>
      <c r="F171" s="81"/>
      <c r="G171" s="81"/>
    </row>
    <row r="172" spans="4:7" ht="12">
      <c r="D172" s="81"/>
      <c r="E172" s="81"/>
      <c r="F172" s="81"/>
      <c r="G172" s="81"/>
    </row>
    <row r="173" spans="4:7" ht="12">
      <c r="D173" s="81"/>
      <c r="E173" s="81"/>
      <c r="F173" s="81"/>
      <c r="G173" s="81"/>
    </row>
    <row r="174" spans="4:7" ht="12">
      <c r="D174" s="81"/>
      <c r="E174" s="81"/>
      <c r="F174" s="81"/>
      <c r="G174" s="81"/>
    </row>
    <row r="175" spans="4:7" ht="12">
      <c r="D175" s="81"/>
      <c r="E175" s="81"/>
      <c r="F175" s="81"/>
      <c r="G175" s="81"/>
    </row>
    <row r="176" spans="4:7" ht="12">
      <c r="D176" s="81"/>
      <c r="E176" s="81"/>
      <c r="F176" s="81"/>
      <c r="G176" s="81"/>
    </row>
    <row r="177" spans="4:7" ht="12">
      <c r="D177" s="81"/>
      <c r="E177" s="81"/>
      <c r="F177" s="81"/>
      <c r="G177" s="81"/>
    </row>
    <row r="178" spans="4:7" ht="12">
      <c r="D178" s="81"/>
      <c r="E178" s="81"/>
      <c r="F178" s="81"/>
      <c r="G178" s="81"/>
    </row>
    <row r="179" spans="4:7" ht="12">
      <c r="D179" s="81"/>
      <c r="E179" s="81"/>
      <c r="F179" s="81"/>
      <c r="G179" s="81"/>
    </row>
    <row r="180" spans="4:7" ht="12">
      <c r="D180" s="81"/>
      <c r="E180" s="81"/>
      <c r="F180" s="81"/>
      <c r="G180" s="81"/>
    </row>
    <row r="181" spans="4:7" ht="12">
      <c r="D181" s="81"/>
      <c r="E181" s="81"/>
      <c r="F181" s="81"/>
      <c r="G181" s="81"/>
    </row>
    <row r="182" spans="4:7" ht="12">
      <c r="D182" s="81"/>
      <c r="E182" s="81"/>
      <c r="F182" s="81"/>
      <c r="G182" s="81"/>
    </row>
    <row r="183" spans="4:7" ht="12">
      <c r="D183" s="81"/>
      <c r="E183" s="81"/>
      <c r="F183" s="81"/>
      <c r="G183" s="81"/>
    </row>
    <row r="184" spans="4:7" ht="12">
      <c r="D184" s="81"/>
      <c r="E184" s="81"/>
      <c r="F184" s="81"/>
      <c r="G184" s="81"/>
    </row>
    <row r="185" spans="4:7" ht="12">
      <c r="D185" s="81"/>
      <c r="E185" s="81"/>
      <c r="F185" s="81"/>
      <c r="G185" s="81"/>
    </row>
    <row r="186" spans="4:7" ht="12">
      <c r="D186" s="81"/>
      <c r="E186" s="81"/>
      <c r="F186" s="81"/>
      <c r="G186" s="81"/>
    </row>
    <row r="187" spans="4:7" ht="12">
      <c r="D187" s="81"/>
      <c r="E187" s="81"/>
      <c r="F187" s="81"/>
      <c r="G187" s="81"/>
    </row>
    <row r="188" spans="4:7" ht="12">
      <c r="D188" s="81"/>
      <c r="E188" s="81"/>
      <c r="F188" s="81"/>
      <c r="G188" s="81"/>
    </row>
    <row r="189" spans="4:7" ht="12">
      <c r="D189" s="81"/>
      <c r="E189" s="81"/>
      <c r="F189" s="81"/>
      <c r="G189" s="81"/>
    </row>
    <row r="190" spans="4:7" ht="12">
      <c r="D190" s="81"/>
      <c r="E190" s="81"/>
      <c r="F190" s="81"/>
      <c r="G190" s="81"/>
    </row>
    <row r="191" spans="4:7" ht="12">
      <c r="D191" s="81"/>
      <c r="E191" s="81"/>
      <c r="F191" s="81"/>
      <c r="G191" s="81"/>
    </row>
    <row r="192" spans="4:7" ht="12">
      <c r="D192" s="81"/>
      <c r="E192" s="81"/>
      <c r="F192" s="81"/>
      <c r="G192" s="81"/>
    </row>
    <row r="193" spans="4:7" ht="12">
      <c r="D193" s="81"/>
      <c r="E193" s="81"/>
      <c r="F193" s="81"/>
      <c r="G193" s="81"/>
    </row>
    <row r="194" spans="4:7" ht="12">
      <c r="D194" s="81"/>
      <c r="E194" s="81"/>
      <c r="F194" s="81"/>
      <c r="G194" s="81"/>
    </row>
    <row r="195" spans="4:7" ht="12">
      <c r="D195" s="81"/>
      <c r="E195" s="81"/>
      <c r="F195" s="81"/>
      <c r="G195" s="81"/>
    </row>
    <row r="196" spans="4:7" ht="12">
      <c r="D196" s="81"/>
      <c r="E196" s="81"/>
      <c r="F196" s="81"/>
      <c r="G196" s="81"/>
    </row>
    <row r="197" spans="4:7" ht="12">
      <c r="D197" s="81"/>
      <c r="E197" s="81"/>
      <c r="F197" s="81"/>
      <c r="G197" s="81"/>
    </row>
    <row r="198" spans="4:7" ht="12">
      <c r="D198" s="81"/>
      <c r="E198" s="81"/>
      <c r="F198" s="81"/>
      <c r="G198" s="81"/>
    </row>
    <row r="199" spans="4:7" ht="12">
      <c r="D199" s="81"/>
      <c r="E199" s="81"/>
      <c r="F199" s="81"/>
      <c r="G199" s="81"/>
    </row>
    <row r="200" spans="4:7" ht="12">
      <c r="D200" s="81"/>
      <c r="E200" s="81"/>
      <c r="F200" s="81"/>
      <c r="G200" s="81"/>
    </row>
    <row r="201" spans="4:7" ht="12">
      <c r="D201" s="81"/>
      <c r="E201" s="81"/>
      <c r="F201" s="81"/>
      <c r="G201" s="81"/>
    </row>
    <row r="202" spans="4:7" ht="12">
      <c r="D202" s="81"/>
      <c r="E202" s="81"/>
      <c r="F202" s="81"/>
      <c r="G202" s="81"/>
    </row>
    <row r="203" spans="4:7" ht="12">
      <c r="D203" s="81"/>
      <c r="E203" s="81"/>
      <c r="F203" s="81"/>
      <c r="G203" s="81"/>
    </row>
    <row r="204" spans="4:7" ht="12">
      <c r="D204" s="81"/>
      <c r="E204" s="81"/>
      <c r="F204" s="81"/>
      <c r="G204" s="81"/>
    </row>
    <row r="205" spans="4:7" ht="12">
      <c r="D205" s="81"/>
      <c r="E205" s="81"/>
      <c r="F205" s="81"/>
      <c r="G205" s="81"/>
    </row>
    <row r="206" spans="4:7" ht="12">
      <c r="D206" s="81"/>
      <c r="E206" s="81"/>
      <c r="F206" s="81"/>
      <c r="G206" s="81"/>
    </row>
    <row r="207" spans="4:7" ht="12">
      <c r="D207" s="81"/>
      <c r="E207" s="81"/>
      <c r="F207" s="81"/>
      <c r="G207" s="81"/>
    </row>
    <row r="208" spans="4:7" ht="12">
      <c r="D208" s="81"/>
      <c r="E208" s="81"/>
      <c r="F208" s="81"/>
      <c r="G208" s="81"/>
    </row>
    <row r="209" spans="4:7" ht="12">
      <c r="D209" s="81"/>
      <c r="E209" s="81"/>
      <c r="F209" s="81"/>
      <c r="G209" s="81"/>
    </row>
    <row r="210" spans="4:7" ht="12">
      <c r="D210" s="81"/>
      <c r="E210" s="81"/>
      <c r="F210" s="81"/>
      <c r="G210" s="81"/>
    </row>
    <row r="211" spans="4:7" ht="12">
      <c r="D211" s="81"/>
      <c r="E211" s="81"/>
      <c r="F211" s="81"/>
      <c r="G211" s="81"/>
    </row>
    <row r="212" spans="4:7" ht="12">
      <c r="D212" s="81"/>
      <c r="E212" s="81"/>
      <c r="F212" s="81"/>
      <c r="G212" s="81"/>
    </row>
    <row r="213" spans="4:7" ht="12">
      <c r="D213" s="81"/>
      <c r="E213" s="81"/>
      <c r="F213" s="81"/>
      <c r="G213" s="81"/>
    </row>
    <row r="214" spans="4:7" ht="12">
      <c r="D214" s="81"/>
      <c r="E214" s="81"/>
      <c r="F214" s="81"/>
      <c r="G214" s="81"/>
    </row>
    <row r="215" spans="4:7" ht="12">
      <c r="D215" s="81"/>
      <c r="E215" s="81"/>
      <c r="F215" s="81"/>
      <c r="G215" s="81"/>
    </row>
    <row r="216" spans="4:7" ht="12">
      <c r="D216" s="81"/>
      <c r="E216" s="81"/>
      <c r="F216" s="81"/>
      <c r="G216" s="81"/>
    </row>
    <row r="217" spans="4:7" ht="12">
      <c r="D217" s="81"/>
      <c r="E217" s="81"/>
      <c r="F217" s="81"/>
      <c r="G217" s="81"/>
    </row>
    <row r="218" spans="4:7" ht="12">
      <c r="D218" s="81"/>
      <c r="E218" s="81"/>
      <c r="F218" s="81"/>
      <c r="G218" s="81"/>
    </row>
    <row r="219" spans="4:7" ht="12">
      <c r="D219" s="81"/>
      <c r="E219" s="81"/>
      <c r="F219" s="81"/>
      <c r="G219" s="81"/>
    </row>
    <row r="220" spans="4:7" ht="12">
      <c r="D220" s="81"/>
      <c r="E220" s="81"/>
      <c r="F220" s="81"/>
      <c r="G220" s="81"/>
    </row>
    <row r="221" spans="4:7" ht="12">
      <c r="D221" s="81"/>
      <c r="E221" s="81"/>
      <c r="F221" s="81"/>
      <c r="G221" s="81"/>
    </row>
    <row r="222" spans="4:7" ht="12">
      <c r="D222" s="81"/>
      <c r="E222" s="81"/>
      <c r="F222" s="81"/>
      <c r="G222" s="81"/>
    </row>
    <row r="223" spans="4:7" ht="12">
      <c r="D223" s="81"/>
      <c r="E223" s="81"/>
      <c r="F223" s="81"/>
      <c r="G223" s="81"/>
    </row>
    <row r="224" spans="4:7" ht="12">
      <c r="D224" s="81"/>
      <c r="E224" s="81"/>
      <c r="F224" s="81"/>
      <c r="G224" s="81"/>
    </row>
    <row r="225" spans="4:7" ht="12">
      <c r="D225" s="81"/>
      <c r="E225" s="81"/>
      <c r="F225" s="81"/>
      <c r="G225" s="81"/>
    </row>
    <row r="226" spans="4:7" ht="12">
      <c r="D226" s="81"/>
      <c r="E226" s="81"/>
      <c r="F226" s="81"/>
      <c r="G226" s="81"/>
    </row>
    <row r="227" spans="4:7" ht="12">
      <c r="D227" s="81"/>
      <c r="E227" s="81"/>
      <c r="F227" s="81"/>
      <c r="G227" s="81"/>
    </row>
    <row r="228" spans="4:7" ht="12">
      <c r="D228" s="81"/>
      <c r="E228" s="81"/>
      <c r="F228" s="81"/>
      <c r="G228" s="81"/>
    </row>
    <row r="229" spans="4:7" ht="12">
      <c r="D229" s="81"/>
      <c r="E229" s="81"/>
      <c r="F229" s="81"/>
      <c r="G229" s="81"/>
    </row>
    <row r="230" spans="4:7" ht="12">
      <c r="D230" s="81"/>
      <c r="E230" s="81"/>
      <c r="F230" s="81"/>
      <c r="G230" s="81"/>
    </row>
    <row r="231" spans="4:7" ht="12">
      <c r="D231" s="81"/>
      <c r="E231" s="81"/>
      <c r="F231" s="81"/>
      <c r="G231" s="81"/>
    </row>
    <row r="232" spans="4:7" ht="12">
      <c r="D232" s="81"/>
      <c r="E232" s="81"/>
      <c r="F232" s="81"/>
      <c r="G232" s="81"/>
    </row>
    <row r="233" spans="4:7" ht="12">
      <c r="D233" s="81"/>
      <c r="E233" s="81"/>
      <c r="F233" s="81"/>
      <c r="G233" s="81"/>
    </row>
    <row r="234" spans="4:7" ht="12">
      <c r="D234" s="81"/>
      <c r="E234" s="81"/>
      <c r="F234" s="81"/>
      <c r="G234" s="81"/>
    </row>
    <row r="235" spans="4:7" ht="12">
      <c r="D235" s="81"/>
      <c r="E235" s="81"/>
      <c r="F235" s="81"/>
      <c r="G235" s="81"/>
    </row>
    <row r="236" spans="4:7" ht="12">
      <c r="D236" s="81"/>
      <c r="E236" s="81"/>
      <c r="F236" s="81"/>
      <c r="G236" s="81"/>
    </row>
    <row r="237" spans="4:7" ht="12">
      <c r="D237" s="81"/>
      <c r="E237" s="81"/>
      <c r="F237" s="81"/>
      <c r="G237" s="81"/>
    </row>
    <row r="238" spans="4:7" ht="12">
      <c r="D238" s="81"/>
      <c r="E238" s="81"/>
      <c r="F238" s="81"/>
      <c r="G238" s="81"/>
    </row>
    <row r="239" spans="4:7" ht="12">
      <c r="D239" s="81"/>
      <c r="E239" s="81"/>
      <c r="F239" s="81"/>
      <c r="G239" s="81"/>
    </row>
    <row r="240" spans="4:7" ht="12">
      <c r="D240" s="81"/>
      <c r="E240" s="81"/>
      <c r="F240" s="81"/>
      <c r="G240" s="81"/>
    </row>
    <row r="241" spans="4:7" ht="12">
      <c r="D241" s="81"/>
      <c r="E241" s="81"/>
      <c r="F241" s="81"/>
      <c r="G241" s="81"/>
    </row>
    <row r="242" spans="4:7" ht="12">
      <c r="D242" s="81"/>
      <c r="E242" s="81"/>
      <c r="F242" s="81"/>
      <c r="G242" s="81"/>
    </row>
    <row r="243" spans="4:7" ht="12">
      <c r="D243" s="81"/>
      <c r="E243" s="81"/>
      <c r="F243" s="81"/>
      <c r="G243" s="81"/>
    </row>
    <row r="244" spans="4:7" ht="12">
      <c r="D244" s="81"/>
      <c r="E244" s="81"/>
      <c r="F244" s="81"/>
      <c r="G244" s="81"/>
    </row>
    <row r="245" spans="4:7" ht="12">
      <c r="D245" s="81"/>
      <c r="E245" s="81"/>
      <c r="F245" s="81"/>
      <c r="G245" s="81"/>
    </row>
    <row r="246" spans="4:7" ht="12">
      <c r="D246" s="81"/>
      <c r="E246" s="81"/>
      <c r="F246" s="81"/>
      <c r="G246" s="81"/>
    </row>
    <row r="247" spans="4:7" ht="12">
      <c r="D247" s="81"/>
      <c r="E247" s="81"/>
      <c r="F247" s="81"/>
      <c r="G247" s="81"/>
    </row>
    <row r="248" spans="4:7" ht="12">
      <c r="D248" s="81"/>
      <c r="E248" s="81"/>
      <c r="F248" s="81"/>
      <c r="G248" s="81"/>
    </row>
    <row r="249" spans="4:7" ht="12">
      <c r="D249" s="81"/>
      <c r="E249" s="81"/>
      <c r="F249" s="81"/>
      <c r="G249" s="81"/>
    </row>
    <row r="250" spans="4:7" ht="12">
      <c r="D250" s="81"/>
      <c r="E250" s="81"/>
      <c r="F250" s="81"/>
      <c r="G250" s="81"/>
    </row>
    <row r="251" spans="4:7" ht="12">
      <c r="D251" s="81"/>
      <c r="E251" s="81"/>
      <c r="F251" s="81"/>
      <c r="G251" s="81"/>
    </row>
    <row r="252" spans="4:7" ht="12">
      <c r="D252" s="81"/>
      <c r="E252" s="81"/>
      <c r="F252" s="81"/>
      <c r="G252" s="81"/>
    </row>
    <row r="253" spans="4:7" ht="12">
      <c r="D253" s="81"/>
      <c r="E253" s="81"/>
      <c r="F253" s="81"/>
      <c r="G253" s="81"/>
    </row>
    <row r="254" spans="4:7" ht="12">
      <c r="D254" s="81"/>
      <c r="E254" s="81"/>
      <c r="F254" s="81"/>
      <c r="G254" s="81"/>
    </row>
    <row r="255" spans="4:7" ht="12">
      <c r="D255" s="81"/>
      <c r="E255" s="81"/>
      <c r="F255" s="81"/>
      <c r="G255" s="81"/>
    </row>
    <row r="256" spans="4:7" ht="12">
      <c r="D256" s="81"/>
      <c r="E256" s="81"/>
      <c r="F256" s="81"/>
      <c r="G256" s="81"/>
    </row>
    <row r="257" spans="4:7" ht="12">
      <c r="D257" s="81"/>
      <c r="E257" s="81"/>
      <c r="F257" s="81"/>
      <c r="G257" s="81"/>
    </row>
    <row r="258" spans="4:7" ht="12">
      <c r="D258" s="81"/>
      <c r="E258" s="81"/>
      <c r="F258" s="81"/>
      <c r="G258" s="81"/>
    </row>
    <row r="259" spans="4:7" ht="12">
      <c r="D259" s="81"/>
      <c r="E259" s="81"/>
      <c r="F259" s="81"/>
      <c r="G259" s="81"/>
    </row>
    <row r="260" spans="4:7" ht="12">
      <c r="D260" s="81"/>
      <c r="E260" s="81"/>
      <c r="F260" s="81"/>
      <c r="G260" s="81"/>
    </row>
    <row r="261" spans="4:7" ht="12">
      <c r="D261" s="81"/>
      <c r="E261" s="81"/>
      <c r="F261" s="81"/>
      <c r="G261" s="81"/>
    </row>
    <row r="262" spans="4:7" ht="12">
      <c r="D262" s="81"/>
      <c r="E262" s="81"/>
      <c r="F262" s="81"/>
      <c r="G262" s="81"/>
    </row>
    <row r="263" spans="4:7" ht="12">
      <c r="D263" s="81"/>
      <c r="E263" s="81"/>
      <c r="F263" s="81"/>
      <c r="G263" s="81"/>
    </row>
    <row r="264" spans="4:7" ht="12">
      <c r="D264" s="81"/>
      <c r="E264" s="81"/>
      <c r="F264" s="81"/>
      <c r="G264" s="81"/>
    </row>
    <row r="265" spans="4:7" ht="12">
      <c r="D265" s="81"/>
      <c r="E265" s="81"/>
      <c r="F265" s="81"/>
      <c r="G265" s="81"/>
    </row>
    <row r="266" spans="4:7" ht="12">
      <c r="D266" s="81"/>
      <c r="E266" s="81"/>
      <c r="F266" s="81"/>
      <c r="G266" s="81"/>
    </row>
    <row r="267" spans="4:7" ht="12">
      <c r="D267" s="81"/>
      <c r="E267" s="81"/>
      <c r="F267" s="81"/>
      <c r="G267" s="81"/>
    </row>
    <row r="268" spans="4:7" ht="12">
      <c r="D268" s="81"/>
      <c r="E268" s="81"/>
      <c r="F268" s="81"/>
      <c r="G268" s="81"/>
    </row>
    <row r="269" spans="4:7" ht="12">
      <c r="D269" s="81"/>
      <c r="E269" s="81"/>
      <c r="F269" s="81"/>
      <c r="G269" s="81"/>
    </row>
    <row r="270" spans="4:7" ht="12">
      <c r="D270" s="81"/>
      <c r="E270" s="81"/>
      <c r="F270" s="81"/>
      <c r="G270" s="81"/>
    </row>
    <row r="271" spans="4:7" ht="12">
      <c r="D271" s="81"/>
      <c r="E271" s="81"/>
      <c r="F271" s="81"/>
      <c r="G271" s="81"/>
    </row>
    <row r="272" spans="4:7" ht="12">
      <c r="D272" s="81"/>
      <c r="E272" s="81"/>
      <c r="F272" s="81"/>
      <c r="G272" s="81"/>
    </row>
    <row r="273" spans="4:7" ht="12">
      <c r="D273" s="81"/>
      <c r="E273" s="81"/>
      <c r="F273" s="81"/>
      <c r="G273" s="81"/>
    </row>
    <row r="274" spans="4:7" ht="12">
      <c r="D274" s="81"/>
      <c r="E274" s="81"/>
      <c r="F274" s="81"/>
      <c r="G274" s="81"/>
    </row>
    <row r="275" spans="4:7" ht="12">
      <c r="D275" s="81"/>
      <c r="E275" s="81"/>
      <c r="F275" s="81"/>
      <c r="G275" s="81"/>
    </row>
    <row r="276" spans="4:7" ht="12">
      <c r="D276" s="81"/>
      <c r="E276" s="81"/>
      <c r="F276" s="81"/>
      <c r="G276" s="81"/>
    </row>
    <row r="277" spans="4:7" ht="12">
      <c r="D277" s="81"/>
      <c r="E277" s="81"/>
      <c r="F277" s="81"/>
      <c r="G277" s="81"/>
    </row>
    <row r="278" spans="4:7" ht="12">
      <c r="D278" s="81"/>
      <c r="E278" s="81"/>
      <c r="F278" s="81"/>
      <c r="G278" s="81"/>
    </row>
    <row r="279" spans="4:7" ht="12">
      <c r="D279" s="81"/>
      <c r="E279" s="81"/>
      <c r="F279" s="81"/>
      <c r="G279" s="81"/>
    </row>
    <row r="280" spans="4:7" ht="12">
      <c r="D280" s="81"/>
      <c r="E280" s="81"/>
      <c r="F280" s="81"/>
      <c r="G280" s="81"/>
    </row>
    <row r="281" spans="4:7" ht="12">
      <c r="D281" s="81"/>
      <c r="E281" s="81"/>
      <c r="F281" s="81"/>
      <c r="G281" s="81"/>
    </row>
    <row r="282" spans="4:7" ht="12">
      <c r="D282" s="81"/>
      <c r="E282" s="81"/>
      <c r="F282" s="81"/>
      <c r="G282" s="81"/>
    </row>
    <row r="283" spans="4:7" ht="12">
      <c r="D283" s="81"/>
      <c r="E283" s="81"/>
      <c r="F283" s="81"/>
      <c r="G283" s="81"/>
    </row>
    <row r="284" spans="4:7" ht="12">
      <c r="D284" s="81"/>
      <c r="E284" s="81"/>
      <c r="F284" s="81"/>
      <c r="G284" s="81"/>
    </row>
    <row r="285" spans="4:7" ht="12">
      <c r="D285" s="81"/>
      <c r="E285" s="81"/>
      <c r="F285" s="81"/>
      <c r="G285" s="81"/>
    </row>
    <row r="286" spans="4:7" ht="12">
      <c r="D286" s="81"/>
      <c r="E286" s="81"/>
      <c r="F286" s="81"/>
      <c r="G286" s="81"/>
    </row>
    <row r="287" spans="4:7" ht="12">
      <c r="D287" s="81"/>
      <c r="E287" s="81"/>
      <c r="F287" s="81"/>
      <c r="G287" s="81"/>
    </row>
    <row r="288" spans="4:7" ht="12">
      <c r="D288" s="81"/>
      <c r="E288" s="81"/>
      <c r="F288" s="81"/>
      <c r="G288" s="81"/>
    </row>
    <row r="289" spans="4:7" ht="12">
      <c r="D289" s="81"/>
      <c r="E289" s="81"/>
      <c r="F289" s="81"/>
      <c r="G289" s="81"/>
    </row>
    <row r="290" spans="4:7" ht="12">
      <c r="D290" s="81"/>
      <c r="E290" s="81"/>
      <c r="F290" s="81"/>
      <c r="G290" s="81"/>
    </row>
    <row r="291" spans="4:7" ht="12">
      <c r="D291" s="81"/>
      <c r="E291" s="81"/>
      <c r="F291" s="81"/>
      <c r="G291" s="81"/>
    </row>
    <row r="292" spans="4:7" ht="12">
      <c r="D292" s="81"/>
      <c r="E292" s="81"/>
      <c r="F292" s="81"/>
      <c r="G292" s="81"/>
    </row>
    <row r="293" spans="4:7" ht="12">
      <c r="D293" s="81"/>
      <c r="E293" s="81"/>
      <c r="F293" s="81"/>
      <c r="G293" s="81"/>
    </row>
    <row r="294" spans="4:7" ht="12">
      <c r="D294" s="81"/>
      <c r="E294" s="81"/>
      <c r="F294" s="81"/>
      <c r="G294" s="81"/>
    </row>
    <row r="295" spans="4:7" ht="12">
      <c r="D295" s="81"/>
      <c r="E295" s="81"/>
      <c r="F295" s="81"/>
      <c r="G295" s="81"/>
    </row>
    <row r="296" spans="4:7" ht="12">
      <c r="D296" s="81"/>
      <c r="E296" s="81"/>
      <c r="F296" s="81"/>
      <c r="G296" s="81"/>
    </row>
    <row r="297" spans="4:7" ht="12">
      <c r="D297" s="81"/>
      <c r="E297" s="81"/>
      <c r="F297" s="81"/>
      <c r="G297" s="81"/>
    </row>
    <row r="298" spans="4:7" ht="12">
      <c r="D298" s="81"/>
      <c r="E298" s="81"/>
      <c r="F298" s="81"/>
      <c r="G298" s="81"/>
    </row>
    <row r="299" spans="4:7" ht="12">
      <c r="D299" s="81"/>
      <c r="E299" s="81"/>
      <c r="F299" s="81"/>
      <c r="G299" s="81"/>
    </row>
    <row r="300" spans="4:7" ht="12">
      <c r="D300" s="81"/>
      <c r="E300" s="81"/>
      <c r="F300" s="81"/>
      <c r="G300" s="81"/>
    </row>
    <row r="301" spans="4:7" ht="12">
      <c r="D301" s="81"/>
      <c r="E301" s="81"/>
      <c r="F301" s="81"/>
      <c r="G301" s="81"/>
    </row>
    <row r="302" spans="4:7" ht="12">
      <c r="D302" s="81"/>
      <c r="E302" s="81"/>
      <c r="F302" s="81"/>
      <c r="G302" s="81"/>
    </row>
    <row r="303" spans="4:7" ht="12">
      <c r="D303" s="81"/>
      <c r="E303" s="81"/>
      <c r="F303" s="81"/>
      <c r="G303" s="81"/>
    </row>
    <row r="304" spans="4:7" ht="12">
      <c r="D304" s="81"/>
      <c r="E304" s="81"/>
      <c r="F304" s="81"/>
      <c r="G304" s="81"/>
    </row>
    <row r="305" spans="4:7" ht="12">
      <c r="D305" s="81"/>
      <c r="E305" s="81"/>
      <c r="F305" s="81"/>
      <c r="G305" s="81"/>
    </row>
    <row r="306" spans="4:7" ht="12">
      <c r="D306" s="81"/>
      <c r="E306" s="81"/>
      <c r="F306" s="81"/>
      <c r="G306" s="81"/>
    </row>
    <row r="307" spans="4:7" ht="12">
      <c r="D307" s="81"/>
      <c r="E307" s="81"/>
      <c r="F307" s="81"/>
      <c r="G307" s="81"/>
    </row>
    <row r="308" spans="4:7" ht="12">
      <c r="D308" s="81"/>
      <c r="E308" s="81"/>
      <c r="F308" s="81"/>
      <c r="G308" s="81"/>
    </row>
    <row r="309" spans="4:7" ht="12">
      <c r="D309" s="81"/>
      <c r="E309" s="81"/>
      <c r="F309" s="81"/>
      <c r="G309" s="81"/>
    </row>
    <row r="310" spans="4:7" ht="12">
      <c r="D310" s="81"/>
      <c r="E310" s="81"/>
      <c r="F310" s="81"/>
      <c r="G310" s="81"/>
    </row>
    <row r="311" spans="4:7" ht="12">
      <c r="D311" s="81"/>
      <c r="E311" s="81"/>
      <c r="F311" s="81"/>
      <c r="G311" s="81"/>
    </row>
    <row r="312" spans="4:7" ht="12">
      <c r="D312" s="81"/>
      <c r="E312" s="81"/>
      <c r="F312" s="81"/>
      <c r="G312" s="81"/>
    </row>
    <row r="313" spans="4:7" ht="12">
      <c r="D313" s="81"/>
      <c r="E313" s="81"/>
      <c r="F313" s="81"/>
      <c r="G313" s="81"/>
    </row>
    <row r="314" spans="4:7" ht="12">
      <c r="D314" s="81"/>
      <c r="E314" s="81"/>
      <c r="F314" s="81"/>
      <c r="G314" s="81"/>
    </row>
    <row r="315" spans="4:7" ht="12">
      <c r="D315" s="81"/>
      <c r="E315" s="81"/>
      <c r="F315" s="81"/>
      <c r="G315" s="81"/>
    </row>
    <row r="316" spans="4:7" ht="12">
      <c r="D316" s="81"/>
      <c r="E316" s="81"/>
      <c r="F316" s="81"/>
      <c r="G316" s="81"/>
    </row>
    <row r="317" spans="4:7" ht="12">
      <c r="D317" s="81"/>
      <c r="E317" s="81"/>
      <c r="F317" s="81"/>
      <c r="G317" s="81"/>
    </row>
    <row r="318" spans="4:7" ht="12">
      <c r="D318" s="81"/>
      <c r="E318" s="81"/>
      <c r="F318" s="81"/>
      <c r="G318" s="81"/>
    </row>
    <row r="319" spans="4:7" ht="12">
      <c r="D319" s="81"/>
      <c r="E319" s="81"/>
      <c r="F319" s="81"/>
      <c r="G319" s="81"/>
    </row>
    <row r="320" spans="4:7" ht="12">
      <c r="D320" s="81"/>
      <c r="E320" s="81"/>
      <c r="F320" s="81"/>
      <c r="G320" s="81"/>
    </row>
    <row r="321" spans="4:7" ht="12">
      <c r="D321" s="81"/>
      <c r="E321" s="81"/>
      <c r="F321" s="81"/>
      <c r="G321" s="81"/>
    </row>
    <row r="322" spans="4:7" ht="12">
      <c r="D322" s="81"/>
      <c r="E322" s="81"/>
      <c r="F322" s="81"/>
      <c r="G322" s="81"/>
    </row>
    <row r="323" spans="4:7" ht="12">
      <c r="D323" s="81"/>
      <c r="E323" s="81"/>
      <c r="F323" s="81"/>
      <c r="G323" s="81"/>
    </row>
    <row r="324" spans="4:7" ht="12">
      <c r="D324" s="81"/>
      <c r="E324" s="81"/>
      <c r="F324" s="81"/>
      <c r="G324" s="81"/>
    </row>
    <row r="325" spans="4:7" ht="12">
      <c r="D325" s="81"/>
      <c r="E325" s="81"/>
      <c r="F325" s="81"/>
      <c r="G325" s="81"/>
    </row>
    <row r="326" spans="4:7" ht="12">
      <c r="D326" s="81"/>
      <c r="E326" s="81"/>
      <c r="F326" s="81"/>
      <c r="G326" s="81"/>
    </row>
    <row r="327" spans="4:7" ht="12">
      <c r="D327" s="81"/>
      <c r="E327" s="81"/>
      <c r="F327" s="81"/>
      <c r="G327" s="81"/>
    </row>
    <row r="328" spans="4:7" ht="12">
      <c r="D328" s="81"/>
      <c r="E328" s="81"/>
      <c r="F328" s="81"/>
      <c r="G328" s="81"/>
    </row>
    <row r="329" spans="4:7" ht="12">
      <c r="D329" s="81"/>
      <c r="E329" s="81"/>
      <c r="F329" s="81"/>
      <c r="G329" s="81"/>
    </row>
    <row r="330" spans="4:7" ht="12">
      <c r="D330" s="81"/>
      <c r="E330" s="81"/>
      <c r="F330" s="81"/>
      <c r="G330" s="81"/>
    </row>
    <row r="331" spans="4:7" ht="12">
      <c r="D331" s="81"/>
      <c r="E331" s="81"/>
      <c r="F331" s="81"/>
      <c r="G331" s="81"/>
    </row>
    <row r="332" spans="4:7" ht="12">
      <c r="D332" s="81"/>
      <c r="E332" s="81"/>
      <c r="F332" s="81"/>
      <c r="G332" s="81"/>
    </row>
    <row r="333" spans="4:7" ht="12">
      <c r="D333" s="81"/>
      <c r="E333" s="81"/>
      <c r="F333" s="81"/>
      <c r="G333" s="81"/>
    </row>
    <row r="334" spans="4:7" ht="12">
      <c r="D334" s="81"/>
      <c r="E334" s="81"/>
      <c r="F334" s="81"/>
      <c r="G334" s="81"/>
    </row>
    <row r="335" spans="4:7" ht="12">
      <c r="D335" s="81"/>
      <c r="E335" s="81"/>
      <c r="F335" s="81"/>
      <c r="G335" s="81"/>
    </row>
    <row r="336" spans="4:7" ht="12">
      <c r="D336" s="81"/>
      <c r="E336" s="81"/>
      <c r="F336" s="81"/>
      <c r="G336" s="81"/>
    </row>
    <row r="337" spans="4:7" ht="12">
      <c r="D337" s="81"/>
      <c r="E337" s="81"/>
      <c r="F337" s="81"/>
      <c r="G337" s="81"/>
    </row>
    <row r="338" spans="4:7" ht="12">
      <c r="D338" s="81"/>
      <c r="E338" s="81"/>
      <c r="F338" s="81"/>
      <c r="G338" s="81"/>
    </row>
    <row r="339" spans="4:7" ht="12">
      <c r="D339" s="81"/>
      <c r="E339" s="81"/>
      <c r="F339" s="81"/>
      <c r="G339" s="81"/>
    </row>
    <row r="340" spans="4:7" ht="12">
      <c r="D340" s="81"/>
      <c r="E340" s="81"/>
      <c r="F340" s="81"/>
      <c r="G340" s="81"/>
    </row>
    <row r="341" spans="4:7" ht="12">
      <c r="D341" s="81"/>
      <c r="E341" s="81"/>
      <c r="F341" s="81"/>
      <c r="G341" s="81"/>
    </row>
    <row r="342" spans="4:7" ht="12">
      <c r="D342" s="81"/>
      <c r="E342" s="81"/>
      <c r="F342" s="81"/>
      <c r="G342" s="81"/>
    </row>
    <row r="343" spans="4:7" ht="12">
      <c r="D343" s="81"/>
      <c r="E343" s="81"/>
      <c r="F343" s="81"/>
      <c r="G343" s="81"/>
    </row>
    <row r="344" spans="4:7" ht="12">
      <c r="D344" s="81"/>
      <c r="E344" s="81"/>
      <c r="F344" s="81"/>
      <c r="G344" s="81"/>
    </row>
    <row r="345" spans="4:7" ht="12">
      <c r="D345" s="81"/>
      <c r="E345" s="81"/>
      <c r="F345" s="81"/>
      <c r="G345" s="81"/>
    </row>
    <row r="346" spans="4:7" ht="12">
      <c r="D346" s="81"/>
      <c r="E346" s="81"/>
      <c r="F346" s="81"/>
      <c r="G346" s="81"/>
    </row>
    <row r="347" spans="4:7" ht="12">
      <c r="D347" s="81"/>
      <c r="E347" s="81"/>
      <c r="F347" s="81"/>
      <c r="G347" s="81"/>
    </row>
    <row r="348" spans="4:7" ht="12">
      <c r="D348" s="81"/>
      <c r="E348" s="81"/>
      <c r="F348" s="81"/>
      <c r="G348" s="81"/>
    </row>
    <row r="349" spans="4:7" ht="12">
      <c r="D349" s="81"/>
      <c r="E349" s="81"/>
      <c r="F349" s="81"/>
      <c r="G349" s="81"/>
    </row>
    <row r="350" spans="4:7" ht="12">
      <c r="D350" s="81"/>
      <c r="E350" s="81"/>
      <c r="F350" s="81"/>
      <c r="G350" s="81"/>
    </row>
    <row r="351" spans="4:7" ht="12">
      <c r="D351" s="81"/>
      <c r="E351" s="81"/>
      <c r="F351" s="81"/>
      <c r="G351" s="81"/>
    </row>
    <row r="352" spans="4:7" ht="12">
      <c r="D352" s="81"/>
      <c r="E352" s="81"/>
      <c r="F352" s="81"/>
      <c r="G352" s="81"/>
    </row>
    <row r="353" spans="4:7" ht="12">
      <c r="D353" s="81"/>
      <c r="E353" s="81"/>
      <c r="F353" s="81"/>
      <c r="G353" s="81"/>
    </row>
    <row r="354" spans="4:7" ht="12">
      <c r="D354" s="81"/>
      <c r="E354" s="81"/>
      <c r="F354" s="81"/>
      <c r="G354" s="81"/>
    </row>
    <row r="355" spans="4:7" ht="12">
      <c r="D355" s="81"/>
      <c r="E355" s="81"/>
      <c r="F355" s="81"/>
      <c r="G355" s="81"/>
    </row>
    <row r="356" spans="4:7" ht="12">
      <c r="D356" s="81"/>
      <c r="E356" s="81"/>
      <c r="F356" s="81"/>
      <c r="G356" s="81"/>
    </row>
    <row r="357" spans="4:7" ht="12">
      <c r="D357" s="81"/>
      <c r="E357" s="81"/>
      <c r="F357" s="81"/>
      <c r="G357" s="81"/>
    </row>
    <row r="358" spans="4:7" ht="12">
      <c r="D358" s="81"/>
      <c r="E358" s="81"/>
      <c r="F358" s="81"/>
      <c r="G358" s="81"/>
    </row>
    <row r="359" spans="4:7" ht="12">
      <c r="D359" s="81"/>
      <c r="E359" s="81"/>
      <c r="F359" s="81"/>
      <c r="G359" s="81"/>
    </row>
    <row r="360" spans="4:7" ht="12">
      <c r="D360" s="81"/>
      <c r="E360" s="81"/>
      <c r="F360" s="81"/>
      <c r="G360" s="81"/>
    </row>
    <row r="361" spans="4:7" ht="12">
      <c r="D361" s="81"/>
      <c r="E361" s="81"/>
      <c r="F361" s="81"/>
      <c r="G361" s="81"/>
    </row>
    <row r="362" spans="4:7" ht="12">
      <c r="D362" s="81"/>
      <c r="E362" s="81"/>
      <c r="F362" s="81"/>
      <c r="G362" s="81"/>
    </row>
    <row r="363" spans="4:7" ht="12">
      <c r="D363" s="81"/>
      <c r="E363" s="81"/>
      <c r="F363" s="81"/>
      <c r="G363" s="81"/>
    </row>
    <row r="364" spans="4:7" ht="12">
      <c r="D364" s="81"/>
      <c r="E364" s="81"/>
      <c r="F364" s="81"/>
      <c r="G364" s="81"/>
    </row>
    <row r="365" spans="4:7" ht="12">
      <c r="D365" s="81"/>
      <c r="E365" s="81"/>
      <c r="F365" s="81"/>
      <c r="G365" s="81"/>
    </row>
    <row r="366" spans="4:7" ht="12">
      <c r="D366" s="81"/>
      <c r="E366" s="81"/>
      <c r="F366" s="81"/>
      <c r="G366" s="81"/>
    </row>
    <row r="367" spans="4:7" ht="12">
      <c r="D367" s="81"/>
      <c r="E367" s="81"/>
      <c r="F367" s="81"/>
      <c r="G367" s="81"/>
    </row>
    <row r="368" spans="4:7" ht="12">
      <c r="D368" s="81"/>
      <c r="E368" s="81"/>
      <c r="F368" s="81"/>
      <c r="G368" s="81"/>
    </row>
    <row r="369" spans="4:7" ht="12">
      <c r="D369" s="81"/>
      <c r="E369" s="81"/>
      <c r="F369" s="81"/>
      <c r="G369" s="81"/>
    </row>
    <row r="370" spans="4:7" ht="12">
      <c r="D370" s="81"/>
      <c r="E370" s="81"/>
      <c r="F370" s="81"/>
      <c r="G370" s="81"/>
    </row>
    <row r="371" spans="4:7" ht="12">
      <c r="D371" s="81"/>
      <c r="E371" s="81"/>
      <c r="F371" s="81"/>
      <c r="G371" s="81"/>
    </row>
    <row r="372" spans="4:7" ht="12">
      <c r="D372" s="81"/>
      <c r="E372" s="81"/>
      <c r="F372" s="81"/>
      <c r="G372" s="81"/>
    </row>
    <row r="373" spans="4:7" ht="12">
      <c r="D373" s="81"/>
      <c r="E373" s="81"/>
      <c r="F373" s="81"/>
      <c r="G373" s="81"/>
    </row>
    <row r="374" spans="4:7" ht="12">
      <c r="D374" s="81"/>
      <c r="E374" s="81"/>
      <c r="F374" s="81"/>
      <c r="G374" s="81"/>
    </row>
    <row r="375" spans="4:7" ht="12">
      <c r="D375" s="81"/>
      <c r="E375" s="81"/>
      <c r="F375" s="81"/>
      <c r="G375" s="81"/>
    </row>
    <row r="376" spans="4:7" ht="12">
      <c r="D376" s="81"/>
      <c r="E376" s="81"/>
      <c r="F376" s="81"/>
      <c r="G376" s="81"/>
    </row>
    <row r="377" spans="4:7" ht="12">
      <c r="D377" s="81"/>
      <c r="E377" s="81"/>
      <c r="F377" s="81"/>
      <c r="G377" s="81"/>
    </row>
    <row r="378" spans="4:7" ht="12">
      <c r="D378" s="81"/>
      <c r="E378" s="81"/>
      <c r="F378" s="81"/>
      <c r="G378" s="81"/>
    </row>
    <row r="379" spans="4:7" ht="12">
      <c r="D379" s="81"/>
      <c r="E379" s="81"/>
      <c r="F379" s="81"/>
      <c r="G379" s="81"/>
    </row>
    <row r="380" spans="4:7" ht="12">
      <c r="D380" s="81"/>
      <c r="E380" s="81"/>
      <c r="F380" s="81"/>
      <c r="G380" s="81"/>
    </row>
    <row r="381" spans="4:7" ht="12">
      <c r="D381" s="81"/>
      <c r="E381" s="81"/>
      <c r="F381" s="81"/>
      <c r="G381" s="81"/>
    </row>
    <row r="382" spans="4:7" ht="12">
      <c r="D382" s="81"/>
      <c r="E382" s="81"/>
      <c r="F382" s="81"/>
      <c r="G382" s="81"/>
    </row>
    <row r="383" spans="4:7" ht="12">
      <c r="D383" s="81"/>
      <c r="E383" s="81"/>
      <c r="F383" s="81"/>
      <c r="G383" s="81"/>
    </row>
    <row r="384" spans="4:7" ht="12">
      <c r="D384" s="81"/>
      <c r="E384" s="81"/>
      <c r="F384" s="81"/>
      <c r="G384" s="81"/>
    </row>
    <row r="385" spans="4:7" ht="12">
      <c r="D385" s="81"/>
      <c r="E385" s="81"/>
      <c r="F385" s="81"/>
      <c r="G385" s="81"/>
    </row>
    <row r="386" spans="4:7" ht="12">
      <c r="D386" s="81"/>
      <c r="E386" s="81"/>
      <c r="F386" s="81"/>
      <c r="G386" s="81"/>
    </row>
    <row r="387" spans="4:7" ht="12">
      <c r="D387" s="81"/>
      <c r="E387" s="81"/>
      <c r="F387" s="81"/>
      <c r="G387" s="81"/>
    </row>
    <row r="388" spans="4:7" ht="12">
      <c r="D388" s="81"/>
      <c r="E388" s="81"/>
      <c r="F388" s="81"/>
      <c r="G388" s="81"/>
    </row>
    <row r="389" spans="4:7" ht="12">
      <c r="D389" s="81"/>
      <c r="E389" s="81"/>
      <c r="F389" s="81"/>
      <c r="G389" s="81"/>
    </row>
    <row r="390" spans="4:7" ht="12">
      <c r="D390" s="81"/>
      <c r="E390" s="81"/>
      <c r="F390" s="81"/>
      <c r="G390" s="81"/>
    </row>
    <row r="391" spans="4:7" ht="12">
      <c r="D391" s="81"/>
      <c r="E391" s="81"/>
      <c r="F391" s="81"/>
      <c r="G391" s="81"/>
    </row>
    <row r="392" spans="4:7" ht="12">
      <c r="D392" s="81"/>
      <c r="E392" s="81"/>
      <c r="F392" s="81"/>
      <c r="G392" s="81"/>
    </row>
    <row r="393" spans="4:7" ht="12">
      <c r="D393" s="81"/>
      <c r="E393" s="81"/>
      <c r="F393" s="81"/>
      <c r="G393" s="81"/>
    </row>
    <row r="394" spans="4:7" ht="12">
      <c r="D394" s="81"/>
      <c r="E394" s="81"/>
      <c r="F394" s="81"/>
      <c r="G394" s="81"/>
    </row>
    <row r="395" spans="4:7" ht="12">
      <c r="D395" s="81"/>
      <c r="E395" s="81"/>
      <c r="F395" s="81"/>
      <c r="G395" s="81"/>
    </row>
    <row r="396" spans="4:7" ht="12">
      <c r="D396" s="81"/>
      <c r="E396" s="81"/>
      <c r="F396" s="81"/>
      <c r="G396" s="81"/>
    </row>
    <row r="397" spans="4:7" ht="12">
      <c r="D397" s="81"/>
      <c r="E397" s="81"/>
      <c r="F397" s="81"/>
      <c r="G397" s="81"/>
    </row>
    <row r="398" spans="4:7" ht="12">
      <c r="D398" s="81"/>
      <c r="E398" s="81"/>
      <c r="F398" s="81"/>
      <c r="G398" s="81"/>
    </row>
    <row r="399" spans="4:7" ht="12">
      <c r="D399" s="81"/>
      <c r="E399" s="81"/>
      <c r="F399" s="81"/>
      <c r="G399" s="81"/>
    </row>
    <row r="400" spans="4:7" ht="12">
      <c r="D400" s="81"/>
      <c r="E400" s="81"/>
      <c r="F400" s="81"/>
      <c r="G400" s="81"/>
    </row>
    <row r="401" spans="4:7" ht="12">
      <c r="D401" s="81"/>
      <c r="E401" s="81"/>
      <c r="F401" s="81"/>
      <c r="G401" s="81"/>
    </row>
    <row r="402" spans="4:7" ht="12">
      <c r="D402" s="81"/>
      <c r="E402" s="81"/>
      <c r="F402" s="81"/>
      <c r="G402" s="81"/>
    </row>
    <row r="403" spans="4:7" ht="12">
      <c r="D403" s="81"/>
      <c r="E403" s="81"/>
      <c r="F403" s="81"/>
      <c r="G403" s="81"/>
    </row>
    <row r="404" spans="4:7" ht="12">
      <c r="D404" s="81"/>
      <c r="E404" s="81"/>
      <c r="F404" s="81"/>
      <c r="G404" s="81"/>
    </row>
    <row r="405" spans="4:7" ht="12">
      <c r="D405" s="81"/>
      <c r="E405" s="81"/>
      <c r="F405" s="81"/>
      <c r="G405" s="81"/>
    </row>
    <row r="406" spans="4:7" ht="12">
      <c r="D406" s="81"/>
      <c r="E406" s="81"/>
      <c r="F406" s="81"/>
      <c r="G406" s="81"/>
    </row>
    <row r="407" spans="4:7" ht="12">
      <c r="D407" s="81"/>
      <c r="E407" s="81"/>
      <c r="F407" s="81"/>
      <c r="G407" s="81"/>
    </row>
    <row r="408" spans="4:7" ht="12">
      <c r="D408" s="81"/>
      <c r="E408" s="81"/>
      <c r="F408" s="81"/>
      <c r="G408" s="81"/>
    </row>
    <row r="409" spans="4:7" ht="12">
      <c r="D409" s="81"/>
      <c r="E409" s="81"/>
      <c r="F409" s="81"/>
      <c r="G409" s="81"/>
    </row>
    <row r="410" spans="4:7" ht="12">
      <c r="D410" s="81"/>
      <c r="E410" s="81"/>
      <c r="F410" s="81"/>
      <c r="G410" s="81"/>
    </row>
    <row r="411" spans="4:7" ht="12">
      <c r="D411" s="81"/>
      <c r="E411" s="81"/>
      <c r="F411" s="81"/>
      <c r="G411" s="81"/>
    </row>
    <row r="412" spans="4:7" ht="12">
      <c r="D412" s="81"/>
      <c r="E412" s="81"/>
      <c r="F412" s="81"/>
      <c r="G412" s="81"/>
    </row>
    <row r="413" spans="4:7" ht="12">
      <c r="D413" s="81"/>
      <c r="E413" s="81"/>
      <c r="F413" s="81"/>
      <c r="G413" s="81"/>
    </row>
    <row r="414" spans="4:7" ht="12">
      <c r="D414" s="81"/>
      <c r="E414" s="81"/>
      <c r="F414" s="81"/>
      <c r="G414" s="81"/>
    </row>
    <row r="415" spans="4:7" ht="12">
      <c r="D415" s="81"/>
      <c r="E415" s="81"/>
      <c r="F415" s="81"/>
      <c r="G415" s="81"/>
    </row>
    <row r="416" spans="4:7" ht="12">
      <c r="D416" s="81"/>
      <c r="E416" s="81"/>
      <c r="F416" s="81"/>
      <c r="G416" s="81"/>
    </row>
    <row r="417" spans="4:7" ht="12">
      <c r="D417" s="81"/>
      <c r="E417" s="81"/>
      <c r="F417" s="81"/>
      <c r="G417" s="81"/>
    </row>
    <row r="418" spans="4:7" ht="12">
      <c r="D418" s="81"/>
      <c r="E418" s="81"/>
      <c r="F418" s="81"/>
      <c r="G418" s="81"/>
    </row>
    <row r="419" spans="4:7" ht="12">
      <c r="D419" s="81"/>
      <c r="E419" s="81"/>
      <c r="F419" s="81"/>
      <c r="G419" s="81"/>
    </row>
    <row r="420" spans="4:7" ht="12">
      <c r="D420" s="81"/>
      <c r="E420" s="81"/>
      <c r="F420" s="81"/>
      <c r="G420" s="81"/>
    </row>
    <row r="421" spans="4:7" ht="12">
      <c r="D421" s="81"/>
      <c r="E421" s="81"/>
      <c r="F421" s="81"/>
      <c r="G421" s="81"/>
    </row>
    <row r="422" spans="4:7" ht="12">
      <c r="D422" s="81"/>
      <c r="E422" s="81"/>
      <c r="F422" s="81"/>
      <c r="G422" s="81"/>
    </row>
    <row r="423" spans="4:7" ht="12">
      <c r="D423" s="81"/>
      <c r="E423" s="81"/>
      <c r="F423" s="81"/>
      <c r="G423" s="81"/>
    </row>
    <row r="424" spans="4:7" ht="12">
      <c r="D424" s="81"/>
      <c r="E424" s="81"/>
      <c r="F424" s="81"/>
      <c r="G424" s="81"/>
    </row>
    <row r="425" spans="4:7" ht="12">
      <c r="D425" s="81"/>
      <c r="E425" s="81"/>
      <c r="F425" s="81"/>
      <c r="G425" s="81"/>
    </row>
    <row r="426" spans="4:7" ht="12">
      <c r="D426" s="81"/>
      <c r="E426" s="81"/>
      <c r="F426" s="81"/>
      <c r="G426" s="81"/>
    </row>
    <row r="427" spans="4:7" ht="12">
      <c r="D427" s="81"/>
      <c r="E427" s="81"/>
      <c r="F427" s="81"/>
      <c r="G427" s="81"/>
    </row>
    <row r="428" spans="4:7" ht="12">
      <c r="D428" s="81"/>
      <c r="E428" s="81"/>
      <c r="F428" s="81"/>
      <c r="G428" s="81"/>
    </row>
    <row r="429" spans="4:7" ht="12">
      <c r="D429" s="81"/>
      <c r="E429" s="81"/>
      <c r="F429" s="81"/>
      <c r="G429" s="81"/>
    </row>
    <row r="430" spans="4:7" ht="12">
      <c r="D430" s="81"/>
      <c r="E430" s="81"/>
      <c r="F430" s="81"/>
      <c r="G430" s="81"/>
    </row>
    <row r="431" spans="4:7" ht="12">
      <c r="D431" s="81"/>
      <c r="E431" s="81"/>
      <c r="F431" s="81"/>
      <c r="G431" s="81"/>
    </row>
    <row r="432" spans="4:7" ht="12">
      <c r="D432" s="81"/>
      <c r="E432" s="81"/>
      <c r="F432" s="81"/>
      <c r="G432" s="81"/>
    </row>
    <row r="433" spans="4:7" ht="12">
      <c r="D433" s="81"/>
      <c r="E433" s="81"/>
      <c r="F433" s="81"/>
      <c r="G433" s="81"/>
    </row>
    <row r="434" spans="4:7" ht="12">
      <c r="D434" s="81"/>
      <c r="E434" s="81"/>
      <c r="F434" s="81"/>
      <c r="G434" s="81"/>
    </row>
    <row r="435" spans="4:7" ht="12">
      <c r="D435" s="81"/>
      <c r="E435" s="81"/>
      <c r="F435" s="81"/>
      <c r="G435" s="81"/>
    </row>
    <row r="436" spans="4:7" ht="12">
      <c r="D436" s="81"/>
      <c r="E436" s="81"/>
      <c r="F436" s="81"/>
      <c r="G436" s="81"/>
    </row>
    <row r="437" spans="4:7" ht="12">
      <c r="D437" s="81"/>
      <c r="E437" s="81"/>
      <c r="F437" s="81"/>
      <c r="G437" s="81"/>
    </row>
    <row r="438" spans="4:7" ht="12">
      <c r="D438" s="81"/>
      <c r="E438" s="81"/>
      <c r="F438" s="81"/>
      <c r="G438" s="81"/>
    </row>
    <row r="439" spans="4:7" ht="12">
      <c r="D439" s="81"/>
      <c r="E439" s="81"/>
      <c r="F439" s="81"/>
      <c r="G439" s="81"/>
    </row>
    <row r="440" spans="4:7" ht="12">
      <c r="D440" s="81"/>
      <c r="E440" s="81"/>
      <c r="F440" s="81"/>
      <c r="G440" s="81"/>
    </row>
    <row r="441" spans="4:7" ht="12">
      <c r="D441" s="81"/>
      <c r="E441" s="81"/>
      <c r="F441" s="81"/>
      <c r="G441" s="81"/>
    </row>
    <row r="442" spans="4:7" ht="12">
      <c r="D442" s="81"/>
      <c r="E442" s="81"/>
      <c r="F442" s="81"/>
      <c r="G442" s="81"/>
    </row>
    <row r="443" spans="4:7" ht="12">
      <c r="D443" s="81"/>
      <c r="E443" s="81"/>
      <c r="F443" s="81"/>
      <c r="G443" s="81"/>
    </row>
    <row r="444" spans="4:7" ht="12">
      <c r="D444" s="81"/>
      <c r="E444" s="81"/>
      <c r="F444" s="81"/>
      <c r="G444" s="81"/>
    </row>
    <row r="445" spans="4:7" ht="12">
      <c r="D445" s="81"/>
      <c r="E445" s="81"/>
      <c r="F445" s="81"/>
      <c r="G445" s="81"/>
    </row>
    <row r="446" spans="4:7" ht="12">
      <c r="D446" s="81"/>
      <c r="E446" s="81"/>
      <c r="F446" s="81"/>
      <c r="G446" s="81"/>
    </row>
    <row r="447" spans="4:7" ht="12">
      <c r="D447" s="81"/>
      <c r="E447" s="81"/>
      <c r="F447" s="81"/>
      <c r="G447" s="81"/>
    </row>
    <row r="448" spans="4:7" ht="12">
      <c r="D448" s="81"/>
      <c r="E448" s="81"/>
      <c r="F448" s="81"/>
      <c r="G448" s="81"/>
    </row>
    <row r="449" spans="4:7" ht="12">
      <c r="D449" s="81"/>
      <c r="E449" s="81"/>
      <c r="F449" s="81"/>
      <c r="G449" s="81"/>
    </row>
    <row r="450" spans="4:7" ht="12">
      <c r="D450" s="81"/>
      <c r="E450" s="81"/>
      <c r="F450" s="81"/>
      <c r="G450" s="81"/>
    </row>
    <row r="451" spans="4:7" ht="12">
      <c r="D451" s="81"/>
      <c r="E451" s="81"/>
      <c r="F451" s="81"/>
      <c r="G451" s="81"/>
    </row>
    <row r="452" spans="4:7" ht="12">
      <c r="D452" s="81"/>
      <c r="E452" s="81"/>
      <c r="F452" s="81"/>
      <c r="G452" s="81"/>
    </row>
    <row r="453" spans="4:7" ht="12">
      <c r="D453" s="81"/>
      <c r="E453" s="81"/>
      <c r="F453" s="81"/>
      <c r="G453" s="81"/>
    </row>
    <row r="454" spans="4:7" ht="12">
      <c r="D454" s="81"/>
      <c r="E454" s="81"/>
      <c r="F454" s="81"/>
      <c r="G454" s="81"/>
    </row>
    <row r="455" spans="4:7" ht="12">
      <c r="D455" s="81"/>
      <c r="E455" s="81"/>
      <c r="F455" s="81"/>
      <c r="G455" s="81"/>
    </row>
    <row r="456" spans="4:7" ht="12">
      <c r="D456" s="81"/>
      <c r="E456" s="81"/>
      <c r="F456" s="81"/>
      <c r="G456" s="81"/>
    </row>
    <row r="457" spans="4:7" ht="12">
      <c r="D457" s="81"/>
      <c r="E457" s="81"/>
      <c r="F457" s="81"/>
      <c r="G457" s="81"/>
    </row>
    <row r="458" spans="4:7" ht="12">
      <c r="D458" s="81"/>
      <c r="E458" s="81"/>
      <c r="F458" s="81"/>
      <c r="G458" s="81"/>
    </row>
    <row r="459" spans="4:7" ht="12">
      <c r="D459" s="81"/>
      <c r="E459" s="81"/>
      <c r="F459" s="81"/>
      <c r="G459" s="81"/>
    </row>
    <row r="460" spans="4:7" ht="12">
      <c r="D460" s="81"/>
      <c r="E460" s="81"/>
      <c r="F460" s="81"/>
      <c r="G460" s="81"/>
    </row>
    <row r="461" spans="4:7" ht="12">
      <c r="D461" s="81"/>
      <c r="E461" s="81"/>
      <c r="F461" s="81"/>
      <c r="G461" s="81"/>
    </row>
    <row r="462" spans="4:7" ht="12">
      <c r="D462" s="81"/>
      <c r="E462" s="81"/>
      <c r="F462" s="81"/>
      <c r="G462" s="81"/>
    </row>
    <row r="463" spans="4:7" ht="12">
      <c r="D463" s="81"/>
      <c r="E463" s="81"/>
      <c r="F463" s="81"/>
      <c r="G463" s="81"/>
    </row>
    <row r="464" spans="4:7" ht="12">
      <c r="D464" s="81"/>
      <c r="E464" s="81"/>
      <c r="F464" s="81"/>
      <c r="G464" s="81"/>
    </row>
    <row r="465" spans="4:7" ht="12">
      <c r="D465" s="81"/>
      <c r="E465" s="81"/>
      <c r="F465" s="81"/>
      <c r="G465" s="81"/>
    </row>
    <row r="466" spans="4:7" ht="12">
      <c r="D466" s="81"/>
      <c r="E466" s="81"/>
      <c r="F466" s="81"/>
      <c r="G466" s="81"/>
    </row>
    <row r="467" spans="4:7" ht="12">
      <c r="D467" s="81"/>
      <c r="E467" s="81"/>
      <c r="F467" s="81"/>
      <c r="G467" s="81"/>
    </row>
    <row r="468" spans="4:7" ht="12">
      <c r="D468" s="81"/>
      <c r="E468" s="81"/>
      <c r="F468" s="81"/>
      <c r="G468" s="81"/>
    </row>
    <row r="469" spans="4:7" ht="12">
      <c r="D469" s="81"/>
      <c r="E469" s="81"/>
      <c r="F469" s="81"/>
      <c r="G469" s="81"/>
    </row>
    <row r="470" spans="4:7" ht="12">
      <c r="D470" s="81"/>
      <c r="E470" s="81"/>
      <c r="F470" s="81"/>
      <c r="G470" s="81"/>
    </row>
    <row r="471" spans="4:7" ht="12">
      <c r="D471" s="81"/>
      <c r="E471" s="81"/>
      <c r="F471" s="81"/>
      <c r="G471" s="81"/>
    </row>
    <row r="472" spans="4:7" ht="12">
      <c r="D472" s="81"/>
      <c r="E472" s="81"/>
      <c r="F472" s="81"/>
      <c r="G472" s="81"/>
    </row>
    <row r="473" spans="4:7" ht="12">
      <c r="D473" s="81"/>
      <c r="E473" s="81"/>
      <c r="F473" s="81"/>
      <c r="G473" s="81"/>
    </row>
    <row r="474" spans="4:7" ht="12">
      <c r="D474" s="81"/>
      <c r="E474" s="81"/>
      <c r="F474" s="81"/>
      <c r="G474" s="81"/>
    </row>
    <row r="475" spans="4:7" ht="12">
      <c r="D475" s="81"/>
      <c r="E475" s="81"/>
      <c r="F475" s="81"/>
      <c r="G475" s="81"/>
    </row>
    <row r="476" spans="4:7" ht="12">
      <c r="D476" s="81"/>
      <c r="E476" s="81"/>
      <c r="F476" s="81"/>
      <c r="G476" s="81"/>
    </row>
    <row r="477" spans="4:7" ht="12">
      <c r="D477" s="81"/>
      <c r="E477" s="81"/>
      <c r="F477" s="81"/>
      <c r="G477" s="81"/>
    </row>
    <row r="478" spans="4:7" ht="12">
      <c r="D478" s="81"/>
      <c r="E478" s="81"/>
      <c r="F478" s="81"/>
      <c r="G478" s="81"/>
    </row>
    <row r="479" spans="4:7" ht="12">
      <c r="D479" s="81"/>
      <c r="E479" s="81"/>
      <c r="F479" s="81"/>
      <c r="G479" s="81"/>
    </row>
    <row r="480" spans="4:7" ht="12">
      <c r="D480" s="81"/>
      <c r="E480" s="81"/>
      <c r="F480" s="81"/>
      <c r="G480" s="81"/>
    </row>
    <row r="481" spans="4:7" ht="12">
      <c r="D481" s="81"/>
      <c r="E481" s="81"/>
      <c r="F481" s="81"/>
      <c r="G481" s="81"/>
    </row>
    <row r="482" spans="4:7" ht="12">
      <c r="D482" s="81"/>
      <c r="E482" s="81"/>
      <c r="F482" s="81"/>
      <c r="G482" s="81"/>
    </row>
    <row r="483" spans="4:7" ht="12">
      <c r="D483" s="81"/>
      <c r="E483" s="81"/>
      <c r="F483" s="81"/>
      <c r="G483" s="81"/>
    </row>
    <row r="484" spans="4:7" ht="12">
      <c r="D484" s="81"/>
      <c r="E484" s="81"/>
      <c r="F484" s="81"/>
      <c r="G484" s="81"/>
    </row>
    <row r="485" spans="4:7" ht="12">
      <c r="D485" s="81"/>
      <c r="E485" s="81"/>
      <c r="F485" s="81"/>
      <c r="G485" s="81"/>
    </row>
    <row r="486" spans="4:7" ht="12">
      <c r="D486" s="81"/>
      <c r="E486" s="81"/>
      <c r="F486" s="81"/>
      <c r="G486" s="81"/>
    </row>
    <row r="487" spans="4:7" ht="12">
      <c r="D487" s="81"/>
      <c r="E487" s="81"/>
      <c r="F487" s="81"/>
      <c r="G487" s="81"/>
    </row>
    <row r="488" spans="4:7" ht="12">
      <c r="D488" s="81"/>
      <c r="E488" s="81"/>
      <c r="F488" s="81"/>
      <c r="G488" s="81"/>
    </row>
    <row r="489" spans="4:7" ht="12">
      <c r="D489" s="81"/>
      <c r="E489" s="81"/>
      <c r="F489" s="81"/>
      <c r="G489" s="81"/>
    </row>
    <row r="490" spans="4:7" ht="12">
      <c r="D490" s="81"/>
      <c r="E490" s="81"/>
      <c r="F490" s="81"/>
      <c r="G490" s="81"/>
    </row>
    <row r="491" spans="4:7" ht="12">
      <c r="D491" s="81"/>
      <c r="E491" s="81"/>
      <c r="F491" s="81"/>
      <c r="G491" s="81"/>
    </row>
    <row r="492" spans="4:7" ht="12">
      <c r="D492" s="81"/>
      <c r="E492" s="81"/>
      <c r="F492" s="81"/>
      <c r="G492" s="81"/>
    </row>
    <row r="493" spans="4:7" ht="12">
      <c r="D493" s="81"/>
      <c r="E493" s="81"/>
      <c r="F493" s="81"/>
      <c r="G493" s="81"/>
    </row>
    <row r="494" spans="4:7" ht="12">
      <c r="D494" s="81"/>
      <c r="E494" s="81"/>
      <c r="F494" s="81"/>
      <c r="G494" s="81"/>
    </row>
    <row r="495" spans="4:7" ht="12">
      <c r="D495" s="81"/>
      <c r="E495" s="81"/>
      <c r="F495" s="81"/>
      <c r="G495" s="81"/>
    </row>
    <row r="496" spans="4:7" ht="12">
      <c r="D496" s="81"/>
      <c r="E496" s="81"/>
      <c r="F496" s="81"/>
      <c r="G496" s="81"/>
    </row>
    <row r="497" spans="4:7" ht="12">
      <c r="D497" s="81"/>
      <c r="E497" s="81"/>
      <c r="F497" s="81"/>
      <c r="G497" s="81"/>
    </row>
    <row r="498" spans="4:7" ht="12">
      <c r="D498" s="81"/>
      <c r="E498" s="81"/>
      <c r="F498" s="81"/>
      <c r="G498" s="81"/>
    </row>
    <row r="499" spans="4:7" ht="12">
      <c r="D499" s="81"/>
      <c r="E499" s="81"/>
      <c r="F499" s="81"/>
      <c r="G499" s="81"/>
    </row>
    <row r="500" spans="4:7" ht="12">
      <c r="D500" s="81"/>
      <c r="E500" s="81"/>
      <c r="F500" s="81"/>
      <c r="G500" s="81"/>
    </row>
    <row r="501" spans="4:7" ht="12">
      <c r="D501" s="81"/>
      <c r="E501" s="81"/>
      <c r="F501" s="81"/>
      <c r="G501" s="81"/>
    </row>
    <row r="502" spans="4:7" ht="12">
      <c r="D502" s="81"/>
      <c r="E502" s="81"/>
      <c r="F502" s="81"/>
      <c r="G502" s="81"/>
    </row>
    <row r="503" spans="4:7" ht="12">
      <c r="D503" s="81"/>
      <c r="E503" s="81"/>
      <c r="F503" s="81"/>
      <c r="G503" s="81"/>
    </row>
    <row r="504" spans="4:7" ht="12">
      <c r="D504" s="81"/>
      <c r="E504" s="81"/>
      <c r="F504" s="81"/>
      <c r="G504" s="81"/>
    </row>
    <row r="505" spans="4:7" ht="12">
      <c r="D505" s="81"/>
      <c r="E505" s="81"/>
      <c r="F505" s="81"/>
      <c r="G505" s="81"/>
    </row>
    <row r="506" spans="4:7" ht="12">
      <c r="D506" s="81"/>
      <c r="E506" s="81"/>
      <c r="F506" s="81"/>
      <c r="G506" s="81"/>
    </row>
    <row r="507" spans="4:7" ht="12">
      <c r="D507" s="81"/>
      <c r="E507" s="81"/>
      <c r="F507" s="81"/>
      <c r="G507" s="81"/>
    </row>
    <row r="508" spans="4:7" ht="12">
      <c r="D508" s="81"/>
      <c r="E508" s="81"/>
      <c r="F508" s="81"/>
      <c r="G508" s="81"/>
    </row>
    <row r="509" spans="4:7" ht="12">
      <c r="D509" s="81"/>
      <c r="E509" s="81"/>
      <c r="F509" s="81"/>
      <c r="G509" s="81"/>
    </row>
    <row r="510" spans="4:7" ht="12">
      <c r="D510" s="81"/>
      <c r="E510" s="81"/>
      <c r="F510" s="81"/>
      <c r="G510" s="81"/>
    </row>
    <row r="511" spans="4:7" ht="12">
      <c r="D511" s="81"/>
      <c r="E511" s="81"/>
      <c r="F511" s="81"/>
      <c r="G511" s="81"/>
    </row>
    <row r="512" spans="4:7" ht="12">
      <c r="D512" s="81"/>
      <c r="E512" s="81"/>
      <c r="F512" s="81"/>
      <c r="G512" s="81"/>
    </row>
    <row r="513" spans="4:7" ht="12">
      <c r="D513" s="81"/>
      <c r="E513" s="81"/>
      <c r="F513" s="81"/>
      <c r="G513" s="81"/>
    </row>
    <row r="514" spans="4:7" ht="12">
      <c r="D514" s="81"/>
      <c r="E514" s="81"/>
      <c r="F514" s="81"/>
      <c r="G514" s="81"/>
    </row>
    <row r="515" spans="4:7" ht="12">
      <c r="D515" s="81"/>
      <c r="E515" s="81"/>
      <c r="F515" s="81"/>
      <c r="G515" s="81"/>
    </row>
    <row r="516" spans="4:7" ht="12">
      <c r="D516" s="81"/>
      <c r="E516" s="81"/>
      <c r="F516" s="81"/>
      <c r="G516" s="81"/>
    </row>
    <row r="517" spans="4:7" ht="12">
      <c r="D517" s="81"/>
      <c r="E517" s="81"/>
      <c r="F517" s="81"/>
      <c r="G517" s="81"/>
    </row>
    <row r="518" spans="4:7" ht="12">
      <c r="D518" s="81"/>
      <c r="E518" s="81"/>
      <c r="F518" s="81"/>
      <c r="G518" s="81"/>
    </row>
    <row r="519" spans="4:7" ht="12">
      <c r="D519" s="81"/>
      <c r="E519" s="81"/>
      <c r="F519" s="81"/>
      <c r="G519" s="81"/>
    </row>
    <row r="520" spans="4:7" ht="12">
      <c r="D520" s="81"/>
      <c r="E520" s="81"/>
      <c r="F520" s="81"/>
      <c r="G520" s="81"/>
    </row>
    <row r="521" spans="4:7" ht="12">
      <c r="D521" s="81"/>
      <c r="E521" s="81"/>
      <c r="F521" s="81"/>
      <c r="G521" s="81"/>
    </row>
    <row r="522" spans="4:7" ht="12">
      <c r="D522" s="81"/>
      <c r="E522" s="81"/>
      <c r="F522" s="81"/>
      <c r="G522" s="81"/>
    </row>
    <row r="523" spans="4:7" ht="12">
      <c r="D523" s="81"/>
      <c r="E523" s="81"/>
      <c r="F523" s="81"/>
      <c r="G523" s="81"/>
    </row>
    <row r="524" spans="4:7" ht="12">
      <c r="D524" s="81"/>
      <c r="E524" s="81"/>
      <c r="F524" s="81"/>
      <c r="G524" s="81"/>
    </row>
    <row r="525" spans="4:7" ht="12">
      <c r="D525" s="81"/>
      <c r="E525" s="81"/>
      <c r="F525" s="81"/>
      <c r="G525" s="81"/>
    </row>
    <row r="526" spans="4:7" ht="12">
      <c r="D526" s="81"/>
      <c r="E526" s="81"/>
      <c r="F526" s="81"/>
      <c r="G526" s="81"/>
    </row>
    <row r="527" spans="4:7" ht="12">
      <c r="D527" s="81"/>
      <c r="E527" s="81"/>
      <c r="F527" s="81"/>
      <c r="G527" s="81"/>
    </row>
    <row r="528" spans="4:7" ht="12">
      <c r="D528" s="81"/>
      <c r="E528" s="81"/>
      <c r="F528" s="81"/>
      <c r="G528" s="81"/>
    </row>
    <row r="529" spans="4:7" ht="12">
      <c r="D529" s="81"/>
      <c r="E529" s="81"/>
      <c r="F529" s="81"/>
      <c r="G529" s="81"/>
    </row>
    <row r="530" spans="4:7" ht="12">
      <c r="D530" s="81"/>
      <c r="E530" s="81"/>
      <c r="F530" s="81"/>
      <c r="G530" s="81"/>
    </row>
    <row r="531" spans="4:7" ht="12">
      <c r="D531" s="81"/>
      <c r="E531" s="81"/>
      <c r="F531" s="81"/>
      <c r="G531" s="81"/>
    </row>
    <row r="532" spans="4:7" ht="12">
      <c r="D532" s="81"/>
      <c r="E532" s="81"/>
      <c r="F532" s="81"/>
      <c r="G532" s="81"/>
    </row>
    <row r="533" spans="4:7" ht="12">
      <c r="D533" s="81"/>
      <c r="E533" s="81"/>
      <c r="F533" s="81"/>
      <c r="G533" s="81"/>
    </row>
    <row r="534" spans="4:7" ht="12">
      <c r="D534" s="81"/>
      <c r="E534" s="81"/>
      <c r="F534" s="81"/>
      <c r="G534" s="81"/>
    </row>
    <row r="535" spans="4:7" ht="12">
      <c r="D535" s="81"/>
      <c r="E535" s="81"/>
      <c r="F535" s="81"/>
      <c r="G535" s="81"/>
    </row>
    <row r="536" spans="4:7" ht="12">
      <c r="D536" s="81"/>
      <c r="E536" s="81"/>
      <c r="F536" s="81"/>
      <c r="G536" s="81"/>
    </row>
    <row r="537" spans="4:7" ht="12">
      <c r="D537" s="81"/>
      <c r="E537" s="81"/>
      <c r="F537" s="81"/>
      <c r="G537" s="81"/>
    </row>
    <row r="538" spans="4:7" ht="12">
      <c r="D538" s="81"/>
      <c r="E538" s="81"/>
      <c r="F538" s="81"/>
      <c r="G538" s="81"/>
    </row>
    <row r="539" spans="4:7" ht="12">
      <c r="D539" s="81"/>
      <c r="E539" s="81"/>
      <c r="F539" s="81"/>
      <c r="G539" s="81"/>
    </row>
    <row r="540" spans="4:7" ht="12">
      <c r="D540" s="81"/>
      <c r="E540" s="81"/>
      <c r="F540" s="81"/>
      <c r="G540" s="81"/>
    </row>
    <row r="541" spans="4:7" ht="12">
      <c r="D541" s="81"/>
      <c r="E541" s="81"/>
      <c r="F541" s="81"/>
      <c r="G541" s="81"/>
    </row>
    <row r="542" spans="4:7" ht="12">
      <c r="D542" s="81"/>
      <c r="E542" s="81"/>
      <c r="F542" s="81"/>
      <c r="G542" s="81"/>
    </row>
    <row r="543" spans="4:7" ht="12">
      <c r="D543" s="81"/>
      <c r="E543" s="81"/>
      <c r="F543" s="81"/>
      <c r="G543" s="81"/>
    </row>
    <row r="544" spans="4:7" ht="12">
      <c r="D544" s="81"/>
      <c r="E544" s="81"/>
      <c r="F544" s="81"/>
      <c r="G544" s="81"/>
    </row>
    <row r="545" spans="4:7" ht="12">
      <c r="D545" s="81"/>
      <c r="E545" s="81"/>
      <c r="F545" s="81"/>
      <c r="G545" s="81"/>
    </row>
    <row r="546" spans="4:7" ht="12">
      <c r="D546" s="81"/>
      <c r="E546" s="81"/>
      <c r="F546" s="81"/>
      <c r="G546" s="81"/>
    </row>
    <row r="547" spans="4:7" ht="12">
      <c r="D547" s="81"/>
      <c r="E547" s="81"/>
      <c r="F547" s="81"/>
      <c r="G547" s="81"/>
    </row>
    <row r="548" spans="4:7" ht="12">
      <c r="D548" s="81"/>
      <c r="E548" s="81"/>
      <c r="F548" s="81"/>
      <c r="G548" s="81"/>
    </row>
    <row r="549" spans="4:7" ht="12">
      <c r="D549" s="81"/>
      <c r="E549" s="81"/>
      <c r="F549" s="81"/>
      <c r="G549" s="81"/>
    </row>
    <row r="550" spans="4:7" ht="12">
      <c r="D550" s="81"/>
      <c r="E550" s="81"/>
      <c r="F550" s="81"/>
      <c r="G550" s="81"/>
    </row>
    <row r="551" spans="4:7" ht="12">
      <c r="D551" s="81"/>
      <c r="E551" s="81"/>
      <c r="F551" s="81"/>
      <c r="G551" s="81"/>
    </row>
    <row r="552" spans="4:7" ht="12">
      <c r="D552" s="81"/>
      <c r="E552" s="81"/>
      <c r="F552" s="81"/>
      <c r="G552" s="81"/>
    </row>
    <row r="553" spans="4:7" ht="12">
      <c r="D553" s="81"/>
      <c r="E553" s="81"/>
      <c r="F553" s="81"/>
      <c r="G553" s="81"/>
    </row>
    <row r="554" spans="4:7" ht="12">
      <c r="D554" s="81"/>
      <c r="E554" s="81"/>
      <c r="F554" s="81"/>
      <c r="G554" s="81"/>
    </row>
    <row r="555" spans="4:7" ht="12">
      <c r="D555" s="81"/>
      <c r="E555" s="81"/>
      <c r="F555" s="81"/>
      <c r="G555" s="81"/>
    </row>
    <row r="556" spans="4:7" ht="12">
      <c r="D556" s="81"/>
      <c r="E556" s="81"/>
      <c r="F556" s="81"/>
      <c r="G556" s="81"/>
    </row>
    <row r="557" spans="4:7" ht="12">
      <c r="D557" s="81"/>
      <c r="E557" s="81"/>
      <c r="F557" s="81"/>
      <c r="G557" s="81"/>
    </row>
    <row r="558" spans="4:7" ht="12">
      <c r="D558" s="81"/>
      <c r="E558" s="81"/>
      <c r="F558" s="81"/>
      <c r="G558" s="81"/>
    </row>
    <row r="559" spans="4:7" ht="12">
      <c r="D559" s="81"/>
      <c r="E559" s="81"/>
      <c r="F559" s="81"/>
      <c r="G559" s="81"/>
    </row>
    <row r="560" spans="4:7" ht="12">
      <c r="D560" s="81"/>
      <c r="E560" s="81"/>
      <c r="F560" s="81"/>
      <c r="G560" s="81"/>
    </row>
    <row r="561" spans="4:7" ht="12">
      <c r="D561" s="81"/>
      <c r="E561" s="81"/>
      <c r="F561" s="81"/>
      <c r="G561" s="81"/>
    </row>
    <row r="562" spans="4:7" ht="12">
      <c r="D562" s="81"/>
      <c r="E562" s="81"/>
      <c r="F562" s="81"/>
      <c r="G562" s="81"/>
    </row>
    <row r="563" spans="4:7" ht="12">
      <c r="D563" s="81"/>
      <c r="E563" s="81"/>
      <c r="F563" s="81"/>
      <c r="G563" s="81"/>
    </row>
    <row r="564" spans="4:7" ht="12">
      <c r="D564" s="81"/>
      <c r="E564" s="81"/>
      <c r="F564" s="81"/>
      <c r="G564" s="81"/>
    </row>
    <row r="565" spans="4:7" ht="12">
      <c r="D565" s="81"/>
      <c r="E565" s="81"/>
      <c r="F565" s="81"/>
      <c r="G565" s="81"/>
    </row>
    <row r="566" spans="4:7" ht="12">
      <c r="D566" s="81"/>
      <c r="E566" s="81"/>
      <c r="F566" s="81"/>
      <c r="G566" s="81"/>
    </row>
    <row r="567" spans="4:7" ht="12">
      <c r="D567" s="81"/>
      <c r="E567" s="81"/>
      <c r="F567" s="81"/>
      <c r="G567" s="81"/>
    </row>
    <row r="568" spans="4:7" ht="12">
      <c r="D568" s="81"/>
      <c r="E568" s="81"/>
      <c r="F568" s="81"/>
      <c r="G568" s="81"/>
    </row>
    <row r="569" spans="4:7" ht="12">
      <c r="D569" s="81"/>
      <c r="E569" s="81"/>
      <c r="F569" s="81"/>
      <c r="G569" s="81"/>
    </row>
    <row r="570" spans="4:7" ht="12">
      <c r="D570" s="81"/>
      <c r="E570" s="81"/>
      <c r="F570" s="81"/>
      <c r="G570" s="81"/>
    </row>
    <row r="571" spans="4:7" ht="12">
      <c r="D571" s="81"/>
      <c r="E571" s="81"/>
      <c r="F571" s="81"/>
      <c r="G571" s="81"/>
    </row>
    <row r="572" spans="4:7" ht="12">
      <c r="D572" s="81"/>
      <c r="E572" s="81"/>
      <c r="F572" s="81"/>
      <c r="G572" s="81"/>
    </row>
    <row r="573" spans="4:7" ht="12">
      <c r="D573" s="81"/>
      <c r="E573" s="81"/>
      <c r="F573" s="81"/>
      <c r="G573" s="81"/>
    </row>
    <row r="574" spans="4:7" ht="12">
      <c r="D574" s="81"/>
      <c r="E574" s="81"/>
      <c r="F574" s="81"/>
      <c r="G574" s="81"/>
    </row>
    <row r="575" spans="4:7" ht="12">
      <c r="D575" s="81"/>
      <c r="E575" s="81"/>
      <c r="F575" s="81"/>
      <c r="G575" s="81"/>
    </row>
    <row r="576" spans="4:7" ht="12">
      <c r="D576" s="81"/>
      <c r="E576" s="81"/>
      <c r="F576" s="81"/>
      <c r="G576" s="81"/>
    </row>
    <row r="577" spans="4:7" ht="12">
      <c r="D577" s="81"/>
      <c r="E577" s="81"/>
      <c r="F577" s="81"/>
      <c r="G577" s="81"/>
    </row>
    <row r="578" spans="4:7" ht="12">
      <c r="D578" s="81"/>
      <c r="E578" s="81"/>
      <c r="F578" s="81"/>
      <c r="G578" s="81"/>
    </row>
    <row r="579" spans="4:7" ht="12">
      <c r="D579" s="81"/>
      <c r="E579" s="81"/>
      <c r="F579" s="81"/>
      <c r="G579" s="81"/>
    </row>
    <row r="580" spans="4:7" ht="12">
      <c r="D580" s="81"/>
      <c r="E580" s="81"/>
      <c r="F580" s="81"/>
      <c r="G580" s="81"/>
    </row>
    <row r="581" spans="4:7" ht="12">
      <c r="D581" s="81"/>
      <c r="E581" s="81"/>
      <c r="F581" s="81"/>
      <c r="G581" s="81"/>
    </row>
    <row r="582" spans="4:7" ht="12">
      <c r="D582" s="81"/>
      <c r="E582" s="81"/>
      <c r="F582" s="81"/>
      <c r="G582" s="81"/>
    </row>
    <row r="583" spans="4:7" ht="12">
      <c r="D583" s="81"/>
      <c r="E583" s="81"/>
      <c r="F583" s="81"/>
      <c r="G583" s="81"/>
    </row>
    <row r="584" spans="4:7" ht="12">
      <c r="D584" s="81"/>
      <c r="E584" s="81"/>
      <c r="F584" s="81"/>
      <c r="G584" s="81"/>
    </row>
    <row r="585" spans="4:7" ht="12">
      <c r="D585" s="81"/>
      <c r="E585" s="81"/>
      <c r="F585" s="81"/>
      <c r="G585" s="81"/>
    </row>
    <row r="586" spans="4:7" ht="12">
      <c r="D586" s="81"/>
      <c r="E586" s="81"/>
      <c r="F586" s="81"/>
      <c r="G586" s="81"/>
    </row>
    <row r="587" spans="4:7" ht="12">
      <c r="D587" s="81"/>
      <c r="E587" s="81"/>
      <c r="F587" s="81"/>
      <c r="G587" s="81"/>
    </row>
    <row r="588" spans="4:7" ht="12">
      <c r="D588" s="81"/>
      <c r="E588" s="81"/>
      <c r="F588" s="81"/>
      <c r="G588" s="81"/>
    </row>
    <row r="589" spans="4:7" ht="12">
      <c r="D589" s="81"/>
      <c r="E589" s="81"/>
      <c r="F589" s="81"/>
      <c r="G589" s="81"/>
    </row>
    <row r="590" spans="4:7" ht="12">
      <c r="D590" s="81"/>
      <c r="E590" s="81"/>
      <c r="F590" s="81"/>
      <c r="G590" s="81"/>
    </row>
    <row r="591" spans="4:7" ht="12">
      <c r="D591" s="81"/>
      <c r="E591" s="81"/>
      <c r="F591" s="81"/>
      <c r="G591" s="81"/>
    </row>
    <row r="592" spans="4:7" ht="12">
      <c r="D592" s="81"/>
      <c r="E592" s="81"/>
      <c r="F592" s="81"/>
      <c r="G592" s="81"/>
    </row>
    <row r="593" spans="4:7" ht="12">
      <c r="D593" s="81"/>
      <c r="E593" s="81"/>
      <c r="F593" s="81"/>
      <c r="G593" s="81"/>
    </row>
    <row r="594" spans="4:7" ht="12">
      <c r="D594" s="81"/>
      <c r="E594" s="81"/>
      <c r="F594" s="81"/>
      <c r="G594" s="81"/>
    </row>
    <row r="595" spans="4:7" ht="12">
      <c r="D595" s="81"/>
      <c r="E595" s="81"/>
      <c r="F595" s="81"/>
      <c r="G595" s="81"/>
    </row>
    <row r="596" spans="4:7" ht="12">
      <c r="D596" s="81"/>
      <c r="E596" s="81"/>
      <c r="F596" s="81"/>
      <c r="G596" s="81"/>
    </row>
    <row r="597" spans="4:7" ht="12">
      <c r="D597" s="81"/>
      <c r="E597" s="81"/>
      <c r="F597" s="81"/>
      <c r="G597" s="81"/>
    </row>
    <row r="598" spans="4:7" ht="12">
      <c r="D598" s="81"/>
      <c r="E598" s="81"/>
      <c r="F598" s="81"/>
      <c r="G598" s="81"/>
    </row>
    <row r="599" spans="4:7" ht="12">
      <c r="D599" s="81"/>
      <c r="E599" s="81"/>
      <c r="F599" s="81"/>
      <c r="G599" s="81"/>
    </row>
    <row r="600" spans="4:7" ht="12">
      <c r="D600" s="81"/>
      <c r="E600" s="81"/>
      <c r="F600" s="81"/>
      <c r="G600" s="81"/>
    </row>
    <row r="601" spans="4:7" ht="12">
      <c r="D601" s="81"/>
      <c r="E601" s="81"/>
      <c r="F601" s="81"/>
      <c r="G601" s="81"/>
    </row>
    <row r="602" spans="4:7" ht="12">
      <c r="D602" s="81"/>
      <c r="E602" s="81"/>
      <c r="F602" s="81"/>
      <c r="G602" s="81"/>
    </row>
    <row r="603" spans="4:7" ht="12">
      <c r="D603" s="81"/>
      <c r="E603" s="81"/>
      <c r="F603" s="81"/>
      <c r="G603" s="81"/>
    </row>
    <row r="604" spans="4:7" ht="12">
      <c r="D604" s="81"/>
      <c r="E604" s="81"/>
      <c r="F604" s="81"/>
      <c r="G604" s="81"/>
    </row>
    <row r="605" spans="4:7" ht="12">
      <c r="D605" s="81"/>
      <c r="E605" s="81"/>
      <c r="F605" s="81"/>
      <c r="G605" s="81"/>
    </row>
    <row r="606" spans="4:7" ht="12">
      <c r="D606" s="81"/>
      <c r="E606" s="81"/>
      <c r="F606" s="81"/>
      <c r="G606" s="81"/>
    </row>
    <row r="607" spans="4:7" ht="12">
      <c r="D607" s="81"/>
      <c r="E607" s="81"/>
      <c r="F607" s="81"/>
      <c r="G607" s="81"/>
    </row>
    <row r="608" spans="4:7" ht="12">
      <c r="D608" s="81"/>
      <c r="E608" s="81"/>
      <c r="F608" s="81"/>
      <c r="G608" s="81"/>
    </row>
    <row r="609" spans="4:7" ht="12">
      <c r="D609" s="81"/>
      <c r="E609" s="81"/>
      <c r="F609" s="81"/>
      <c r="G609" s="81"/>
    </row>
    <row r="610" spans="4:7" ht="12">
      <c r="D610" s="81"/>
      <c r="E610" s="81"/>
      <c r="F610" s="81"/>
      <c r="G610" s="81"/>
    </row>
    <row r="611" spans="4:7" ht="12">
      <c r="D611" s="81"/>
      <c r="E611" s="81"/>
      <c r="F611" s="81"/>
      <c r="G611" s="81"/>
    </row>
    <row r="612" spans="4:7" ht="12">
      <c r="D612" s="81"/>
      <c r="E612" s="81"/>
      <c r="F612" s="81"/>
      <c r="G612" s="81"/>
    </row>
    <row r="613" spans="4:7" ht="12">
      <c r="D613" s="81"/>
      <c r="E613" s="81"/>
      <c r="F613" s="81"/>
      <c r="G613" s="81"/>
    </row>
    <row r="614" spans="4:7" ht="12">
      <c r="D614" s="81"/>
      <c r="E614" s="81"/>
      <c r="F614" s="81"/>
      <c r="G614" s="81"/>
    </row>
    <row r="615" spans="4:7" ht="12">
      <c r="D615" s="81"/>
      <c r="E615" s="81"/>
      <c r="F615" s="81"/>
      <c r="G615" s="81"/>
    </row>
    <row r="616" spans="4:7" ht="12">
      <c r="D616" s="81"/>
      <c r="E616" s="81"/>
      <c r="F616" s="81"/>
      <c r="G616" s="81"/>
    </row>
    <row r="617" spans="4:7" ht="12">
      <c r="D617" s="81"/>
      <c r="E617" s="81"/>
      <c r="F617" s="81"/>
      <c r="G617" s="81"/>
    </row>
    <row r="618" spans="4:7" ht="12">
      <c r="D618" s="81"/>
      <c r="E618" s="81"/>
      <c r="F618" s="81"/>
      <c r="G618" s="81"/>
    </row>
    <row r="619" spans="4:7" ht="12">
      <c r="D619" s="81"/>
      <c r="E619" s="81"/>
      <c r="F619" s="81"/>
      <c r="G619" s="81"/>
    </row>
    <row r="620" spans="4:7" ht="12">
      <c r="D620" s="81"/>
      <c r="E620" s="81"/>
      <c r="F620" s="81"/>
      <c r="G620" s="81"/>
    </row>
    <row r="621" spans="4:7" ht="12">
      <c r="D621" s="81"/>
      <c r="E621" s="81"/>
      <c r="F621" s="81"/>
      <c r="G621" s="81"/>
    </row>
    <row r="622" spans="4:7" ht="12">
      <c r="D622" s="81"/>
      <c r="E622" s="81"/>
      <c r="F622" s="81"/>
      <c r="G622" s="81"/>
    </row>
    <row r="623" spans="4:7" ht="12">
      <c r="D623" s="81"/>
      <c r="E623" s="81"/>
      <c r="F623" s="81"/>
      <c r="G623" s="81"/>
    </row>
    <row r="624" spans="4:7" ht="12">
      <c r="D624" s="81"/>
      <c r="E624" s="81"/>
      <c r="F624" s="81"/>
      <c r="G624" s="81"/>
    </row>
    <row r="625" spans="4:7" ht="12">
      <c r="D625" s="81"/>
      <c r="E625" s="81"/>
      <c r="F625" s="81"/>
      <c r="G625" s="81"/>
    </row>
    <row r="626" spans="4:7" ht="12">
      <c r="D626" s="81"/>
      <c r="E626" s="81"/>
      <c r="F626" s="81"/>
      <c r="G626" s="81"/>
    </row>
    <row r="627" spans="4:7" ht="12">
      <c r="D627" s="81"/>
      <c r="E627" s="81"/>
      <c r="F627" s="81"/>
      <c r="G627" s="81"/>
    </row>
    <row r="628" spans="4:7" ht="12">
      <c r="D628" s="81"/>
      <c r="E628" s="81"/>
      <c r="F628" s="81"/>
      <c r="G628" s="81"/>
    </row>
    <row r="629" spans="4:7" ht="12">
      <c r="D629" s="81"/>
      <c r="E629" s="81"/>
      <c r="F629" s="81"/>
      <c r="G629" s="81"/>
    </row>
    <row r="630" spans="4:7" ht="12">
      <c r="D630" s="81"/>
      <c r="E630" s="81"/>
      <c r="F630" s="81"/>
      <c r="G630" s="81"/>
    </row>
    <row r="631" spans="4:7" ht="12">
      <c r="D631" s="81"/>
      <c r="E631" s="81"/>
      <c r="F631" s="81"/>
      <c r="G631" s="81"/>
    </row>
    <row r="632" spans="4:7" ht="12">
      <c r="D632" s="81"/>
      <c r="E632" s="81"/>
      <c r="F632" s="81"/>
      <c r="G632" s="81"/>
    </row>
    <row r="633" spans="4:7" ht="12">
      <c r="D633" s="81"/>
      <c r="E633" s="81"/>
      <c r="F633" s="81"/>
      <c r="G633" s="81"/>
    </row>
    <row r="634" spans="4:7" ht="12">
      <c r="D634" s="81"/>
      <c r="E634" s="81"/>
      <c r="F634" s="81"/>
      <c r="G634" s="81"/>
    </row>
    <row r="635" spans="4:7" ht="12">
      <c r="D635" s="81"/>
      <c r="E635" s="81"/>
      <c r="F635" s="81"/>
      <c r="G635" s="81"/>
    </row>
    <row r="636" spans="4:7" ht="12">
      <c r="D636" s="81"/>
      <c r="E636" s="81"/>
      <c r="F636" s="81"/>
      <c r="G636" s="81"/>
    </row>
    <row r="637" spans="4:7" ht="12">
      <c r="D637" s="81"/>
      <c r="E637" s="81"/>
      <c r="F637" s="81"/>
      <c r="G637" s="81"/>
    </row>
    <row r="638" spans="4:7" ht="12">
      <c r="D638" s="81"/>
      <c r="E638" s="81"/>
      <c r="F638" s="81"/>
      <c r="G638" s="81"/>
    </row>
    <row r="639" spans="4:7" ht="12">
      <c r="D639" s="81"/>
      <c r="E639" s="81"/>
      <c r="F639" s="81"/>
      <c r="G639" s="81"/>
    </row>
    <row r="640" spans="4:7" ht="12">
      <c r="D640" s="81"/>
      <c r="E640" s="81"/>
      <c r="F640" s="81"/>
      <c r="G640" s="81"/>
    </row>
    <row r="641" spans="4:7" ht="12">
      <c r="D641" s="81"/>
      <c r="E641" s="81"/>
      <c r="F641" s="81"/>
      <c r="G641" s="81"/>
    </row>
    <row r="642" spans="4:7" ht="12">
      <c r="D642" s="81"/>
      <c r="E642" s="81"/>
      <c r="F642" s="81"/>
      <c r="G642" s="81"/>
    </row>
    <row r="643" spans="4:7" ht="12">
      <c r="D643" s="81"/>
      <c r="E643" s="81"/>
      <c r="F643" s="81"/>
      <c r="G643" s="81"/>
    </row>
    <row r="644" spans="4:7" ht="12">
      <c r="D644" s="81"/>
      <c r="E644" s="81"/>
      <c r="F644" s="81"/>
      <c r="G644" s="81"/>
    </row>
    <row r="645" spans="4:7" ht="12">
      <c r="D645" s="81"/>
      <c r="E645" s="81"/>
      <c r="F645" s="81"/>
      <c r="G645" s="81"/>
    </row>
    <row r="646" spans="4:7" ht="12">
      <c r="D646" s="81"/>
      <c r="E646" s="81"/>
      <c r="F646" s="81"/>
      <c r="G646" s="81"/>
    </row>
    <row r="647" spans="4:7" ht="12">
      <c r="D647" s="81"/>
      <c r="E647" s="81"/>
      <c r="F647" s="81"/>
      <c r="G647" s="81"/>
    </row>
    <row r="648" spans="4:7" ht="12">
      <c r="D648" s="81"/>
      <c r="E648" s="81"/>
      <c r="F648" s="81"/>
      <c r="G648" s="81"/>
    </row>
    <row r="649" spans="4:7" ht="12">
      <c r="D649" s="81"/>
      <c r="E649" s="81"/>
      <c r="F649" s="81"/>
      <c r="G649" s="81"/>
    </row>
    <row r="650" spans="4:7" ht="12">
      <c r="D650" s="81"/>
      <c r="E650" s="81"/>
      <c r="F650" s="81"/>
      <c r="G650" s="81"/>
    </row>
    <row r="651" spans="4:7" ht="12">
      <c r="D651" s="81"/>
      <c r="E651" s="81"/>
      <c r="F651" s="81"/>
      <c r="G651" s="81"/>
    </row>
    <row r="652" spans="4:7" ht="12">
      <c r="D652" s="81"/>
      <c r="E652" s="81"/>
      <c r="F652" s="81"/>
      <c r="G652" s="81"/>
    </row>
    <row r="653" spans="4:7" ht="12">
      <c r="D653" s="81"/>
      <c r="E653" s="81"/>
      <c r="F653" s="81"/>
      <c r="G653" s="81"/>
    </row>
    <row r="654" spans="4:7" ht="12">
      <c r="D654" s="81"/>
      <c r="E654" s="81"/>
      <c r="F654" s="81"/>
      <c r="G654" s="81"/>
    </row>
    <row r="655" spans="4:7" ht="12">
      <c r="D655" s="81"/>
      <c r="E655" s="81"/>
      <c r="F655" s="81"/>
      <c r="G655" s="81"/>
    </row>
    <row r="656" spans="4:7" ht="12">
      <c r="D656" s="81"/>
      <c r="E656" s="81"/>
      <c r="F656" s="81"/>
      <c r="G656" s="81"/>
    </row>
    <row r="657" spans="4:7" ht="12">
      <c r="D657" s="81"/>
      <c r="E657" s="81"/>
      <c r="F657" s="81"/>
      <c r="G657" s="81"/>
    </row>
    <row r="658" spans="4:7" ht="12">
      <c r="D658" s="81"/>
      <c r="E658" s="81"/>
      <c r="F658" s="81"/>
      <c r="G658" s="81"/>
    </row>
    <row r="659" spans="4:7" ht="12">
      <c r="D659" s="81"/>
      <c r="E659" s="81"/>
      <c r="F659" s="81"/>
      <c r="G659" s="81"/>
    </row>
    <row r="660" spans="4:7" ht="12">
      <c r="D660" s="81"/>
      <c r="E660" s="81"/>
      <c r="F660" s="81"/>
      <c r="G660" s="81"/>
    </row>
    <row r="661" spans="4:7" ht="12">
      <c r="D661" s="81"/>
      <c r="E661" s="81"/>
      <c r="F661" s="81"/>
      <c r="G661" s="81"/>
    </row>
    <row r="662" spans="4:7" ht="12">
      <c r="D662" s="81"/>
      <c r="E662" s="81"/>
      <c r="F662" s="81"/>
      <c r="G662" s="81"/>
    </row>
    <row r="663" spans="4:7" ht="12">
      <c r="D663" s="81"/>
      <c r="E663" s="81"/>
      <c r="F663" s="81"/>
      <c r="G663" s="81"/>
    </row>
    <row r="664" spans="4:7" ht="12">
      <c r="D664" s="81"/>
      <c r="E664" s="81"/>
      <c r="F664" s="81"/>
      <c r="G664" s="81"/>
    </row>
    <row r="665" spans="4:7" ht="12">
      <c r="D665" s="81"/>
      <c r="E665" s="81"/>
      <c r="F665" s="81"/>
      <c r="G665" s="81"/>
    </row>
    <row r="666" spans="4:7" ht="12">
      <c r="D666" s="81"/>
      <c r="E666" s="81"/>
      <c r="F666" s="81"/>
      <c r="G666" s="81"/>
    </row>
    <row r="667" spans="4:7" ht="12">
      <c r="D667" s="81"/>
      <c r="E667" s="81"/>
      <c r="F667" s="81"/>
      <c r="G667" s="81"/>
    </row>
    <row r="668" spans="4:7" ht="12">
      <c r="D668" s="81"/>
      <c r="E668" s="81"/>
      <c r="F668" s="81"/>
      <c r="G668" s="81"/>
    </row>
    <row r="669" spans="4:7" ht="12">
      <c r="D669" s="81"/>
      <c r="E669" s="81"/>
      <c r="F669" s="81"/>
      <c r="G669" s="81"/>
    </row>
    <row r="670" spans="4:7" ht="12">
      <c r="D670" s="81"/>
      <c r="E670" s="81"/>
      <c r="F670" s="81"/>
      <c r="G670" s="81"/>
    </row>
    <row r="671" spans="4:7" ht="12">
      <c r="D671" s="81"/>
      <c r="E671" s="81"/>
      <c r="F671" s="81"/>
      <c r="G671" s="81"/>
    </row>
    <row r="672" spans="4:7" ht="12">
      <c r="D672" s="81"/>
      <c r="E672" s="81"/>
      <c r="F672" s="81"/>
      <c r="G672" s="81"/>
    </row>
    <row r="673" spans="4:7" ht="12">
      <c r="D673" s="81"/>
      <c r="E673" s="81"/>
      <c r="F673" s="81"/>
      <c r="G673" s="81"/>
    </row>
    <row r="674" spans="4:7" ht="12">
      <c r="D674" s="81"/>
      <c r="E674" s="81"/>
      <c r="F674" s="81"/>
      <c r="G674" s="81"/>
    </row>
    <row r="675" spans="4:7" ht="12">
      <c r="D675" s="81"/>
      <c r="E675" s="81"/>
      <c r="F675" s="81"/>
      <c r="G675" s="81"/>
    </row>
    <row r="676" spans="4:7" ht="12">
      <c r="D676" s="81"/>
      <c r="E676" s="81"/>
      <c r="F676" s="81"/>
      <c r="G676" s="81"/>
    </row>
    <row r="677" spans="4:7" ht="12">
      <c r="D677" s="81"/>
      <c r="E677" s="81"/>
      <c r="F677" s="81"/>
      <c r="G677" s="81"/>
    </row>
    <row r="678" spans="4:7" ht="12">
      <c r="D678" s="81"/>
      <c r="E678" s="81"/>
      <c r="F678" s="81"/>
      <c r="G678" s="81"/>
    </row>
    <row r="679" spans="4:7" ht="12">
      <c r="D679" s="81"/>
      <c r="E679" s="81"/>
      <c r="F679" s="81"/>
      <c r="G679" s="81"/>
    </row>
    <row r="680" spans="4:7" ht="12">
      <c r="D680" s="81"/>
      <c r="E680" s="81"/>
      <c r="F680" s="81"/>
      <c r="G680" s="81"/>
    </row>
    <row r="681" spans="4:7" ht="12">
      <c r="D681" s="81"/>
      <c r="E681" s="81"/>
      <c r="F681" s="81"/>
      <c r="G681" s="81"/>
    </row>
    <row r="682" spans="4:7" ht="12">
      <c r="D682" s="81"/>
      <c r="E682" s="81"/>
      <c r="F682" s="81"/>
      <c r="G682" s="81"/>
    </row>
    <row r="683" spans="4:7" ht="12">
      <c r="D683" s="81"/>
      <c r="E683" s="81"/>
      <c r="F683" s="81"/>
      <c r="G683" s="81"/>
    </row>
    <row r="684" spans="4:7" ht="12">
      <c r="D684" s="81"/>
      <c r="E684" s="81"/>
      <c r="F684" s="81"/>
      <c r="G684" s="81"/>
    </row>
    <row r="685" spans="4:7" ht="12">
      <c r="D685" s="81"/>
      <c r="E685" s="81"/>
      <c r="F685" s="81"/>
      <c r="G685" s="81"/>
    </row>
    <row r="686" spans="4:7" ht="12">
      <c r="D686" s="81"/>
      <c r="E686" s="81"/>
      <c r="F686" s="81"/>
      <c r="G686" s="81"/>
    </row>
    <row r="687" spans="4:7" ht="12">
      <c r="D687" s="81"/>
      <c r="E687" s="81"/>
      <c r="F687" s="81"/>
      <c r="G687" s="81"/>
    </row>
    <row r="688" spans="4:7" ht="12">
      <c r="D688" s="81"/>
      <c r="E688" s="81"/>
      <c r="F688" s="81"/>
      <c r="G688" s="81"/>
    </row>
    <row r="689" spans="4:7" ht="12">
      <c r="D689" s="81"/>
      <c r="E689" s="81"/>
      <c r="F689" s="81"/>
      <c r="G689" s="81"/>
    </row>
    <row r="690" spans="4:7" ht="12">
      <c r="D690" s="81"/>
      <c r="E690" s="81"/>
      <c r="F690" s="81"/>
      <c r="G690" s="81"/>
    </row>
    <row r="691" spans="4:7" ht="12">
      <c r="D691" s="81"/>
      <c r="E691" s="81"/>
      <c r="F691" s="81"/>
      <c r="G691" s="81"/>
    </row>
    <row r="692" spans="4:7" ht="12">
      <c r="D692" s="81"/>
      <c r="E692" s="81"/>
      <c r="F692" s="81"/>
      <c r="G692" s="81"/>
    </row>
    <row r="693" spans="4:7" ht="12">
      <c r="D693" s="81"/>
      <c r="E693" s="81"/>
      <c r="F693" s="81"/>
      <c r="G693" s="81"/>
    </row>
    <row r="694" spans="4:7" ht="12">
      <c r="D694" s="81"/>
      <c r="E694" s="81"/>
      <c r="F694" s="81"/>
      <c r="G694" s="81"/>
    </row>
    <row r="695" spans="4:7" ht="12">
      <c r="D695" s="81"/>
      <c r="E695" s="81"/>
      <c r="F695" s="81"/>
      <c r="G695" s="81"/>
    </row>
    <row r="696" spans="4:7" ht="12">
      <c r="D696" s="81"/>
      <c r="E696" s="81"/>
      <c r="F696" s="81"/>
      <c r="G696" s="81"/>
    </row>
    <row r="697" spans="4:7" ht="12">
      <c r="D697" s="81"/>
      <c r="E697" s="81"/>
      <c r="F697" s="81"/>
      <c r="G697" s="81"/>
    </row>
    <row r="698" spans="4:7" ht="12">
      <c r="D698" s="81"/>
      <c r="E698" s="81"/>
      <c r="F698" s="81"/>
      <c r="G698" s="81"/>
    </row>
    <row r="699" spans="4:7" ht="12">
      <c r="D699" s="81"/>
      <c r="E699" s="81"/>
      <c r="F699" s="81"/>
      <c r="G699" s="81"/>
    </row>
    <row r="700" spans="4:7" ht="12">
      <c r="D700" s="81"/>
      <c r="E700" s="81"/>
      <c r="F700" s="81"/>
      <c r="G700" s="81"/>
    </row>
    <row r="701" spans="4:7" ht="12">
      <c r="D701" s="81"/>
      <c r="E701" s="81"/>
      <c r="F701" s="81"/>
      <c r="G701" s="81"/>
    </row>
    <row r="702" spans="4:7" ht="12">
      <c r="D702" s="81"/>
      <c r="E702" s="81"/>
      <c r="F702" s="81"/>
      <c r="G702" s="81"/>
    </row>
    <row r="703" spans="4:7" ht="12">
      <c r="D703" s="81"/>
      <c r="E703" s="81"/>
      <c r="F703" s="81"/>
      <c r="G703" s="81"/>
    </row>
    <row r="704" spans="4:7" ht="12">
      <c r="D704" s="81"/>
      <c r="E704" s="81"/>
      <c r="F704" s="81"/>
      <c r="G704" s="81"/>
    </row>
    <row r="705" spans="4:7" ht="12">
      <c r="D705" s="81"/>
      <c r="E705" s="81"/>
      <c r="F705" s="81"/>
      <c r="G705" s="81"/>
    </row>
    <row r="706" spans="4:7" ht="12">
      <c r="D706" s="81"/>
      <c r="E706" s="81"/>
      <c r="F706" s="81"/>
      <c r="G706" s="81"/>
    </row>
    <row r="707" spans="4:7" ht="12">
      <c r="D707" s="81"/>
      <c r="E707" s="81"/>
      <c r="F707" s="81"/>
      <c r="G707" s="81"/>
    </row>
    <row r="708" spans="4:7" ht="12">
      <c r="D708" s="81"/>
      <c r="E708" s="81"/>
      <c r="F708" s="81"/>
      <c r="G708" s="81"/>
    </row>
    <row r="709" spans="4:7" ht="12">
      <c r="D709" s="81"/>
      <c r="E709" s="81"/>
      <c r="F709" s="81"/>
      <c r="G709" s="81"/>
    </row>
    <row r="710" spans="4:7" ht="12">
      <c r="D710" s="81"/>
      <c r="E710" s="81"/>
      <c r="F710" s="81"/>
      <c r="G710" s="81"/>
    </row>
    <row r="711" spans="4:7" ht="12">
      <c r="D711" s="81"/>
      <c r="E711" s="81"/>
      <c r="F711" s="81"/>
      <c r="G711" s="81"/>
    </row>
    <row r="712" spans="4:7" ht="12">
      <c r="D712" s="81"/>
      <c r="E712" s="81"/>
      <c r="F712" s="81"/>
      <c r="G712" s="81"/>
    </row>
    <row r="713" spans="4:7" ht="12">
      <c r="D713" s="81"/>
      <c r="E713" s="81"/>
      <c r="F713" s="81"/>
      <c r="G713" s="81"/>
    </row>
    <row r="714" spans="4:7" ht="12">
      <c r="D714" s="81"/>
      <c r="E714" s="81"/>
      <c r="F714" s="81"/>
      <c r="G714" s="81"/>
    </row>
    <row r="715" spans="4:7" ht="12">
      <c r="D715" s="81"/>
      <c r="E715" s="81"/>
      <c r="F715" s="81"/>
      <c r="G715" s="81"/>
    </row>
    <row r="716" spans="4:7" ht="12">
      <c r="D716" s="81"/>
      <c r="E716" s="81"/>
      <c r="F716" s="81"/>
      <c r="G716" s="81"/>
    </row>
    <row r="717" spans="4:7" ht="12">
      <c r="D717" s="81"/>
      <c r="E717" s="81"/>
      <c r="F717" s="81"/>
      <c r="G717" s="81"/>
    </row>
    <row r="718" spans="4:7" ht="12">
      <c r="D718" s="81"/>
      <c r="E718" s="81"/>
      <c r="F718" s="81"/>
      <c r="G718" s="81"/>
    </row>
    <row r="719" spans="4:7" ht="12">
      <c r="D719" s="81"/>
      <c r="E719" s="81"/>
      <c r="F719" s="81"/>
      <c r="G719" s="81"/>
    </row>
    <row r="720" spans="4:7" ht="12">
      <c r="D720" s="81"/>
      <c r="E720" s="81"/>
      <c r="F720" s="81"/>
      <c r="G720" s="81"/>
    </row>
    <row r="721" spans="4:7" ht="12">
      <c r="D721" s="81"/>
      <c r="E721" s="81"/>
      <c r="F721" s="81"/>
      <c r="G721" s="81"/>
    </row>
    <row r="722" spans="4:7" ht="12">
      <c r="D722" s="81"/>
      <c r="E722" s="81"/>
      <c r="F722" s="81"/>
      <c r="G722" s="81"/>
    </row>
    <row r="723" spans="4:7" ht="12">
      <c r="D723" s="81"/>
      <c r="E723" s="81"/>
      <c r="F723" s="81"/>
      <c r="G723" s="81"/>
    </row>
    <row r="724" spans="4:7" ht="12">
      <c r="D724" s="81"/>
      <c r="E724" s="81"/>
      <c r="F724" s="81"/>
      <c r="G724" s="81"/>
    </row>
    <row r="725" spans="4:7" ht="12">
      <c r="D725" s="81"/>
      <c r="E725" s="81"/>
      <c r="F725" s="81"/>
      <c r="G725" s="81"/>
    </row>
    <row r="726" spans="4:7" ht="12">
      <c r="D726" s="81"/>
      <c r="E726" s="81"/>
      <c r="F726" s="81"/>
      <c r="G726" s="81"/>
    </row>
    <row r="727" spans="4:7" ht="12">
      <c r="D727" s="81"/>
      <c r="E727" s="81"/>
      <c r="F727" s="81"/>
      <c r="G727" s="81"/>
    </row>
    <row r="728" spans="4:7" ht="12">
      <c r="D728" s="81"/>
      <c r="E728" s="81"/>
      <c r="F728" s="81"/>
      <c r="G728" s="81"/>
    </row>
    <row r="729" spans="4:7" ht="12">
      <c r="D729" s="81"/>
      <c r="E729" s="81"/>
      <c r="F729" s="81"/>
      <c r="G729" s="81"/>
    </row>
    <row r="730" spans="4:7" ht="12">
      <c r="D730" s="81"/>
      <c r="E730" s="81"/>
      <c r="F730" s="81"/>
      <c r="G730" s="81"/>
    </row>
    <row r="731" spans="4:7" ht="12">
      <c r="D731" s="81"/>
      <c r="E731" s="81"/>
      <c r="F731" s="81"/>
      <c r="G731" s="81"/>
    </row>
    <row r="732" spans="4:7" ht="12">
      <c r="D732" s="81"/>
      <c r="E732" s="81"/>
      <c r="F732" s="81"/>
      <c r="G732" s="81"/>
    </row>
    <row r="733" spans="4:7" ht="12">
      <c r="D733" s="81"/>
      <c r="E733" s="81"/>
      <c r="F733" s="81"/>
      <c r="G733" s="81"/>
    </row>
    <row r="734" spans="4:7" ht="12">
      <c r="D734" s="81"/>
      <c r="E734" s="81"/>
      <c r="F734" s="81"/>
      <c r="G734" s="81"/>
    </row>
    <row r="735" spans="4:7" ht="12">
      <c r="D735" s="81"/>
      <c r="E735" s="81"/>
      <c r="F735" s="81"/>
      <c r="G735" s="81"/>
    </row>
    <row r="736" spans="4:7" ht="12">
      <c r="D736" s="81"/>
      <c r="E736" s="81"/>
      <c r="F736" s="81"/>
      <c r="G736" s="81"/>
    </row>
    <row r="737" spans="4:7" ht="12">
      <c r="D737" s="81"/>
      <c r="E737" s="81"/>
      <c r="F737" s="81"/>
      <c r="G737" s="81"/>
    </row>
    <row r="738" spans="4:7" ht="12">
      <c r="D738" s="81"/>
      <c r="E738" s="81"/>
      <c r="F738" s="81"/>
      <c r="G738" s="81"/>
    </row>
    <row r="739" spans="4:7" ht="12">
      <c r="D739" s="81"/>
      <c r="E739" s="81"/>
      <c r="F739" s="81"/>
      <c r="G739" s="81"/>
    </row>
    <row r="740" spans="4:7" ht="12">
      <c r="D740" s="81"/>
      <c r="E740" s="81"/>
      <c r="F740" s="81"/>
      <c r="G740" s="81"/>
    </row>
    <row r="741" spans="4:7" ht="12">
      <c r="D741" s="81"/>
      <c r="E741" s="81"/>
      <c r="F741" s="81"/>
      <c r="G741" s="81"/>
    </row>
    <row r="742" spans="4:7" ht="12">
      <c r="D742" s="81"/>
      <c r="E742" s="81"/>
      <c r="F742" s="81"/>
      <c r="G742" s="81"/>
    </row>
    <row r="743" spans="4:7" ht="12">
      <c r="D743" s="81"/>
      <c r="E743" s="81"/>
      <c r="F743" s="81"/>
      <c r="G743" s="81"/>
    </row>
    <row r="744" spans="4:7" ht="12">
      <c r="D744" s="81"/>
      <c r="E744" s="81"/>
      <c r="F744" s="81"/>
      <c r="G744" s="81"/>
    </row>
    <row r="745" spans="4:7" ht="12">
      <c r="D745" s="81"/>
      <c r="E745" s="81"/>
      <c r="F745" s="81"/>
      <c r="G745" s="81"/>
    </row>
    <row r="746" spans="4:7" ht="12">
      <c r="D746" s="81"/>
      <c r="E746" s="81"/>
      <c r="F746" s="81"/>
      <c r="G746" s="81"/>
    </row>
    <row r="747" spans="4:7" ht="12">
      <c r="D747" s="81"/>
      <c r="E747" s="81"/>
      <c r="F747" s="81"/>
      <c r="G747" s="81"/>
    </row>
    <row r="748" spans="4:7" ht="12">
      <c r="D748" s="81"/>
      <c r="E748" s="81"/>
      <c r="F748" s="81"/>
      <c r="G748" s="81"/>
    </row>
    <row r="749" spans="4:7" ht="12">
      <c r="D749" s="81"/>
      <c r="E749" s="81"/>
      <c r="F749" s="81"/>
      <c r="G749" s="81"/>
    </row>
    <row r="750" spans="4:7" ht="12">
      <c r="D750" s="81"/>
      <c r="E750" s="81"/>
      <c r="F750" s="81"/>
      <c r="G750" s="81"/>
    </row>
    <row r="751" spans="4:7" ht="12">
      <c r="D751" s="81"/>
      <c r="E751" s="81"/>
      <c r="F751" s="81"/>
      <c r="G751" s="81"/>
    </row>
    <row r="752" spans="4:7" ht="12">
      <c r="D752" s="81"/>
      <c r="E752" s="81"/>
      <c r="F752" s="81"/>
      <c r="G752" s="81"/>
    </row>
    <row r="753" spans="4:7" ht="12">
      <c r="D753" s="81"/>
      <c r="E753" s="81"/>
      <c r="F753" s="81"/>
      <c r="G753" s="81"/>
    </row>
    <row r="754" spans="4:7" ht="12">
      <c r="D754" s="81"/>
      <c r="E754" s="81"/>
      <c r="F754" s="81"/>
      <c r="G754" s="81"/>
    </row>
    <row r="755" spans="4:7" ht="12">
      <c r="D755" s="81"/>
      <c r="E755" s="81"/>
      <c r="F755" s="81"/>
      <c r="G755" s="81"/>
    </row>
    <row r="756" spans="4:7" ht="12">
      <c r="D756" s="81"/>
      <c r="E756" s="81"/>
      <c r="F756" s="81"/>
      <c r="G756" s="81"/>
    </row>
    <row r="757" spans="4:7" ht="12">
      <c r="D757" s="81"/>
      <c r="E757" s="81"/>
      <c r="F757" s="81"/>
      <c r="G757" s="81"/>
    </row>
    <row r="758" spans="4:7" ht="12">
      <c r="D758" s="81"/>
      <c r="E758" s="81"/>
      <c r="F758" s="81"/>
      <c r="G758" s="81"/>
    </row>
    <row r="759" spans="4:7" ht="12">
      <c r="D759" s="81"/>
      <c r="E759" s="81"/>
      <c r="F759" s="81"/>
      <c r="G759" s="81"/>
    </row>
    <row r="760" spans="4:7" ht="12">
      <c r="D760" s="81"/>
      <c r="E760" s="81"/>
      <c r="F760" s="81"/>
      <c r="G760" s="81"/>
    </row>
    <row r="761" spans="4:7" ht="12">
      <c r="D761" s="81"/>
      <c r="E761" s="81"/>
      <c r="F761" s="81"/>
      <c r="G761" s="81"/>
    </row>
    <row r="762" spans="4:7" ht="12">
      <c r="D762" s="81"/>
      <c r="E762" s="81"/>
      <c r="F762" s="81"/>
      <c r="G762" s="81"/>
    </row>
    <row r="763" spans="4:7" ht="12">
      <c r="D763" s="81"/>
      <c r="E763" s="81"/>
      <c r="F763" s="81"/>
      <c r="G763" s="81"/>
    </row>
    <row r="764" spans="4:7" ht="12">
      <c r="D764" s="81"/>
      <c r="E764" s="81"/>
      <c r="F764" s="81"/>
      <c r="G764" s="81"/>
    </row>
    <row r="765" spans="4:7" ht="12">
      <c r="D765" s="81"/>
      <c r="E765" s="81"/>
      <c r="F765" s="81"/>
      <c r="G765" s="81"/>
    </row>
    <row r="766" spans="4:7" ht="12">
      <c r="D766" s="81"/>
      <c r="E766" s="81"/>
      <c r="F766" s="81"/>
      <c r="G766" s="81"/>
    </row>
    <row r="767" spans="4:7" ht="12">
      <c r="D767" s="81"/>
      <c r="E767" s="81"/>
      <c r="F767" s="81"/>
      <c r="G767" s="81"/>
    </row>
    <row r="768" spans="4:7" ht="12">
      <c r="D768" s="81"/>
      <c r="E768" s="81"/>
      <c r="F768" s="81"/>
      <c r="G768" s="81"/>
    </row>
    <row r="769" spans="4:7" ht="12">
      <c r="D769" s="81"/>
      <c r="E769" s="81"/>
      <c r="F769" s="81"/>
      <c r="G769" s="81"/>
    </row>
    <row r="770" spans="4:7" ht="12">
      <c r="D770" s="81"/>
      <c r="E770" s="81"/>
      <c r="F770" s="81"/>
      <c r="G770" s="81"/>
    </row>
    <row r="771" spans="4:7" ht="12">
      <c r="D771" s="81"/>
      <c r="E771" s="81"/>
      <c r="F771" s="81"/>
      <c r="G771" s="81"/>
    </row>
    <row r="772" spans="4:7" ht="12">
      <c r="D772" s="81"/>
      <c r="E772" s="81"/>
      <c r="F772" s="81"/>
      <c r="G772" s="81"/>
    </row>
    <row r="773" spans="4:7" ht="12">
      <c r="D773" s="81"/>
      <c r="E773" s="81"/>
      <c r="F773" s="81"/>
      <c r="G773" s="81"/>
    </row>
    <row r="774" spans="4:7" ht="12">
      <c r="D774" s="81"/>
      <c r="E774" s="81"/>
      <c r="F774" s="81"/>
      <c r="G774" s="81"/>
    </row>
    <row r="775" spans="4:7" ht="12">
      <c r="D775" s="81"/>
      <c r="E775" s="81"/>
      <c r="F775" s="81"/>
      <c r="G775" s="81"/>
    </row>
    <row r="776" spans="4:7" ht="12">
      <c r="D776" s="81"/>
      <c r="E776" s="81"/>
      <c r="F776" s="81"/>
      <c r="G776" s="81"/>
    </row>
    <row r="777" spans="4:7" ht="12">
      <c r="D777" s="81"/>
      <c r="E777" s="81"/>
      <c r="F777" s="81"/>
      <c r="G777" s="81"/>
    </row>
    <row r="778" spans="4:7" ht="12">
      <c r="D778" s="81"/>
      <c r="E778" s="81"/>
      <c r="F778" s="81"/>
      <c r="G778" s="81"/>
    </row>
    <row r="779" spans="4:7" ht="12">
      <c r="D779" s="81"/>
      <c r="E779" s="81"/>
      <c r="F779" s="81"/>
      <c r="G779" s="81"/>
    </row>
    <row r="780" spans="4:7" ht="12">
      <c r="D780" s="81"/>
      <c r="E780" s="81"/>
      <c r="F780" s="81"/>
      <c r="G780" s="81"/>
    </row>
    <row r="781" spans="4:7" ht="12">
      <c r="D781" s="81"/>
      <c r="E781" s="81"/>
      <c r="F781" s="81"/>
      <c r="G781" s="81"/>
    </row>
    <row r="782" spans="4:7" ht="12">
      <c r="D782" s="81"/>
      <c r="E782" s="81"/>
      <c r="F782" s="81"/>
      <c r="G782" s="81"/>
    </row>
    <row r="783" spans="4:7" ht="12">
      <c r="D783" s="81"/>
      <c r="E783" s="81"/>
      <c r="F783" s="81"/>
      <c r="G783" s="81"/>
    </row>
    <row r="784" spans="4:7" ht="12">
      <c r="D784" s="81"/>
      <c r="E784" s="81"/>
      <c r="F784" s="81"/>
      <c r="G784" s="81"/>
    </row>
    <row r="785" spans="4:7" ht="12">
      <c r="D785" s="81"/>
      <c r="E785" s="81"/>
      <c r="F785" s="81"/>
      <c r="G785" s="81"/>
    </row>
    <row r="786" spans="4:7" ht="12">
      <c r="D786" s="81"/>
      <c r="E786" s="81"/>
      <c r="F786" s="81"/>
      <c r="G786" s="81"/>
    </row>
    <row r="787" spans="4:7" ht="12">
      <c r="D787" s="81"/>
      <c r="E787" s="81"/>
      <c r="F787" s="81"/>
      <c r="G787" s="81"/>
    </row>
    <row r="788" spans="4:7" ht="12">
      <c r="D788" s="81"/>
      <c r="E788" s="81"/>
      <c r="F788" s="81"/>
      <c r="G788" s="81"/>
    </row>
    <row r="789" spans="4:7" ht="12">
      <c r="D789" s="81"/>
      <c r="E789" s="81"/>
      <c r="F789" s="81"/>
      <c r="G789" s="81"/>
    </row>
    <row r="790" spans="4:7" ht="12">
      <c r="D790" s="81"/>
      <c r="E790" s="81"/>
      <c r="F790" s="81"/>
      <c r="G790" s="81"/>
    </row>
    <row r="791" spans="4:7" ht="12">
      <c r="D791" s="81"/>
      <c r="E791" s="81"/>
      <c r="F791" s="81"/>
      <c r="G791" s="81"/>
    </row>
    <row r="792" spans="4:7" ht="12">
      <c r="D792" s="81"/>
      <c r="E792" s="81"/>
      <c r="F792" s="81"/>
      <c r="G792" s="81"/>
    </row>
    <row r="793" spans="4:7" ht="12">
      <c r="D793" s="81"/>
      <c r="E793" s="81"/>
      <c r="F793" s="81"/>
      <c r="G793" s="81"/>
    </row>
    <row r="794" spans="4:7" ht="12">
      <c r="D794" s="81"/>
      <c r="E794" s="81"/>
      <c r="F794" s="81"/>
      <c r="G794" s="81"/>
    </row>
    <row r="795" spans="4:7" ht="12">
      <c r="D795" s="81"/>
      <c r="E795" s="81"/>
      <c r="F795" s="81"/>
      <c r="G795" s="81"/>
    </row>
    <row r="796" spans="4:7" ht="12">
      <c r="D796" s="81"/>
      <c r="E796" s="81"/>
      <c r="F796" s="81"/>
      <c r="G796" s="81"/>
    </row>
    <row r="797" spans="4:7" ht="12">
      <c r="D797" s="81"/>
      <c r="E797" s="81"/>
      <c r="F797" s="81"/>
      <c r="G797" s="81"/>
    </row>
    <row r="798" spans="4:7" ht="12">
      <c r="D798" s="81"/>
      <c r="E798" s="81"/>
      <c r="F798" s="81"/>
      <c r="G798" s="81"/>
    </row>
    <row r="799" spans="4:7" ht="12">
      <c r="D799" s="81"/>
      <c r="E799" s="81"/>
      <c r="F799" s="81"/>
      <c r="G799" s="81"/>
    </row>
    <row r="800" spans="4:7" ht="12">
      <c r="D800" s="81"/>
      <c r="E800" s="81"/>
      <c r="F800" s="81"/>
      <c r="G800" s="81"/>
    </row>
    <row r="801" spans="4:7" ht="12">
      <c r="D801" s="81"/>
      <c r="E801" s="81"/>
      <c r="F801" s="81"/>
      <c r="G801" s="81"/>
    </row>
    <row r="802" spans="4:7" ht="12">
      <c r="D802" s="81"/>
      <c r="E802" s="81"/>
      <c r="F802" s="81"/>
      <c r="G802" s="81"/>
    </row>
    <row r="803" spans="4:7" ht="12">
      <c r="D803" s="81"/>
      <c r="E803" s="81"/>
      <c r="F803" s="81"/>
      <c r="G803" s="81"/>
    </row>
    <row r="804" spans="4:7" ht="12">
      <c r="D804" s="81"/>
      <c r="E804" s="81"/>
      <c r="F804" s="81"/>
      <c r="G804" s="81"/>
    </row>
    <row r="805" spans="4:7" ht="12">
      <c r="D805" s="81"/>
      <c r="E805" s="81"/>
      <c r="F805" s="81"/>
      <c r="G805" s="81"/>
    </row>
    <row r="806" spans="4:7" ht="12">
      <c r="D806" s="81"/>
      <c r="E806" s="81"/>
      <c r="F806" s="81"/>
      <c r="G806" s="81"/>
    </row>
    <row r="807" spans="4:7" ht="12">
      <c r="D807" s="81"/>
      <c r="E807" s="81"/>
      <c r="F807" s="81"/>
      <c r="G807" s="81"/>
    </row>
    <row r="808" spans="4:7" ht="12">
      <c r="D808" s="81"/>
      <c r="E808" s="81"/>
      <c r="F808" s="81"/>
      <c r="G808" s="81"/>
    </row>
    <row r="809" spans="4:7" ht="12">
      <c r="D809" s="81"/>
      <c r="E809" s="81"/>
      <c r="F809" s="81"/>
      <c r="G809" s="81"/>
    </row>
    <row r="810" spans="4:7" ht="12">
      <c r="D810" s="81"/>
      <c r="E810" s="81"/>
      <c r="F810" s="81"/>
      <c r="G810" s="81"/>
    </row>
    <row r="811" spans="4:7" ht="12">
      <c r="D811" s="81"/>
      <c r="E811" s="81"/>
      <c r="F811" s="81"/>
      <c r="G811" s="81"/>
    </row>
    <row r="812" spans="4:7" ht="12">
      <c r="D812" s="81"/>
      <c r="E812" s="81"/>
      <c r="F812" s="81"/>
      <c r="G812" s="81"/>
    </row>
    <row r="813" spans="4:7" ht="12">
      <c r="D813" s="81"/>
      <c r="E813" s="81"/>
      <c r="F813" s="81"/>
      <c r="G813" s="81"/>
    </row>
    <row r="814" spans="4:7" ht="12">
      <c r="D814" s="81"/>
      <c r="E814" s="81"/>
      <c r="F814" s="81"/>
      <c r="G814" s="81"/>
    </row>
    <row r="815" spans="4:7" ht="12">
      <c r="D815" s="81"/>
      <c r="E815" s="81"/>
      <c r="F815" s="81"/>
      <c r="G815" s="81"/>
    </row>
    <row r="816" spans="4:7" ht="12">
      <c r="D816" s="81"/>
      <c r="E816" s="81"/>
      <c r="F816" s="81"/>
      <c r="G816" s="81"/>
    </row>
    <row r="817" spans="4:7" ht="12">
      <c r="D817" s="81"/>
      <c r="E817" s="81"/>
      <c r="F817" s="81"/>
      <c r="G817" s="81"/>
    </row>
    <row r="818" spans="4:7" ht="12">
      <c r="D818" s="81"/>
      <c r="E818" s="81"/>
      <c r="F818" s="81"/>
      <c r="G818" s="81"/>
    </row>
    <row r="819" spans="4:7" ht="12">
      <c r="D819" s="81"/>
      <c r="E819" s="81"/>
      <c r="F819" s="81"/>
      <c r="G819" s="81"/>
    </row>
    <row r="820" spans="4:7" ht="12">
      <c r="D820" s="81"/>
      <c r="E820" s="81"/>
      <c r="F820" s="81"/>
      <c r="G820" s="81"/>
    </row>
    <row r="821" spans="4:7" ht="12">
      <c r="D821" s="81"/>
      <c r="E821" s="81"/>
      <c r="F821" s="81"/>
      <c r="G821" s="81"/>
    </row>
    <row r="822" spans="4:7" ht="12">
      <c r="D822" s="81"/>
      <c r="E822" s="81"/>
      <c r="F822" s="81"/>
      <c r="G822" s="81"/>
    </row>
    <row r="823" spans="4:7" ht="12">
      <c r="D823" s="81"/>
      <c r="E823" s="81"/>
      <c r="F823" s="81"/>
      <c r="G823" s="81"/>
    </row>
    <row r="824" spans="4:7" ht="12">
      <c r="D824" s="81"/>
      <c r="E824" s="81"/>
      <c r="F824" s="81"/>
      <c r="G824" s="81"/>
    </row>
    <row r="825" spans="4:7" ht="12">
      <c r="D825" s="81"/>
      <c r="E825" s="81"/>
      <c r="F825" s="81"/>
      <c r="G825" s="81"/>
    </row>
    <row r="826" spans="4:7" ht="12">
      <c r="D826" s="81"/>
      <c r="E826" s="81"/>
      <c r="F826" s="81"/>
      <c r="G826" s="81"/>
    </row>
    <row r="827" spans="4:7" ht="12">
      <c r="D827" s="81"/>
      <c r="E827" s="81"/>
      <c r="F827" s="81"/>
      <c r="G827" s="81"/>
    </row>
    <row r="828" spans="4:7" ht="12">
      <c r="D828" s="81"/>
      <c r="E828" s="81"/>
      <c r="F828" s="81"/>
      <c r="G828" s="81"/>
    </row>
    <row r="829" spans="4:7" ht="12">
      <c r="D829" s="81"/>
      <c r="E829" s="81"/>
      <c r="F829" s="81"/>
      <c r="G829" s="81"/>
    </row>
    <row r="830" spans="4:7" ht="12">
      <c r="D830" s="81"/>
      <c r="E830" s="81"/>
      <c r="F830" s="81"/>
      <c r="G830" s="81"/>
    </row>
    <row r="831" spans="4:7" ht="12">
      <c r="D831" s="81"/>
      <c r="E831" s="81"/>
      <c r="F831" s="81"/>
      <c r="G831" s="81"/>
    </row>
    <row r="832" spans="4:7" ht="12">
      <c r="D832" s="81"/>
      <c r="E832" s="81"/>
      <c r="F832" s="81"/>
      <c r="G832" s="81"/>
    </row>
    <row r="833" spans="4:7" ht="12">
      <c r="D833" s="81"/>
      <c r="E833" s="81"/>
      <c r="F833" s="81"/>
      <c r="G833" s="81"/>
    </row>
    <row r="834" spans="4:7" ht="12">
      <c r="D834" s="81"/>
      <c r="E834" s="81"/>
      <c r="F834" s="81"/>
      <c r="G834" s="81"/>
    </row>
    <row r="835" spans="4:7" ht="12">
      <c r="D835" s="81"/>
      <c r="E835" s="81"/>
      <c r="F835" s="81"/>
      <c r="G835" s="81"/>
    </row>
    <row r="836" spans="4:7" ht="12">
      <c r="D836" s="81"/>
      <c r="E836" s="81"/>
      <c r="F836" s="81"/>
      <c r="G836" s="81"/>
    </row>
    <row r="837" spans="4:7" ht="12">
      <c r="D837" s="81"/>
      <c r="E837" s="81"/>
      <c r="F837" s="81"/>
      <c r="G837" s="81"/>
    </row>
    <row r="838" spans="4:7" ht="12">
      <c r="D838" s="81"/>
      <c r="E838" s="81"/>
      <c r="F838" s="81"/>
      <c r="G838" s="81"/>
    </row>
    <row r="839" spans="4:7" ht="12">
      <c r="D839" s="81"/>
      <c r="E839" s="81"/>
      <c r="F839" s="81"/>
      <c r="G839" s="81"/>
    </row>
    <row r="840" spans="4:7" ht="12">
      <c r="D840" s="81"/>
      <c r="E840" s="81"/>
      <c r="F840" s="81"/>
      <c r="G840" s="81"/>
    </row>
    <row r="841" spans="4:7" ht="12">
      <c r="D841" s="81"/>
      <c r="E841" s="81"/>
      <c r="F841" s="81"/>
      <c r="G841" s="81"/>
    </row>
    <row r="842" spans="4:7" ht="12">
      <c r="D842" s="81"/>
      <c r="E842" s="81"/>
      <c r="F842" s="81"/>
      <c r="G842" s="81"/>
    </row>
    <row r="843" spans="4:7" ht="12">
      <c r="D843" s="81"/>
      <c r="E843" s="81"/>
      <c r="F843" s="81"/>
      <c r="G843" s="81"/>
    </row>
    <row r="844" spans="4:7" ht="12">
      <c r="D844" s="81"/>
      <c r="E844" s="81"/>
      <c r="F844" s="81"/>
      <c r="G844" s="81"/>
    </row>
    <row r="845" spans="4:7" ht="12">
      <c r="D845" s="81"/>
      <c r="E845" s="81"/>
      <c r="F845" s="81"/>
      <c r="G845" s="81"/>
    </row>
    <row r="846" spans="4:7" ht="12">
      <c r="D846" s="81"/>
      <c r="E846" s="81"/>
      <c r="F846" s="81"/>
      <c r="G846" s="81"/>
    </row>
    <row r="847" spans="4:7" ht="12">
      <c r="D847" s="81"/>
      <c r="E847" s="81"/>
      <c r="F847" s="81"/>
      <c r="G847" s="81"/>
    </row>
    <row r="848" spans="4:7" ht="12">
      <c r="D848" s="81"/>
      <c r="E848" s="81"/>
      <c r="F848" s="81"/>
      <c r="G848" s="81"/>
    </row>
    <row r="849" spans="4:7" ht="12">
      <c r="D849" s="81"/>
      <c r="E849" s="81"/>
      <c r="F849" s="81"/>
      <c r="G849" s="81"/>
    </row>
    <row r="850" spans="4:7" ht="12">
      <c r="D850" s="81"/>
      <c r="E850" s="81"/>
      <c r="F850" s="81"/>
      <c r="G850" s="81"/>
    </row>
    <row r="851" spans="4:7" ht="12">
      <c r="D851" s="81"/>
      <c r="E851" s="81"/>
      <c r="F851" s="81"/>
      <c r="G851" s="81"/>
    </row>
    <row r="852" spans="4:7" ht="12">
      <c r="D852" s="81"/>
      <c r="E852" s="81"/>
      <c r="F852" s="81"/>
      <c r="G852" s="81"/>
    </row>
    <row r="853" spans="4:7" ht="12">
      <c r="D853" s="81"/>
      <c r="E853" s="81"/>
      <c r="F853" s="81"/>
      <c r="G853" s="81"/>
    </row>
    <row r="854" spans="4:7" ht="12">
      <c r="D854" s="81"/>
      <c r="E854" s="81"/>
      <c r="F854" s="81"/>
      <c r="G854" s="81"/>
    </row>
    <row r="855" spans="4:7" ht="12">
      <c r="D855" s="81"/>
      <c r="E855" s="81"/>
      <c r="F855" s="81"/>
      <c r="G855" s="81"/>
    </row>
    <row r="856" spans="4:7" ht="12">
      <c r="D856" s="81"/>
      <c r="E856" s="81"/>
      <c r="F856" s="81"/>
      <c r="G856" s="81"/>
    </row>
    <row r="857" spans="4:7" ht="12">
      <c r="D857" s="81"/>
      <c r="E857" s="81"/>
      <c r="F857" s="81"/>
      <c r="G857" s="81"/>
    </row>
    <row r="858" spans="4:7" ht="12">
      <c r="D858" s="81"/>
      <c r="E858" s="81"/>
      <c r="F858" s="81"/>
      <c r="G858" s="81"/>
    </row>
    <row r="859" spans="4:7" ht="12">
      <c r="D859" s="81"/>
      <c r="E859" s="81"/>
      <c r="F859" s="81"/>
      <c r="G859" s="81"/>
    </row>
    <row r="860" spans="4:7" ht="12">
      <c r="D860" s="81"/>
      <c r="E860" s="81"/>
      <c r="F860" s="81"/>
      <c r="G860" s="81"/>
    </row>
    <row r="861" spans="4:7" ht="12">
      <c r="D861" s="81"/>
      <c r="E861" s="81"/>
      <c r="F861" s="81"/>
      <c r="G861" s="81"/>
    </row>
    <row r="862" spans="4:7" ht="12">
      <c r="D862" s="81"/>
      <c r="E862" s="81"/>
      <c r="F862" s="81"/>
      <c r="G862" s="81"/>
    </row>
    <row r="863" spans="4:7" ht="12">
      <c r="D863" s="81"/>
      <c r="E863" s="81"/>
      <c r="F863" s="81"/>
      <c r="G863" s="81"/>
    </row>
    <row r="864" spans="4:7" ht="12">
      <c r="D864" s="81"/>
      <c r="E864" s="81"/>
      <c r="F864" s="81"/>
      <c r="G864" s="81"/>
    </row>
    <row r="865" spans="4:7" ht="12">
      <c r="D865" s="81"/>
      <c r="E865" s="81"/>
      <c r="F865" s="81"/>
      <c r="G865" s="81"/>
    </row>
    <row r="866" spans="4:7" ht="12">
      <c r="D866" s="81"/>
      <c r="E866" s="81"/>
      <c r="F866" s="81"/>
      <c r="G866" s="81"/>
    </row>
    <row r="867" spans="4:7" ht="12">
      <c r="D867" s="81"/>
      <c r="E867" s="81"/>
      <c r="F867" s="81"/>
      <c r="G867" s="81"/>
    </row>
    <row r="868" spans="4:7" ht="12">
      <c r="D868" s="81"/>
      <c r="E868" s="81"/>
      <c r="F868" s="81"/>
      <c r="G868" s="81"/>
    </row>
    <row r="869" spans="4:7" ht="12">
      <c r="D869" s="81"/>
      <c r="E869" s="81"/>
      <c r="F869" s="81"/>
      <c r="G869" s="81"/>
    </row>
    <row r="870" spans="4:7" ht="12">
      <c r="D870" s="81"/>
      <c r="E870" s="81"/>
      <c r="F870" s="81"/>
      <c r="G870" s="81"/>
    </row>
    <row r="871" spans="4:7" ht="12">
      <c r="D871" s="81"/>
      <c r="E871" s="81"/>
      <c r="F871" s="81"/>
      <c r="G871" s="81"/>
    </row>
    <row r="872" spans="4:7" ht="12">
      <c r="D872" s="81"/>
      <c r="E872" s="81"/>
      <c r="F872" s="81"/>
      <c r="G872" s="81"/>
    </row>
    <row r="873" spans="4:7" ht="12">
      <c r="D873" s="81"/>
      <c r="E873" s="81"/>
      <c r="F873" s="81"/>
      <c r="G873" s="81"/>
    </row>
    <row r="874" spans="4:7" ht="12">
      <c r="D874" s="81"/>
      <c r="E874" s="81"/>
      <c r="F874" s="81"/>
      <c r="G874" s="81"/>
    </row>
    <row r="875" spans="4:7" ht="12">
      <c r="D875" s="81"/>
      <c r="E875" s="81"/>
      <c r="F875" s="81"/>
      <c r="G875" s="81"/>
    </row>
    <row r="876" spans="4:7" ht="12">
      <c r="D876" s="81"/>
      <c r="E876" s="81"/>
      <c r="F876" s="81"/>
      <c r="G876" s="81"/>
    </row>
    <row r="877" spans="4:7" ht="12">
      <c r="D877" s="81"/>
      <c r="E877" s="81"/>
      <c r="F877" s="81"/>
      <c r="G877" s="81"/>
    </row>
    <row r="878" spans="4:7" ht="12">
      <c r="D878" s="81"/>
      <c r="E878" s="81"/>
      <c r="F878" s="81"/>
      <c r="G878" s="81"/>
    </row>
    <row r="879" spans="4:7" ht="12">
      <c r="D879" s="81"/>
      <c r="E879" s="81"/>
      <c r="F879" s="81"/>
      <c r="G879" s="81"/>
    </row>
    <row r="880" spans="4:7" ht="12">
      <c r="D880" s="81"/>
      <c r="E880" s="81"/>
      <c r="F880" s="81"/>
      <c r="G880" s="81"/>
    </row>
    <row r="881" spans="4:7" ht="12">
      <c r="D881" s="81"/>
      <c r="E881" s="81"/>
      <c r="F881" s="81"/>
      <c r="G881" s="81"/>
    </row>
    <row r="882" spans="4:7" ht="12">
      <c r="D882" s="81"/>
      <c r="E882" s="81"/>
      <c r="F882" s="81"/>
      <c r="G882" s="81"/>
    </row>
    <row r="883" spans="4:7" ht="12">
      <c r="D883" s="81"/>
      <c r="E883" s="81"/>
      <c r="F883" s="81"/>
      <c r="G883" s="81"/>
    </row>
    <row r="884" spans="4:7" ht="12">
      <c r="D884" s="81"/>
      <c r="E884" s="81"/>
      <c r="F884" s="81"/>
      <c r="G884" s="81"/>
    </row>
    <row r="885" spans="4:7" ht="12">
      <c r="D885" s="81"/>
      <c r="E885" s="81"/>
      <c r="F885" s="81"/>
      <c r="G885" s="81"/>
    </row>
    <row r="886" spans="4:7" ht="12">
      <c r="D886" s="81"/>
      <c r="E886" s="81"/>
      <c r="F886" s="81"/>
      <c r="G886" s="81"/>
    </row>
    <row r="887" spans="4:7" ht="12">
      <c r="D887" s="81"/>
      <c r="E887" s="81"/>
      <c r="F887" s="81"/>
      <c r="G887" s="81"/>
    </row>
    <row r="888" spans="4:7" ht="12">
      <c r="D888" s="81"/>
      <c r="E888" s="81"/>
      <c r="F888" s="81"/>
      <c r="G888" s="81"/>
    </row>
    <row r="889" spans="4:7" ht="12">
      <c r="D889" s="81"/>
      <c r="E889" s="81"/>
      <c r="F889" s="81"/>
      <c r="G889" s="81"/>
    </row>
    <row r="890" spans="4:7" ht="12">
      <c r="D890" s="81"/>
      <c r="E890" s="81"/>
      <c r="F890" s="81"/>
      <c r="G890" s="81"/>
    </row>
    <row r="891" spans="4:7" ht="12">
      <c r="D891" s="81"/>
      <c r="E891" s="81"/>
      <c r="F891" s="81"/>
      <c r="G891" s="81"/>
    </row>
    <row r="892" spans="4:7" ht="12">
      <c r="D892" s="81"/>
      <c r="E892" s="81"/>
      <c r="F892" s="81"/>
      <c r="G892" s="81"/>
    </row>
    <row r="893" spans="4:7" ht="12">
      <c r="D893" s="81"/>
      <c r="E893" s="81"/>
      <c r="F893" s="81"/>
      <c r="G893" s="81"/>
    </row>
    <row r="894" spans="4:7" ht="12">
      <c r="D894" s="81"/>
      <c r="E894" s="81"/>
      <c r="F894" s="81"/>
      <c r="G894" s="81"/>
    </row>
    <row r="895" spans="4:7" ht="12">
      <c r="D895" s="81"/>
      <c r="E895" s="81"/>
      <c r="F895" s="81"/>
      <c r="G895" s="81"/>
    </row>
    <row r="896" spans="4:7" ht="12">
      <c r="D896" s="81"/>
      <c r="E896" s="81"/>
      <c r="F896" s="81"/>
      <c r="G896" s="81"/>
    </row>
    <row r="897" spans="4:7" ht="12">
      <c r="D897" s="81"/>
      <c r="E897" s="81"/>
      <c r="F897" s="81"/>
      <c r="G897" s="81"/>
    </row>
    <row r="898" spans="4:7" ht="12">
      <c r="D898" s="81"/>
      <c r="E898" s="81"/>
      <c r="F898" s="81"/>
      <c r="G898" s="81"/>
    </row>
    <row r="899" spans="4:7" ht="12">
      <c r="D899" s="81"/>
      <c r="E899" s="81"/>
      <c r="F899" s="81"/>
      <c r="G899" s="81"/>
    </row>
    <row r="900" spans="4:7" ht="12">
      <c r="D900" s="81"/>
      <c r="E900" s="81"/>
      <c r="F900" s="81"/>
      <c r="G900" s="81"/>
    </row>
    <row r="901" spans="4:7" ht="12">
      <c r="D901" s="81"/>
      <c r="E901" s="81"/>
      <c r="F901" s="81"/>
      <c r="G901" s="81"/>
    </row>
    <row r="902" spans="4:7" ht="12">
      <c r="D902" s="81"/>
      <c r="E902" s="81"/>
      <c r="F902" s="81"/>
      <c r="G902" s="81"/>
    </row>
    <row r="903" spans="4:7" ht="12">
      <c r="D903" s="81"/>
      <c r="E903" s="81"/>
      <c r="F903" s="81"/>
      <c r="G903" s="81"/>
    </row>
    <row r="904" spans="4:7" ht="12">
      <c r="D904" s="81"/>
      <c r="E904" s="81"/>
      <c r="F904" s="81"/>
      <c r="G904" s="81"/>
    </row>
    <row r="905" spans="4:7" ht="12">
      <c r="D905" s="81"/>
      <c r="E905" s="81"/>
      <c r="F905" s="81"/>
      <c r="G905" s="81"/>
    </row>
    <row r="906" spans="4:7" ht="12">
      <c r="D906" s="81"/>
      <c r="E906" s="81"/>
      <c r="F906" s="81"/>
      <c r="G906" s="81"/>
    </row>
    <row r="907" spans="4:7" ht="12">
      <c r="D907" s="81"/>
      <c r="E907" s="81"/>
      <c r="F907" s="81"/>
      <c r="G907" s="81"/>
    </row>
    <row r="908" spans="4:7" ht="12">
      <c r="D908" s="81"/>
      <c r="E908" s="81"/>
      <c r="F908" s="81"/>
      <c r="G908" s="81"/>
    </row>
    <row r="909" spans="4:7" ht="12">
      <c r="D909" s="81"/>
      <c r="E909" s="81"/>
      <c r="F909" s="81"/>
      <c r="G909" s="81"/>
    </row>
    <row r="910" spans="4:7" ht="12">
      <c r="D910" s="81"/>
      <c r="E910" s="81"/>
      <c r="F910" s="81"/>
      <c r="G910" s="81"/>
    </row>
    <row r="911" spans="4:7" ht="12">
      <c r="D911" s="81"/>
      <c r="E911" s="81"/>
      <c r="F911" s="81"/>
      <c r="G911" s="81"/>
    </row>
    <row r="912" spans="4:7" ht="12">
      <c r="D912" s="81"/>
      <c r="E912" s="81"/>
      <c r="F912" s="81"/>
      <c r="G912" s="81"/>
    </row>
    <row r="913" spans="4:7" ht="12">
      <c r="D913" s="81"/>
      <c r="E913" s="81"/>
      <c r="F913" s="81"/>
      <c r="G913" s="81"/>
    </row>
    <row r="914" spans="4:7" ht="12">
      <c r="D914" s="81"/>
      <c r="E914" s="81"/>
      <c r="F914" s="81"/>
      <c r="G914" s="81"/>
    </row>
    <row r="915" spans="4:7" ht="12">
      <c r="D915" s="81"/>
      <c r="E915" s="81"/>
      <c r="F915" s="81"/>
      <c r="G915" s="81"/>
    </row>
    <row r="916" spans="4:7" ht="12">
      <c r="D916" s="81"/>
      <c r="E916" s="81"/>
      <c r="F916" s="81"/>
      <c r="G916" s="81"/>
    </row>
    <row r="917" spans="4:7" ht="12">
      <c r="D917" s="81"/>
      <c r="E917" s="81"/>
      <c r="F917" s="81"/>
      <c r="G917" s="81"/>
    </row>
    <row r="918" spans="4:7" ht="12">
      <c r="D918" s="81"/>
      <c r="E918" s="81"/>
      <c r="F918" s="81"/>
      <c r="G918" s="81"/>
    </row>
    <row r="919" spans="4:7" ht="12">
      <c r="D919" s="81"/>
      <c r="E919" s="81"/>
      <c r="F919" s="81"/>
      <c r="G919" s="81"/>
    </row>
    <row r="920" spans="4:7" ht="12">
      <c r="D920" s="81"/>
      <c r="E920" s="81"/>
      <c r="F920" s="81"/>
      <c r="G920" s="81"/>
    </row>
    <row r="921" spans="4:7" ht="12">
      <c r="D921" s="81"/>
      <c r="E921" s="81"/>
      <c r="F921" s="81"/>
      <c r="G921" s="81"/>
    </row>
    <row r="922" spans="4:7" ht="12">
      <c r="D922" s="81"/>
      <c r="E922" s="81"/>
      <c r="F922" s="81"/>
      <c r="G922" s="81"/>
    </row>
    <row r="923" spans="4:7" ht="12">
      <c r="D923" s="81"/>
      <c r="E923" s="81"/>
      <c r="F923" s="81"/>
      <c r="G923" s="81"/>
    </row>
    <row r="924" spans="4:7" ht="12">
      <c r="D924" s="81"/>
      <c r="E924" s="81"/>
      <c r="F924" s="81"/>
      <c r="G924" s="81"/>
    </row>
    <row r="925" spans="4:7" ht="12">
      <c r="D925" s="81"/>
      <c r="E925" s="81"/>
      <c r="F925" s="81"/>
      <c r="G925" s="81"/>
    </row>
    <row r="926" spans="4:7" ht="12">
      <c r="D926" s="81"/>
      <c r="E926" s="81"/>
      <c r="F926" s="81"/>
      <c r="G926" s="81"/>
    </row>
    <row r="927" spans="4:7" ht="12">
      <c r="D927" s="81"/>
      <c r="E927" s="81"/>
      <c r="F927" s="81"/>
      <c r="G927" s="81"/>
    </row>
    <row r="928" spans="4:7" ht="12">
      <c r="D928" s="81"/>
      <c r="E928" s="81"/>
      <c r="F928" s="81"/>
      <c r="G928" s="81"/>
    </row>
    <row r="929" spans="4:7" ht="12">
      <c r="D929" s="81"/>
      <c r="E929" s="81"/>
      <c r="F929" s="81"/>
      <c r="G929" s="81"/>
    </row>
    <row r="930" spans="4:7" ht="12">
      <c r="D930" s="81"/>
      <c r="E930" s="81"/>
      <c r="F930" s="81"/>
      <c r="G930" s="81"/>
    </row>
    <row r="931" spans="4:7" ht="12">
      <c r="D931" s="81"/>
      <c r="E931" s="81"/>
      <c r="F931" s="81"/>
      <c r="G931" s="81"/>
    </row>
    <row r="932" spans="4:7" ht="12">
      <c r="D932" s="81"/>
      <c r="E932" s="81"/>
      <c r="F932" s="81"/>
      <c r="G932" s="81"/>
    </row>
    <row r="933" spans="4:7" ht="12">
      <c r="D933" s="81"/>
      <c r="E933" s="81"/>
      <c r="F933" s="81"/>
      <c r="G933" s="81"/>
    </row>
    <row r="934" spans="4:7" ht="12">
      <c r="D934" s="81"/>
      <c r="E934" s="81"/>
      <c r="F934" s="81"/>
      <c r="G934" s="81"/>
    </row>
    <row r="935" spans="4:7" ht="12">
      <c r="D935" s="81"/>
      <c r="E935" s="81"/>
      <c r="F935" s="81"/>
      <c r="G935" s="81"/>
    </row>
    <row r="936" spans="4:7" ht="12">
      <c r="D936" s="81"/>
      <c r="E936" s="81"/>
      <c r="F936" s="81"/>
      <c r="G936" s="81"/>
    </row>
    <row r="937" spans="4:7" ht="12">
      <c r="D937" s="81"/>
      <c r="E937" s="81"/>
      <c r="F937" s="81"/>
      <c r="G937" s="81"/>
    </row>
    <row r="938" spans="4:7" ht="12">
      <c r="D938" s="81"/>
      <c r="E938" s="81"/>
      <c r="F938" s="81"/>
      <c r="G938" s="81"/>
    </row>
    <row r="939" spans="4:7" ht="12">
      <c r="D939" s="81"/>
      <c r="E939" s="81"/>
      <c r="F939" s="81"/>
      <c r="G939" s="81"/>
    </row>
    <row r="940" spans="4:7" ht="12">
      <c r="D940" s="81"/>
      <c r="E940" s="81"/>
      <c r="F940" s="81"/>
      <c r="G940" s="81"/>
    </row>
    <row r="941" spans="4:7" ht="12">
      <c r="D941" s="81"/>
      <c r="E941" s="81"/>
      <c r="F941" s="81"/>
      <c r="G941" s="81"/>
    </row>
    <row r="942" spans="4:7" ht="12">
      <c r="D942" s="81"/>
      <c r="E942" s="81"/>
      <c r="F942" s="81"/>
      <c r="G942" s="81"/>
    </row>
    <row r="943" spans="4:7" ht="12">
      <c r="D943" s="81"/>
      <c r="E943" s="81"/>
      <c r="F943" s="81"/>
      <c r="G943" s="81"/>
    </row>
    <row r="944" spans="4:7" ht="12">
      <c r="D944" s="81"/>
      <c r="E944" s="81"/>
      <c r="F944" s="81"/>
      <c r="G944" s="81"/>
    </row>
    <row r="945" spans="4:7" ht="12">
      <c r="D945" s="81"/>
      <c r="E945" s="81"/>
      <c r="F945" s="81"/>
      <c r="G945" s="81"/>
    </row>
    <row r="946" spans="4:7" ht="12">
      <c r="D946" s="81"/>
      <c r="E946" s="81"/>
      <c r="F946" s="81"/>
      <c r="G946" s="81"/>
    </row>
    <row r="947" spans="4:7" ht="12">
      <c r="D947" s="81"/>
      <c r="E947" s="81"/>
      <c r="F947" s="81"/>
      <c r="G947" s="81"/>
    </row>
    <row r="948" spans="4:7" ht="12">
      <c r="D948" s="81"/>
      <c r="E948" s="81"/>
      <c r="F948" s="81"/>
      <c r="G948" s="81"/>
    </row>
    <row r="949" spans="4:7" ht="12">
      <c r="D949" s="81"/>
      <c r="E949" s="81"/>
      <c r="F949" s="81"/>
      <c r="G949" s="81"/>
    </row>
    <row r="950" spans="4:7" ht="12">
      <c r="D950" s="81"/>
      <c r="E950" s="81"/>
      <c r="F950" s="81"/>
      <c r="G950" s="81"/>
    </row>
    <row r="951" spans="4:7" ht="12">
      <c r="D951" s="81"/>
      <c r="E951" s="81"/>
      <c r="F951" s="81"/>
      <c r="G951" s="81"/>
    </row>
    <row r="952" spans="4:7" ht="12">
      <c r="D952" s="81"/>
      <c r="E952" s="81"/>
      <c r="F952" s="81"/>
      <c r="G952" s="81"/>
    </row>
    <row r="953" spans="4:7" ht="12">
      <c r="D953" s="81"/>
      <c r="E953" s="81"/>
      <c r="F953" s="81"/>
      <c r="G953" s="81"/>
    </row>
    <row r="954" spans="4:7" ht="12">
      <c r="D954" s="81"/>
      <c r="E954" s="81"/>
      <c r="F954" s="81"/>
      <c r="G954" s="81"/>
    </row>
    <row r="955" spans="4:7" ht="12">
      <c r="D955" s="81"/>
      <c r="E955" s="81"/>
      <c r="F955" s="81"/>
      <c r="G955" s="81"/>
    </row>
    <row r="956" spans="4:7" ht="12">
      <c r="D956" s="81"/>
      <c r="E956" s="81"/>
      <c r="F956" s="81"/>
      <c r="G956" s="81"/>
    </row>
    <row r="957" spans="4:7" ht="12">
      <c r="D957" s="81"/>
      <c r="E957" s="81"/>
      <c r="F957" s="81"/>
      <c r="G957" s="81"/>
    </row>
    <row r="958" spans="4:7" ht="12">
      <c r="D958" s="81"/>
      <c r="E958" s="81"/>
      <c r="F958" s="81"/>
      <c r="G958" s="81"/>
    </row>
    <row r="959" spans="4:7" ht="12">
      <c r="D959" s="81"/>
      <c r="E959" s="81"/>
      <c r="F959" s="81"/>
      <c r="G959" s="81"/>
    </row>
    <row r="960" spans="4:7" ht="12">
      <c r="D960" s="81"/>
      <c r="E960" s="81"/>
      <c r="F960" s="81"/>
      <c r="G960" s="81"/>
    </row>
    <row r="961" spans="4:7" ht="12">
      <c r="D961" s="81"/>
      <c r="E961" s="81"/>
      <c r="F961" s="81"/>
      <c r="G961" s="81"/>
    </row>
    <row r="962" spans="4:7" ht="12">
      <c r="D962" s="81"/>
      <c r="E962" s="81"/>
      <c r="F962" s="81"/>
      <c r="G962" s="81"/>
    </row>
    <row r="963" spans="4:7" ht="12">
      <c r="D963" s="81"/>
      <c r="E963" s="81"/>
      <c r="F963" s="81"/>
      <c r="G963" s="81"/>
    </row>
    <row r="964" spans="4:7" ht="12">
      <c r="D964" s="81"/>
      <c r="E964" s="81"/>
      <c r="F964" s="81"/>
      <c r="G964" s="81"/>
    </row>
    <row r="965" spans="4:7" ht="12">
      <c r="D965" s="81"/>
      <c r="E965" s="81"/>
      <c r="F965" s="81"/>
      <c r="G965" s="81"/>
    </row>
    <row r="966" spans="4:7" ht="12">
      <c r="D966" s="81"/>
      <c r="E966" s="81"/>
      <c r="F966" s="81"/>
      <c r="G966" s="81"/>
    </row>
    <row r="967" spans="4:7" ht="12">
      <c r="D967" s="81"/>
      <c r="E967" s="81"/>
      <c r="F967" s="81"/>
      <c r="G967" s="81"/>
    </row>
    <row r="968" spans="4:7" ht="12">
      <c r="D968" s="81"/>
      <c r="E968" s="81"/>
      <c r="F968" s="81"/>
      <c r="G968" s="81"/>
    </row>
    <row r="969" spans="4:7" ht="12">
      <c r="D969" s="81"/>
      <c r="E969" s="81"/>
      <c r="F969" s="81"/>
      <c r="G969" s="81"/>
    </row>
    <row r="970" spans="4:7" ht="12">
      <c r="D970" s="81"/>
      <c r="E970" s="81"/>
      <c r="F970" s="81"/>
      <c r="G970" s="81"/>
    </row>
    <row r="971" spans="4:7" ht="12">
      <c r="D971" s="81"/>
      <c r="E971" s="81"/>
      <c r="F971" s="81"/>
      <c r="G971" s="81"/>
    </row>
    <row r="972" spans="4:7" ht="12">
      <c r="D972" s="81"/>
      <c r="E972" s="81"/>
      <c r="F972" s="81"/>
      <c r="G972" s="81"/>
    </row>
    <row r="973" spans="4:7" ht="12">
      <c r="D973" s="81"/>
      <c r="E973" s="81"/>
      <c r="F973" s="81"/>
      <c r="G973" s="81"/>
    </row>
    <row r="974" spans="4:7" ht="12">
      <c r="D974" s="81"/>
      <c r="E974" s="81"/>
      <c r="F974" s="81"/>
      <c r="G974" s="81"/>
    </row>
    <row r="975" spans="4:7" ht="12">
      <c r="D975" s="81"/>
      <c r="E975" s="81"/>
      <c r="F975" s="81"/>
      <c r="G975" s="81"/>
    </row>
    <row r="976" spans="4:7" ht="12">
      <c r="D976" s="81"/>
      <c r="E976" s="81"/>
      <c r="F976" s="81"/>
      <c r="G976" s="81"/>
    </row>
    <row r="977" spans="4:7" ht="12">
      <c r="D977" s="81"/>
      <c r="E977" s="81"/>
      <c r="F977" s="81"/>
      <c r="G977" s="81"/>
    </row>
    <row r="978" spans="4:7" ht="12">
      <c r="D978" s="81"/>
      <c r="E978" s="81"/>
      <c r="F978" s="81"/>
      <c r="G978" s="81"/>
    </row>
    <row r="979" spans="4:7" ht="12">
      <c r="D979" s="81"/>
      <c r="E979" s="81"/>
      <c r="F979" s="81"/>
      <c r="G979" s="81"/>
    </row>
    <row r="980" spans="4:7" ht="12">
      <c r="D980" s="81"/>
      <c r="E980" s="81"/>
      <c r="F980" s="81"/>
      <c r="G980" s="81"/>
    </row>
    <row r="981" spans="4:7" ht="12">
      <c r="D981" s="81"/>
      <c r="E981" s="81"/>
      <c r="F981" s="81"/>
      <c r="G981" s="81"/>
    </row>
    <row r="982" spans="4:7" ht="12">
      <c r="D982" s="81"/>
      <c r="E982" s="81"/>
      <c r="F982" s="81"/>
      <c r="G982" s="81"/>
    </row>
    <row r="983" spans="4:7" ht="12">
      <c r="D983" s="81"/>
      <c r="E983" s="81"/>
      <c r="F983" s="81"/>
      <c r="G983" s="81"/>
    </row>
    <row r="984" spans="4:7" ht="12">
      <c r="D984" s="81"/>
      <c r="E984" s="81"/>
      <c r="F984" s="81"/>
      <c r="G984" s="81"/>
    </row>
    <row r="985" spans="4:7" ht="12">
      <c r="D985" s="81"/>
      <c r="E985" s="81"/>
      <c r="F985" s="81"/>
      <c r="G985" s="81"/>
    </row>
    <row r="986" spans="4:7" ht="12">
      <c r="D986" s="81"/>
      <c r="E986" s="81"/>
      <c r="F986" s="81"/>
      <c r="G986" s="81"/>
    </row>
    <row r="987" spans="4:7" ht="12">
      <c r="D987" s="81"/>
      <c r="E987" s="81"/>
      <c r="F987" s="81"/>
      <c r="G987" s="81"/>
    </row>
    <row r="988" spans="4:7" ht="12">
      <c r="D988" s="81"/>
      <c r="E988" s="81"/>
      <c r="F988" s="81"/>
      <c r="G988" s="81"/>
    </row>
    <row r="989" spans="4:7" ht="12">
      <c r="D989" s="81"/>
      <c r="E989" s="81"/>
      <c r="F989" s="81"/>
      <c r="G989" s="81"/>
    </row>
    <row r="990" spans="4:7" ht="12">
      <c r="D990" s="81"/>
      <c r="E990" s="81"/>
      <c r="F990" s="81"/>
      <c r="G990" s="81"/>
    </row>
    <row r="991" spans="4:7" ht="12">
      <c r="D991" s="81"/>
      <c r="E991" s="81"/>
      <c r="F991" s="81"/>
      <c r="G991" s="81"/>
    </row>
    <row r="992" spans="4:7" ht="12">
      <c r="D992" s="81"/>
      <c r="E992" s="81"/>
      <c r="F992" s="81"/>
      <c r="G992" s="81"/>
    </row>
    <row r="993" spans="4:7" ht="12">
      <c r="D993" s="81"/>
      <c r="E993" s="81"/>
      <c r="F993" s="81"/>
      <c r="G993" s="81"/>
    </row>
    <row r="994" spans="4:7" ht="12">
      <c r="D994" s="81"/>
      <c r="E994" s="81"/>
      <c r="F994" s="81"/>
      <c r="G994" s="81"/>
    </row>
    <row r="995" spans="4:7" ht="12">
      <c r="D995" s="81"/>
      <c r="E995" s="81"/>
      <c r="F995" s="81"/>
      <c r="G995" s="81"/>
    </row>
    <row r="996" spans="4:7" ht="12">
      <c r="D996" s="81"/>
      <c r="E996" s="81"/>
      <c r="F996" s="81"/>
      <c r="G996" s="81"/>
    </row>
    <row r="997" spans="4:7" ht="12">
      <c r="D997" s="81"/>
      <c r="E997" s="81"/>
      <c r="F997" s="81"/>
      <c r="G997" s="81"/>
    </row>
    <row r="998" spans="4:7" ht="12">
      <c r="D998" s="81"/>
      <c r="E998" s="81"/>
      <c r="F998" s="81"/>
      <c r="G998" s="81"/>
    </row>
    <row r="999" spans="4:7" ht="12">
      <c r="D999" s="81"/>
      <c r="E999" s="81"/>
      <c r="F999" s="81"/>
      <c r="G999" s="81"/>
    </row>
    <row r="1000" spans="4:7" ht="12">
      <c r="D1000" s="81"/>
      <c r="E1000" s="81"/>
      <c r="F1000" s="81"/>
      <c r="G1000" s="81"/>
    </row>
    <row r="1001" spans="4:7" ht="12">
      <c r="D1001" s="81"/>
      <c r="E1001" s="81"/>
      <c r="F1001" s="81"/>
      <c r="G1001" s="81"/>
    </row>
    <row r="1002" spans="4:7" ht="12">
      <c r="D1002" s="81"/>
      <c r="E1002" s="81"/>
      <c r="F1002" s="81"/>
      <c r="G1002" s="81"/>
    </row>
    <row r="1003" spans="4:7" ht="12">
      <c r="D1003" s="81"/>
      <c r="E1003" s="81"/>
      <c r="F1003" s="81"/>
      <c r="G1003" s="81"/>
    </row>
    <row r="1004" spans="4:7" ht="12">
      <c r="D1004" s="81"/>
      <c r="E1004" s="81"/>
      <c r="F1004" s="81"/>
      <c r="G1004" s="81"/>
    </row>
    <row r="1005" spans="4:7" ht="12">
      <c r="D1005" s="81"/>
      <c r="E1005" s="81"/>
      <c r="F1005" s="81"/>
      <c r="G1005" s="81"/>
    </row>
    <row r="1006" spans="4:7" ht="12">
      <c r="D1006" s="81"/>
      <c r="E1006" s="81"/>
      <c r="F1006" s="81"/>
      <c r="G1006" s="81"/>
    </row>
    <row r="1007" spans="4:7" ht="12">
      <c r="D1007" s="81"/>
      <c r="E1007" s="81"/>
      <c r="F1007" s="81"/>
      <c r="G1007" s="81"/>
    </row>
    <row r="1008" spans="4:7" ht="12">
      <c r="D1008" s="81"/>
      <c r="E1008" s="81"/>
      <c r="F1008" s="81"/>
      <c r="G1008" s="81"/>
    </row>
    <row r="1009" spans="4:7" ht="12">
      <c r="D1009" s="81"/>
      <c r="E1009" s="81"/>
      <c r="F1009" s="81"/>
      <c r="G1009" s="81"/>
    </row>
    <row r="1010" spans="4:7" ht="12">
      <c r="D1010" s="81"/>
      <c r="E1010" s="81"/>
      <c r="F1010" s="81"/>
      <c r="G1010" s="81"/>
    </row>
    <row r="1011" spans="4:7" ht="12">
      <c r="D1011" s="81"/>
      <c r="E1011" s="81"/>
      <c r="F1011" s="81"/>
      <c r="G1011" s="81"/>
    </row>
    <row r="1012" spans="4:7" ht="12">
      <c r="D1012" s="81"/>
      <c r="E1012" s="81"/>
      <c r="F1012" s="81"/>
      <c r="G1012" s="81"/>
    </row>
    <row r="1013" spans="4:7" ht="12">
      <c r="D1013" s="81"/>
      <c r="E1013" s="81"/>
      <c r="F1013" s="81"/>
      <c r="G1013" s="81"/>
    </row>
    <row r="1014" spans="4:7" ht="12">
      <c r="D1014" s="81"/>
      <c r="E1014" s="81"/>
      <c r="F1014" s="81"/>
      <c r="G1014" s="81"/>
    </row>
    <row r="1015" spans="4:7" ht="12">
      <c r="D1015" s="81"/>
      <c r="E1015" s="81"/>
      <c r="F1015" s="81"/>
      <c r="G1015" s="81"/>
    </row>
    <row r="1016" spans="4:7" ht="12">
      <c r="D1016" s="81"/>
      <c r="E1016" s="81"/>
      <c r="F1016" s="81"/>
      <c r="G1016" s="81"/>
    </row>
    <row r="1017" spans="4:7" ht="12">
      <c r="D1017" s="81"/>
      <c r="E1017" s="81"/>
      <c r="F1017" s="81"/>
      <c r="G1017" s="81"/>
    </row>
    <row r="1018" spans="4:7" ht="12">
      <c r="D1018" s="81"/>
      <c r="E1018" s="81"/>
      <c r="F1018" s="81"/>
      <c r="G1018" s="81"/>
    </row>
    <row r="1019" spans="4:7" ht="12">
      <c r="D1019" s="81"/>
      <c r="E1019" s="81"/>
      <c r="F1019" s="81"/>
      <c r="G1019" s="81"/>
    </row>
    <row r="1020" spans="4:7" ht="12">
      <c r="D1020" s="81"/>
      <c r="E1020" s="81"/>
      <c r="F1020" s="81"/>
      <c r="G1020" s="81"/>
    </row>
    <row r="1021" spans="4:7" ht="12">
      <c r="D1021" s="81"/>
      <c r="E1021" s="81"/>
      <c r="F1021" s="81"/>
      <c r="G1021" s="81"/>
    </row>
    <row r="1022" spans="4:7" ht="12">
      <c r="D1022" s="81"/>
      <c r="E1022" s="81"/>
      <c r="F1022" s="81"/>
      <c r="G1022" s="81"/>
    </row>
    <row r="1023" spans="4:7" ht="12">
      <c r="D1023" s="81"/>
      <c r="E1023" s="81"/>
      <c r="F1023" s="81"/>
      <c r="G1023" s="81"/>
    </row>
    <row r="1024" spans="4:7" ht="12">
      <c r="D1024" s="81"/>
      <c r="E1024" s="81"/>
      <c r="F1024" s="81"/>
      <c r="G1024" s="81"/>
    </row>
    <row r="1025" spans="4:7" ht="12">
      <c r="D1025" s="81"/>
      <c r="E1025" s="81"/>
      <c r="F1025" s="81"/>
      <c r="G1025" s="81"/>
    </row>
    <row r="1026" spans="4:7" ht="12">
      <c r="D1026" s="81"/>
      <c r="E1026" s="81"/>
      <c r="F1026" s="81"/>
      <c r="G1026" s="81"/>
    </row>
    <row r="1027" spans="4:7" ht="12">
      <c r="D1027" s="81"/>
      <c r="E1027" s="81"/>
      <c r="F1027" s="81"/>
      <c r="G1027" s="81"/>
    </row>
    <row r="1028" spans="4:7" ht="12">
      <c r="D1028" s="81"/>
      <c r="E1028" s="81"/>
      <c r="F1028" s="81"/>
      <c r="G1028" s="81"/>
    </row>
    <row r="1029" spans="4:7" ht="12">
      <c r="D1029" s="81"/>
      <c r="E1029" s="81"/>
      <c r="F1029" s="81"/>
      <c r="G1029" s="81"/>
    </row>
    <row r="1030" spans="4:7" ht="12">
      <c r="D1030" s="81"/>
      <c r="E1030" s="81"/>
      <c r="F1030" s="81"/>
      <c r="G1030" s="81"/>
    </row>
    <row r="1031" spans="4:7" ht="12">
      <c r="D1031" s="81"/>
      <c r="E1031" s="81"/>
      <c r="F1031" s="81"/>
      <c r="G1031" s="81"/>
    </row>
    <row r="1032" spans="4:7" ht="12">
      <c r="D1032" s="81"/>
      <c r="E1032" s="81"/>
      <c r="F1032" s="81"/>
      <c r="G1032" s="81"/>
    </row>
    <row r="1033" spans="4:7" ht="12">
      <c r="D1033" s="81"/>
      <c r="E1033" s="81"/>
      <c r="F1033" s="81"/>
      <c r="G1033" s="81"/>
    </row>
    <row r="1034" spans="4:7" ht="12">
      <c r="D1034" s="81"/>
      <c r="E1034" s="81"/>
      <c r="F1034" s="81"/>
      <c r="G1034" s="81"/>
    </row>
    <row r="1035" spans="4:7" ht="12">
      <c r="D1035" s="81"/>
      <c r="E1035" s="81"/>
      <c r="F1035" s="81"/>
      <c r="G1035" s="81"/>
    </row>
    <row r="1036" spans="4:7" ht="12">
      <c r="D1036" s="81"/>
      <c r="E1036" s="81"/>
      <c r="F1036" s="81"/>
      <c r="G1036" s="81"/>
    </row>
    <row r="1037" spans="4:7" ht="12">
      <c r="D1037" s="81"/>
      <c r="E1037" s="81"/>
      <c r="F1037" s="81"/>
      <c r="G1037" s="81"/>
    </row>
    <row r="1038" spans="4:7" ht="12">
      <c r="D1038" s="81"/>
      <c r="E1038" s="81"/>
      <c r="F1038" s="81"/>
      <c r="G1038" s="81"/>
    </row>
    <row r="1039" spans="4:7" ht="12">
      <c r="D1039" s="81"/>
      <c r="E1039" s="81"/>
      <c r="F1039" s="81"/>
      <c r="G1039" s="81"/>
    </row>
    <row r="1040" spans="4:7" ht="12">
      <c r="D1040" s="81"/>
      <c r="E1040" s="81"/>
      <c r="F1040" s="81"/>
      <c r="G1040" s="81"/>
    </row>
    <row r="1041" spans="4:7" ht="12">
      <c r="D1041" s="81"/>
      <c r="E1041" s="81"/>
      <c r="F1041" s="81"/>
      <c r="G1041" s="81"/>
    </row>
    <row r="1042" spans="4:7" ht="12">
      <c r="D1042" s="81"/>
      <c r="E1042" s="81"/>
      <c r="F1042" s="81"/>
      <c r="G1042" s="81"/>
    </row>
    <row r="1043" spans="4:7" ht="12">
      <c r="D1043" s="81"/>
      <c r="E1043" s="81"/>
      <c r="F1043" s="81"/>
      <c r="G1043" s="81"/>
    </row>
    <row r="1044" spans="4:7" ht="12">
      <c r="D1044" s="81"/>
      <c r="E1044" s="81"/>
      <c r="F1044" s="81"/>
      <c r="G1044" s="81"/>
    </row>
    <row r="1045" spans="4:7" ht="12">
      <c r="D1045" s="81"/>
      <c r="E1045" s="81"/>
      <c r="F1045" s="81"/>
      <c r="G1045" s="81"/>
    </row>
    <row r="1046" spans="4:7" ht="12">
      <c r="D1046" s="81"/>
      <c r="E1046" s="81"/>
      <c r="F1046" s="81"/>
      <c r="G1046" s="81"/>
    </row>
    <row r="1047" spans="4:7" ht="12">
      <c r="D1047" s="81"/>
      <c r="E1047" s="81"/>
      <c r="F1047" s="81"/>
      <c r="G1047" s="81"/>
    </row>
    <row r="1048" spans="4:7" ht="12">
      <c r="D1048" s="81"/>
      <c r="E1048" s="81"/>
      <c r="F1048" s="81"/>
      <c r="G1048" s="81"/>
    </row>
    <row r="1049" spans="4:7" ht="12">
      <c r="D1049" s="81"/>
      <c r="E1049" s="81"/>
      <c r="F1049" s="81"/>
      <c r="G1049" s="81"/>
    </row>
    <row r="1050" spans="4:7" ht="12">
      <c r="D1050" s="81"/>
      <c r="E1050" s="81"/>
      <c r="F1050" s="81"/>
      <c r="G1050" s="81"/>
    </row>
    <row r="1051" spans="4:7" ht="12">
      <c r="D1051" s="81"/>
      <c r="E1051" s="81"/>
      <c r="F1051" s="81"/>
      <c r="G1051" s="81"/>
    </row>
    <row r="1052" spans="4:7" ht="12">
      <c r="D1052" s="81"/>
      <c r="E1052" s="81"/>
      <c r="F1052" s="81"/>
      <c r="G1052" s="81"/>
    </row>
    <row r="1053" spans="4:7" ht="12">
      <c r="D1053" s="81"/>
      <c r="E1053" s="81"/>
      <c r="F1053" s="81"/>
      <c r="G1053" s="81"/>
    </row>
    <row r="1054" spans="4:7" ht="12">
      <c r="D1054" s="81"/>
      <c r="E1054" s="81"/>
      <c r="F1054" s="81"/>
      <c r="G1054" s="81"/>
    </row>
    <row r="1055" spans="4:7" ht="12">
      <c r="D1055" s="81"/>
      <c r="E1055" s="81"/>
      <c r="F1055" s="81"/>
      <c r="G1055" s="81"/>
    </row>
    <row r="1056" spans="4:7" ht="12">
      <c r="D1056" s="81"/>
      <c r="E1056" s="81"/>
      <c r="F1056" s="81"/>
      <c r="G1056" s="81"/>
    </row>
    <row r="1057" spans="4:7" ht="12">
      <c r="D1057" s="81"/>
      <c r="E1057" s="81"/>
      <c r="F1057" s="81"/>
      <c r="G1057" s="81"/>
    </row>
    <row r="1058" spans="4:7" ht="12">
      <c r="D1058" s="81"/>
      <c r="E1058" s="81"/>
      <c r="F1058" s="81"/>
      <c r="G1058" s="81"/>
    </row>
    <row r="1059" spans="4:7" ht="12">
      <c r="D1059" s="81"/>
      <c r="E1059" s="81"/>
      <c r="F1059" s="81"/>
      <c r="G1059" s="81"/>
    </row>
    <row r="1060" spans="4:7" ht="12">
      <c r="D1060" s="81"/>
      <c r="E1060" s="81"/>
      <c r="F1060" s="81"/>
      <c r="G1060" s="81"/>
    </row>
    <row r="1061" spans="4:7" ht="12">
      <c r="D1061" s="81"/>
      <c r="E1061" s="81"/>
      <c r="F1061" s="81"/>
      <c r="G1061" s="81"/>
    </row>
    <row r="1062" spans="4:7" ht="12">
      <c r="D1062" s="81"/>
      <c r="E1062" s="81"/>
      <c r="F1062" s="81"/>
      <c r="G1062" s="81"/>
    </row>
    <row r="1063" spans="4:7" ht="12">
      <c r="D1063" s="81"/>
      <c r="E1063" s="81"/>
      <c r="F1063" s="81"/>
      <c r="G1063" s="81"/>
    </row>
    <row r="1064" spans="4:7" ht="12">
      <c r="D1064" s="81"/>
      <c r="E1064" s="81"/>
      <c r="F1064" s="81"/>
      <c r="G1064" s="81"/>
    </row>
    <row r="1065" spans="4:7" ht="12">
      <c r="D1065" s="81"/>
      <c r="E1065" s="81"/>
      <c r="F1065" s="81"/>
      <c r="G1065" s="81"/>
    </row>
    <row r="1066" spans="4:7" ht="12">
      <c r="D1066" s="81"/>
      <c r="E1066" s="81"/>
      <c r="F1066" s="81"/>
      <c r="G1066" s="81"/>
    </row>
    <row r="1067" spans="4:7" ht="12">
      <c r="D1067" s="81"/>
      <c r="E1067" s="81"/>
      <c r="F1067" s="81"/>
      <c r="G1067" s="81"/>
    </row>
    <row r="1068" spans="4:7" ht="12">
      <c r="D1068" s="81"/>
      <c r="E1068" s="81"/>
      <c r="F1068" s="81"/>
      <c r="G1068" s="81"/>
    </row>
    <row r="1069" spans="4:7" ht="12">
      <c r="D1069" s="81"/>
      <c r="E1069" s="81"/>
      <c r="F1069" s="81"/>
      <c r="G1069" s="81"/>
    </row>
    <row r="1070" spans="4:7" ht="12">
      <c r="D1070" s="81"/>
      <c r="E1070" s="81"/>
      <c r="F1070" s="81"/>
      <c r="G1070" s="81"/>
    </row>
    <row r="1071" spans="4:7" ht="12">
      <c r="D1071" s="81"/>
      <c r="E1071" s="81"/>
      <c r="F1071" s="81"/>
      <c r="G1071" s="81"/>
    </row>
    <row r="1072" spans="4:7" ht="12">
      <c r="D1072" s="81"/>
      <c r="E1072" s="81"/>
      <c r="F1072" s="81"/>
      <c r="G1072" s="81"/>
    </row>
    <row r="1073" spans="4:7" ht="12">
      <c r="D1073" s="81"/>
      <c r="E1073" s="81"/>
      <c r="F1073" s="81"/>
      <c r="G1073" s="81"/>
    </row>
    <row r="1074" spans="4:7" ht="12">
      <c r="D1074" s="81"/>
      <c r="E1074" s="81"/>
      <c r="F1074" s="81"/>
      <c r="G1074" s="81"/>
    </row>
    <row r="1075" spans="4:7" ht="12">
      <c r="D1075" s="81"/>
      <c r="E1075" s="81"/>
      <c r="F1075" s="81"/>
      <c r="G1075" s="81"/>
    </row>
    <row r="1076" spans="4:7" ht="12">
      <c r="D1076" s="81"/>
      <c r="E1076" s="81"/>
      <c r="F1076" s="81"/>
      <c r="G1076" s="81"/>
    </row>
    <row r="1077" spans="4:7" ht="12">
      <c r="D1077" s="81"/>
      <c r="E1077" s="81"/>
      <c r="F1077" s="81"/>
      <c r="G1077" s="81"/>
    </row>
    <row r="1078" spans="4:7" ht="12">
      <c r="D1078" s="81"/>
      <c r="E1078" s="81"/>
      <c r="F1078" s="81"/>
      <c r="G1078" s="81"/>
    </row>
    <row r="1079" spans="4:7" ht="12">
      <c r="D1079" s="81"/>
      <c r="E1079" s="81"/>
      <c r="F1079" s="81"/>
      <c r="G1079" s="81"/>
    </row>
    <row r="1080" spans="4:7" ht="12">
      <c r="D1080" s="81"/>
      <c r="E1080" s="81"/>
      <c r="F1080" s="81"/>
      <c r="G1080" s="81"/>
    </row>
    <row r="1081" spans="4:7" ht="12">
      <c r="D1081" s="81"/>
      <c r="E1081" s="81"/>
      <c r="F1081" s="81"/>
      <c r="G1081" s="81"/>
    </row>
    <row r="1082" spans="4:7" ht="12">
      <c r="D1082" s="81"/>
      <c r="E1082" s="81"/>
      <c r="F1082" s="81"/>
      <c r="G1082" s="81"/>
    </row>
    <row r="1083" spans="4:7" ht="12">
      <c r="D1083" s="81"/>
      <c r="E1083" s="81"/>
      <c r="F1083" s="81"/>
      <c r="G1083" s="81"/>
    </row>
    <row r="1084" spans="4:7" ht="12">
      <c r="D1084" s="81"/>
      <c r="E1084" s="81"/>
      <c r="F1084" s="81"/>
      <c r="G1084" s="81"/>
    </row>
    <row r="1085" spans="4:7" ht="12">
      <c r="D1085" s="81"/>
      <c r="E1085" s="81"/>
      <c r="F1085" s="81"/>
      <c r="G1085" s="81"/>
    </row>
    <row r="1086" spans="4:7" ht="12">
      <c r="D1086" s="81"/>
      <c r="E1086" s="81"/>
      <c r="F1086" s="81"/>
      <c r="G1086" s="81"/>
    </row>
    <row r="1087" spans="4:7" ht="12">
      <c r="D1087" s="81"/>
      <c r="E1087" s="81"/>
      <c r="F1087" s="81"/>
      <c r="G1087" s="81"/>
    </row>
    <row r="1088" spans="4:7" ht="12">
      <c r="D1088" s="81"/>
      <c r="E1088" s="81"/>
      <c r="F1088" s="81"/>
      <c r="G1088" s="81"/>
    </row>
    <row r="1089" spans="4:7" ht="12">
      <c r="D1089" s="81"/>
      <c r="E1089" s="81"/>
      <c r="F1089" s="81"/>
      <c r="G1089" s="81"/>
    </row>
    <row r="1090" spans="4:7" ht="12">
      <c r="D1090" s="81"/>
      <c r="E1090" s="81"/>
      <c r="F1090" s="81"/>
      <c r="G1090" s="81"/>
    </row>
    <row r="1091" spans="4:7" ht="12">
      <c r="D1091" s="81"/>
      <c r="E1091" s="81"/>
      <c r="F1091" s="81"/>
      <c r="G1091" s="81"/>
    </row>
    <row r="1092" spans="4:7" ht="12">
      <c r="D1092" s="81"/>
      <c r="E1092" s="81"/>
      <c r="F1092" s="81"/>
      <c r="G1092" s="81"/>
    </row>
    <row r="1093" spans="4:7" ht="12">
      <c r="D1093" s="81"/>
      <c r="E1093" s="81"/>
      <c r="F1093" s="81"/>
      <c r="G1093" s="81"/>
    </row>
    <row r="1094" spans="4:7" ht="12">
      <c r="D1094" s="81"/>
      <c r="E1094" s="81"/>
      <c r="F1094" s="81"/>
      <c r="G1094" s="81"/>
    </row>
    <row r="1095" spans="4:7" ht="12">
      <c r="D1095" s="81"/>
      <c r="E1095" s="81"/>
      <c r="F1095" s="81"/>
      <c r="G1095" s="81"/>
    </row>
    <row r="1096" spans="4:7" ht="12">
      <c r="D1096" s="81"/>
      <c r="E1096" s="81"/>
      <c r="F1096" s="81"/>
      <c r="G1096" s="81"/>
    </row>
    <row r="1097" spans="4:7" ht="12">
      <c r="D1097" s="81"/>
      <c r="E1097" s="81"/>
      <c r="F1097" s="81"/>
      <c r="G1097" s="81"/>
    </row>
    <row r="1098" spans="4:7" ht="12">
      <c r="D1098" s="81"/>
      <c r="E1098" s="81"/>
      <c r="F1098" s="81"/>
      <c r="G1098" s="81"/>
    </row>
    <row r="1099" spans="4:7" ht="12">
      <c r="D1099" s="81"/>
      <c r="E1099" s="81"/>
      <c r="F1099" s="81"/>
      <c r="G1099" s="81"/>
    </row>
    <row r="1100" spans="4:7" ht="12">
      <c r="D1100" s="81"/>
      <c r="E1100" s="81"/>
      <c r="F1100" s="81"/>
      <c r="G1100" s="81"/>
    </row>
    <row r="1101" spans="4:7" ht="12">
      <c r="D1101" s="81"/>
      <c r="E1101" s="81"/>
      <c r="F1101" s="81"/>
      <c r="G1101" s="81"/>
    </row>
    <row r="1102" spans="4:7" ht="12">
      <c r="D1102" s="81"/>
      <c r="E1102" s="81"/>
      <c r="F1102" s="81"/>
      <c r="G1102" s="81"/>
    </row>
    <row r="1103" spans="4:7" ht="12">
      <c r="D1103" s="81"/>
      <c r="E1103" s="81"/>
      <c r="F1103" s="81"/>
      <c r="G1103" s="81"/>
    </row>
    <row r="1104" spans="4:7" ht="12">
      <c r="D1104" s="81"/>
      <c r="E1104" s="81"/>
      <c r="F1104" s="81"/>
      <c r="G1104" s="81"/>
    </row>
    <row r="1105" spans="4:7" ht="12">
      <c r="D1105" s="81"/>
      <c r="E1105" s="81"/>
      <c r="F1105" s="81"/>
      <c r="G1105" s="81"/>
    </row>
    <row r="1106" spans="4:7" ht="12">
      <c r="D1106" s="81"/>
      <c r="E1106" s="81"/>
      <c r="F1106" s="81"/>
      <c r="G1106" s="81"/>
    </row>
    <row r="1107" spans="4:7" ht="12">
      <c r="D1107" s="81"/>
      <c r="E1107" s="81"/>
      <c r="F1107" s="81"/>
      <c r="G1107" s="81"/>
    </row>
    <row r="1108" spans="4:7" ht="12">
      <c r="D1108" s="81"/>
      <c r="E1108" s="81"/>
      <c r="F1108" s="81"/>
      <c r="G1108" s="81"/>
    </row>
    <row r="1109" spans="4:7" ht="12">
      <c r="D1109" s="81"/>
      <c r="E1109" s="81"/>
      <c r="F1109" s="81"/>
      <c r="G1109" s="81"/>
    </row>
    <row r="1110" spans="4:7" ht="12">
      <c r="D1110" s="81"/>
      <c r="E1110" s="81"/>
      <c r="F1110" s="81"/>
      <c r="G1110" s="81"/>
    </row>
    <row r="1111" spans="4:7" ht="12">
      <c r="D1111" s="81"/>
      <c r="E1111" s="81"/>
      <c r="F1111" s="81"/>
      <c r="G1111" s="81"/>
    </row>
    <row r="1112" spans="4:7" ht="12">
      <c r="D1112" s="81"/>
      <c r="E1112" s="81"/>
      <c r="F1112" s="81"/>
      <c r="G1112" s="81"/>
    </row>
    <row r="1113" spans="4:7" ht="12">
      <c r="D1113" s="81"/>
      <c r="E1113" s="81"/>
      <c r="F1113" s="81"/>
      <c r="G1113" s="81"/>
    </row>
    <row r="1114" spans="4:7" ht="12">
      <c r="D1114" s="81"/>
      <c r="E1114" s="81"/>
      <c r="F1114" s="81"/>
      <c r="G1114" s="81"/>
    </row>
    <row r="1115" spans="4:7" ht="12">
      <c r="D1115" s="81"/>
      <c r="E1115" s="81"/>
      <c r="F1115" s="81"/>
      <c r="G1115" s="81"/>
    </row>
    <row r="1116" spans="4:7" ht="12">
      <c r="D1116" s="81"/>
      <c r="E1116" s="81"/>
      <c r="F1116" s="81"/>
      <c r="G1116" s="81"/>
    </row>
    <row r="1117" spans="4:7" ht="12">
      <c r="D1117" s="81"/>
      <c r="E1117" s="81"/>
      <c r="F1117" s="81"/>
      <c r="G1117" s="81"/>
    </row>
    <row r="1118" spans="4:7" ht="12">
      <c r="D1118" s="81"/>
      <c r="E1118" s="81"/>
      <c r="F1118" s="81"/>
      <c r="G1118" s="81"/>
    </row>
    <row r="1119" spans="4:7" ht="12">
      <c r="D1119" s="81"/>
      <c r="E1119" s="81"/>
      <c r="F1119" s="81"/>
      <c r="G1119" s="81"/>
    </row>
    <row r="1120" spans="4:7" ht="12">
      <c r="D1120" s="81"/>
      <c r="E1120" s="81"/>
      <c r="F1120" s="81"/>
      <c r="G1120" s="81"/>
    </row>
    <row r="1121" spans="4:7" ht="12">
      <c r="D1121" s="81"/>
      <c r="E1121" s="81"/>
      <c r="F1121" s="81"/>
      <c r="G1121" s="81"/>
    </row>
    <row r="1122" spans="4:7" ht="12">
      <c r="D1122" s="81"/>
      <c r="E1122" s="81"/>
      <c r="F1122" s="81"/>
      <c r="G1122" s="81"/>
    </row>
    <row r="1123" spans="4:7" ht="12">
      <c r="D1123" s="81"/>
      <c r="E1123" s="81"/>
      <c r="F1123" s="81"/>
      <c r="G1123" s="81"/>
    </row>
    <row r="1124" spans="4:7" ht="12">
      <c r="D1124" s="81"/>
      <c r="E1124" s="81"/>
      <c r="F1124" s="81"/>
      <c r="G1124" s="81"/>
    </row>
    <row r="1125" spans="4:7" ht="12">
      <c r="D1125" s="81"/>
      <c r="E1125" s="81"/>
      <c r="F1125" s="81"/>
      <c r="G1125" s="81"/>
    </row>
    <row r="1126" spans="4:7" ht="12">
      <c r="D1126" s="81"/>
      <c r="E1126" s="81"/>
      <c r="F1126" s="81"/>
      <c r="G1126" s="81"/>
    </row>
    <row r="1127" spans="4:7" ht="12">
      <c r="D1127" s="81"/>
      <c r="E1127" s="81"/>
      <c r="F1127" s="81"/>
      <c r="G1127" s="81"/>
    </row>
    <row r="1128" spans="4:7" ht="12">
      <c r="D1128" s="81"/>
      <c r="E1128" s="81"/>
      <c r="F1128" s="81"/>
      <c r="G1128" s="81"/>
    </row>
    <row r="1129" spans="4:7" ht="12">
      <c r="D1129" s="81"/>
      <c r="E1129" s="81"/>
      <c r="F1129" s="81"/>
      <c r="G1129" s="81"/>
    </row>
    <row r="1130" spans="4:7" ht="12">
      <c r="D1130" s="81"/>
      <c r="E1130" s="81"/>
      <c r="F1130" s="81"/>
      <c r="G1130" s="81"/>
    </row>
    <row r="1131" spans="4:7" ht="12">
      <c r="D1131" s="81"/>
      <c r="E1131" s="81"/>
      <c r="F1131" s="81"/>
      <c r="G1131" s="81"/>
    </row>
    <row r="1132" spans="4:7" ht="12">
      <c r="D1132" s="81"/>
      <c r="E1132" s="81"/>
      <c r="F1132" s="81"/>
      <c r="G1132" s="81"/>
    </row>
    <row r="1133" spans="4:7" ht="12">
      <c r="D1133" s="81"/>
      <c r="E1133" s="81"/>
      <c r="F1133" s="81"/>
      <c r="G1133" s="81"/>
    </row>
    <row r="1134" spans="4:7" ht="12">
      <c r="D1134" s="81"/>
      <c r="E1134" s="81"/>
      <c r="F1134" s="81"/>
      <c r="G1134" s="81"/>
    </row>
    <row r="1135" spans="4:7" ht="12">
      <c r="D1135" s="81"/>
      <c r="E1135" s="81"/>
      <c r="F1135" s="81"/>
      <c r="G1135" s="81"/>
    </row>
    <row r="1136" spans="4:7" ht="12">
      <c r="D1136" s="81"/>
      <c r="E1136" s="81"/>
      <c r="F1136" s="81"/>
      <c r="G1136" s="81"/>
    </row>
    <row r="1137" spans="4:7" ht="12">
      <c r="D1137" s="81"/>
      <c r="E1137" s="81"/>
      <c r="F1137" s="81"/>
      <c r="G1137" s="81"/>
    </row>
    <row r="1138" spans="4:7" ht="12">
      <c r="D1138" s="81"/>
      <c r="E1138" s="81"/>
      <c r="F1138" s="81"/>
      <c r="G1138" s="81"/>
    </row>
    <row r="1139" spans="4:7" ht="12">
      <c r="D1139" s="81"/>
      <c r="E1139" s="81"/>
      <c r="F1139" s="81"/>
      <c r="G1139" s="81"/>
    </row>
    <row r="1140" spans="4:7" ht="12">
      <c r="D1140" s="81"/>
      <c r="E1140" s="81"/>
      <c r="F1140" s="81"/>
      <c r="G1140" s="81"/>
    </row>
    <row r="1141" spans="4:7" ht="12">
      <c r="D1141" s="81"/>
      <c r="E1141" s="81"/>
      <c r="F1141" s="81"/>
      <c r="G1141" s="81"/>
    </row>
    <row r="1142" spans="4:7" ht="12">
      <c r="D1142" s="81"/>
      <c r="E1142" s="81"/>
      <c r="F1142" s="81"/>
      <c r="G1142" s="81"/>
    </row>
    <row r="1143" spans="4:7" ht="12">
      <c r="D1143" s="81"/>
      <c r="E1143" s="81"/>
      <c r="F1143" s="81"/>
      <c r="G1143" s="81"/>
    </row>
    <row r="1144" spans="4:7" ht="12">
      <c r="D1144" s="81"/>
      <c r="E1144" s="81"/>
      <c r="F1144" s="81"/>
      <c r="G1144" s="81"/>
    </row>
    <row r="1145" spans="4:7" ht="12">
      <c r="D1145" s="81"/>
      <c r="E1145" s="81"/>
      <c r="F1145" s="81"/>
      <c r="G1145" s="81"/>
    </row>
    <row r="1146" spans="4:7" ht="12">
      <c r="D1146" s="81"/>
      <c r="E1146" s="81"/>
      <c r="F1146" s="81"/>
      <c r="G1146" s="81"/>
    </row>
    <row r="1147" spans="4:7" ht="12">
      <c r="D1147" s="81"/>
      <c r="E1147" s="81"/>
      <c r="F1147" s="81"/>
      <c r="G1147" s="81"/>
    </row>
    <row r="1148" spans="4:7" ht="12">
      <c r="D1148" s="81"/>
      <c r="E1148" s="81"/>
      <c r="F1148" s="81"/>
      <c r="G1148" s="81"/>
    </row>
    <row r="1149" spans="4:7" ht="12">
      <c r="D1149" s="81"/>
      <c r="E1149" s="81"/>
      <c r="F1149" s="81"/>
      <c r="G1149" s="81"/>
    </row>
    <row r="1150" spans="4:7" ht="12">
      <c r="D1150" s="81"/>
      <c r="E1150" s="81"/>
      <c r="F1150" s="81"/>
      <c r="G1150" s="81"/>
    </row>
    <row r="1151" spans="4:7" ht="12">
      <c r="D1151" s="81"/>
      <c r="E1151" s="81"/>
      <c r="F1151" s="81"/>
      <c r="G1151" s="81"/>
    </row>
    <row r="1152" spans="4:7" ht="12">
      <c r="D1152" s="81"/>
      <c r="E1152" s="81"/>
      <c r="F1152" s="81"/>
      <c r="G1152" s="81"/>
    </row>
    <row r="1153" spans="4:7" ht="12">
      <c r="D1153" s="81"/>
      <c r="E1153" s="81"/>
      <c r="F1153" s="81"/>
      <c r="G1153" s="81"/>
    </row>
    <row r="1154" spans="4:7" ht="12">
      <c r="D1154" s="81"/>
      <c r="E1154" s="81"/>
      <c r="F1154" s="81"/>
      <c r="G1154" s="81"/>
    </row>
    <row r="1155" spans="4:7" ht="12">
      <c r="D1155" s="81"/>
      <c r="E1155" s="81"/>
      <c r="F1155" s="81"/>
      <c r="G1155" s="81"/>
    </row>
    <row r="1156" spans="4:7" ht="12">
      <c r="D1156" s="81"/>
      <c r="E1156" s="81"/>
      <c r="F1156" s="81"/>
      <c r="G1156" s="81"/>
    </row>
    <row r="1157" spans="4:7" ht="12">
      <c r="D1157" s="81"/>
      <c r="E1157" s="81"/>
      <c r="F1157" s="81"/>
      <c r="G1157" s="81"/>
    </row>
    <row r="1158" spans="4:7" ht="12">
      <c r="D1158" s="81"/>
      <c r="E1158" s="81"/>
      <c r="F1158" s="81"/>
      <c r="G1158" s="81"/>
    </row>
    <row r="1159" spans="4:7" ht="12">
      <c r="D1159" s="81"/>
      <c r="E1159" s="81"/>
      <c r="F1159" s="81"/>
      <c r="G1159" s="81"/>
    </row>
    <row r="1160" spans="4:7" ht="12">
      <c r="D1160" s="81"/>
      <c r="E1160" s="81"/>
      <c r="F1160" s="81"/>
      <c r="G1160" s="81"/>
    </row>
    <row r="1161" spans="4:7" ht="12">
      <c r="D1161" s="81"/>
      <c r="E1161" s="81"/>
      <c r="F1161" s="81"/>
      <c r="G1161" s="81"/>
    </row>
    <row r="1162" spans="4:7" ht="12">
      <c r="D1162" s="81"/>
      <c r="E1162" s="81"/>
      <c r="F1162" s="81"/>
      <c r="G1162" s="81"/>
    </row>
    <row r="1163" spans="4:7" ht="12">
      <c r="D1163" s="81"/>
      <c r="E1163" s="81"/>
      <c r="F1163" s="81"/>
      <c r="G1163" s="81"/>
    </row>
    <row r="1164" spans="4:7" ht="12">
      <c r="D1164" s="81"/>
      <c r="E1164" s="81"/>
      <c r="F1164" s="81"/>
      <c r="G1164" s="81"/>
    </row>
    <row r="1165" spans="4:7" ht="12">
      <c r="D1165" s="81"/>
      <c r="E1165" s="81"/>
      <c r="F1165" s="81"/>
      <c r="G1165" s="81"/>
    </row>
    <row r="1166" spans="4:7" ht="12">
      <c r="D1166" s="81"/>
      <c r="E1166" s="81"/>
      <c r="F1166" s="81"/>
      <c r="G1166" s="81"/>
    </row>
    <row r="1167" spans="4:7" ht="12">
      <c r="D1167" s="81"/>
      <c r="E1167" s="81"/>
      <c r="F1167" s="81"/>
      <c r="G1167" s="81"/>
    </row>
    <row r="1168" spans="4:7" ht="12">
      <c r="D1168" s="81"/>
      <c r="E1168" s="81"/>
      <c r="F1168" s="81"/>
      <c r="G1168" s="81"/>
    </row>
    <row r="1169" spans="4:7" ht="12">
      <c r="D1169" s="81"/>
      <c r="E1169" s="81"/>
      <c r="F1169" s="81"/>
      <c r="G1169" s="81"/>
    </row>
    <row r="1170" spans="4:7" ht="12">
      <c r="D1170" s="81"/>
      <c r="E1170" s="81"/>
      <c r="F1170" s="81"/>
      <c r="G1170" s="81"/>
    </row>
    <row r="1171" spans="4:7" ht="12">
      <c r="D1171" s="81"/>
      <c r="E1171" s="81"/>
      <c r="F1171" s="81"/>
      <c r="G1171" s="81"/>
    </row>
    <row r="1172" spans="4:7" ht="12">
      <c r="D1172" s="81"/>
      <c r="E1172" s="81"/>
      <c r="F1172" s="81"/>
      <c r="G1172" s="81"/>
    </row>
    <row r="1173" spans="4:7" ht="12">
      <c r="D1173" s="81"/>
      <c r="E1173" s="81"/>
      <c r="F1173" s="81"/>
      <c r="G1173" s="81"/>
    </row>
    <row r="1174" spans="4:7" ht="12">
      <c r="D1174" s="81"/>
      <c r="E1174" s="81"/>
      <c r="F1174" s="81"/>
      <c r="G1174" s="81"/>
    </row>
    <row r="1175" spans="4:7" ht="12">
      <c r="D1175" s="81"/>
      <c r="E1175" s="81"/>
      <c r="F1175" s="81"/>
      <c r="G1175" s="81"/>
    </row>
    <row r="1176" spans="4:7" ht="12">
      <c r="D1176" s="81"/>
      <c r="E1176" s="81"/>
      <c r="F1176" s="81"/>
      <c r="G1176" s="81"/>
    </row>
    <row r="1177" spans="4:7" ht="12">
      <c r="D1177" s="81"/>
      <c r="E1177" s="81"/>
      <c r="F1177" s="81"/>
      <c r="G1177" s="81"/>
    </row>
    <row r="1178" spans="4:7" ht="12">
      <c r="D1178" s="81"/>
      <c r="E1178" s="81"/>
      <c r="F1178" s="81"/>
      <c r="G1178" s="81"/>
    </row>
    <row r="1179" spans="4:7" ht="12">
      <c r="D1179" s="81"/>
      <c r="E1179" s="81"/>
      <c r="F1179" s="81"/>
      <c r="G1179" s="81"/>
    </row>
    <row r="1180" spans="4:7" ht="12">
      <c r="D1180" s="81"/>
      <c r="E1180" s="81"/>
      <c r="F1180" s="81"/>
      <c r="G1180" s="81"/>
    </row>
    <row r="1181" spans="4:7" ht="12">
      <c r="D1181" s="81"/>
      <c r="E1181" s="81"/>
      <c r="F1181" s="81"/>
      <c r="G1181" s="81"/>
    </row>
    <row r="1182" spans="4:7" ht="12">
      <c r="D1182" s="81"/>
      <c r="E1182" s="81"/>
      <c r="F1182" s="81"/>
      <c r="G1182" s="81"/>
    </row>
    <row r="1183" spans="4:7" ht="12">
      <c r="D1183" s="81"/>
      <c r="E1183" s="81"/>
      <c r="F1183" s="81"/>
      <c r="G1183" s="81"/>
    </row>
    <row r="1184" spans="4:7" ht="12">
      <c r="D1184" s="81"/>
      <c r="E1184" s="81"/>
      <c r="F1184" s="81"/>
      <c r="G1184" s="81"/>
    </row>
    <row r="1185" spans="4:7" ht="12">
      <c r="D1185" s="81"/>
      <c r="E1185" s="81"/>
      <c r="F1185" s="81"/>
      <c r="G1185" s="81"/>
    </row>
    <row r="1186" spans="4:7" ht="12">
      <c r="D1186" s="81"/>
      <c r="E1186" s="81"/>
      <c r="F1186" s="81"/>
      <c r="G1186" s="81"/>
    </row>
    <row r="1187" spans="4:7" ht="12">
      <c r="D1187" s="81"/>
      <c r="E1187" s="81"/>
      <c r="F1187" s="81"/>
      <c r="G1187" s="81"/>
    </row>
    <row r="1188" spans="4:7" ht="12">
      <c r="D1188" s="81"/>
      <c r="E1188" s="81"/>
      <c r="F1188" s="81"/>
      <c r="G1188" s="81"/>
    </row>
    <row r="1189" spans="4:7" ht="12">
      <c r="D1189" s="81"/>
      <c r="E1189" s="81"/>
      <c r="F1189" s="81"/>
      <c r="G1189" s="81"/>
    </row>
    <row r="1190" spans="4:7" ht="12">
      <c r="D1190" s="81"/>
      <c r="E1190" s="81"/>
      <c r="F1190" s="81"/>
      <c r="G1190" s="81"/>
    </row>
    <row r="1191" spans="4:7" ht="12">
      <c r="D1191" s="81"/>
      <c r="E1191" s="81"/>
      <c r="F1191" s="81"/>
      <c r="G1191" s="81"/>
    </row>
    <row r="1192" spans="4:7" ht="12">
      <c r="D1192" s="81"/>
      <c r="E1192" s="81"/>
      <c r="F1192" s="81"/>
      <c r="G1192" s="81"/>
    </row>
    <row r="1193" spans="4:7" ht="12">
      <c r="D1193" s="81"/>
      <c r="E1193" s="81"/>
      <c r="F1193" s="81"/>
      <c r="G1193" s="81"/>
    </row>
    <row r="1194" spans="4:7" ht="12">
      <c r="D1194" s="81"/>
      <c r="E1194" s="81"/>
      <c r="F1194" s="81"/>
      <c r="G1194" s="81"/>
    </row>
    <row r="1195" spans="4:7" ht="12">
      <c r="D1195" s="81"/>
      <c r="E1195" s="81"/>
      <c r="F1195" s="81"/>
      <c r="G1195" s="81"/>
    </row>
    <row r="1196" spans="4:7" ht="12">
      <c r="D1196" s="81"/>
      <c r="E1196" s="81"/>
      <c r="F1196" s="81"/>
      <c r="G1196" s="81"/>
    </row>
    <row r="1197" spans="4:7" ht="12">
      <c r="D1197" s="81"/>
      <c r="E1197" s="81"/>
      <c r="F1197" s="81"/>
      <c r="G1197" s="81"/>
    </row>
    <row r="1198" spans="4:7" ht="12">
      <c r="D1198" s="81"/>
      <c r="E1198" s="81"/>
      <c r="F1198" s="81"/>
      <c r="G1198" s="81"/>
    </row>
    <row r="1199" spans="4:7" ht="12">
      <c r="D1199" s="81"/>
      <c r="E1199" s="81"/>
      <c r="F1199" s="81"/>
      <c r="G1199" s="81"/>
    </row>
    <row r="1200" spans="4:7" ht="12">
      <c r="D1200" s="81"/>
      <c r="E1200" s="81"/>
      <c r="F1200" s="81"/>
      <c r="G1200" s="81"/>
    </row>
    <row r="1201" spans="4:7" ht="12">
      <c r="D1201" s="81"/>
      <c r="E1201" s="81"/>
      <c r="F1201" s="81"/>
      <c r="G1201" s="81"/>
    </row>
    <row r="1202" spans="4:7" ht="12">
      <c r="D1202" s="81"/>
      <c r="E1202" s="81"/>
      <c r="F1202" s="81"/>
      <c r="G1202" s="81"/>
    </row>
    <row r="1203" spans="4:7" ht="12">
      <c r="D1203" s="81"/>
      <c r="E1203" s="81"/>
      <c r="F1203" s="81"/>
      <c r="G1203" s="81"/>
    </row>
    <row r="1204" spans="4:7" ht="12">
      <c r="D1204" s="81"/>
      <c r="E1204" s="81"/>
      <c r="F1204" s="81"/>
      <c r="G1204" s="81"/>
    </row>
    <row r="1205" spans="4:7" ht="12">
      <c r="D1205" s="81"/>
      <c r="E1205" s="81"/>
      <c r="F1205" s="81"/>
      <c r="G1205" s="81"/>
    </row>
    <row r="1206" spans="4:7" ht="12">
      <c r="D1206" s="81"/>
      <c r="E1206" s="81"/>
      <c r="F1206" s="81"/>
      <c r="G1206" s="81"/>
    </row>
    <row r="1207" spans="4:7" ht="12">
      <c r="D1207" s="81"/>
      <c r="E1207" s="81"/>
      <c r="F1207" s="81"/>
      <c r="G1207" s="81"/>
    </row>
    <row r="1208" spans="4:7" ht="12">
      <c r="D1208" s="81"/>
      <c r="E1208" s="81"/>
      <c r="F1208" s="81"/>
      <c r="G1208" s="81"/>
    </row>
    <row r="1209" spans="4:7" ht="12">
      <c r="D1209" s="81"/>
      <c r="E1209" s="81"/>
      <c r="F1209" s="81"/>
      <c r="G1209" s="81"/>
    </row>
    <row r="1210" spans="4:7" ht="12">
      <c r="D1210" s="81"/>
      <c r="E1210" s="81"/>
      <c r="F1210" s="81"/>
      <c r="G1210" s="81"/>
    </row>
    <row r="1211" spans="4:7" ht="12">
      <c r="D1211" s="81"/>
      <c r="E1211" s="81"/>
      <c r="F1211" s="81"/>
      <c r="G1211" s="81"/>
    </row>
    <row r="1212" spans="4:7" ht="12">
      <c r="D1212" s="81"/>
      <c r="E1212" s="81"/>
      <c r="F1212" s="81"/>
      <c r="G1212" s="81"/>
    </row>
    <row r="1213" spans="4:7" ht="12">
      <c r="D1213" s="81"/>
      <c r="E1213" s="81"/>
      <c r="F1213" s="81"/>
      <c r="G1213" s="81"/>
    </row>
    <row r="1214" spans="4:7" ht="12">
      <c r="D1214" s="81"/>
      <c r="E1214" s="81"/>
      <c r="F1214" s="81"/>
      <c r="G1214" s="81"/>
    </row>
    <row r="1215" spans="4:7" ht="12">
      <c r="D1215" s="81"/>
      <c r="E1215" s="81"/>
      <c r="F1215" s="81"/>
      <c r="G1215" s="81"/>
    </row>
    <row r="1216" spans="4:7" ht="12">
      <c r="D1216" s="81"/>
      <c r="E1216" s="81"/>
      <c r="F1216" s="81"/>
      <c r="G1216" s="81"/>
    </row>
    <row r="1217" spans="4:7" ht="12">
      <c r="D1217" s="81"/>
      <c r="E1217" s="81"/>
      <c r="F1217" s="81"/>
      <c r="G1217" s="81"/>
    </row>
    <row r="1218" spans="4:7" ht="12">
      <c r="D1218" s="81"/>
      <c r="E1218" s="81"/>
      <c r="F1218" s="81"/>
      <c r="G1218" s="81"/>
    </row>
    <row r="1219" spans="4:7" ht="12">
      <c r="D1219" s="81"/>
      <c r="E1219" s="81"/>
      <c r="F1219" s="81"/>
      <c r="G1219" s="81"/>
    </row>
    <row r="1220" spans="4:7" ht="12">
      <c r="D1220" s="81"/>
      <c r="E1220" s="81"/>
      <c r="F1220" s="81"/>
      <c r="G1220" s="81"/>
    </row>
    <row r="1221" spans="4:7" ht="12">
      <c r="D1221" s="81"/>
      <c r="E1221" s="81"/>
      <c r="F1221" s="81"/>
      <c r="G1221" s="81"/>
    </row>
    <row r="1222" spans="4:7" ht="12">
      <c r="D1222" s="81"/>
      <c r="E1222" s="81"/>
      <c r="F1222" s="81"/>
      <c r="G1222" s="81"/>
    </row>
    <row r="1223" spans="4:7" ht="12">
      <c r="D1223" s="81"/>
      <c r="E1223" s="81"/>
      <c r="F1223" s="81"/>
      <c r="G1223" s="81"/>
    </row>
    <row r="1224" spans="4:7" ht="12">
      <c r="D1224" s="81"/>
      <c r="E1224" s="81"/>
      <c r="F1224" s="81"/>
      <c r="G1224" s="81"/>
    </row>
    <row r="1225" spans="4:7" ht="12">
      <c r="D1225" s="81"/>
      <c r="E1225" s="81"/>
      <c r="F1225" s="81"/>
      <c r="G1225" s="81"/>
    </row>
    <row r="1226" spans="4:7" ht="12">
      <c r="D1226" s="81"/>
      <c r="E1226" s="81"/>
      <c r="F1226" s="81"/>
      <c r="G1226" s="81"/>
    </row>
    <row r="1227" spans="4:7" ht="12">
      <c r="D1227" s="81"/>
      <c r="E1227" s="81"/>
      <c r="F1227" s="81"/>
      <c r="G1227" s="81"/>
    </row>
    <row r="1228" spans="4:7" ht="12">
      <c r="D1228" s="81"/>
      <c r="E1228" s="81"/>
      <c r="F1228" s="81"/>
      <c r="G1228" s="81"/>
    </row>
    <row r="1229" spans="4:7" ht="12">
      <c r="D1229" s="81"/>
      <c r="E1229" s="81"/>
      <c r="F1229" s="81"/>
      <c r="G1229" s="81"/>
    </row>
    <row r="1230" spans="4:7" ht="12">
      <c r="D1230" s="81"/>
      <c r="E1230" s="81"/>
      <c r="F1230" s="81"/>
      <c r="G1230" s="81"/>
    </row>
    <row r="1231" spans="4:7" ht="12">
      <c r="D1231" s="81"/>
      <c r="E1231" s="81"/>
      <c r="F1231" s="81"/>
      <c r="G1231" s="81"/>
    </row>
    <row r="1232" spans="4:7" ht="12">
      <c r="D1232" s="81"/>
      <c r="E1232" s="81"/>
      <c r="F1232" s="81"/>
      <c r="G1232" s="81"/>
    </row>
    <row r="1233" spans="4:7" ht="12">
      <c r="D1233" s="81"/>
      <c r="E1233" s="81"/>
      <c r="F1233" s="81"/>
      <c r="G1233" s="81"/>
    </row>
    <row r="1234" spans="4:7" ht="12">
      <c r="D1234" s="81"/>
      <c r="E1234" s="81"/>
      <c r="F1234" s="81"/>
      <c r="G1234" s="81"/>
    </row>
    <row r="1235" spans="4:7" ht="12">
      <c r="D1235" s="81"/>
      <c r="E1235" s="81"/>
      <c r="F1235" s="81"/>
      <c r="G1235" s="81"/>
    </row>
    <row r="1236" spans="4:7" ht="12">
      <c r="D1236" s="81"/>
      <c r="E1236" s="81"/>
      <c r="F1236" s="81"/>
      <c r="G1236" s="81"/>
    </row>
    <row r="1237" spans="4:7" ht="12">
      <c r="D1237" s="81"/>
      <c r="E1237" s="81"/>
      <c r="F1237" s="81"/>
      <c r="G1237" s="81"/>
    </row>
    <row r="1238" spans="4:7" ht="12">
      <c r="D1238" s="81"/>
      <c r="E1238" s="81"/>
      <c r="F1238" s="81"/>
      <c r="G1238" s="81"/>
    </row>
    <row r="1239" spans="4:7" ht="12">
      <c r="D1239" s="81"/>
      <c r="E1239" s="81"/>
      <c r="F1239" s="81"/>
      <c r="G1239" s="81"/>
    </row>
    <row r="1240" spans="4:7" ht="12">
      <c r="D1240" s="81"/>
      <c r="E1240" s="81"/>
      <c r="F1240" s="81"/>
      <c r="G1240" s="81"/>
    </row>
    <row r="1241" spans="4:7" ht="12">
      <c r="D1241" s="81"/>
      <c r="E1241" s="81"/>
      <c r="F1241" s="81"/>
      <c r="G1241" s="81"/>
    </row>
    <row r="1242" spans="4:7" ht="12">
      <c r="D1242" s="81"/>
      <c r="E1242" s="81"/>
      <c r="F1242" s="81"/>
      <c r="G1242" s="81"/>
    </row>
    <row r="1243" spans="4:7" ht="12">
      <c r="D1243" s="81"/>
      <c r="E1243" s="81"/>
      <c r="F1243" s="81"/>
      <c r="G1243" s="81"/>
    </row>
    <row r="1244" spans="4:7" ht="12">
      <c r="D1244" s="81"/>
      <c r="E1244" s="81"/>
      <c r="F1244" s="81"/>
      <c r="G1244" s="81"/>
    </row>
    <row r="1245" spans="4:7" ht="12">
      <c r="D1245" s="81"/>
      <c r="E1245" s="81"/>
      <c r="F1245" s="81"/>
      <c r="G1245" s="81"/>
    </row>
    <row r="1246" spans="4:7" ht="12">
      <c r="D1246" s="81"/>
      <c r="E1246" s="81"/>
      <c r="F1246" s="81"/>
      <c r="G1246" s="81"/>
    </row>
    <row r="1247" spans="4:7" ht="12">
      <c r="D1247" s="81"/>
      <c r="E1247" s="81"/>
      <c r="F1247" s="81"/>
      <c r="G1247" s="81"/>
    </row>
    <row r="1248" spans="4:7" ht="12">
      <c r="D1248" s="81"/>
      <c r="E1248" s="81"/>
      <c r="F1248" s="81"/>
      <c r="G1248" s="81"/>
    </row>
    <row r="1249" spans="4:7" ht="12">
      <c r="D1249" s="81"/>
      <c r="E1249" s="81"/>
      <c r="F1249" s="81"/>
      <c r="G1249" s="81"/>
    </row>
    <row r="1250" spans="4:7" ht="12">
      <c r="D1250" s="81"/>
      <c r="E1250" s="81"/>
      <c r="F1250" s="81"/>
      <c r="G1250" s="81"/>
    </row>
    <row r="1251" spans="4:7" ht="12">
      <c r="D1251" s="81"/>
      <c r="E1251" s="81"/>
      <c r="F1251" s="81"/>
      <c r="G1251" s="81"/>
    </row>
    <row r="1252" spans="4:7" ht="12">
      <c r="D1252" s="81"/>
      <c r="E1252" s="81"/>
      <c r="F1252" s="81"/>
      <c r="G1252" s="81"/>
    </row>
    <row r="1253" spans="4:7" ht="12">
      <c r="D1253" s="81"/>
      <c r="E1253" s="81"/>
      <c r="F1253" s="81"/>
      <c r="G1253" s="81"/>
    </row>
    <row r="1254" spans="4:7" ht="12">
      <c r="D1254" s="81"/>
      <c r="E1254" s="81"/>
      <c r="F1254" s="81"/>
      <c r="G1254" s="81"/>
    </row>
    <row r="1255" spans="4:7" ht="12">
      <c r="D1255" s="81"/>
      <c r="E1255" s="81"/>
      <c r="F1255" s="81"/>
      <c r="G1255" s="81"/>
    </row>
    <row r="1256" spans="4:7" ht="12">
      <c r="D1256" s="81"/>
      <c r="E1256" s="81"/>
      <c r="F1256" s="81"/>
      <c r="G1256" s="81"/>
    </row>
    <row r="1257" spans="4:7" ht="12">
      <c r="D1257" s="81"/>
      <c r="E1257" s="81"/>
      <c r="F1257" s="81"/>
      <c r="G1257" s="81"/>
    </row>
    <row r="1258" spans="4:7" ht="12">
      <c r="D1258" s="81"/>
      <c r="E1258" s="81"/>
      <c r="F1258" s="81"/>
      <c r="G1258" s="81"/>
    </row>
    <row r="1259" spans="4:7" ht="12">
      <c r="D1259" s="81"/>
      <c r="E1259" s="81"/>
      <c r="F1259" s="81"/>
      <c r="G1259" s="81"/>
    </row>
    <row r="1260" spans="4:7" ht="12">
      <c r="D1260" s="81"/>
      <c r="E1260" s="81"/>
      <c r="F1260" s="81"/>
      <c r="G1260" s="81"/>
    </row>
    <row r="1261" spans="4:7" ht="12">
      <c r="D1261" s="81"/>
      <c r="E1261" s="81"/>
      <c r="F1261" s="81"/>
      <c r="G1261" s="81"/>
    </row>
    <row r="1262" spans="4:7" ht="12">
      <c r="D1262" s="81"/>
      <c r="E1262" s="81"/>
      <c r="F1262" s="81"/>
      <c r="G1262" s="81"/>
    </row>
    <row r="1263" spans="4:7" ht="12">
      <c r="D1263" s="81"/>
      <c r="E1263" s="81"/>
      <c r="F1263" s="81"/>
      <c r="G1263" s="81"/>
    </row>
    <row r="1264" spans="4:7" ht="12">
      <c r="D1264" s="81"/>
      <c r="E1264" s="81"/>
      <c r="F1264" s="81"/>
      <c r="G1264" s="81"/>
    </row>
    <row r="1265" spans="4:7" ht="12">
      <c r="D1265" s="81"/>
      <c r="E1265" s="81"/>
      <c r="F1265" s="81"/>
      <c r="G1265" s="81"/>
    </row>
    <row r="1266" spans="4:7" ht="12">
      <c r="D1266" s="81"/>
      <c r="E1266" s="81"/>
      <c r="F1266" s="81"/>
      <c r="G1266" s="81"/>
    </row>
    <row r="1267" spans="4:7" ht="12">
      <c r="D1267" s="81"/>
      <c r="E1267" s="81"/>
      <c r="F1267" s="81"/>
      <c r="G1267" s="81"/>
    </row>
    <row r="1268" spans="4:7" ht="12">
      <c r="D1268" s="81"/>
      <c r="E1268" s="81"/>
      <c r="F1268" s="81"/>
      <c r="G1268" s="81"/>
    </row>
    <row r="1269" spans="4:7" ht="12">
      <c r="D1269" s="81"/>
      <c r="E1269" s="81"/>
      <c r="F1269" s="81"/>
      <c r="G1269" s="81"/>
    </row>
    <row r="1270" spans="4:7" ht="12">
      <c r="D1270" s="81"/>
      <c r="E1270" s="81"/>
      <c r="F1270" s="81"/>
      <c r="G1270" s="81"/>
    </row>
    <row r="1271" spans="4:7" ht="12">
      <c r="D1271" s="81"/>
      <c r="E1271" s="81"/>
      <c r="F1271" s="81"/>
      <c r="G1271" s="81"/>
    </row>
    <row r="1272" spans="4:7" ht="12">
      <c r="D1272" s="81"/>
      <c r="E1272" s="81"/>
      <c r="F1272" s="81"/>
      <c r="G1272" s="81"/>
    </row>
    <row r="1273" spans="4:7" ht="12">
      <c r="D1273" s="81"/>
      <c r="E1273" s="81"/>
      <c r="F1273" s="81"/>
      <c r="G1273" s="81"/>
    </row>
    <row r="1274" spans="4:7" ht="12">
      <c r="D1274" s="81"/>
      <c r="E1274" s="81"/>
      <c r="F1274" s="81"/>
      <c r="G1274" s="81"/>
    </row>
    <row r="1275" spans="4:7" ht="12">
      <c r="D1275" s="81"/>
      <c r="E1275" s="81"/>
      <c r="F1275" s="81"/>
      <c r="G1275" s="81"/>
    </row>
    <row r="1276" spans="4:7" ht="12">
      <c r="D1276" s="81"/>
      <c r="E1276" s="81"/>
      <c r="F1276" s="81"/>
      <c r="G1276" s="81"/>
    </row>
    <row r="1277" spans="4:7" ht="12">
      <c r="D1277" s="81"/>
      <c r="E1277" s="81"/>
      <c r="F1277" s="81"/>
      <c r="G1277" s="81"/>
    </row>
    <row r="1278" spans="4:7" ht="12">
      <c r="D1278" s="81"/>
      <c r="E1278" s="81"/>
      <c r="F1278" s="81"/>
      <c r="G1278" s="81"/>
    </row>
    <row r="1279" spans="4:7" ht="12">
      <c r="D1279" s="81"/>
      <c r="E1279" s="81"/>
      <c r="F1279" s="81"/>
      <c r="G1279" s="81"/>
    </row>
    <row r="1280" spans="4:7" ht="12">
      <c r="D1280" s="81"/>
      <c r="E1280" s="81"/>
      <c r="F1280" s="81"/>
      <c r="G1280" s="81"/>
    </row>
    <row r="1281" spans="4:7" ht="12">
      <c r="D1281" s="81"/>
      <c r="E1281" s="81"/>
      <c r="F1281" s="81"/>
      <c r="G1281" s="81"/>
    </row>
    <row r="1282" spans="4:7" ht="12">
      <c r="D1282" s="81"/>
      <c r="E1282" s="81"/>
      <c r="F1282" s="81"/>
      <c r="G1282" s="81"/>
    </row>
    <row r="1283" spans="4:7" ht="12">
      <c r="D1283" s="81"/>
      <c r="E1283" s="81"/>
      <c r="F1283" s="81"/>
      <c r="G1283" s="81"/>
    </row>
    <row r="1284" spans="4:7" ht="12">
      <c r="D1284" s="81"/>
      <c r="E1284" s="81"/>
      <c r="F1284" s="81"/>
      <c r="G1284" s="81"/>
    </row>
    <row r="1285" spans="4:7" ht="12">
      <c r="D1285" s="81"/>
      <c r="E1285" s="81"/>
      <c r="F1285" s="81"/>
      <c r="G1285" s="81"/>
    </row>
    <row r="1286" spans="4:7" ht="12">
      <c r="D1286" s="81"/>
      <c r="E1286" s="81"/>
      <c r="F1286" s="81"/>
      <c r="G1286" s="81"/>
    </row>
    <row r="1287" spans="4:7" ht="12">
      <c r="D1287" s="81"/>
      <c r="E1287" s="81"/>
      <c r="F1287" s="81"/>
      <c r="G1287" s="81"/>
    </row>
    <row r="1288" spans="4:7" ht="12">
      <c r="D1288" s="81"/>
      <c r="E1288" s="81"/>
      <c r="F1288" s="81"/>
      <c r="G1288" s="81"/>
    </row>
    <row r="1289" spans="4:7" ht="12">
      <c r="D1289" s="81"/>
      <c r="E1289" s="81"/>
      <c r="F1289" s="81"/>
      <c r="G1289" s="81"/>
    </row>
    <row r="1290" spans="4:7" ht="12">
      <c r="D1290" s="81"/>
      <c r="E1290" s="81"/>
      <c r="F1290" s="81"/>
      <c r="G1290" s="81"/>
    </row>
    <row r="1291" spans="4:7" ht="12">
      <c r="D1291" s="81"/>
      <c r="E1291" s="81"/>
      <c r="F1291" s="81"/>
      <c r="G1291" s="81"/>
    </row>
    <row r="1292" spans="4:7" ht="12">
      <c r="D1292" s="81"/>
      <c r="E1292" s="81"/>
      <c r="F1292" s="81"/>
      <c r="G1292" s="81"/>
    </row>
    <row r="1293" spans="4:7" ht="12">
      <c r="D1293" s="81"/>
      <c r="E1293" s="81"/>
      <c r="F1293" s="81"/>
      <c r="G1293" s="81"/>
    </row>
    <row r="1294" spans="4:7" ht="12">
      <c r="D1294" s="81"/>
      <c r="E1294" s="81"/>
      <c r="F1294" s="81"/>
      <c r="G1294" s="81"/>
    </row>
    <row r="1295" spans="4:7" ht="12">
      <c r="D1295" s="81"/>
      <c r="E1295" s="81"/>
      <c r="F1295" s="81"/>
      <c r="G1295" s="81"/>
    </row>
    <row r="1296" spans="4:7" ht="12">
      <c r="D1296" s="81"/>
      <c r="E1296" s="81"/>
      <c r="F1296" s="81"/>
      <c r="G1296" s="81"/>
    </row>
    <row r="1297" spans="4:7" ht="12">
      <c r="D1297" s="81"/>
      <c r="E1297" s="81"/>
      <c r="F1297" s="81"/>
      <c r="G1297" s="81"/>
    </row>
    <row r="1298" spans="4:7" ht="12">
      <c r="D1298" s="81"/>
      <c r="E1298" s="81"/>
      <c r="F1298" s="81"/>
      <c r="G1298" s="81"/>
    </row>
    <row r="1299" spans="4:7" ht="12">
      <c r="D1299" s="81"/>
      <c r="E1299" s="81"/>
      <c r="F1299" s="81"/>
      <c r="G1299" s="81"/>
    </row>
    <row r="1300" spans="4:7" ht="12">
      <c r="D1300" s="81"/>
      <c r="E1300" s="81"/>
      <c r="F1300" s="81"/>
      <c r="G1300" s="81"/>
    </row>
    <row r="1301" spans="4:7" ht="12">
      <c r="D1301" s="81"/>
      <c r="E1301" s="81"/>
      <c r="F1301" s="81"/>
      <c r="G1301" s="81"/>
    </row>
    <row r="1302" spans="4:7" ht="12">
      <c r="D1302" s="81"/>
      <c r="E1302" s="81"/>
      <c r="F1302" s="81"/>
      <c r="G1302" s="81"/>
    </row>
    <row r="1303" spans="4:7" ht="12">
      <c r="D1303" s="81"/>
      <c r="E1303" s="81"/>
      <c r="F1303" s="81"/>
      <c r="G1303" s="81"/>
    </row>
    <row r="1304" spans="4:7" ht="12">
      <c r="D1304" s="81"/>
      <c r="E1304" s="81"/>
      <c r="F1304" s="81"/>
      <c r="G1304" s="81"/>
    </row>
    <row r="1305" spans="4:7" ht="12">
      <c r="D1305" s="81"/>
      <c r="E1305" s="81"/>
      <c r="F1305" s="81"/>
      <c r="G1305" s="81"/>
    </row>
    <row r="1306" spans="4:7" ht="12">
      <c r="D1306" s="81"/>
      <c r="E1306" s="81"/>
      <c r="F1306" s="81"/>
      <c r="G1306" s="81"/>
    </row>
    <row r="1307" spans="4:7" ht="12">
      <c r="D1307" s="81"/>
      <c r="E1307" s="81"/>
      <c r="F1307" s="81"/>
      <c r="G1307" s="81"/>
    </row>
    <row r="1308" spans="4:7" ht="12">
      <c r="D1308" s="81"/>
      <c r="E1308" s="81"/>
      <c r="F1308" s="81"/>
      <c r="G1308" s="81"/>
    </row>
    <row r="1309" spans="4:7" ht="12">
      <c r="D1309" s="81"/>
      <c r="E1309" s="81"/>
      <c r="F1309" s="81"/>
      <c r="G1309" s="81"/>
    </row>
    <row r="1310" spans="4:7" ht="12">
      <c r="D1310" s="81"/>
      <c r="E1310" s="81"/>
      <c r="F1310" s="81"/>
      <c r="G1310" s="81"/>
    </row>
    <row r="1311" spans="4:7" ht="12">
      <c r="D1311" s="81"/>
      <c r="E1311" s="81"/>
      <c r="F1311" s="81"/>
      <c r="G1311" s="81"/>
    </row>
    <row r="1312" spans="4:7" ht="12">
      <c r="D1312" s="81"/>
      <c r="E1312" s="81"/>
      <c r="F1312" s="81"/>
      <c r="G1312" s="81"/>
    </row>
  </sheetData>
  <printOptions/>
  <pageMargins left="0.75" right="0.75" top="1" bottom="1" header="0" footer="0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12"/>
  <sheetViews>
    <sheetView workbookViewId="0" topLeftCell="A75">
      <selection activeCell="G5" sqref="G5:G105"/>
    </sheetView>
  </sheetViews>
  <sheetFormatPr defaultColWidth="11.421875" defaultRowHeight="12.75"/>
  <cols>
    <col min="1" max="1" width="8.57421875" style="10" customWidth="1"/>
    <col min="2" max="3" width="8.140625" style="6" customWidth="1"/>
    <col min="4" max="16384" width="8.140625" style="10" customWidth="1"/>
  </cols>
  <sheetData>
    <row r="1" ht="12">
      <c r="A1" s="50" t="str">
        <f>Índex!A6</f>
        <v>1.3. Taula de Mortalitat per a edats simples de la ciutat de Valéncia 2008-11. Dones</v>
      </c>
    </row>
    <row r="2" ht="12">
      <c r="A2" s="51" t="str">
        <f>Índice!A6</f>
        <v>1.3. Tabla de Mortalidad para edades simples de la ciudad de Valencia 2008-11. Mujeres</v>
      </c>
    </row>
    <row r="4" spans="1:9" s="82" customFormat="1" ht="13.5">
      <c r="A4" s="82" t="s">
        <v>27</v>
      </c>
      <c r="B4" s="83" t="s">
        <v>39</v>
      </c>
      <c r="C4" s="83" t="s">
        <v>40</v>
      </c>
      <c r="D4" s="84" t="s">
        <v>41</v>
      </c>
      <c r="E4" s="82" t="s">
        <v>42</v>
      </c>
      <c r="F4" s="82" t="s">
        <v>43</v>
      </c>
      <c r="G4" s="82" t="s">
        <v>44</v>
      </c>
      <c r="I4" s="85"/>
    </row>
    <row r="5" spans="1:7" ht="12">
      <c r="A5" s="10">
        <v>0</v>
      </c>
      <c r="B5" s="6">
        <v>2.4966562639322336</v>
      </c>
      <c r="C5" s="6">
        <v>997.5033437360678</v>
      </c>
      <c r="D5" s="5">
        <v>100000</v>
      </c>
      <c r="E5" s="5">
        <v>249.66562639322336</v>
      </c>
      <c r="F5" s="5">
        <v>99772.80427998217</v>
      </c>
      <c r="G5" s="80">
        <v>84.7764440275027</v>
      </c>
    </row>
    <row r="6" spans="1:7" ht="12">
      <c r="A6" s="10">
        <v>1</v>
      </c>
      <c r="B6" s="6">
        <v>0.25911210917256866</v>
      </c>
      <c r="C6" s="6">
        <v>999.7408878908275</v>
      </c>
      <c r="D6" s="5">
        <v>99750.33437360678</v>
      </c>
      <c r="E6" s="5">
        <v>25.846519530214227</v>
      </c>
      <c r="F6" s="5">
        <v>99737.41111384168</v>
      </c>
      <c r="G6" s="80">
        <v>83.98840616505254</v>
      </c>
    </row>
    <row r="7" spans="1:7" ht="12">
      <c r="A7" s="10">
        <v>2</v>
      </c>
      <c r="B7" s="6">
        <v>0.08341675008341676</v>
      </c>
      <c r="C7" s="6">
        <v>999.9165832499166</v>
      </c>
      <c r="D7" s="5">
        <v>99724.48785407656</v>
      </c>
      <c r="E7" s="5">
        <v>8.318692680520234</v>
      </c>
      <c r="F7" s="5">
        <v>99720.3285077363</v>
      </c>
      <c r="G7" s="80">
        <v>83.01004462885342</v>
      </c>
    </row>
    <row r="8" spans="1:7" ht="12">
      <c r="A8" s="10">
        <v>3</v>
      </c>
      <c r="B8" s="6">
        <v>0.08417508417508418</v>
      </c>
      <c r="C8" s="6">
        <v>999.9158249158249</v>
      </c>
      <c r="D8" s="5">
        <v>99716.16916139604</v>
      </c>
      <c r="E8" s="5">
        <v>8.393616932777446</v>
      </c>
      <c r="F8" s="5">
        <v>99711.97235292965</v>
      </c>
      <c r="G8" s="80">
        <v>82.01692792280761</v>
      </c>
    </row>
    <row r="9" spans="1:7" ht="12">
      <c r="A9" s="10">
        <v>4</v>
      </c>
      <c r="B9" s="6">
        <v>0.1709547824600393</v>
      </c>
      <c r="C9" s="6">
        <v>999.8290452175399</v>
      </c>
      <c r="D9" s="5">
        <v>99707.77554446326</v>
      </c>
      <c r="E9" s="5">
        <v>17.045521077778147</v>
      </c>
      <c r="F9" s="5">
        <v>99699.25278392438</v>
      </c>
      <c r="G9" s="80">
        <v>81.02379019470952</v>
      </c>
    </row>
    <row r="10" spans="1:7" ht="12">
      <c r="A10" s="10">
        <v>5</v>
      </c>
      <c r="B10" s="6">
        <v>0.08653513326410524</v>
      </c>
      <c r="C10" s="6">
        <v>999.9134648667359</v>
      </c>
      <c r="D10" s="5">
        <v>99690.73002338549</v>
      </c>
      <c r="E10" s="5">
        <v>8.6267506077696</v>
      </c>
      <c r="F10" s="5">
        <v>99686.4166480816</v>
      </c>
      <c r="G10" s="80">
        <v>80.03755847549856</v>
      </c>
    </row>
    <row r="11" spans="1:7" ht="12">
      <c r="A11" s="10">
        <v>6</v>
      </c>
      <c r="B11" s="6">
        <v>0</v>
      </c>
      <c r="C11" s="6">
        <v>1000</v>
      </c>
      <c r="D11" s="5">
        <v>99682.10327277772</v>
      </c>
      <c r="E11" s="5">
        <v>0</v>
      </c>
      <c r="F11" s="5">
        <v>99682.10327277772</v>
      </c>
      <c r="G11" s="80">
        <v>79.04444186437571</v>
      </c>
    </row>
    <row r="12" spans="1:7" ht="12">
      <c r="A12" s="10">
        <v>7</v>
      </c>
      <c r="B12" s="6">
        <v>0</v>
      </c>
      <c r="C12" s="6">
        <v>1000</v>
      </c>
      <c r="D12" s="5">
        <v>99682.10327277772</v>
      </c>
      <c r="E12" s="5">
        <v>0</v>
      </c>
      <c r="F12" s="5">
        <v>99682.10327277772</v>
      </c>
      <c r="G12" s="80">
        <v>78.04444186437571</v>
      </c>
    </row>
    <row r="13" spans="1:7" ht="12">
      <c r="A13" s="10">
        <v>8</v>
      </c>
      <c r="B13" s="6">
        <v>0</v>
      </c>
      <c r="C13" s="6">
        <v>1000</v>
      </c>
      <c r="D13" s="5">
        <v>99682.10327277772</v>
      </c>
      <c r="E13" s="5">
        <v>0</v>
      </c>
      <c r="F13" s="5">
        <v>99682.10327277772</v>
      </c>
      <c r="G13" s="80">
        <v>77.04444186437571</v>
      </c>
    </row>
    <row r="14" spans="1:7" ht="12">
      <c r="A14" s="10">
        <v>9</v>
      </c>
      <c r="B14" s="6">
        <v>0.09531979792202841</v>
      </c>
      <c r="C14" s="6">
        <v>999.904680202078</v>
      </c>
      <c r="D14" s="5">
        <v>99682.10327277772</v>
      </c>
      <c r="E14" s="5">
        <v>9.501677940403939</v>
      </c>
      <c r="F14" s="5">
        <v>99677.35243380751</v>
      </c>
      <c r="G14" s="80">
        <v>76.0444418643757</v>
      </c>
    </row>
    <row r="15" spans="1:7" ht="12">
      <c r="A15" s="10">
        <v>10</v>
      </c>
      <c r="B15" s="6">
        <v>0.09754194303550527</v>
      </c>
      <c r="C15" s="6">
        <v>999.9024580569645</v>
      </c>
      <c r="D15" s="5">
        <v>99672.60159483731</v>
      </c>
      <c r="E15" s="5">
        <v>9.722259226964232</v>
      </c>
      <c r="F15" s="5">
        <v>99667.74046522382</v>
      </c>
      <c r="G15" s="80">
        <v>75.0516434317603</v>
      </c>
    </row>
    <row r="16" spans="1:7" ht="12">
      <c r="A16" s="10">
        <v>11</v>
      </c>
      <c r="B16" s="6">
        <v>0</v>
      </c>
      <c r="C16" s="6">
        <v>1000</v>
      </c>
      <c r="D16" s="5">
        <v>99662.87933561034</v>
      </c>
      <c r="E16" s="5">
        <v>0</v>
      </c>
      <c r="F16" s="5">
        <v>99662.87933561034</v>
      </c>
      <c r="G16" s="80">
        <v>74.05891605330277</v>
      </c>
    </row>
    <row r="17" spans="1:7" ht="12">
      <c r="A17" s="10">
        <v>12</v>
      </c>
      <c r="B17" s="6">
        <v>0.10115314586283633</v>
      </c>
      <c r="C17" s="6">
        <v>999.8988468541372</v>
      </c>
      <c r="D17" s="5">
        <v>99662.87933561034</v>
      </c>
      <c r="E17" s="5">
        <v>10.081213770545249</v>
      </c>
      <c r="F17" s="5">
        <v>99657.83872872507</v>
      </c>
      <c r="G17" s="80">
        <v>73.05891605330277</v>
      </c>
    </row>
    <row r="18" spans="1:7" ht="12">
      <c r="A18" s="10">
        <v>13</v>
      </c>
      <c r="B18" s="6">
        <v>0.09981036031540073</v>
      </c>
      <c r="C18" s="6">
        <v>999.9001896396846</v>
      </c>
      <c r="D18" s="5">
        <v>99652.79812183979</v>
      </c>
      <c r="E18" s="5">
        <v>9.946381686978718</v>
      </c>
      <c r="F18" s="5">
        <v>99647.8249309963</v>
      </c>
      <c r="G18" s="80">
        <v>72.06625635841692</v>
      </c>
    </row>
    <row r="19" spans="1:7" ht="12">
      <c r="A19" s="10">
        <v>14</v>
      </c>
      <c r="B19" s="6">
        <v>0.19878739687903788</v>
      </c>
      <c r="C19" s="6">
        <v>999.8012126031209</v>
      </c>
      <c r="D19" s="5">
        <v>99642.85174015281</v>
      </c>
      <c r="E19" s="5">
        <v>19.807743115028888</v>
      </c>
      <c r="F19" s="5">
        <v>99632.94786859529</v>
      </c>
      <c r="G19" s="80">
        <v>71.07340012527241</v>
      </c>
    </row>
    <row r="20" spans="1:7" ht="12">
      <c r="A20" s="10">
        <v>15</v>
      </c>
      <c r="B20" s="6">
        <v>0.38872691933916426</v>
      </c>
      <c r="C20" s="6">
        <v>999.6112730806608</v>
      </c>
      <c r="D20" s="5">
        <v>99623.04399703778</v>
      </c>
      <c r="E20" s="5">
        <v>38.72615898815852</v>
      </c>
      <c r="F20" s="5">
        <v>99603.68091754371</v>
      </c>
      <c r="G20" s="80">
        <v>70.08743201713548</v>
      </c>
    </row>
    <row r="21" spans="1:7" ht="12">
      <c r="A21" s="10">
        <v>16</v>
      </c>
      <c r="B21" s="6">
        <v>0.0947867298578199</v>
      </c>
      <c r="C21" s="6">
        <v>999.9052132701422</v>
      </c>
      <c r="D21" s="5">
        <v>99584.31783804962</v>
      </c>
      <c r="E21" s="5">
        <v>9.439271832990485</v>
      </c>
      <c r="F21" s="5">
        <v>99579.59820213313</v>
      </c>
      <c r="G21" s="80">
        <v>69.11449304455806</v>
      </c>
    </row>
    <row r="22" spans="1:7" ht="12">
      <c r="A22" s="10">
        <v>17</v>
      </c>
      <c r="B22" s="6">
        <v>0.1867588010084975</v>
      </c>
      <c r="C22" s="6">
        <v>999.8132411989915</v>
      </c>
      <c r="D22" s="5">
        <v>99574.87856621663</v>
      </c>
      <c r="E22" s="5">
        <v>18.596484931593356</v>
      </c>
      <c r="F22" s="5">
        <v>99565.58032375084</v>
      </c>
      <c r="G22" s="80">
        <v>68.12099740450161</v>
      </c>
    </row>
    <row r="23" spans="1:7" ht="12">
      <c r="A23" s="10">
        <v>18</v>
      </c>
      <c r="B23" s="6">
        <v>0.09160025648071815</v>
      </c>
      <c r="C23" s="6">
        <v>999.9083997435192</v>
      </c>
      <c r="D23" s="5">
        <v>99556.28208128504</v>
      </c>
      <c r="E23" s="5">
        <v>9.119380972912435</v>
      </c>
      <c r="F23" s="5">
        <v>99551.72239079858</v>
      </c>
      <c r="G23" s="80">
        <v>67.13362857988304</v>
      </c>
    </row>
    <row r="24" spans="1:7" ht="12">
      <c r="A24" s="10">
        <v>19</v>
      </c>
      <c r="B24" s="6">
        <v>0</v>
      </c>
      <c r="C24" s="6">
        <v>1000</v>
      </c>
      <c r="D24" s="5">
        <v>99547.16270031212</v>
      </c>
      <c r="E24" s="5">
        <v>0</v>
      </c>
      <c r="F24" s="5">
        <v>99547.16270031212</v>
      </c>
      <c r="G24" s="80">
        <v>66.139732796499</v>
      </c>
    </row>
    <row r="25" spans="1:7" ht="12">
      <c r="A25" s="10">
        <v>20</v>
      </c>
      <c r="B25" s="6">
        <v>0.17183606839075521</v>
      </c>
      <c r="C25" s="6">
        <v>999.8281639316092</v>
      </c>
      <c r="D25" s="5">
        <v>99547.16270031212</v>
      </c>
      <c r="E25" s="5">
        <v>17.105793057876472</v>
      </c>
      <c r="F25" s="5">
        <v>99538.60980378318</v>
      </c>
      <c r="G25" s="80">
        <v>65.139732796499</v>
      </c>
    </row>
    <row r="26" spans="1:7" ht="12">
      <c r="A26" s="10">
        <v>21</v>
      </c>
      <c r="B26" s="6">
        <v>0.16505735743170752</v>
      </c>
      <c r="C26" s="6">
        <v>999.8349426425683</v>
      </c>
      <c r="D26" s="5">
        <v>99530.05690725424</v>
      </c>
      <c r="E26" s="5">
        <v>16.428168178138854</v>
      </c>
      <c r="F26" s="5">
        <v>99521.84282316516</v>
      </c>
      <c r="G26" s="80">
        <v>64.15084214303101</v>
      </c>
    </row>
    <row r="27" spans="1:7" ht="12">
      <c r="A27" s="10">
        <v>22</v>
      </c>
      <c r="B27" s="6">
        <v>0.07789982083041208</v>
      </c>
      <c r="C27" s="6">
        <v>999.9221001791695</v>
      </c>
      <c r="D27" s="5">
        <v>99513.6287390761</v>
      </c>
      <c r="E27" s="5">
        <v>7.752093848958175</v>
      </c>
      <c r="F27" s="5">
        <v>99509.75269215161</v>
      </c>
      <c r="G27" s="80">
        <v>63.161349917218885</v>
      </c>
    </row>
    <row r="28" spans="1:7" ht="12">
      <c r="A28" s="10">
        <v>23</v>
      </c>
      <c r="B28" s="6">
        <v>0.43699927166788055</v>
      </c>
      <c r="C28" s="6">
        <v>999.5630007283321</v>
      </c>
      <c r="D28" s="5">
        <v>99505.87664522714</v>
      </c>
      <c r="E28" s="5">
        <v>43.483995620638225</v>
      </c>
      <c r="F28" s="5">
        <v>99484.13464741681</v>
      </c>
      <c r="G28" s="80">
        <v>62.16623160543307</v>
      </c>
    </row>
    <row r="29" spans="1:7" ht="12">
      <c r="A29" s="10">
        <v>24</v>
      </c>
      <c r="B29" s="6">
        <v>0.13487086115044844</v>
      </c>
      <c r="C29" s="6">
        <v>999.8651291388495</v>
      </c>
      <c r="D29" s="5">
        <v>99462.3926496065</v>
      </c>
      <c r="E29" s="5">
        <v>13.414578548736461</v>
      </c>
      <c r="F29" s="5">
        <v>99455.68536033214</v>
      </c>
      <c r="G29" s="80">
        <v>61.193191485178964</v>
      </c>
    </row>
    <row r="30" spans="1:7" ht="12">
      <c r="A30" s="10">
        <v>25</v>
      </c>
      <c r="B30" s="6">
        <v>0.1917790705107716</v>
      </c>
      <c r="C30" s="6">
        <v>999.8082209294893</v>
      </c>
      <c r="D30" s="5">
        <v>99448.97807105776</v>
      </c>
      <c r="E30" s="5">
        <v>19.072232577713564</v>
      </c>
      <c r="F30" s="5">
        <v>99439.4419547689</v>
      </c>
      <c r="G30" s="80">
        <v>60.201378332347666</v>
      </c>
    </row>
    <row r="31" spans="1:7" ht="12">
      <c r="A31" s="10">
        <v>26</v>
      </c>
      <c r="B31" s="6">
        <v>0.11950286806883365</v>
      </c>
      <c r="C31" s="6">
        <v>999.8804971319312</v>
      </c>
      <c r="D31" s="5">
        <v>99429.90583848004</v>
      </c>
      <c r="E31" s="5">
        <v>11.882158919512433</v>
      </c>
      <c r="F31" s="5">
        <v>99423.96475902028</v>
      </c>
      <c r="G31" s="80">
        <v>59.21283000338328</v>
      </c>
    </row>
    <row r="32" spans="1:7" ht="12">
      <c r="A32" s="10">
        <v>27</v>
      </c>
      <c r="B32" s="6">
        <v>0.05693139766581269</v>
      </c>
      <c r="C32" s="6">
        <v>999.9430686023342</v>
      </c>
      <c r="D32" s="5">
        <v>99418.02367956053</v>
      </c>
      <c r="E32" s="5">
        <v>5.6600070412502435</v>
      </c>
      <c r="F32" s="5">
        <v>99415.1936760399</v>
      </c>
      <c r="G32" s="80">
        <v>58.21984719353547</v>
      </c>
    </row>
    <row r="33" spans="1:7" ht="12">
      <c r="A33" s="10">
        <v>28</v>
      </c>
      <c r="B33" s="6">
        <v>0.26878830233308243</v>
      </c>
      <c r="C33" s="6">
        <v>999.7312116976669</v>
      </c>
      <c r="D33" s="5">
        <v>99412.36367251928</v>
      </c>
      <c r="E33" s="5">
        <v>26.72088046245545</v>
      </c>
      <c r="F33" s="5">
        <v>99399.00323228806</v>
      </c>
      <c r="G33" s="80">
        <v>57.223133452200564</v>
      </c>
    </row>
    <row r="34" spans="1:7" ht="12">
      <c r="A34" s="10">
        <v>29</v>
      </c>
      <c r="B34" s="6">
        <v>0.31323414252153486</v>
      </c>
      <c r="C34" s="6">
        <v>999.6867658574785</v>
      </c>
      <c r="D34" s="5">
        <v>99385.64279205682</v>
      </c>
      <c r="E34" s="5">
        <v>31.13097659892148</v>
      </c>
      <c r="F34" s="5">
        <v>99370.07730375735</v>
      </c>
      <c r="G34" s="80">
        <v>56.23838406613082</v>
      </c>
    </row>
    <row r="35" spans="1:7" ht="12">
      <c r="A35" s="10">
        <v>30</v>
      </c>
      <c r="B35" s="6">
        <v>0.2021835826930853</v>
      </c>
      <c r="C35" s="6">
        <v>999.7978164173069</v>
      </c>
      <c r="D35" s="5">
        <v>99354.5118154579</v>
      </c>
      <c r="E35" s="5">
        <v>20.08785115557175</v>
      </c>
      <c r="F35" s="5">
        <v>99344.4678898801</v>
      </c>
      <c r="G35" s="80">
        <v>55.25584870158943</v>
      </c>
    </row>
    <row r="36" spans="1:7" ht="12">
      <c r="A36" s="10">
        <v>31</v>
      </c>
      <c r="B36" s="6">
        <v>0.29433406916850624</v>
      </c>
      <c r="C36" s="6">
        <v>999.7056659308315</v>
      </c>
      <c r="D36" s="5">
        <v>99334.42396430232</v>
      </c>
      <c r="E36" s="5">
        <v>29.23750521392268</v>
      </c>
      <c r="F36" s="5">
        <v>99319.80521169535</v>
      </c>
      <c r="G36" s="80">
        <v>54.26692167402656</v>
      </c>
    </row>
    <row r="37" spans="1:7" ht="12">
      <c r="A37" s="10">
        <v>32</v>
      </c>
      <c r="B37" s="6">
        <v>0.2401652336807724</v>
      </c>
      <c r="C37" s="6">
        <v>999.7598347663193</v>
      </c>
      <c r="D37" s="5">
        <v>99305.18645908839</v>
      </c>
      <c r="E37" s="5">
        <v>23.849653311659637</v>
      </c>
      <c r="F37" s="5">
        <v>99293.26163243256</v>
      </c>
      <c r="G37" s="80">
        <v>53.28275177020617</v>
      </c>
    </row>
    <row r="38" spans="1:7" ht="12">
      <c r="A38" s="10">
        <v>33</v>
      </c>
      <c r="B38" s="6">
        <v>0.5216978894949016</v>
      </c>
      <c r="C38" s="6">
        <v>999.4783021105051</v>
      </c>
      <c r="D38" s="5">
        <v>99281.33680577674</v>
      </c>
      <c r="E38" s="5">
        <v>51.794863877806215</v>
      </c>
      <c r="F38" s="5">
        <v>99255.43937383784</v>
      </c>
      <c r="G38" s="80">
        <v>52.29543139732499</v>
      </c>
    </row>
    <row r="39" spans="1:7" ht="12">
      <c r="A39" s="10">
        <v>34</v>
      </c>
      <c r="B39" s="6">
        <v>0.6145700373469484</v>
      </c>
      <c r="C39" s="6">
        <v>999.385429962653</v>
      </c>
      <c r="D39" s="5">
        <v>99229.54194189893</v>
      </c>
      <c r="E39" s="5">
        <v>60.98350329715341</v>
      </c>
      <c r="F39" s="5">
        <v>99199.05019025035</v>
      </c>
      <c r="G39" s="80">
        <v>51.32246706902332</v>
      </c>
    </row>
    <row r="40" spans="1:7" ht="12">
      <c r="A40" s="10">
        <v>35</v>
      </c>
      <c r="B40" s="6">
        <v>0.38202569122773505</v>
      </c>
      <c r="C40" s="6">
        <v>999.6179743087723</v>
      </c>
      <c r="D40" s="5">
        <v>99168.55843860177</v>
      </c>
      <c r="E40" s="5">
        <v>37.88493708556488</v>
      </c>
      <c r="F40" s="5">
        <v>99149.61597005899</v>
      </c>
      <c r="G40" s="80">
        <v>50.35372024177153</v>
      </c>
    </row>
    <row r="41" spans="1:7" ht="12">
      <c r="A41" s="10">
        <v>36</v>
      </c>
      <c r="B41" s="6">
        <v>0.6304864445414424</v>
      </c>
      <c r="C41" s="6">
        <v>999.3695135554585</v>
      </c>
      <c r="D41" s="5">
        <v>99130.67350151621</v>
      </c>
      <c r="E41" s="5">
        <v>62.50054588096954</v>
      </c>
      <c r="F41" s="5">
        <v>99099.42322857572</v>
      </c>
      <c r="G41" s="80">
        <v>49.37277292232062</v>
      </c>
    </row>
    <row r="42" spans="1:7" ht="12">
      <c r="A42" s="10">
        <v>37</v>
      </c>
      <c r="B42" s="6">
        <v>0.4950249987624375</v>
      </c>
      <c r="C42" s="6">
        <v>999.5049750012375</v>
      </c>
      <c r="D42" s="5">
        <v>99068.17295563524</v>
      </c>
      <c r="E42" s="5">
        <v>49.04122219476027</v>
      </c>
      <c r="F42" s="5">
        <v>99043.65234453786</v>
      </c>
      <c r="G42" s="80">
        <v>48.40360598298209</v>
      </c>
    </row>
    <row r="43" spans="1:7" ht="12">
      <c r="A43" s="10">
        <v>38</v>
      </c>
      <c r="B43" s="6">
        <v>0.5021845025862502</v>
      </c>
      <c r="C43" s="6">
        <v>999.4978154974137</v>
      </c>
      <c r="D43" s="5">
        <v>99019.13173344047</v>
      </c>
      <c r="E43" s="5">
        <v>49.72587341608019</v>
      </c>
      <c r="F43" s="5">
        <v>98994.26879673243</v>
      </c>
      <c r="G43" s="80">
        <v>47.42733121005504</v>
      </c>
    </row>
    <row r="44" spans="1:7" ht="12">
      <c r="A44" s="10">
        <v>39</v>
      </c>
      <c r="B44" s="6">
        <v>0.5057145746940427</v>
      </c>
      <c r="C44" s="6">
        <v>999.494285425306</v>
      </c>
      <c r="D44" s="5">
        <v>98969.40586002439</v>
      </c>
      <c r="E44" s="5">
        <v>50.05027099222433</v>
      </c>
      <c r="F44" s="5">
        <v>98944.38072452827</v>
      </c>
      <c r="G44" s="80">
        <v>46.4509092290522</v>
      </c>
    </row>
    <row r="45" spans="1:7" ht="12">
      <c r="A45" s="10">
        <v>40</v>
      </c>
      <c r="B45" s="6">
        <v>0.7638641340326934</v>
      </c>
      <c r="C45" s="6">
        <v>999.2361358659673</v>
      </c>
      <c r="D45" s="5">
        <v>98919.35558903216</v>
      </c>
      <c r="E45" s="5">
        <v>75.56094789608812</v>
      </c>
      <c r="F45" s="5">
        <v>98881.57511508412</v>
      </c>
      <c r="G45" s="80">
        <v>45.474159031333656</v>
      </c>
    </row>
    <row r="46" spans="1:7" ht="12">
      <c r="A46" s="10">
        <v>41</v>
      </c>
      <c r="B46" s="6">
        <v>0.5059960532307848</v>
      </c>
      <c r="C46" s="6">
        <v>999.4940039467692</v>
      </c>
      <c r="D46" s="5">
        <v>98843.79464113608</v>
      </c>
      <c r="E46" s="5">
        <v>50.01456997476905</v>
      </c>
      <c r="F46" s="5">
        <v>98818.78735614869</v>
      </c>
      <c r="G46" s="80">
        <v>44.50853944033732</v>
      </c>
    </row>
    <row r="47" spans="1:7" ht="12">
      <c r="A47" s="10">
        <v>42</v>
      </c>
      <c r="B47" s="6">
        <v>0.5062265870203503</v>
      </c>
      <c r="C47" s="6">
        <v>999.4937734129796</v>
      </c>
      <c r="D47" s="5">
        <v>98793.78007116131</v>
      </c>
      <c r="E47" s="5">
        <v>50.01203810426309</v>
      </c>
      <c r="F47" s="5">
        <v>98768.77405210918</v>
      </c>
      <c r="G47" s="80">
        <v>43.53081886090146</v>
      </c>
    </row>
    <row r="48" spans="1:7" ht="12">
      <c r="A48" s="10">
        <v>43</v>
      </c>
      <c r="B48" s="6">
        <v>1.169947606694135</v>
      </c>
      <c r="C48" s="6">
        <v>998.8300523933059</v>
      </c>
      <c r="D48" s="5">
        <v>98743.76803305704</v>
      </c>
      <c r="E48" s="5">
        <v>115.52503508623592</v>
      </c>
      <c r="F48" s="5">
        <v>98686.00551551393</v>
      </c>
      <c r="G48" s="80">
        <v>42.55261323836342</v>
      </c>
    </row>
    <row r="49" spans="1:7" ht="12">
      <c r="A49" s="10">
        <v>44</v>
      </c>
      <c r="B49" s="6">
        <v>1.4803471158754467</v>
      </c>
      <c r="C49" s="6">
        <v>998.5196528841245</v>
      </c>
      <c r="D49" s="5">
        <v>98628.24299797081</v>
      </c>
      <c r="E49" s="5">
        <v>146.0040350659088</v>
      </c>
      <c r="F49" s="5">
        <v>98555.24098043785</v>
      </c>
      <c r="G49" s="80">
        <v>41.60187022066544</v>
      </c>
    </row>
    <row r="50" spans="1:7" ht="12">
      <c r="A50" s="10">
        <v>45</v>
      </c>
      <c r="B50" s="6">
        <v>1.2507817385866167</v>
      </c>
      <c r="C50" s="6">
        <v>998.7492182614134</v>
      </c>
      <c r="D50" s="5">
        <v>98482.2389629049</v>
      </c>
      <c r="E50" s="5">
        <v>123.17978606992483</v>
      </c>
      <c r="F50" s="5">
        <v>98420.64906986993</v>
      </c>
      <c r="G50" s="80">
        <v>40.66280546101098</v>
      </c>
    </row>
    <row r="51" spans="1:7" ht="12">
      <c r="A51" s="10">
        <v>46</v>
      </c>
      <c r="B51" s="6">
        <v>1.69590333350999</v>
      </c>
      <c r="C51" s="6">
        <v>998.30409666649</v>
      </c>
      <c r="D51" s="5">
        <v>98359.05917683497</v>
      </c>
      <c r="E51" s="5">
        <v>166.8074563389008</v>
      </c>
      <c r="F51" s="5">
        <v>98275.65544866552</v>
      </c>
      <c r="G51" s="80">
        <v>39.71310327624081</v>
      </c>
    </row>
    <row r="52" spans="1:7" ht="12">
      <c r="A52" s="10">
        <v>47</v>
      </c>
      <c r="B52" s="6">
        <v>1.5334063526834611</v>
      </c>
      <c r="C52" s="6">
        <v>998.4665936473166</v>
      </c>
      <c r="D52" s="5">
        <v>98192.25172049607</v>
      </c>
      <c r="E52" s="5">
        <v>150.56862257250222</v>
      </c>
      <c r="F52" s="5">
        <v>98116.96740920981</v>
      </c>
      <c r="G52" s="80">
        <v>38.779717880734076</v>
      </c>
    </row>
    <row r="53" spans="1:7" ht="12">
      <c r="A53" s="10">
        <v>48</v>
      </c>
      <c r="B53" s="6">
        <v>1.6515276630883566</v>
      </c>
      <c r="C53" s="6">
        <v>998.3484723369116</v>
      </c>
      <c r="D53" s="5">
        <v>98041.68309792357</v>
      </c>
      <c r="E53" s="5">
        <v>161.91855177196297</v>
      </c>
      <c r="F53" s="5">
        <v>97960.72382203759</v>
      </c>
      <c r="G53" s="80">
        <v>37.83850638998488</v>
      </c>
    </row>
    <row r="54" spans="1:7" ht="12">
      <c r="A54" s="10">
        <v>49</v>
      </c>
      <c r="B54" s="6">
        <v>2.165102981180259</v>
      </c>
      <c r="C54" s="6">
        <v>997.8348970188198</v>
      </c>
      <c r="D54" s="5">
        <v>97879.76454615161</v>
      </c>
      <c r="E54" s="5">
        <v>211.91977001609467</v>
      </c>
      <c r="F54" s="5">
        <v>97773.80466114357</v>
      </c>
      <c r="G54" s="80">
        <v>36.90027397706508</v>
      </c>
    </row>
    <row r="55" spans="1:7" ht="12">
      <c r="A55" s="10">
        <v>50</v>
      </c>
      <c r="B55" s="6">
        <v>1.7366946778711485</v>
      </c>
      <c r="C55" s="6">
        <v>998.2633053221289</v>
      </c>
      <c r="D55" s="5">
        <v>97667.84477613552</v>
      </c>
      <c r="E55" s="5">
        <v>169.61922622186</v>
      </c>
      <c r="F55" s="5">
        <v>97583.0351630246</v>
      </c>
      <c r="G55" s="80">
        <v>35.97925532151292</v>
      </c>
    </row>
    <row r="56" spans="1:7" ht="12">
      <c r="A56" s="10">
        <v>51</v>
      </c>
      <c r="B56" s="6">
        <v>2.1071815023634604</v>
      </c>
      <c r="C56" s="6">
        <v>997.8928184976365</v>
      </c>
      <c r="D56" s="5">
        <v>97498.22554991367</v>
      </c>
      <c r="E56" s="5">
        <v>205.4464573920386</v>
      </c>
      <c r="F56" s="5">
        <v>97395.50232121765</v>
      </c>
      <c r="G56" s="80">
        <v>35.04097915085053</v>
      </c>
    </row>
    <row r="57" spans="1:7" ht="12">
      <c r="A57" s="10">
        <v>52</v>
      </c>
      <c r="B57" s="6">
        <v>2.2414911815017993</v>
      </c>
      <c r="C57" s="6">
        <v>997.7585088184982</v>
      </c>
      <c r="D57" s="5">
        <v>97292.77909252162</v>
      </c>
      <c r="E57" s="5">
        <v>218.08090635968986</v>
      </c>
      <c r="F57" s="5">
        <v>97183.73863934177</v>
      </c>
      <c r="G57" s="80">
        <v>34.113916956385374</v>
      </c>
    </row>
    <row r="58" spans="1:7" ht="12">
      <c r="A58" s="10">
        <v>53</v>
      </c>
      <c r="B58" s="6">
        <v>2.568807339449541</v>
      </c>
      <c r="C58" s="6">
        <v>997.4311926605504</v>
      </c>
      <c r="D58" s="5">
        <v>97074.69818616193</v>
      </c>
      <c r="E58" s="5">
        <v>249.3661971754618</v>
      </c>
      <c r="F58" s="5">
        <v>96950.0150875742</v>
      </c>
      <c r="G58" s="80">
        <v>33.18943152004737</v>
      </c>
    </row>
    <row r="59" spans="1:7" ht="12">
      <c r="A59" s="10">
        <v>54</v>
      </c>
      <c r="B59" s="6">
        <v>3.0501366207028022</v>
      </c>
      <c r="C59" s="6">
        <v>996.9498633792972</v>
      </c>
      <c r="D59" s="5">
        <v>96825.33198898647</v>
      </c>
      <c r="E59" s="5">
        <v>295.3304909113141</v>
      </c>
      <c r="F59" s="5">
        <v>96677.6667435308</v>
      </c>
      <c r="G59" s="80">
        <v>32.27362063728075</v>
      </c>
    </row>
    <row r="60" spans="1:7" ht="12">
      <c r="A60" s="10">
        <v>55</v>
      </c>
      <c r="B60" s="6">
        <v>1.7447495961227786</v>
      </c>
      <c r="C60" s="6">
        <v>998.2552504038772</v>
      </c>
      <c r="D60" s="5">
        <v>96530.00149807514</v>
      </c>
      <c r="E60" s="5">
        <v>168.4206811274978</v>
      </c>
      <c r="F60" s="5">
        <v>96445.7911575114</v>
      </c>
      <c r="G60" s="80">
        <v>31.37083102612577</v>
      </c>
    </row>
    <row r="61" spans="1:7" ht="12">
      <c r="A61" s="10">
        <v>56</v>
      </c>
      <c r="B61" s="6">
        <v>3.286082474226804</v>
      </c>
      <c r="C61" s="6">
        <v>996.7139175257732</v>
      </c>
      <c r="D61" s="5">
        <v>96361.58081694765</v>
      </c>
      <c r="E61" s="5">
        <v>316.65210191136146</v>
      </c>
      <c r="F61" s="5">
        <v>96203.25476599198</v>
      </c>
      <c r="G61" s="80">
        <v>30.424787035816692</v>
      </c>
    </row>
    <row r="62" spans="1:7" ht="12">
      <c r="A62" s="10">
        <v>57</v>
      </c>
      <c r="B62" s="6">
        <v>2.6736224323443105</v>
      </c>
      <c r="C62" s="6">
        <v>997.3263775676556</v>
      </c>
      <c r="D62" s="5">
        <v>96044.9287150363</v>
      </c>
      <c r="E62" s="5">
        <v>256.78787592543125</v>
      </c>
      <c r="F62" s="5">
        <v>95916.53477707357</v>
      </c>
      <c r="G62" s="80">
        <v>29.523446557364732</v>
      </c>
    </row>
    <row r="63" spans="1:7" ht="12">
      <c r="A63" s="10">
        <v>58</v>
      </c>
      <c r="B63" s="6">
        <v>3.3777071329227097</v>
      </c>
      <c r="C63" s="6">
        <v>996.6222928670772</v>
      </c>
      <c r="D63" s="5">
        <v>95788.14083911086</v>
      </c>
      <c r="E63" s="5">
        <v>323.5442865616698</v>
      </c>
      <c r="F63" s="5">
        <v>95626.36869583002</v>
      </c>
      <c r="G63" s="80">
        <v>28.601252318372445</v>
      </c>
    </row>
    <row r="64" spans="1:7" ht="12">
      <c r="A64" s="10">
        <v>59</v>
      </c>
      <c r="B64" s="6">
        <v>3.279346807656271</v>
      </c>
      <c r="C64" s="6">
        <v>996.7206531923438</v>
      </c>
      <c r="D64" s="5">
        <v>95464.59655254919</v>
      </c>
      <c r="E64" s="5">
        <v>313.0615199487961</v>
      </c>
      <c r="F64" s="5">
        <v>95308.0657925748</v>
      </c>
      <c r="G64" s="80">
        <v>27.69649180988208</v>
      </c>
    </row>
    <row r="65" spans="1:7" ht="12">
      <c r="A65" s="10">
        <v>60</v>
      </c>
      <c r="B65" s="6">
        <v>3.1053848695077635</v>
      </c>
      <c r="C65" s="6">
        <v>996.8946151304922</v>
      </c>
      <c r="D65" s="5">
        <v>95151.5350326004</v>
      </c>
      <c r="E65" s="5">
        <v>295.48213720067514</v>
      </c>
      <c r="F65" s="5">
        <v>95003.79396400007</v>
      </c>
      <c r="G65" s="80">
        <v>26.785971974972</v>
      </c>
    </row>
    <row r="66" spans="1:7" ht="12">
      <c r="A66" s="10">
        <v>61</v>
      </c>
      <c r="B66" s="6">
        <v>4.238691304059871</v>
      </c>
      <c r="C66" s="6">
        <v>995.7613086959401</v>
      </c>
      <c r="D66" s="5">
        <v>94856.05289539973</v>
      </c>
      <c r="E66" s="5">
        <v>402.06552654517395</v>
      </c>
      <c r="F66" s="5">
        <v>94655.02013212713</v>
      </c>
      <c r="G66" s="80">
        <v>25.86785431079011</v>
      </c>
    </row>
    <row r="67" spans="1:7" ht="12">
      <c r="A67" s="10">
        <v>62</v>
      </c>
      <c r="B67" s="6">
        <v>3.660024400162668</v>
      </c>
      <c r="C67" s="6">
        <v>996.3399755998373</v>
      </c>
      <c r="D67" s="5">
        <v>94453.98736885455</v>
      </c>
      <c r="E67" s="5">
        <v>345.70389846266403</v>
      </c>
      <c r="F67" s="5">
        <v>94281.13541962321</v>
      </c>
      <c r="G67" s="80">
        <v>24.975838526013963</v>
      </c>
    </row>
    <row r="68" spans="1:7" ht="12">
      <c r="A68" s="10">
        <v>63</v>
      </c>
      <c r="B68" s="6">
        <v>4.240528328119569</v>
      </c>
      <c r="C68" s="6">
        <v>995.7594716718804</v>
      </c>
      <c r="D68" s="5">
        <v>94108.28347039188</v>
      </c>
      <c r="E68" s="5">
        <v>399.06884196690334</v>
      </c>
      <c r="F68" s="5">
        <v>93908.74904940843</v>
      </c>
      <c r="G68" s="80">
        <v>24.065749769578915</v>
      </c>
    </row>
    <row r="69" spans="1:7" ht="12">
      <c r="A69" s="10">
        <v>64</v>
      </c>
      <c r="B69" s="6">
        <v>4.534183492738221</v>
      </c>
      <c r="C69" s="6">
        <v>995.4658165072618</v>
      </c>
      <c r="D69" s="5">
        <v>93709.21462842498</v>
      </c>
      <c r="E69" s="5">
        <v>424.89477408566756</v>
      </c>
      <c r="F69" s="5">
        <v>93496.76724138214</v>
      </c>
      <c r="G69" s="80">
        <v>23.166106564883602</v>
      </c>
    </row>
    <row r="70" spans="1:7" ht="12">
      <c r="A70" s="10">
        <v>65</v>
      </c>
      <c r="B70" s="6">
        <v>5.137481910274964</v>
      </c>
      <c r="C70" s="6">
        <v>994.8625180897251</v>
      </c>
      <c r="D70" s="5">
        <v>93284.31985433931</v>
      </c>
      <c r="E70" s="5">
        <v>479.24650576397187</v>
      </c>
      <c r="F70" s="5">
        <v>93044.69660145731</v>
      </c>
      <c r="G70" s="80">
        <v>22.26934696201922</v>
      </c>
    </row>
    <row r="71" spans="1:7" ht="12">
      <c r="A71" s="10">
        <v>66</v>
      </c>
      <c r="B71" s="6">
        <v>6.09709037585861</v>
      </c>
      <c r="C71" s="6">
        <v>993.9029096241414</v>
      </c>
      <c r="D71" s="5">
        <v>92805.07334857533</v>
      </c>
      <c r="E71" s="5">
        <v>565.840919544451</v>
      </c>
      <c r="F71" s="5">
        <v>92522.1528888031</v>
      </c>
      <c r="G71" s="80">
        <v>21.381764129398913</v>
      </c>
    </row>
    <row r="72" spans="1:7" ht="12">
      <c r="A72" s="10">
        <v>67</v>
      </c>
      <c r="B72" s="6">
        <v>6.557104913678619</v>
      </c>
      <c r="C72" s="6">
        <v>993.4428950863214</v>
      </c>
      <c r="D72" s="5">
        <v>92239.23242903088</v>
      </c>
      <c r="E72" s="5">
        <v>604.8223241943426</v>
      </c>
      <c r="F72" s="5">
        <v>91936.8212669337</v>
      </c>
      <c r="G72" s="80">
        <v>20.509863163893595</v>
      </c>
    </row>
    <row r="73" spans="1:7" ht="12">
      <c r="A73" s="10">
        <v>68</v>
      </c>
      <c r="B73" s="6">
        <v>6.99685534591195</v>
      </c>
      <c r="C73" s="6">
        <v>993.003144654088</v>
      </c>
      <c r="D73" s="5">
        <v>91634.41010483653</v>
      </c>
      <c r="E73" s="5">
        <v>641.1527122115134</v>
      </c>
      <c r="F73" s="5">
        <v>91313.83374873077</v>
      </c>
      <c r="G73" s="80">
        <v>19.641935951089486</v>
      </c>
    </row>
    <row r="74" spans="1:7" ht="12">
      <c r="A74" s="10">
        <v>69</v>
      </c>
      <c r="B74" s="6">
        <v>8.508845829823082</v>
      </c>
      <c r="C74" s="6">
        <v>991.491154170177</v>
      </c>
      <c r="D74" s="5">
        <v>90993.25739262502</v>
      </c>
      <c r="E74" s="5">
        <v>774.2475987072557</v>
      </c>
      <c r="F74" s="5">
        <v>90606.1335932714</v>
      </c>
      <c r="G74" s="80">
        <v>18.776813023344015</v>
      </c>
    </row>
    <row r="75" spans="1:7" ht="12">
      <c r="A75" s="10">
        <v>70</v>
      </c>
      <c r="B75" s="6">
        <v>8.34306691139663</v>
      </c>
      <c r="C75" s="6">
        <v>991.6569330886034</v>
      </c>
      <c r="D75" s="5">
        <v>90219.00979391776</v>
      </c>
      <c r="E75" s="5">
        <v>752.7032353906038</v>
      </c>
      <c r="F75" s="5">
        <v>89842.65817622245</v>
      </c>
      <c r="G75" s="80">
        <v>17.933662213195127</v>
      </c>
    </row>
    <row r="76" spans="1:7" ht="12">
      <c r="A76" s="10">
        <v>71</v>
      </c>
      <c r="B76" s="6">
        <v>8.770327060113283</v>
      </c>
      <c r="C76" s="6">
        <v>991.2296729398868</v>
      </c>
      <c r="D76" s="5">
        <v>89466.30655852715</v>
      </c>
      <c r="E76" s="5">
        <v>784.6487693786412</v>
      </c>
      <c r="F76" s="5">
        <v>89073.98217383782</v>
      </c>
      <c r="G76" s="80">
        <v>17.080336133884977</v>
      </c>
    </row>
    <row r="77" spans="1:7" ht="12">
      <c r="A77" s="10">
        <v>72</v>
      </c>
      <c r="B77" s="6">
        <v>11.421752471871804</v>
      </c>
      <c r="C77" s="6">
        <v>988.5782475281281</v>
      </c>
      <c r="D77" s="5">
        <v>88681.6577891485</v>
      </c>
      <c r="E77" s="5">
        <v>1012.8999440628963</v>
      </c>
      <c r="F77" s="5">
        <v>88175.20781711706</v>
      </c>
      <c r="G77" s="80">
        <v>16.22703772548433</v>
      </c>
    </row>
    <row r="78" spans="1:7" ht="12">
      <c r="A78" s="10">
        <v>73</v>
      </c>
      <c r="B78" s="6">
        <v>13.390965336045427</v>
      </c>
      <c r="C78" s="6">
        <v>986.6090346639546</v>
      </c>
      <c r="D78" s="5">
        <v>87668.75784508561</v>
      </c>
      <c r="E78" s="5">
        <v>1173.9692973577019</v>
      </c>
      <c r="F78" s="5">
        <v>87081.77319640675</v>
      </c>
      <c r="G78" s="80">
        <v>15.408743455370077</v>
      </c>
    </row>
    <row r="79" spans="1:7" ht="12">
      <c r="A79" s="10">
        <v>74</v>
      </c>
      <c r="B79" s="6">
        <v>13.96101132203967</v>
      </c>
      <c r="C79" s="6">
        <v>986.0389886779603</v>
      </c>
      <c r="D79" s="5">
        <v>86494.7885477279</v>
      </c>
      <c r="E79" s="5">
        <v>1207.5547222122566</v>
      </c>
      <c r="F79" s="5">
        <v>85891.01118662178</v>
      </c>
      <c r="G79" s="80">
        <v>14.611095612912255</v>
      </c>
    </row>
    <row r="80" spans="1:7" ht="12">
      <c r="A80" s="10">
        <v>75</v>
      </c>
      <c r="B80" s="6">
        <v>14.563928873835733</v>
      </c>
      <c r="C80" s="6">
        <v>985.4360711261643</v>
      </c>
      <c r="D80" s="5">
        <v>85287.23382551565</v>
      </c>
      <c r="E80" s="5">
        <v>1242.117207281007</v>
      </c>
      <c r="F80" s="5">
        <v>84666.17522187515</v>
      </c>
      <c r="G80" s="80">
        <v>13.810890111791439</v>
      </c>
    </row>
    <row r="81" spans="1:7" ht="12">
      <c r="A81" s="10">
        <v>76</v>
      </c>
      <c r="B81" s="6">
        <v>17.991775188485263</v>
      </c>
      <c r="C81" s="6">
        <v>982.0082248115148</v>
      </c>
      <c r="D81" s="5">
        <v>84045.11661823465</v>
      </c>
      <c r="E81" s="5">
        <v>1512.1208438853046</v>
      </c>
      <c r="F81" s="5">
        <v>83289.05619629199</v>
      </c>
      <c r="G81" s="80">
        <v>13.007614041953678</v>
      </c>
    </row>
    <row r="82" spans="1:7" ht="12">
      <c r="A82" s="10">
        <v>77</v>
      </c>
      <c r="B82" s="6">
        <v>17.65692592919573</v>
      </c>
      <c r="C82" s="6">
        <v>982.3430740708043</v>
      </c>
      <c r="D82" s="5">
        <v>82532.99577434934</v>
      </c>
      <c r="E82" s="5">
        <v>1457.2789931023106</v>
      </c>
      <c r="F82" s="5">
        <v>81804.35627779819</v>
      </c>
      <c r="G82" s="80">
        <v>12.236771165388529</v>
      </c>
    </row>
    <row r="83" spans="1:7" ht="12">
      <c r="A83" s="10">
        <v>78</v>
      </c>
      <c r="B83" s="6">
        <v>23.86548544566986</v>
      </c>
      <c r="C83" s="6">
        <v>976.1345145543302</v>
      </c>
      <c r="D83" s="5">
        <v>81075.71678124703</v>
      </c>
      <c r="E83" s="5">
        <v>1934.9113388401029</v>
      </c>
      <c r="F83" s="5">
        <v>80108.26111182699</v>
      </c>
      <c r="G83" s="80">
        <v>11.447731373268255</v>
      </c>
    </row>
    <row r="84" spans="1:7" ht="12">
      <c r="A84" s="10">
        <v>79</v>
      </c>
      <c r="B84" s="6">
        <v>26.62167229096363</v>
      </c>
      <c r="C84" s="6">
        <v>973.3783277090364</v>
      </c>
      <c r="D84" s="5">
        <v>79140.80544240693</v>
      </c>
      <c r="E84" s="5">
        <v>2106.8605873306683</v>
      </c>
      <c r="F84" s="5">
        <v>78087.3751487416</v>
      </c>
      <c r="G84" s="80">
        <v>10.715392151425583</v>
      </c>
    </row>
    <row r="85" spans="1:7" ht="12">
      <c r="A85" s="10">
        <v>80</v>
      </c>
      <c r="B85" s="6">
        <v>32.46690501497729</v>
      </c>
      <c r="C85" s="6">
        <v>967.5330949850227</v>
      </c>
      <c r="D85" s="5">
        <v>77033.94485507626</v>
      </c>
      <c r="E85" s="5">
        <v>2501.05377053876</v>
      </c>
      <c r="F85" s="5">
        <v>75783.41796980689</v>
      </c>
      <c r="G85" s="80">
        <v>9.994780765736527</v>
      </c>
    </row>
    <row r="86" spans="1:7" ht="12">
      <c r="A86" s="10">
        <v>81</v>
      </c>
      <c r="B86" s="6">
        <v>35.15826373852975</v>
      </c>
      <c r="C86" s="6">
        <v>964.8417362614703</v>
      </c>
      <c r="D86" s="5">
        <v>74532.8910845375</v>
      </c>
      <c r="E86" s="5">
        <v>2620.447041945282</v>
      </c>
      <c r="F86" s="5">
        <v>73222.66756356486</v>
      </c>
      <c r="G86" s="80">
        <v>9.313391205893069</v>
      </c>
    </row>
    <row r="87" spans="1:7" ht="12">
      <c r="A87" s="10">
        <v>82</v>
      </c>
      <c r="B87" s="6">
        <v>41.64859002169197</v>
      </c>
      <c r="C87" s="6">
        <v>958.3514099783081</v>
      </c>
      <c r="D87" s="5">
        <v>71912.44404259222</v>
      </c>
      <c r="E87" s="5">
        <v>2995.051899387789</v>
      </c>
      <c r="F87" s="5">
        <v>70414.91809289833</v>
      </c>
      <c r="G87" s="80">
        <v>8.634545982684003</v>
      </c>
    </row>
    <row r="88" spans="1:7" ht="12">
      <c r="A88" s="10">
        <v>83</v>
      </c>
      <c r="B88" s="6">
        <v>50.058616647127785</v>
      </c>
      <c r="C88" s="6">
        <v>949.9413833528722</v>
      </c>
      <c r="D88" s="5">
        <v>68917.39214320443</v>
      </c>
      <c r="E88" s="5">
        <v>3449.9093136164465</v>
      </c>
      <c r="F88" s="5">
        <v>67192.43748639621</v>
      </c>
      <c r="G88" s="80">
        <v>7.988061788178644</v>
      </c>
    </row>
    <row r="89" spans="1:7" ht="12">
      <c r="A89" s="10">
        <v>84</v>
      </c>
      <c r="B89" s="6">
        <v>57.31832139201638</v>
      </c>
      <c r="C89" s="6">
        <v>942.6816786079836</v>
      </c>
      <c r="D89" s="5">
        <v>65467.482829587985</v>
      </c>
      <c r="E89" s="5">
        <v>3752.4862215526377</v>
      </c>
      <c r="F89" s="5">
        <v>63591.23971881167</v>
      </c>
      <c r="G89" s="80">
        <v>7.382656676930006</v>
      </c>
    </row>
    <row r="90" spans="1:7" ht="12">
      <c r="A90" s="10">
        <v>85</v>
      </c>
      <c r="B90" s="6">
        <v>69.47785481816895</v>
      </c>
      <c r="C90" s="6">
        <v>930.5221451818311</v>
      </c>
      <c r="D90" s="5">
        <v>61714.99660803535</v>
      </c>
      <c r="E90" s="5">
        <v>4287.82557443687</v>
      </c>
      <c r="F90" s="5">
        <v>59571.08382081691</v>
      </c>
      <c r="G90" s="80">
        <v>6.801146116569615</v>
      </c>
    </row>
    <row r="91" spans="1:7" ht="12">
      <c r="A91" s="10">
        <v>86</v>
      </c>
      <c r="B91" s="6">
        <v>76.16974972796518</v>
      </c>
      <c r="C91" s="6">
        <v>923.8302502720348</v>
      </c>
      <c r="D91" s="5">
        <v>57427.171033598475</v>
      </c>
      <c r="E91" s="5">
        <v>4374.213245214247</v>
      </c>
      <c r="F91" s="5">
        <v>55240.064410991356</v>
      </c>
      <c r="G91" s="80">
        <v>6.271624027645602</v>
      </c>
    </row>
    <row r="92" spans="1:7" ht="12">
      <c r="A92" s="10">
        <v>87</v>
      </c>
      <c r="B92" s="6">
        <v>86.03081184005539</v>
      </c>
      <c r="C92" s="6">
        <v>913.9691881599446</v>
      </c>
      <c r="D92" s="5">
        <v>53052.95778838423</v>
      </c>
      <c r="E92" s="5">
        <v>4564.1890290508845</v>
      </c>
      <c r="F92" s="5">
        <v>50770.86327385879</v>
      </c>
      <c r="G92" s="80">
        <v>5.747494088817796</v>
      </c>
    </row>
    <row r="93" spans="1:7" ht="12">
      <c r="A93" s="10">
        <v>88</v>
      </c>
      <c r="B93" s="6">
        <v>99.00398406374502</v>
      </c>
      <c r="C93" s="6">
        <v>900.9960159362549</v>
      </c>
      <c r="D93" s="5">
        <v>48488.76875933335</v>
      </c>
      <c r="E93" s="5">
        <v>4800.581289519657</v>
      </c>
      <c r="F93" s="5">
        <v>46088.47811457352</v>
      </c>
      <c r="G93" s="80">
        <v>5.241434346799319</v>
      </c>
    </row>
    <row r="94" spans="1:7" ht="12">
      <c r="A94" s="10">
        <v>89</v>
      </c>
      <c r="B94" s="6">
        <v>118.21801891488302</v>
      </c>
      <c r="C94" s="6">
        <v>881.781981085117</v>
      </c>
      <c r="D94" s="5">
        <v>43688.18746981369</v>
      </c>
      <c r="E94" s="5">
        <v>5164.730972663389</v>
      </c>
      <c r="F94" s="5">
        <v>41105.82198348199</v>
      </c>
      <c r="G94" s="80">
        <v>4.762436529058719</v>
      </c>
    </row>
    <row r="95" spans="1:7" ht="12">
      <c r="A95" s="10">
        <v>90</v>
      </c>
      <c r="B95" s="6">
        <v>129.57317073177546</v>
      </c>
      <c r="C95" s="6">
        <v>870.4268292682245</v>
      </c>
      <c r="D95" s="5">
        <v>38523.4564971503</v>
      </c>
      <c r="E95" s="5">
        <v>4991.60640588338</v>
      </c>
      <c r="F95" s="5">
        <v>36027.653294208605</v>
      </c>
      <c r="G95" s="80">
        <v>4.3338893518932915</v>
      </c>
    </row>
    <row r="96" spans="1:7" ht="12">
      <c r="A96" s="10">
        <v>91</v>
      </c>
      <c r="B96" s="6">
        <v>139.4873206690536</v>
      </c>
      <c r="C96" s="6">
        <v>860.5126793309464</v>
      </c>
      <c r="D96" s="5">
        <v>33531.85009126692</v>
      </c>
      <c r="E96" s="5">
        <v>4677.267926307183</v>
      </c>
      <c r="F96" s="5">
        <v>31193.216128113327</v>
      </c>
      <c r="G96" s="80">
        <v>3.9046084322980663</v>
      </c>
    </row>
    <row r="97" spans="1:7" ht="12">
      <c r="A97" s="10">
        <v>92</v>
      </c>
      <c r="B97" s="6">
        <v>160.41355384988128</v>
      </c>
      <c r="C97" s="6">
        <v>839.5864461501187</v>
      </c>
      <c r="D97" s="5">
        <v>28854.582164959735</v>
      </c>
      <c r="E97" s="5">
        <v>4628.666069934593</v>
      </c>
      <c r="F97" s="5">
        <v>26540.24912999244</v>
      </c>
      <c r="G97" s="80">
        <v>3.4564883982246135</v>
      </c>
    </row>
    <row r="98" spans="1:7" ht="12">
      <c r="A98" s="10">
        <v>93</v>
      </c>
      <c r="B98" s="6">
        <v>191.10612291871803</v>
      </c>
      <c r="C98" s="6">
        <v>808.893877081282</v>
      </c>
      <c r="D98" s="5">
        <v>24225.916095025143</v>
      </c>
      <c r="E98" s="5">
        <v>4629.720899074424</v>
      </c>
      <c r="F98" s="5">
        <v>21911.055645487933</v>
      </c>
      <c r="G98" s="80">
        <v>3.021362703961506</v>
      </c>
    </row>
    <row r="99" spans="1:7" ht="12">
      <c r="A99" s="10">
        <v>94</v>
      </c>
      <c r="B99" s="6">
        <v>230.3192805191793</v>
      </c>
      <c r="C99" s="6">
        <v>769.6807194808207</v>
      </c>
      <c r="D99" s="5">
        <v>19596.19519595072</v>
      </c>
      <c r="E99" s="5">
        <v>4513.381578444768</v>
      </c>
      <c r="F99" s="5">
        <v>17339.504406728334</v>
      </c>
      <c r="G99" s="80">
        <v>2.617050054896318</v>
      </c>
    </row>
    <row r="100" spans="1:7" ht="12">
      <c r="A100" s="10">
        <v>95</v>
      </c>
      <c r="B100" s="6">
        <v>276.8072792957537</v>
      </c>
      <c r="C100" s="6">
        <v>723.1927207042463</v>
      </c>
      <c r="D100" s="5">
        <v>15082.813617505952</v>
      </c>
      <c r="E100" s="5">
        <v>4175.032601586767</v>
      </c>
      <c r="F100" s="5">
        <v>12995.297316712567</v>
      </c>
      <c r="G100" s="80">
        <v>2.250556173895522</v>
      </c>
    </row>
    <row r="101" spans="1:7" ht="12">
      <c r="A101" s="10">
        <v>96</v>
      </c>
      <c r="B101" s="6">
        <v>329.32437189202756</v>
      </c>
      <c r="C101" s="6">
        <v>670.6756281079724</v>
      </c>
      <c r="D101" s="5">
        <v>10907.781015919185</v>
      </c>
      <c r="E101" s="5">
        <v>3592.1981318033677</v>
      </c>
      <c r="F101" s="5">
        <v>9111.6819500175</v>
      </c>
      <c r="G101" s="80">
        <v>1.920594294963073</v>
      </c>
    </row>
    <row r="102" spans="1:7" ht="12">
      <c r="A102" s="10">
        <v>97</v>
      </c>
      <c r="B102" s="6">
        <v>386.624810952344</v>
      </c>
      <c r="C102" s="6">
        <v>613.375189047656</v>
      </c>
      <c r="D102" s="5">
        <v>7315.582884115817</v>
      </c>
      <c r="E102" s="5">
        <v>2828.385849577481</v>
      </c>
      <c r="F102" s="5">
        <v>5901.389959327076</v>
      </c>
      <c r="G102" s="80">
        <v>1.6181540456012675</v>
      </c>
    </row>
    <row r="103" spans="1:7" ht="12">
      <c r="A103" s="10">
        <v>98</v>
      </c>
      <c r="B103" s="6">
        <v>447.46284912066767</v>
      </c>
      <c r="C103" s="6">
        <v>552.5371508793323</v>
      </c>
      <c r="D103" s="5">
        <v>4487.197034538336</v>
      </c>
      <c r="E103" s="5">
        <v>2007.8539696403348</v>
      </c>
      <c r="F103" s="5">
        <v>3483.2700497181686</v>
      </c>
      <c r="G103" s="80">
        <v>1.3229528444692158</v>
      </c>
    </row>
    <row r="104" spans="1:7" ht="12">
      <c r="A104" s="10">
        <v>99</v>
      </c>
      <c r="B104" s="6">
        <v>510.59273904110887</v>
      </c>
      <c r="C104" s="6">
        <v>489.40726095889113</v>
      </c>
      <c r="D104" s="5">
        <v>2479.343064898001</v>
      </c>
      <c r="E104" s="5">
        <v>1265.934566528848</v>
      </c>
      <c r="F104" s="5">
        <v>1846.375781633577</v>
      </c>
      <c r="G104" s="80">
        <v>0.9894072609588911</v>
      </c>
    </row>
    <row r="105" spans="1:7" ht="12">
      <c r="A105" s="49" t="s">
        <v>38</v>
      </c>
      <c r="B105" s="6">
        <v>574.7687333576614</v>
      </c>
      <c r="C105" s="6">
        <v>425.2312666423386</v>
      </c>
      <c r="D105" s="5">
        <v>1213.408498369153</v>
      </c>
      <c r="E105" s="5">
        <v>1213.408498369153</v>
      </c>
      <c r="F105" s="5">
        <v>606.7042491845765</v>
      </c>
      <c r="G105" s="80">
        <v>0.5</v>
      </c>
    </row>
    <row r="106" spans="6:7" ht="12">
      <c r="F106" s="81"/>
      <c r="G106" s="81"/>
    </row>
    <row r="107" spans="6:7" ht="12">
      <c r="F107" s="81"/>
      <c r="G107" s="81"/>
    </row>
    <row r="108" spans="6:7" ht="12">
      <c r="F108" s="81"/>
      <c r="G108" s="81"/>
    </row>
    <row r="109" spans="6:7" ht="12">
      <c r="F109" s="81"/>
      <c r="G109" s="81"/>
    </row>
    <row r="110" spans="6:7" ht="12">
      <c r="F110" s="81"/>
      <c r="G110" s="81"/>
    </row>
    <row r="111" spans="6:7" ht="12">
      <c r="F111" s="81"/>
      <c r="G111" s="81"/>
    </row>
    <row r="112" spans="6:7" ht="12">
      <c r="F112" s="81"/>
      <c r="G112" s="81"/>
    </row>
    <row r="113" spans="6:7" ht="12">
      <c r="F113" s="81"/>
      <c r="G113" s="81"/>
    </row>
    <row r="114" spans="6:7" ht="12">
      <c r="F114" s="81"/>
      <c r="G114" s="81"/>
    </row>
    <row r="115" spans="6:7" ht="12">
      <c r="F115" s="81"/>
      <c r="G115" s="81"/>
    </row>
    <row r="116" spans="6:7" ht="12">
      <c r="F116" s="81"/>
      <c r="G116" s="81"/>
    </row>
    <row r="117" spans="6:7" ht="12">
      <c r="F117" s="81"/>
      <c r="G117" s="81"/>
    </row>
    <row r="118" spans="6:7" ht="12">
      <c r="F118" s="81"/>
      <c r="G118" s="81"/>
    </row>
    <row r="119" spans="6:7" ht="12">
      <c r="F119" s="81"/>
      <c r="G119" s="81"/>
    </row>
    <row r="120" spans="6:7" ht="12">
      <c r="F120" s="81"/>
      <c r="G120" s="81"/>
    </row>
    <row r="121" spans="6:7" ht="12">
      <c r="F121" s="81"/>
      <c r="G121" s="81"/>
    </row>
    <row r="122" spans="6:7" ht="12">
      <c r="F122" s="81"/>
      <c r="G122" s="81"/>
    </row>
    <row r="123" spans="6:7" ht="12">
      <c r="F123" s="81"/>
      <c r="G123" s="81"/>
    </row>
    <row r="124" spans="6:7" ht="12">
      <c r="F124" s="81"/>
      <c r="G124" s="81"/>
    </row>
    <row r="125" spans="6:7" ht="12">
      <c r="F125" s="81"/>
      <c r="G125" s="81"/>
    </row>
    <row r="126" spans="6:7" ht="12">
      <c r="F126" s="81"/>
      <c r="G126" s="81"/>
    </row>
    <row r="127" spans="6:7" ht="12">
      <c r="F127" s="81"/>
      <c r="G127" s="81"/>
    </row>
    <row r="128" spans="6:7" ht="12">
      <c r="F128" s="81"/>
      <c r="G128" s="81"/>
    </row>
    <row r="129" spans="6:7" ht="12">
      <c r="F129" s="81"/>
      <c r="G129" s="81"/>
    </row>
    <row r="130" spans="6:7" ht="12">
      <c r="F130" s="81"/>
      <c r="G130" s="81"/>
    </row>
    <row r="131" spans="6:7" ht="12">
      <c r="F131" s="81"/>
      <c r="G131" s="81"/>
    </row>
    <row r="132" spans="6:7" ht="12">
      <c r="F132" s="81"/>
      <c r="G132" s="81"/>
    </row>
    <row r="133" spans="6:7" ht="12">
      <c r="F133" s="81"/>
      <c r="G133" s="81"/>
    </row>
    <row r="134" spans="6:7" ht="12">
      <c r="F134" s="81"/>
      <c r="G134" s="81"/>
    </row>
    <row r="135" spans="6:7" ht="12">
      <c r="F135" s="81"/>
      <c r="G135" s="81"/>
    </row>
    <row r="136" spans="6:7" ht="12">
      <c r="F136" s="81"/>
      <c r="G136" s="81"/>
    </row>
    <row r="137" spans="6:7" ht="12">
      <c r="F137" s="81"/>
      <c r="G137" s="81"/>
    </row>
    <row r="138" spans="6:7" ht="12">
      <c r="F138" s="81"/>
      <c r="G138" s="81"/>
    </row>
    <row r="139" spans="6:7" ht="12">
      <c r="F139" s="81"/>
      <c r="G139" s="81"/>
    </row>
    <row r="140" spans="6:7" ht="12">
      <c r="F140" s="81"/>
      <c r="G140" s="81"/>
    </row>
    <row r="141" spans="6:7" ht="12">
      <c r="F141" s="81"/>
      <c r="G141" s="81"/>
    </row>
    <row r="142" spans="6:7" ht="12">
      <c r="F142" s="81"/>
      <c r="G142" s="81"/>
    </row>
    <row r="143" spans="6:7" ht="12">
      <c r="F143" s="81"/>
      <c r="G143" s="81"/>
    </row>
    <row r="144" spans="6:7" ht="12">
      <c r="F144" s="81"/>
      <c r="G144" s="81"/>
    </row>
    <row r="145" spans="6:7" ht="12">
      <c r="F145" s="81"/>
      <c r="G145" s="81"/>
    </row>
    <row r="146" spans="6:7" ht="12">
      <c r="F146" s="81"/>
      <c r="G146" s="81"/>
    </row>
    <row r="147" spans="6:7" ht="12">
      <c r="F147" s="81"/>
      <c r="G147" s="81"/>
    </row>
    <row r="148" spans="6:7" ht="12">
      <c r="F148" s="81"/>
      <c r="G148" s="81"/>
    </row>
    <row r="149" spans="6:7" ht="12">
      <c r="F149" s="81"/>
      <c r="G149" s="81"/>
    </row>
    <row r="150" spans="6:7" ht="12">
      <c r="F150" s="81"/>
      <c r="G150" s="81"/>
    </row>
    <row r="151" spans="6:7" ht="12">
      <c r="F151" s="81"/>
      <c r="G151" s="81"/>
    </row>
    <row r="152" spans="6:7" ht="12">
      <c r="F152" s="81"/>
      <c r="G152" s="81"/>
    </row>
    <row r="153" spans="6:7" ht="12">
      <c r="F153" s="81"/>
      <c r="G153" s="81"/>
    </row>
    <row r="154" spans="6:7" ht="12">
      <c r="F154" s="81"/>
      <c r="G154" s="81"/>
    </row>
    <row r="155" spans="6:7" ht="12">
      <c r="F155" s="81"/>
      <c r="G155" s="81"/>
    </row>
    <row r="156" spans="6:7" ht="12">
      <c r="F156" s="81"/>
      <c r="G156" s="81"/>
    </row>
    <row r="157" spans="6:7" ht="12">
      <c r="F157" s="81"/>
      <c r="G157" s="81"/>
    </row>
    <row r="158" spans="6:7" ht="12">
      <c r="F158" s="81"/>
      <c r="G158" s="81"/>
    </row>
    <row r="159" spans="6:7" ht="12">
      <c r="F159" s="81"/>
      <c r="G159" s="81"/>
    </row>
    <row r="160" spans="6:7" ht="12">
      <c r="F160" s="81"/>
      <c r="G160" s="81"/>
    </row>
    <row r="161" spans="6:7" ht="12">
      <c r="F161" s="81"/>
      <c r="G161" s="81"/>
    </row>
    <row r="162" spans="6:7" ht="12">
      <c r="F162" s="81"/>
      <c r="G162" s="81"/>
    </row>
    <row r="163" spans="6:7" ht="12">
      <c r="F163" s="81"/>
      <c r="G163" s="81"/>
    </row>
    <row r="164" spans="6:7" ht="12">
      <c r="F164" s="81"/>
      <c r="G164" s="81"/>
    </row>
    <row r="165" spans="6:7" ht="12">
      <c r="F165" s="81"/>
      <c r="G165" s="81"/>
    </row>
    <row r="166" spans="6:7" ht="12">
      <c r="F166" s="81"/>
      <c r="G166" s="81"/>
    </row>
    <row r="167" spans="6:7" ht="12">
      <c r="F167" s="81"/>
      <c r="G167" s="81"/>
    </row>
    <row r="168" spans="6:7" ht="12">
      <c r="F168" s="81"/>
      <c r="G168" s="81"/>
    </row>
    <row r="169" spans="6:7" ht="12">
      <c r="F169" s="81"/>
      <c r="G169" s="81"/>
    </row>
    <row r="170" spans="6:7" ht="12">
      <c r="F170" s="81"/>
      <c r="G170" s="81"/>
    </row>
    <row r="171" spans="6:7" ht="12">
      <c r="F171" s="81"/>
      <c r="G171" s="81"/>
    </row>
    <row r="172" spans="6:7" ht="12">
      <c r="F172" s="81"/>
      <c r="G172" s="81"/>
    </row>
    <row r="173" spans="6:7" ht="12">
      <c r="F173" s="81"/>
      <c r="G173" s="81"/>
    </row>
    <row r="174" spans="6:7" ht="12">
      <c r="F174" s="81"/>
      <c r="G174" s="81"/>
    </row>
    <row r="175" spans="6:7" ht="12">
      <c r="F175" s="81"/>
      <c r="G175" s="81"/>
    </row>
    <row r="176" spans="6:7" ht="12">
      <c r="F176" s="81"/>
      <c r="G176" s="81"/>
    </row>
    <row r="177" spans="6:7" ht="12">
      <c r="F177" s="81"/>
      <c r="G177" s="81"/>
    </row>
    <row r="178" spans="6:7" ht="12">
      <c r="F178" s="81"/>
      <c r="G178" s="81"/>
    </row>
    <row r="179" spans="6:7" ht="12">
      <c r="F179" s="81"/>
      <c r="G179" s="81"/>
    </row>
    <row r="180" spans="6:7" ht="12">
      <c r="F180" s="81"/>
      <c r="G180" s="81"/>
    </row>
    <row r="181" spans="6:7" ht="12">
      <c r="F181" s="81"/>
      <c r="G181" s="81"/>
    </row>
    <row r="182" spans="6:7" ht="12">
      <c r="F182" s="81"/>
      <c r="G182" s="81"/>
    </row>
    <row r="183" spans="6:7" ht="12">
      <c r="F183" s="81"/>
      <c r="G183" s="81"/>
    </row>
    <row r="184" spans="6:7" ht="12">
      <c r="F184" s="81"/>
      <c r="G184" s="81"/>
    </row>
    <row r="185" spans="6:7" ht="12">
      <c r="F185" s="81"/>
      <c r="G185" s="81"/>
    </row>
    <row r="186" spans="6:7" ht="12">
      <c r="F186" s="81"/>
      <c r="G186" s="81"/>
    </row>
    <row r="187" spans="6:7" ht="12">
      <c r="F187" s="81"/>
      <c r="G187" s="81"/>
    </row>
    <row r="188" spans="6:7" ht="12">
      <c r="F188" s="81"/>
      <c r="G188" s="81"/>
    </row>
    <row r="189" spans="6:7" ht="12">
      <c r="F189" s="81"/>
      <c r="G189" s="81"/>
    </row>
    <row r="190" spans="6:7" ht="12">
      <c r="F190" s="81"/>
      <c r="G190" s="81"/>
    </row>
    <row r="191" spans="6:7" ht="12">
      <c r="F191" s="81"/>
      <c r="G191" s="81"/>
    </row>
    <row r="192" spans="6:7" ht="12">
      <c r="F192" s="81"/>
      <c r="G192" s="81"/>
    </row>
    <row r="193" spans="6:7" ht="12">
      <c r="F193" s="81"/>
      <c r="G193" s="81"/>
    </row>
    <row r="194" spans="6:7" ht="12">
      <c r="F194" s="81"/>
      <c r="G194" s="81"/>
    </row>
    <row r="195" spans="6:7" ht="12">
      <c r="F195" s="81"/>
      <c r="G195" s="81"/>
    </row>
    <row r="196" spans="6:7" ht="12">
      <c r="F196" s="81"/>
      <c r="G196" s="81"/>
    </row>
    <row r="197" spans="6:7" ht="12">
      <c r="F197" s="81"/>
      <c r="G197" s="81"/>
    </row>
    <row r="198" spans="6:7" ht="12">
      <c r="F198" s="81"/>
      <c r="G198" s="81"/>
    </row>
    <row r="199" spans="6:7" ht="12">
      <c r="F199" s="81"/>
      <c r="G199" s="81"/>
    </row>
    <row r="200" spans="6:7" ht="12">
      <c r="F200" s="81"/>
      <c r="G200" s="81"/>
    </row>
    <row r="201" spans="6:7" ht="12">
      <c r="F201" s="81"/>
      <c r="G201" s="81"/>
    </row>
    <row r="202" spans="6:7" ht="12">
      <c r="F202" s="81"/>
      <c r="G202" s="81"/>
    </row>
    <row r="203" spans="6:7" ht="12">
      <c r="F203" s="81"/>
      <c r="G203" s="81"/>
    </row>
    <row r="204" spans="6:7" ht="12">
      <c r="F204" s="81"/>
      <c r="G204" s="81"/>
    </row>
    <row r="205" spans="6:7" ht="12">
      <c r="F205" s="81"/>
      <c r="G205" s="81"/>
    </row>
    <row r="206" spans="6:7" ht="12">
      <c r="F206" s="81"/>
      <c r="G206" s="81"/>
    </row>
    <row r="207" spans="6:7" ht="12">
      <c r="F207" s="81"/>
      <c r="G207" s="81"/>
    </row>
    <row r="208" spans="6:7" ht="12">
      <c r="F208" s="81"/>
      <c r="G208" s="81"/>
    </row>
    <row r="209" spans="6:7" ht="12">
      <c r="F209" s="81"/>
      <c r="G209" s="81"/>
    </row>
    <row r="210" spans="6:7" ht="12">
      <c r="F210" s="81"/>
      <c r="G210" s="81"/>
    </row>
    <row r="211" spans="6:7" ht="12">
      <c r="F211" s="81"/>
      <c r="G211" s="81"/>
    </row>
    <row r="212" spans="6:7" ht="12">
      <c r="F212" s="81"/>
      <c r="G212" s="81"/>
    </row>
    <row r="213" spans="6:7" ht="12">
      <c r="F213" s="81"/>
      <c r="G213" s="81"/>
    </row>
    <row r="214" spans="6:7" ht="12">
      <c r="F214" s="81"/>
      <c r="G214" s="81"/>
    </row>
    <row r="215" spans="6:7" ht="12">
      <c r="F215" s="81"/>
      <c r="G215" s="81"/>
    </row>
    <row r="216" spans="6:7" ht="12">
      <c r="F216" s="81"/>
      <c r="G216" s="81"/>
    </row>
    <row r="217" spans="6:7" ht="12">
      <c r="F217" s="81"/>
      <c r="G217" s="81"/>
    </row>
    <row r="218" spans="6:7" ht="12">
      <c r="F218" s="81"/>
      <c r="G218" s="81"/>
    </row>
    <row r="219" spans="6:7" ht="12">
      <c r="F219" s="81"/>
      <c r="G219" s="81"/>
    </row>
    <row r="220" spans="6:7" ht="12">
      <c r="F220" s="81"/>
      <c r="G220" s="81"/>
    </row>
    <row r="221" spans="6:7" ht="12">
      <c r="F221" s="81"/>
      <c r="G221" s="81"/>
    </row>
    <row r="222" spans="6:7" ht="12">
      <c r="F222" s="81"/>
      <c r="G222" s="81"/>
    </row>
    <row r="223" spans="6:7" ht="12">
      <c r="F223" s="81"/>
      <c r="G223" s="81"/>
    </row>
    <row r="224" spans="6:7" ht="12">
      <c r="F224" s="81"/>
      <c r="G224" s="81"/>
    </row>
    <row r="225" spans="6:7" ht="12">
      <c r="F225" s="81"/>
      <c r="G225" s="81"/>
    </row>
    <row r="226" spans="6:7" ht="12">
      <c r="F226" s="81"/>
      <c r="G226" s="81"/>
    </row>
    <row r="227" spans="6:7" ht="12">
      <c r="F227" s="81"/>
      <c r="G227" s="81"/>
    </row>
    <row r="228" spans="6:7" ht="12">
      <c r="F228" s="81"/>
      <c r="G228" s="81"/>
    </row>
    <row r="229" spans="6:7" ht="12">
      <c r="F229" s="81"/>
      <c r="G229" s="81"/>
    </row>
    <row r="230" spans="6:7" ht="12">
      <c r="F230" s="81"/>
      <c r="G230" s="81"/>
    </row>
    <row r="231" spans="6:7" ht="12">
      <c r="F231" s="81"/>
      <c r="G231" s="81"/>
    </row>
    <row r="232" spans="6:7" ht="12">
      <c r="F232" s="81"/>
      <c r="G232" s="81"/>
    </row>
    <row r="233" spans="6:7" ht="12">
      <c r="F233" s="81"/>
      <c r="G233" s="81"/>
    </row>
    <row r="234" spans="6:7" ht="12">
      <c r="F234" s="81"/>
      <c r="G234" s="81"/>
    </row>
    <row r="235" spans="6:7" ht="12">
      <c r="F235" s="81"/>
      <c r="G235" s="81"/>
    </row>
    <row r="236" spans="6:7" ht="12">
      <c r="F236" s="81"/>
      <c r="G236" s="81"/>
    </row>
    <row r="237" spans="6:7" ht="12">
      <c r="F237" s="81"/>
      <c r="G237" s="81"/>
    </row>
    <row r="238" spans="6:7" ht="12">
      <c r="F238" s="81"/>
      <c r="G238" s="81"/>
    </row>
    <row r="239" spans="6:7" ht="12">
      <c r="F239" s="81"/>
      <c r="G239" s="81"/>
    </row>
    <row r="240" spans="6:7" ht="12">
      <c r="F240" s="81"/>
      <c r="G240" s="81"/>
    </row>
    <row r="241" spans="6:7" ht="12">
      <c r="F241" s="81"/>
      <c r="G241" s="81"/>
    </row>
    <row r="242" spans="6:7" ht="12">
      <c r="F242" s="81"/>
      <c r="G242" s="81"/>
    </row>
    <row r="243" spans="6:7" ht="12">
      <c r="F243" s="81"/>
      <c r="G243" s="81"/>
    </row>
    <row r="244" spans="6:7" ht="12">
      <c r="F244" s="81"/>
      <c r="G244" s="81"/>
    </row>
    <row r="245" spans="6:7" ht="12">
      <c r="F245" s="81"/>
      <c r="G245" s="81"/>
    </row>
    <row r="246" spans="6:7" ht="12">
      <c r="F246" s="81"/>
      <c r="G246" s="81"/>
    </row>
    <row r="247" spans="6:7" ht="12">
      <c r="F247" s="81"/>
      <c r="G247" s="81"/>
    </row>
    <row r="248" spans="6:7" ht="12">
      <c r="F248" s="81"/>
      <c r="G248" s="81"/>
    </row>
    <row r="249" spans="6:7" ht="12">
      <c r="F249" s="81"/>
      <c r="G249" s="81"/>
    </row>
    <row r="250" spans="6:7" ht="12">
      <c r="F250" s="81"/>
      <c r="G250" s="81"/>
    </row>
    <row r="251" spans="6:7" ht="12">
      <c r="F251" s="81"/>
      <c r="G251" s="81"/>
    </row>
    <row r="252" spans="6:7" ht="12">
      <c r="F252" s="81"/>
      <c r="G252" s="81"/>
    </row>
    <row r="253" spans="6:7" ht="12">
      <c r="F253" s="81"/>
      <c r="G253" s="81"/>
    </row>
    <row r="254" spans="6:7" ht="12">
      <c r="F254" s="81"/>
      <c r="G254" s="81"/>
    </row>
    <row r="255" spans="6:7" ht="12">
      <c r="F255" s="81"/>
      <c r="G255" s="81"/>
    </row>
    <row r="256" spans="6:7" ht="12">
      <c r="F256" s="81"/>
      <c r="G256" s="81"/>
    </row>
    <row r="257" spans="6:7" ht="12">
      <c r="F257" s="81"/>
      <c r="G257" s="81"/>
    </row>
    <row r="258" spans="6:7" ht="12">
      <c r="F258" s="81"/>
      <c r="G258" s="81"/>
    </row>
    <row r="259" spans="6:7" ht="12">
      <c r="F259" s="81"/>
      <c r="G259" s="81"/>
    </row>
    <row r="260" spans="6:7" ht="12">
      <c r="F260" s="81"/>
      <c r="G260" s="81"/>
    </row>
    <row r="261" spans="6:7" ht="12">
      <c r="F261" s="81"/>
      <c r="G261" s="81"/>
    </row>
    <row r="262" spans="6:7" ht="12">
      <c r="F262" s="81"/>
      <c r="G262" s="81"/>
    </row>
    <row r="263" spans="6:7" ht="12">
      <c r="F263" s="81"/>
      <c r="G263" s="81"/>
    </row>
    <row r="264" spans="6:7" ht="12">
      <c r="F264" s="81"/>
      <c r="G264" s="81"/>
    </row>
    <row r="265" spans="6:7" ht="12">
      <c r="F265" s="81"/>
      <c r="G265" s="81"/>
    </row>
    <row r="266" spans="6:7" ht="12">
      <c r="F266" s="81"/>
      <c r="G266" s="81"/>
    </row>
    <row r="267" spans="6:7" ht="12">
      <c r="F267" s="81"/>
      <c r="G267" s="81"/>
    </row>
    <row r="268" spans="6:7" ht="12">
      <c r="F268" s="81"/>
      <c r="G268" s="81"/>
    </row>
    <row r="269" spans="6:7" ht="12">
      <c r="F269" s="81"/>
      <c r="G269" s="81"/>
    </row>
    <row r="270" spans="6:7" ht="12">
      <c r="F270" s="81"/>
      <c r="G270" s="81"/>
    </row>
    <row r="271" spans="6:7" ht="12">
      <c r="F271" s="81"/>
      <c r="G271" s="81"/>
    </row>
    <row r="272" spans="6:7" ht="12">
      <c r="F272" s="81"/>
      <c r="G272" s="81"/>
    </row>
    <row r="273" spans="6:7" ht="12">
      <c r="F273" s="81"/>
      <c r="G273" s="81"/>
    </row>
    <row r="274" spans="6:7" ht="12">
      <c r="F274" s="81"/>
      <c r="G274" s="81"/>
    </row>
    <row r="275" spans="6:7" ht="12">
      <c r="F275" s="81"/>
      <c r="G275" s="81"/>
    </row>
    <row r="276" spans="6:7" ht="12">
      <c r="F276" s="81"/>
      <c r="G276" s="81"/>
    </row>
    <row r="277" spans="6:7" ht="12">
      <c r="F277" s="81"/>
      <c r="G277" s="81"/>
    </row>
    <row r="278" spans="6:7" ht="12">
      <c r="F278" s="81"/>
      <c r="G278" s="81"/>
    </row>
    <row r="279" spans="6:7" ht="12">
      <c r="F279" s="81"/>
      <c r="G279" s="81"/>
    </row>
    <row r="280" spans="6:7" ht="12">
      <c r="F280" s="81"/>
      <c r="G280" s="81"/>
    </row>
    <row r="281" spans="6:7" ht="12">
      <c r="F281" s="81"/>
      <c r="G281" s="81"/>
    </row>
    <row r="282" spans="6:7" ht="12">
      <c r="F282" s="81"/>
      <c r="G282" s="81"/>
    </row>
    <row r="283" spans="6:7" ht="12">
      <c r="F283" s="81"/>
      <c r="G283" s="81"/>
    </row>
    <row r="284" spans="6:7" ht="12">
      <c r="F284" s="81"/>
      <c r="G284" s="81"/>
    </row>
    <row r="285" spans="6:7" ht="12">
      <c r="F285" s="81"/>
      <c r="G285" s="81"/>
    </row>
    <row r="286" spans="6:7" ht="12">
      <c r="F286" s="81"/>
      <c r="G286" s="81"/>
    </row>
    <row r="287" spans="6:7" ht="12">
      <c r="F287" s="81"/>
      <c r="G287" s="81"/>
    </row>
    <row r="288" spans="6:7" ht="12">
      <c r="F288" s="81"/>
      <c r="G288" s="81"/>
    </row>
    <row r="289" spans="6:7" ht="12">
      <c r="F289" s="81"/>
      <c r="G289" s="81"/>
    </row>
    <row r="290" spans="6:7" ht="12">
      <c r="F290" s="81"/>
      <c r="G290" s="81"/>
    </row>
    <row r="291" spans="6:7" ht="12">
      <c r="F291" s="81"/>
      <c r="G291" s="81"/>
    </row>
    <row r="292" spans="6:7" ht="12">
      <c r="F292" s="81"/>
      <c r="G292" s="81"/>
    </row>
    <row r="293" spans="6:7" ht="12">
      <c r="F293" s="81"/>
      <c r="G293" s="81"/>
    </row>
    <row r="294" spans="6:7" ht="12">
      <c r="F294" s="81"/>
      <c r="G294" s="81"/>
    </row>
    <row r="295" spans="6:7" ht="12">
      <c r="F295" s="81"/>
      <c r="G295" s="81"/>
    </row>
    <row r="296" spans="6:7" ht="12">
      <c r="F296" s="81"/>
      <c r="G296" s="81"/>
    </row>
    <row r="297" spans="6:7" ht="12">
      <c r="F297" s="81"/>
      <c r="G297" s="81"/>
    </row>
    <row r="298" spans="6:7" ht="12">
      <c r="F298" s="81"/>
      <c r="G298" s="81"/>
    </row>
    <row r="299" spans="6:7" ht="12">
      <c r="F299" s="81"/>
      <c r="G299" s="81"/>
    </row>
    <row r="300" spans="6:7" ht="12">
      <c r="F300" s="81"/>
      <c r="G300" s="81"/>
    </row>
    <row r="301" spans="6:7" ht="12">
      <c r="F301" s="81"/>
      <c r="G301" s="81"/>
    </row>
    <row r="302" spans="6:7" ht="12">
      <c r="F302" s="81"/>
      <c r="G302" s="81"/>
    </row>
    <row r="303" spans="6:7" ht="12">
      <c r="F303" s="81"/>
      <c r="G303" s="81"/>
    </row>
    <row r="304" spans="6:7" ht="12">
      <c r="F304" s="81"/>
      <c r="G304" s="81"/>
    </row>
    <row r="305" spans="6:7" ht="12">
      <c r="F305" s="81"/>
      <c r="G305" s="81"/>
    </row>
    <row r="306" spans="6:7" ht="12">
      <c r="F306" s="81"/>
      <c r="G306" s="81"/>
    </row>
    <row r="307" spans="6:7" ht="12">
      <c r="F307" s="81"/>
      <c r="G307" s="81"/>
    </row>
    <row r="308" spans="6:7" ht="12">
      <c r="F308" s="81"/>
      <c r="G308" s="81"/>
    </row>
    <row r="309" spans="6:7" ht="12">
      <c r="F309" s="81"/>
      <c r="G309" s="81"/>
    </row>
    <row r="310" spans="6:7" ht="12">
      <c r="F310" s="81"/>
      <c r="G310" s="81"/>
    </row>
    <row r="311" spans="6:7" ht="12">
      <c r="F311" s="81"/>
      <c r="G311" s="81"/>
    </row>
    <row r="312" spans="6:7" ht="12">
      <c r="F312" s="81"/>
      <c r="G312" s="81"/>
    </row>
    <row r="313" spans="6:7" ht="12">
      <c r="F313" s="81"/>
      <c r="G313" s="81"/>
    </row>
    <row r="314" spans="6:7" ht="12">
      <c r="F314" s="81"/>
      <c r="G314" s="81"/>
    </row>
    <row r="315" spans="6:7" ht="12">
      <c r="F315" s="81"/>
      <c r="G315" s="81"/>
    </row>
    <row r="316" spans="6:7" ht="12">
      <c r="F316" s="81"/>
      <c r="G316" s="81"/>
    </row>
    <row r="317" spans="6:7" ht="12">
      <c r="F317" s="81"/>
      <c r="G317" s="81"/>
    </row>
    <row r="318" spans="6:7" ht="12">
      <c r="F318" s="81"/>
      <c r="G318" s="81"/>
    </row>
    <row r="319" spans="6:7" ht="12">
      <c r="F319" s="81"/>
      <c r="G319" s="81"/>
    </row>
    <row r="320" spans="6:7" ht="12">
      <c r="F320" s="81"/>
      <c r="G320" s="81"/>
    </row>
    <row r="321" spans="6:7" ht="12">
      <c r="F321" s="81"/>
      <c r="G321" s="81"/>
    </row>
    <row r="322" spans="6:7" ht="12">
      <c r="F322" s="81"/>
      <c r="G322" s="81"/>
    </row>
    <row r="323" spans="6:7" ht="12">
      <c r="F323" s="81"/>
      <c r="G323" s="81"/>
    </row>
    <row r="324" spans="6:7" ht="12">
      <c r="F324" s="81"/>
      <c r="G324" s="81"/>
    </row>
    <row r="325" spans="6:7" ht="12">
      <c r="F325" s="81"/>
      <c r="G325" s="81"/>
    </row>
    <row r="326" spans="6:7" ht="12">
      <c r="F326" s="81"/>
      <c r="G326" s="81"/>
    </row>
    <row r="327" spans="6:7" ht="12">
      <c r="F327" s="81"/>
      <c r="G327" s="81"/>
    </row>
    <row r="328" spans="6:7" ht="12">
      <c r="F328" s="81"/>
      <c r="G328" s="81"/>
    </row>
    <row r="329" spans="6:7" ht="12">
      <c r="F329" s="81"/>
      <c r="G329" s="81"/>
    </row>
    <row r="330" spans="6:7" ht="12">
      <c r="F330" s="81"/>
      <c r="G330" s="81"/>
    </row>
    <row r="331" spans="6:7" ht="12">
      <c r="F331" s="81"/>
      <c r="G331" s="81"/>
    </row>
    <row r="332" spans="6:7" ht="12">
      <c r="F332" s="81"/>
      <c r="G332" s="81"/>
    </row>
    <row r="333" spans="6:7" ht="12">
      <c r="F333" s="81"/>
      <c r="G333" s="81"/>
    </row>
    <row r="334" spans="6:7" ht="12">
      <c r="F334" s="81"/>
      <c r="G334" s="81"/>
    </row>
    <row r="335" spans="6:7" ht="12">
      <c r="F335" s="81"/>
      <c r="G335" s="81"/>
    </row>
    <row r="336" spans="6:7" ht="12">
      <c r="F336" s="81"/>
      <c r="G336" s="81"/>
    </row>
    <row r="337" spans="6:7" ht="12">
      <c r="F337" s="81"/>
      <c r="G337" s="81"/>
    </row>
    <row r="338" spans="6:7" ht="12">
      <c r="F338" s="81"/>
      <c r="G338" s="81"/>
    </row>
    <row r="339" spans="6:7" ht="12">
      <c r="F339" s="81"/>
      <c r="G339" s="81"/>
    </row>
    <row r="340" spans="6:7" ht="12">
      <c r="F340" s="81"/>
      <c r="G340" s="81"/>
    </row>
    <row r="341" spans="6:7" ht="12">
      <c r="F341" s="81"/>
      <c r="G341" s="81"/>
    </row>
    <row r="342" spans="6:7" ht="12">
      <c r="F342" s="81"/>
      <c r="G342" s="81"/>
    </row>
    <row r="343" spans="6:7" ht="12">
      <c r="F343" s="81"/>
      <c r="G343" s="81"/>
    </row>
    <row r="344" spans="6:7" ht="12">
      <c r="F344" s="81"/>
      <c r="G344" s="81"/>
    </row>
    <row r="345" spans="6:7" ht="12">
      <c r="F345" s="81"/>
      <c r="G345" s="81"/>
    </row>
    <row r="346" spans="6:7" ht="12">
      <c r="F346" s="81"/>
      <c r="G346" s="81"/>
    </row>
    <row r="347" spans="6:7" ht="12">
      <c r="F347" s="81"/>
      <c r="G347" s="81"/>
    </row>
    <row r="348" spans="6:7" ht="12">
      <c r="F348" s="81"/>
      <c r="G348" s="81"/>
    </row>
    <row r="349" spans="6:7" ht="12">
      <c r="F349" s="81"/>
      <c r="G349" s="81"/>
    </row>
    <row r="350" spans="6:7" ht="12">
      <c r="F350" s="81"/>
      <c r="G350" s="81"/>
    </row>
    <row r="351" spans="6:7" ht="12">
      <c r="F351" s="81"/>
      <c r="G351" s="81"/>
    </row>
    <row r="352" spans="6:7" ht="12">
      <c r="F352" s="81"/>
      <c r="G352" s="81"/>
    </row>
    <row r="353" spans="6:7" ht="12">
      <c r="F353" s="81"/>
      <c r="G353" s="81"/>
    </row>
    <row r="354" spans="6:7" ht="12">
      <c r="F354" s="81"/>
      <c r="G354" s="81"/>
    </row>
    <row r="355" spans="6:7" ht="12">
      <c r="F355" s="81"/>
      <c r="G355" s="81"/>
    </row>
    <row r="356" spans="6:7" ht="12">
      <c r="F356" s="81"/>
      <c r="G356" s="81"/>
    </row>
    <row r="357" spans="6:7" ht="12">
      <c r="F357" s="81"/>
      <c r="G357" s="81"/>
    </row>
    <row r="358" spans="6:7" ht="12">
      <c r="F358" s="81"/>
      <c r="G358" s="81"/>
    </row>
    <row r="359" spans="6:7" ht="12">
      <c r="F359" s="81"/>
      <c r="G359" s="81"/>
    </row>
    <row r="360" spans="6:7" ht="12">
      <c r="F360" s="81"/>
      <c r="G360" s="81"/>
    </row>
    <row r="361" spans="6:7" ht="12">
      <c r="F361" s="81"/>
      <c r="G361" s="81"/>
    </row>
    <row r="362" spans="6:7" ht="12">
      <c r="F362" s="81"/>
      <c r="G362" s="81"/>
    </row>
    <row r="363" spans="6:7" ht="12">
      <c r="F363" s="81"/>
      <c r="G363" s="81"/>
    </row>
    <row r="364" spans="6:7" ht="12">
      <c r="F364" s="81"/>
      <c r="G364" s="81"/>
    </row>
    <row r="365" spans="6:7" ht="12">
      <c r="F365" s="81"/>
      <c r="G365" s="81"/>
    </row>
    <row r="366" spans="6:7" ht="12">
      <c r="F366" s="81"/>
      <c r="G366" s="81"/>
    </row>
    <row r="367" spans="6:7" ht="12">
      <c r="F367" s="81"/>
      <c r="G367" s="81"/>
    </row>
    <row r="368" spans="6:7" ht="12">
      <c r="F368" s="81"/>
      <c r="G368" s="81"/>
    </row>
    <row r="369" spans="6:7" ht="12">
      <c r="F369" s="81"/>
      <c r="G369" s="81"/>
    </row>
    <row r="370" spans="6:7" ht="12">
      <c r="F370" s="81"/>
      <c r="G370" s="81"/>
    </row>
    <row r="371" spans="6:7" ht="12">
      <c r="F371" s="81"/>
      <c r="G371" s="81"/>
    </row>
    <row r="372" spans="6:7" ht="12">
      <c r="F372" s="81"/>
      <c r="G372" s="81"/>
    </row>
    <row r="373" spans="6:7" ht="12">
      <c r="F373" s="81"/>
      <c r="G373" s="81"/>
    </row>
    <row r="374" spans="6:7" ht="12">
      <c r="F374" s="81"/>
      <c r="G374" s="81"/>
    </row>
    <row r="375" spans="6:7" ht="12">
      <c r="F375" s="81"/>
      <c r="G375" s="81"/>
    </row>
    <row r="376" spans="6:7" ht="12">
      <c r="F376" s="81"/>
      <c r="G376" s="81"/>
    </row>
    <row r="377" spans="6:7" ht="12">
      <c r="F377" s="81"/>
      <c r="G377" s="81"/>
    </row>
    <row r="378" spans="6:7" ht="12">
      <c r="F378" s="81"/>
      <c r="G378" s="81"/>
    </row>
    <row r="379" spans="6:7" ht="12">
      <c r="F379" s="81"/>
      <c r="G379" s="81"/>
    </row>
    <row r="380" spans="6:7" ht="12">
      <c r="F380" s="81"/>
      <c r="G380" s="81"/>
    </row>
    <row r="381" spans="6:7" ht="12">
      <c r="F381" s="81"/>
      <c r="G381" s="81"/>
    </row>
    <row r="382" spans="6:7" ht="12">
      <c r="F382" s="81"/>
      <c r="G382" s="81"/>
    </row>
    <row r="383" spans="6:7" ht="12">
      <c r="F383" s="81"/>
      <c r="G383" s="81"/>
    </row>
    <row r="384" spans="6:7" ht="12">
      <c r="F384" s="81"/>
      <c r="G384" s="81"/>
    </row>
    <row r="385" spans="6:7" ht="12">
      <c r="F385" s="81"/>
      <c r="G385" s="81"/>
    </row>
    <row r="386" spans="6:7" ht="12">
      <c r="F386" s="81"/>
      <c r="G386" s="81"/>
    </row>
    <row r="387" spans="6:7" ht="12">
      <c r="F387" s="81"/>
      <c r="G387" s="81"/>
    </row>
    <row r="388" spans="6:7" ht="12">
      <c r="F388" s="81"/>
      <c r="G388" s="81"/>
    </row>
    <row r="389" spans="6:7" ht="12">
      <c r="F389" s="81"/>
      <c r="G389" s="81"/>
    </row>
    <row r="390" spans="6:7" ht="12">
      <c r="F390" s="81"/>
      <c r="G390" s="81"/>
    </row>
    <row r="391" spans="6:7" ht="12">
      <c r="F391" s="81"/>
      <c r="G391" s="81"/>
    </row>
    <row r="392" spans="6:7" ht="12">
      <c r="F392" s="81"/>
      <c r="G392" s="81"/>
    </row>
    <row r="393" spans="6:7" ht="12">
      <c r="F393" s="81"/>
      <c r="G393" s="81"/>
    </row>
    <row r="394" spans="6:7" ht="12">
      <c r="F394" s="81"/>
      <c r="G394" s="81"/>
    </row>
    <row r="395" spans="6:7" ht="12">
      <c r="F395" s="81"/>
      <c r="G395" s="81"/>
    </row>
    <row r="396" spans="6:7" ht="12">
      <c r="F396" s="81"/>
      <c r="G396" s="81"/>
    </row>
    <row r="397" spans="6:7" ht="12">
      <c r="F397" s="81"/>
      <c r="G397" s="81"/>
    </row>
    <row r="398" spans="6:7" ht="12">
      <c r="F398" s="81"/>
      <c r="G398" s="81"/>
    </row>
    <row r="399" spans="6:7" ht="12">
      <c r="F399" s="81"/>
      <c r="G399" s="81"/>
    </row>
    <row r="400" spans="6:7" ht="12">
      <c r="F400" s="81"/>
      <c r="G400" s="81"/>
    </row>
    <row r="401" spans="6:7" ht="12">
      <c r="F401" s="81"/>
      <c r="G401" s="81"/>
    </row>
    <row r="402" spans="6:7" ht="12">
      <c r="F402" s="81"/>
      <c r="G402" s="81"/>
    </row>
    <row r="403" spans="6:7" ht="12">
      <c r="F403" s="81"/>
      <c r="G403" s="81"/>
    </row>
    <row r="404" spans="6:7" ht="12">
      <c r="F404" s="81"/>
      <c r="G404" s="81"/>
    </row>
    <row r="405" spans="6:7" ht="12">
      <c r="F405" s="81"/>
      <c r="G405" s="81"/>
    </row>
    <row r="406" spans="6:7" ht="12">
      <c r="F406" s="81"/>
      <c r="G406" s="81"/>
    </row>
    <row r="407" spans="6:7" ht="12">
      <c r="F407" s="81"/>
      <c r="G407" s="81"/>
    </row>
    <row r="408" spans="6:7" ht="12">
      <c r="F408" s="81"/>
      <c r="G408" s="81"/>
    </row>
    <row r="409" spans="6:7" ht="12">
      <c r="F409" s="81"/>
      <c r="G409" s="81"/>
    </row>
    <row r="410" spans="6:7" ht="12">
      <c r="F410" s="81"/>
      <c r="G410" s="81"/>
    </row>
    <row r="411" spans="6:7" ht="12">
      <c r="F411" s="81"/>
      <c r="G411" s="81"/>
    </row>
    <row r="412" spans="6:7" ht="12">
      <c r="F412" s="81"/>
      <c r="G412" s="81"/>
    </row>
    <row r="413" spans="6:7" ht="12">
      <c r="F413" s="81"/>
      <c r="G413" s="81"/>
    </row>
    <row r="414" spans="6:7" ht="12">
      <c r="F414" s="81"/>
      <c r="G414" s="81"/>
    </row>
    <row r="415" spans="6:7" ht="12">
      <c r="F415" s="81"/>
      <c r="G415" s="81"/>
    </row>
    <row r="416" spans="6:7" ht="12">
      <c r="F416" s="81"/>
      <c r="G416" s="81"/>
    </row>
    <row r="417" spans="6:7" ht="12">
      <c r="F417" s="81"/>
      <c r="G417" s="81"/>
    </row>
    <row r="418" spans="6:7" ht="12">
      <c r="F418" s="81"/>
      <c r="G418" s="81"/>
    </row>
    <row r="419" spans="6:7" ht="12">
      <c r="F419" s="81"/>
      <c r="G419" s="81"/>
    </row>
    <row r="420" spans="6:7" ht="12">
      <c r="F420" s="81"/>
      <c r="G420" s="81"/>
    </row>
    <row r="421" spans="6:7" ht="12">
      <c r="F421" s="81"/>
      <c r="G421" s="81"/>
    </row>
    <row r="422" spans="6:7" ht="12">
      <c r="F422" s="81"/>
      <c r="G422" s="81"/>
    </row>
    <row r="423" spans="6:7" ht="12">
      <c r="F423" s="81"/>
      <c r="G423" s="81"/>
    </row>
    <row r="424" spans="6:7" ht="12">
      <c r="F424" s="81"/>
      <c r="G424" s="81"/>
    </row>
    <row r="425" spans="6:7" ht="12">
      <c r="F425" s="81"/>
      <c r="G425" s="81"/>
    </row>
    <row r="426" spans="6:7" ht="12">
      <c r="F426" s="81"/>
      <c r="G426" s="81"/>
    </row>
    <row r="427" spans="6:7" ht="12">
      <c r="F427" s="81"/>
      <c r="G427" s="81"/>
    </row>
    <row r="428" spans="6:7" ht="12">
      <c r="F428" s="81"/>
      <c r="G428" s="81"/>
    </row>
    <row r="429" spans="6:7" ht="12">
      <c r="F429" s="81"/>
      <c r="G429" s="81"/>
    </row>
    <row r="430" spans="6:7" ht="12">
      <c r="F430" s="81"/>
      <c r="G430" s="81"/>
    </row>
    <row r="431" spans="6:7" ht="12">
      <c r="F431" s="81"/>
      <c r="G431" s="81"/>
    </row>
    <row r="432" spans="6:7" ht="12">
      <c r="F432" s="81"/>
      <c r="G432" s="81"/>
    </row>
    <row r="433" spans="6:7" ht="12">
      <c r="F433" s="81"/>
      <c r="G433" s="81"/>
    </row>
    <row r="434" spans="6:7" ht="12">
      <c r="F434" s="81"/>
      <c r="G434" s="81"/>
    </row>
    <row r="435" spans="6:7" ht="12">
      <c r="F435" s="81"/>
      <c r="G435" s="81"/>
    </row>
    <row r="436" spans="6:7" ht="12">
      <c r="F436" s="81"/>
      <c r="G436" s="81"/>
    </row>
    <row r="437" spans="6:7" ht="12">
      <c r="F437" s="81"/>
      <c r="G437" s="81"/>
    </row>
    <row r="438" spans="6:7" ht="12">
      <c r="F438" s="81"/>
      <c r="G438" s="81"/>
    </row>
    <row r="439" spans="6:7" ht="12">
      <c r="F439" s="81"/>
      <c r="G439" s="81"/>
    </row>
    <row r="440" spans="6:7" ht="12">
      <c r="F440" s="81"/>
      <c r="G440" s="81"/>
    </row>
    <row r="441" spans="6:7" ht="12">
      <c r="F441" s="81"/>
      <c r="G441" s="81"/>
    </row>
    <row r="442" spans="6:7" ht="12">
      <c r="F442" s="81"/>
      <c r="G442" s="81"/>
    </row>
    <row r="443" spans="6:7" ht="12">
      <c r="F443" s="81"/>
      <c r="G443" s="81"/>
    </row>
    <row r="444" spans="6:7" ht="12">
      <c r="F444" s="81"/>
      <c r="G444" s="81"/>
    </row>
    <row r="445" spans="6:7" ht="12">
      <c r="F445" s="81"/>
      <c r="G445" s="81"/>
    </row>
    <row r="446" spans="6:7" ht="12">
      <c r="F446" s="81"/>
      <c r="G446" s="81"/>
    </row>
    <row r="447" spans="6:7" ht="12">
      <c r="F447" s="81"/>
      <c r="G447" s="81"/>
    </row>
    <row r="448" spans="6:7" ht="12">
      <c r="F448" s="81"/>
      <c r="G448" s="81"/>
    </row>
    <row r="449" spans="6:7" ht="12">
      <c r="F449" s="81"/>
      <c r="G449" s="81"/>
    </row>
    <row r="450" spans="6:7" ht="12">
      <c r="F450" s="81"/>
      <c r="G450" s="81"/>
    </row>
    <row r="451" spans="6:7" ht="12">
      <c r="F451" s="81"/>
      <c r="G451" s="81"/>
    </row>
    <row r="452" spans="6:7" ht="12">
      <c r="F452" s="81"/>
      <c r="G452" s="81"/>
    </row>
    <row r="453" spans="6:7" ht="12">
      <c r="F453" s="81"/>
      <c r="G453" s="81"/>
    </row>
    <row r="454" spans="6:7" ht="12">
      <c r="F454" s="81"/>
      <c r="G454" s="81"/>
    </row>
    <row r="455" spans="6:7" ht="12">
      <c r="F455" s="81"/>
      <c r="G455" s="81"/>
    </row>
    <row r="456" spans="6:7" ht="12">
      <c r="F456" s="81"/>
      <c r="G456" s="81"/>
    </row>
    <row r="457" spans="6:7" ht="12">
      <c r="F457" s="81"/>
      <c r="G457" s="81"/>
    </row>
    <row r="458" spans="6:7" ht="12">
      <c r="F458" s="81"/>
      <c r="G458" s="81"/>
    </row>
    <row r="459" spans="6:7" ht="12">
      <c r="F459" s="81"/>
      <c r="G459" s="81"/>
    </row>
    <row r="460" spans="6:7" ht="12">
      <c r="F460" s="81"/>
      <c r="G460" s="81"/>
    </row>
    <row r="461" spans="6:7" ht="12">
      <c r="F461" s="81"/>
      <c r="G461" s="81"/>
    </row>
    <row r="462" spans="6:7" ht="12">
      <c r="F462" s="81"/>
      <c r="G462" s="81"/>
    </row>
    <row r="463" spans="6:7" ht="12">
      <c r="F463" s="81"/>
      <c r="G463" s="81"/>
    </row>
    <row r="464" spans="6:7" ht="12">
      <c r="F464" s="81"/>
      <c r="G464" s="81"/>
    </row>
    <row r="465" spans="6:7" ht="12">
      <c r="F465" s="81"/>
      <c r="G465" s="81"/>
    </row>
    <row r="466" spans="6:7" ht="12">
      <c r="F466" s="81"/>
      <c r="G466" s="81"/>
    </row>
    <row r="467" spans="6:7" ht="12">
      <c r="F467" s="81"/>
      <c r="G467" s="81"/>
    </row>
    <row r="468" spans="6:7" ht="12">
      <c r="F468" s="81"/>
      <c r="G468" s="81"/>
    </row>
    <row r="469" spans="6:7" ht="12">
      <c r="F469" s="81"/>
      <c r="G469" s="81"/>
    </row>
    <row r="470" spans="6:7" ht="12">
      <c r="F470" s="81"/>
      <c r="G470" s="81"/>
    </row>
    <row r="471" spans="6:7" ht="12">
      <c r="F471" s="81"/>
      <c r="G471" s="81"/>
    </row>
    <row r="472" spans="6:7" ht="12">
      <c r="F472" s="81"/>
      <c r="G472" s="81"/>
    </row>
    <row r="473" spans="6:7" ht="12">
      <c r="F473" s="81"/>
      <c r="G473" s="81"/>
    </row>
    <row r="474" spans="6:7" ht="12">
      <c r="F474" s="81"/>
      <c r="G474" s="81"/>
    </row>
    <row r="475" spans="6:7" ht="12">
      <c r="F475" s="81"/>
      <c r="G475" s="81"/>
    </row>
    <row r="476" spans="6:7" ht="12">
      <c r="F476" s="81"/>
      <c r="G476" s="81"/>
    </row>
    <row r="477" spans="6:7" ht="12">
      <c r="F477" s="81"/>
      <c r="G477" s="81"/>
    </row>
    <row r="478" spans="6:7" ht="12">
      <c r="F478" s="81"/>
      <c r="G478" s="81"/>
    </row>
    <row r="479" spans="6:7" ht="12">
      <c r="F479" s="81"/>
      <c r="G479" s="81"/>
    </row>
    <row r="480" spans="6:7" ht="12">
      <c r="F480" s="81"/>
      <c r="G480" s="81"/>
    </row>
    <row r="481" spans="6:7" ht="12">
      <c r="F481" s="81"/>
      <c r="G481" s="81"/>
    </row>
    <row r="482" spans="6:7" ht="12">
      <c r="F482" s="81"/>
      <c r="G482" s="81"/>
    </row>
    <row r="483" spans="6:7" ht="12">
      <c r="F483" s="81"/>
      <c r="G483" s="81"/>
    </row>
    <row r="484" spans="6:7" ht="12">
      <c r="F484" s="81"/>
      <c r="G484" s="81"/>
    </row>
    <row r="485" spans="6:7" ht="12">
      <c r="F485" s="81"/>
      <c r="G485" s="81"/>
    </row>
    <row r="486" spans="6:7" ht="12">
      <c r="F486" s="81"/>
      <c r="G486" s="81"/>
    </row>
    <row r="487" spans="6:7" ht="12">
      <c r="F487" s="81"/>
      <c r="G487" s="81"/>
    </row>
    <row r="488" spans="6:7" ht="12">
      <c r="F488" s="81"/>
      <c r="G488" s="81"/>
    </row>
    <row r="489" spans="6:7" ht="12">
      <c r="F489" s="81"/>
      <c r="G489" s="81"/>
    </row>
    <row r="490" spans="6:7" ht="12">
      <c r="F490" s="81"/>
      <c r="G490" s="81"/>
    </row>
    <row r="491" spans="6:7" ht="12">
      <c r="F491" s="81"/>
      <c r="G491" s="81"/>
    </row>
    <row r="492" spans="6:7" ht="12">
      <c r="F492" s="81"/>
      <c r="G492" s="81"/>
    </row>
    <row r="493" spans="6:7" ht="12">
      <c r="F493" s="81"/>
      <c r="G493" s="81"/>
    </row>
    <row r="494" spans="6:7" ht="12">
      <c r="F494" s="81"/>
      <c r="G494" s="81"/>
    </row>
    <row r="495" spans="6:7" ht="12">
      <c r="F495" s="81"/>
      <c r="G495" s="81"/>
    </row>
    <row r="496" spans="6:7" ht="12">
      <c r="F496" s="81"/>
      <c r="G496" s="81"/>
    </row>
    <row r="497" spans="6:7" ht="12">
      <c r="F497" s="81"/>
      <c r="G497" s="81"/>
    </row>
    <row r="498" spans="6:7" ht="12">
      <c r="F498" s="81"/>
      <c r="G498" s="81"/>
    </row>
    <row r="499" spans="6:7" ht="12">
      <c r="F499" s="81"/>
      <c r="G499" s="81"/>
    </row>
    <row r="500" spans="6:7" ht="12">
      <c r="F500" s="81"/>
      <c r="G500" s="81"/>
    </row>
    <row r="501" spans="6:7" ht="12">
      <c r="F501" s="81"/>
      <c r="G501" s="81"/>
    </row>
    <row r="502" spans="6:7" ht="12">
      <c r="F502" s="81"/>
      <c r="G502" s="81"/>
    </row>
    <row r="503" spans="6:7" ht="12">
      <c r="F503" s="81"/>
      <c r="G503" s="81"/>
    </row>
    <row r="504" spans="6:7" ht="12">
      <c r="F504" s="81"/>
      <c r="G504" s="81"/>
    </row>
    <row r="505" spans="6:7" ht="12">
      <c r="F505" s="81"/>
      <c r="G505" s="81"/>
    </row>
    <row r="506" spans="6:7" ht="12">
      <c r="F506" s="81"/>
      <c r="G506" s="81"/>
    </row>
    <row r="507" spans="6:7" ht="12">
      <c r="F507" s="81"/>
      <c r="G507" s="81"/>
    </row>
    <row r="508" spans="6:7" ht="12">
      <c r="F508" s="81"/>
      <c r="G508" s="81"/>
    </row>
    <row r="509" spans="6:7" ht="12">
      <c r="F509" s="81"/>
      <c r="G509" s="81"/>
    </row>
    <row r="510" spans="6:7" ht="12">
      <c r="F510" s="81"/>
      <c r="G510" s="81"/>
    </row>
    <row r="511" spans="6:7" ht="12">
      <c r="F511" s="81"/>
      <c r="G511" s="81"/>
    </row>
    <row r="512" spans="6:7" ht="12">
      <c r="F512" s="81"/>
      <c r="G512" s="81"/>
    </row>
    <row r="513" spans="6:7" ht="12">
      <c r="F513" s="81"/>
      <c r="G513" s="81"/>
    </row>
    <row r="514" spans="6:7" ht="12">
      <c r="F514" s="81"/>
      <c r="G514" s="81"/>
    </row>
    <row r="515" spans="6:7" ht="12">
      <c r="F515" s="81"/>
      <c r="G515" s="81"/>
    </row>
    <row r="516" spans="6:7" ht="12">
      <c r="F516" s="81"/>
      <c r="G516" s="81"/>
    </row>
    <row r="517" spans="6:7" ht="12">
      <c r="F517" s="81"/>
      <c r="G517" s="81"/>
    </row>
    <row r="518" spans="6:7" ht="12">
      <c r="F518" s="81"/>
      <c r="G518" s="81"/>
    </row>
    <row r="519" spans="6:7" ht="12">
      <c r="F519" s="81"/>
      <c r="G519" s="81"/>
    </row>
    <row r="520" spans="6:7" ht="12">
      <c r="F520" s="81"/>
      <c r="G520" s="81"/>
    </row>
    <row r="521" spans="6:7" ht="12">
      <c r="F521" s="81"/>
      <c r="G521" s="81"/>
    </row>
    <row r="522" spans="6:7" ht="12">
      <c r="F522" s="81"/>
      <c r="G522" s="81"/>
    </row>
    <row r="523" spans="6:7" ht="12">
      <c r="F523" s="81"/>
      <c r="G523" s="81"/>
    </row>
    <row r="524" spans="6:7" ht="12">
      <c r="F524" s="81"/>
      <c r="G524" s="81"/>
    </row>
    <row r="525" spans="6:7" ht="12">
      <c r="F525" s="81"/>
      <c r="G525" s="81"/>
    </row>
    <row r="526" spans="6:7" ht="12">
      <c r="F526" s="81"/>
      <c r="G526" s="81"/>
    </row>
    <row r="527" spans="6:7" ht="12">
      <c r="F527" s="81"/>
      <c r="G527" s="81"/>
    </row>
    <row r="528" spans="6:7" ht="12">
      <c r="F528" s="81"/>
      <c r="G528" s="81"/>
    </row>
    <row r="529" spans="6:7" ht="12">
      <c r="F529" s="81"/>
      <c r="G529" s="81"/>
    </row>
    <row r="530" spans="6:7" ht="12">
      <c r="F530" s="81"/>
      <c r="G530" s="81"/>
    </row>
    <row r="531" spans="6:7" ht="12">
      <c r="F531" s="81"/>
      <c r="G531" s="81"/>
    </row>
    <row r="532" spans="6:7" ht="12">
      <c r="F532" s="81"/>
      <c r="G532" s="81"/>
    </row>
    <row r="533" spans="6:7" ht="12">
      <c r="F533" s="81"/>
      <c r="G533" s="81"/>
    </row>
    <row r="534" spans="6:7" ht="12">
      <c r="F534" s="81"/>
      <c r="G534" s="81"/>
    </row>
    <row r="535" spans="6:7" ht="12">
      <c r="F535" s="81"/>
      <c r="G535" s="81"/>
    </row>
    <row r="536" spans="6:7" ht="12">
      <c r="F536" s="81"/>
      <c r="G536" s="81"/>
    </row>
    <row r="537" spans="6:7" ht="12">
      <c r="F537" s="81"/>
      <c r="G537" s="81"/>
    </row>
    <row r="538" spans="6:7" ht="12">
      <c r="F538" s="81"/>
      <c r="G538" s="81"/>
    </row>
    <row r="539" spans="6:7" ht="12">
      <c r="F539" s="81"/>
      <c r="G539" s="81"/>
    </row>
    <row r="540" spans="6:7" ht="12">
      <c r="F540" s="81"/>
      <c r="G540" s="81"/>
    </row>
    <row r="541" spans="6:7" ht="12">
      <c r="F541" s="81"/>
      <c r="G541" s="81"/>
    </row>
    <row r="542" spans="6:7" ht="12">
      <c r="F542" s="81"/>
      <c r="G542" s="81"/>
    </row>
    <row r="543" spans="6:7" ht="12">
      <c r="F543" s="81"/>
      <c r="G543" s="81"/>
    </row>
    <row r="544" spans="6:7" ht="12">
      <c r="F544" s="81"/>
      <c r="G544" s="81"/>
    </row>
    <row r="545" spans="6:7" ht="12">
      <c r="F545" s="81"/>
      <c r="G545" s="81"/>
    </row>
    <row r="546" spans="6:7" ht="12">
      <c r="F546" s="81"/>
      <c r="G546" s="81"/>
    </row>
    <row r="547" spans="6:7" ht="12">
      <c r="F547" s="81"/>
      <c r="G547" s="81"/>
    </row>
    <row r="548" spans="6:7" ht="12">
      <c r="F548" s="81"/>
      <c r="G548" s="81"/>
    </row>
    <row r="549" spans="6:7" ht="12">
      <c r="F549" s="81"/>
      <c r="G549" s="81"/>
    </row>
    <row r="550" spans="6:7" ht="12">
      <c r="F550" s="81"/>
      <c r="G550" s="81"/>
    </row>
    <row r="551" spans="6:7" ht="12">
      <c r="F551" s="81"/>
      <c r="G551" s="81"/>
    </row>
    <row r="552" spans="6:7" ht="12">
      <c r="F552" s="81"/>
      <c r="G552" s="81"/>
    </row>
    <row r="553" spans="6:7" ht="12">
      <c r="F553" s="81"/>
      <c r="G553" s="81"/>
    </row>
    <row r="554" spans="6:7" ht="12">
      <c r="F554" s="81"/>
      <c r="G554" s="81"/>
    </row>
    <row r="555" spans="6:7" ht="12">
      <c r="F555" s="81"/>
      <c r="G555" s="81"/>
    </row>
    <row r="556" spans="6:7" ht="12">
      <c r="F556" s="81"/>
      <c r="G556" s="81"/>
    </row>
    <row r="557" spans="6:7" ht="12">
      <c r="F557" s="81"/>
      <c r="G557" s="81"/>
    </row>
    <row r="558" spans="6:7" ht="12">
      <c r="F558" s="81"/>
      <c r="G558" s="81"/>
    </row>
    <row r="559" spans="6:7" ht="12">
      <c r="F559" s="81"/>
      <c r="G559" s="81"/>
    </row>
    <row r="560" spans="6:7" ht="12">
      <c r="F560" s="81"/>
      <c r="G560" s="81"/>
    </row>
    <row r="561" spans="6:7" ht="12">
      <c r="F561" s="81"/>
      <c r="G561" s="81"/>
    </row>
    <row r="562" spans="6:7" ht="12">
      <c r="F562" s="81"/>
      <c r="G562" s="81"/>
    </row>
    <row r="563" spans="6:7" ht="12">
      <c r="F563" s="81"/>
      <c r="G563" s="81"/>
    </row>
    <row r="564" spans="6:7" ht="12">
      <c r="F564" s="81"/>
      <c r="G564" s="81"/>
    </row>
    <row r="565" spans="6:7" ht="12">
      <c r="F565" s="81"/>
      <c r="G565" s="81"/>
    </row>
    <row r="566" spans="6:7" ht="12">
      <c r="F566" s="81"/>
      <c r="G566" s="81"/>
    </row>
    <row r="567" spans="6:7" ht="12">
      <c r="F567" s="81"/>
      <c r="G567" s="81"/>
    </row>
    <row r="568" spans="6:7" ht="12">
      <c r="F568" s="81"/>
      <c r="G568" s="81"/>
    </row>
    <row r="569" spans="6:7" ht="12">
      <c r="F569" s="81"/>
      <c r="G569" s="81"/>
    </row>
    <row r="570" spans="6:7" ht="12">
      <c r="F570" s="81"/>
      <c r="G570" s="81"/>
    </row>
    <row r="571" spans="6:7" ht="12">
      <c r="F571" s="81"/>
      <c r="G571" s="81"/>
    </row>
    <row r="572" spans="6:7" ht="12">
      <c r="F572" s="81"/>
      <c r="G572" s="81"/>
    </row>
    <row r="573" spans="6:7" ht="12">
      <c r="F573" s="81"/>
      <c r="G573" s="81"/>
    </row>
    <row r="574" spans="6:7" ht="12">
      <c r="F574" s="81"/>
      <c r="G574" s="81"/>
    </row>
    <row r="575" spans="6:7" ht="12">
      <c r="F575" s="81"/>
      <c r="G575" s="81"/>
    </row>
    <row r="576" spans="6:7" ht="12">
      <c r="F576" s="81"/>
      <c r="G576" s="81"/>
    </row>
    <row r="577" spans="6:7" ht="12">
      <c r="F577" s="81"/>
      <c r="G577" s="81"/>
    </row>
    <row r="578" spans="6:7" ht="12">
      <c r="F578" s="81"/>
      <c r="G578" s="81"/>
    </row>
    <row r="579" spans="6:7" ht="12">
      <c r="F579" s="81"/>
      <c r="G579" s="81"/>
    </row>
    <row r="580" spans="6:7" ht="12">
      <c r="F580" s="81"/>
      <c r="G580" s="81"/>
    </row>
    <row r="581" spans="6:7" ht="12">
      <c r="F581" s="81"/>
      <c r="G581" s="81"/>
    </row>
    <row r="582" spans="6:7" ht="12">
      <c r="F582" s="81"/>
      <c r="G582" s="81"/>
    </row>
    <row r="583" spans="6:7" ht="12">
      <c r="F583" s="81"/>
      <c r="G583" s="81"/>
    </row>
    <row r="584" spans="6:7" ht="12">
      <c r="F584" s="81"/>
      <c r="G584" s="81"/>
    </row>
    <row r="585" spans="6:7" ht="12">
      <c r="F585" s="81"/>
      <c r="G585" s="81"/>
    </row>
    <row r="586" spans="6:7" ht="12">
      <c r="F586" s="81"/>
      <c r="G586" s="81"/>
    </row>
    <row r="587" spans="6:7" ht="12">
      <c r="F587" s="81"/>
      <c r="G587" s="81"/>
    </row>
    <row r="588" spans="6:7" ht="12">
      <c r="F588" s="81"/>
      <c r="G588" s="81"/>
    </row>
    <row r="589" spans="6:7" ht="12">
      <c r="F589" s="81"/>
      <c r="G589" s="81"/>
    </row>
    <row r="590" spans="6:7" ht="12">
      <c r="F590" s="81"/>
      <c r="G590" s="81"/>
    </row>
    <row r="591" spans="6:7" ht="12">
      <c r="F591" s="81"/>
      <c r="G591" s="81"/>
    </row>
    <row r="592" spans="6:7" ht="12">
      <c r="F592" s="81"/>
      <c r="G592" s="81"/>
    </row>
    <row r="593" spans="6:7" ht="12">
      <c r="F593" s="81"/>
      <c r="G593" s="81"/>
    </row>
    <row r="594" spans="6:7" ht="12">
      <c r="F594" s="81"/>
      <c r="G594" s="81"/>
    </row>
    <row r="595" spans="6:7" ht="12">
      <c r="F595" s="81"/>
      <c r="G595" s="81"/>
    </row>
    <row r="596" spans="6:7" ht="12">
      <c r="F596" s="81"/>
      <c r="G596" s="81"/>
    </row>
    <row r="597" spans="6:7" ht="12">
      <c r="F597" s="81"/>
      <c r="G597" s="81"/>
    </row>
    <row r="598" spans="6:7" ht="12">
      <c r="F598" s="81"/>
      <c r="G598" s="81"/>
    </row>
    <row r="599" spans="6:7" ht="12">
      <c r="F599" s="81"/>
      <c r="G599" s="81"/>
    </row>
    <row r="600" spans="6:7" ht="12">
      <c r="F600" s="81"/>
      <c r="G600" s="81"/>
    </row>
    <row r="601" spans="6:7" ht="12">
      <c r="F601" s="81"/>
      <c r="G601" s="81"/>
    </row>
    <row r="602" spans="6:7" ht="12">
      <c r="F602" s="81"/>
      <c r="G602" s="81"/>
    </row>
    <row r="603" spans="6:7" ht="12">
      <c r="F603" s="81"/>
      <c r="G603" s="81"/>
    </row>
    <row r="604" spans="6:7" ht="12">
      <c r="F604" s="81"/>
      <c r="G604" s="81"/>
    </row>
    <row r="605" spans="6:7" ht="12">
      <c r="F605" s="81"/>
      <c r="G605" s="81"/>
    </row>
    <row r="606" spans="6:7" ht="12">
      <c r="F606" s="81"/>
      <c r="G606" s="81"/>
    </row>
    <row r="607" spans="6:7" ht="12">
      <c r="F607" s="81"/>
      <c r="G607" s="81"/>
    </row>
    <row r="608" spans="6:7" ht="12">
      <c r="F608" s="81"/>
      <c r="G608" s="81"/>
    </row>
    <row r="609" spans="6:7" ht="12">
      <c r="F609" s="81"/>
      <c r="G609" s="81"/>
    </row>
    <row r="610" spans="6:7" ht="12">
      <c r="F610" s="81"/>
      <c r="G610" s="81"/>
    </row>
    <row r="611" spans="6:7" ht="12">
      <c r="F611" s="81"/>
      <c r="G611" s="81"/>
    </row>
    <row r="612" spans="6:7" ht="12">
      <c r="F612" s="81"/>
      <c r="G612" s="81"/>
    </row>
    <row r="613" spans="6:7" ht="12">
      <c r="F613" s="81"/>
      <c r="G613" s="81"/>
    </row>
    <row r="614" spans="6:7" ht="12">
      <c r="F614" s="81"/>
      <c r="G614" s="81"/>
    </row>
    <row r="615" spans="6:7" ht="12">
      <c r="F615" s="81"/>
      <c r="G615" s="81"/>
    </row>
    <row r="616" spans="6:7" ht="12">
      <c r="F616" s="81"/>
      <c r="G616" s="81"/>
    </row>
    <row r="617" spans="6:7" ht="12">
      <c r="F617" s="81"/>
      <c r="G617" s="81"/>
    </row>
    <row r="618" spans="6:7" ht="12">
      <c r="F618" s="81"/>
      <c r="G618" s="81"/>
    </row>
    <row r="619" spans="6:7" ht="12">
      <c r="F619" s="81"/>
      <c r="G619" s="81"/>
    </row>
    <row r="620" spans="6:7" ht="12">
      <c r="F620" s="81"/>
      <c r="G620" s="81"/>
    </row>
    <row r="621" spans="6:7" ht="12">
      <c r="F621" s="81"/>
      <c r="G621" s="81"/>
    </row>
    <row r="622" spans="6:7" ht="12">
      <c r="F622" s="81"/>
      <c r="G622" s="81"/>
    </row>
    <row r="623" spans="6:7" ht="12">
      <c r="F623" s="81"/>
      <c r="G623" s="81"/>
    </row>
    <row r="624" spans="6:7" ht="12">
      <c r="F624" s="81"/>
      <c r="G624" s="81"/>
    </row>
    <row r="625" spans="6:7" ht="12">
      <c r="F625" s="81"/>
      <c r="G625" s="81"/>
    </row>
    <row r="626" spans="6:7" ht="12">
      <c r="F626" s="81"/>
      <c r="G626" s="81"/>
    </row>
    <row r="627" spans="6:7" ht="12">
      <c r="F627" s="81"/>
      <c r="G627" s="81"/>
    </row>
    <row r="628" spans="6:7" ht="12">
      <c r="F628" s="81"/>
      <c r="G628" s="81"/>
    </row>
    <row r="629" spans="6:7" ht="12">
      <c r="F629" s="81"/>
      <c r="G629" s="81"/>
    </row>
    <row r="630" spans="6:7" ht="12">
      <c r="F630" s="81"/>
      <c r="G630" s="81"/>
    </row>
    <row r="631" spans="6:7" ht="12">
      <c r="F631" s="81"/>
      <c r="G631" s="81"/>
    </row>
    <row r="632" spans="6:7" ht="12">
      <c r="F632" s="81"/>
      <c r="G632" s="81"/>
    </row>
    <row r="633" spans="6:7" ht="12">
      <c r="F633" s="81"/>
      <c r="G633" s="81"/>
    </row>
    <row r="634" spans="6:7" ht="12">
      <c r="F634" s="81"/>
      <c r="G634" s="81"/>
    </row>
    <row r="635" spans="6:7" ht="12">
      <c r="F635" s="81"/>
      <c r="G635" s="81"/>
    </row>
    <row r="636" spans="6:7" ht="12">
      <c r="F636" s="81"/>
      <c r="G636" s="81"/>
    </row>
    <row r="637" spans="6:7" ht="12">
      <c r="F637" s="81"/>
      <c r="G637" s="81"/>
    </row>
    <row r="638" spans="6:7" ht="12">
      <c r="F638" s="81"/>
      <c r="G638" s="81"/>
    </row>
    <row r="639" spans="6:7" ht="12">
      <c r="F639" s="81"/>
      <c r="G639" s="81"/>
    </row>
    <row r="640" spans="6:7" ht="12">
      <c r="F640" s="81"/>
      <c r="G640" s="81"/>
    </row>
    <row r="641" spans="6:7" ht="12">
      <c r="F641" s="81"/>
      <c r="G641" s="81"/>
    </row>
    <row r="642" spans="6:7" ht="12">
      <c r="F642" s="81"/>
      <c r="G642" s="81"/>
    </row>
    <row r="643" spans="6:7" ht="12">
      <c r="F643" s="81"/>
      <c r="G643" s="81"/>
    </row>
    <row r="644" spans="6:7" ht="12">
      <c r="F644" s="81"/>
      <c r="G644" s="81"/>
    </row>
    <row r="645" spans="6:7" ht="12">
      <c r="F645" s="81"/>
      <c r="G645" s="81"/>
    </row>
    <row r="646" spans="6:7" ht="12">
      <c r="F646" s="81"/>
      <c r="G646" s="81"/>
    </row>
    <row r="647" spans="6:7" ht="12">
      <c r="F647" s="81"/>
      <c r="G647" s="81"/>
    </row>
    <row r="648" spans="6:7" ht="12">
      <c r="F648" s="81"/>
      <c r="G648" s="81"/>
    </row>
    <row r="649" spans="6:7" ht="12">
      <c r="F649" s="81"/>
      <c r="G649" s="81"/>
    </row>
    <row r="650" spans="6:7" ht="12">
      <c r="F650" s="81"/>
      <c r="G650" s="81"/>
    </row>
    <row r="651" spans="6:7" ht="12">
      <c r="F651" s="81"/>
      <c r="G651" s="81"/>
    </row>
    <row r="652" spans="6:7" ht="12">
      <c r="F652" s="81"/>
      <c r="G652" s="81"/>
    </row>
    <row r="653" spans="6:7" ht="12">
      <c r="F653" s="81"/>
      <c r="G653" s="81"/>
    </row>
    <row r="654" spans="6:7" ht="12">
      <c r="F654" s="81"/>
      <c r="G654" s="81"/>
    </row>
    <row r="655" spans="6:7" ht="12">
      <c r="F655" s="81"/>
      <c r="G655" s="81"/>
    </row>
    <row r="656" spans="6:7" ht="12">
      <c r="F656" s="81"/>
      <c r="G656" s="81"/>
    </row>
    <row r="657" spans="6:7" ht="12">
      <c r="F657" s="81"/>
      <c r="G657" s="81"/>
    </row>
    <row r="658" spans="6:7" ht="12">
      <c r="F658" s="81"/>
      <c r="G658" s="81"/>
    </row>
    <row r="659" spans="6:7" ht="12">
      <c r="F659" s="81"/>
      <c r="G659" s="81"/>
    </row>
    <row r="660" spans="6:7" ht="12">
      <c r="F660" s="81"/>
      <c r="G660" s="81"/>
    </row>
    <row r="661" spans="6:7" ht="12">
      <c r="F661" s="81"/>
      <c r="G661" s="81"/>
    </row>
    <row r="662" spans="6:7" ht="12">
      <c r="F662" s="81"/>
      <c r="G662" s="81"/>
    </row>
    <row r="663" spans="6:7" ht="12">
      <c r="F663" s="81"/>
      <c r="G663" s="81"/>
    </row>
    <row r="664" spans="6:7" ht="12">
      <c r="F664" s="81"/>
      <c r="G664" s="81"/>
    </row>
    <row r="665" spans="6:7" ht="12">
      <c r="F665" s="81"/>
      <c r="G665" s="81"/>
    </row>
    <row r="666" spans="6:7" ht="12">
      <c r="F666" s="81"/>
      <c r="G666" s="81"/>
    </row>
    <row r="667" spans="6:7" ht="12">
      <c r="F667" s="81"/>
      <c r="G667" s="81"/>
    </row>
    <row r="668" spans="6:7" ht="12">
      <c r="F668" s="81"/>
      <c r="G668" s="81"/>
    </row>
    <row r="669" spans="6:7" ht="12">
      <c r="F669" s="81"/>
      <c r="G669" s="81"/>
    </row>
    <row r="670" spans="6:7" ht="12">
      <c r="F670" s="81"/>
      <c r="G670" s="81"/>
    </row>
    <row r="671" spans="6:7" ht="12">
      <c r="F671" s="81"/>
      <c r="G671" s="81"/>
    </row>
    <row r="672" spans="6:7" ht="12">
      <c r="F672" s="81"/>
      <c r="G672" s="81"/>
    </row>
    <row r="673" spans="6:7" ht="12">
      <c r="F673" s="81"/>
      <c r="G673" s="81"/>
    </row>
    <row r="674" spans="6:7" ht="12">
      <c r="F674" s="81"/>
      <c r="G674" s="81"/>
    </row>
    <row r="675" spans="6:7" ht="12">
      <c r="F675" s="81"/>
      <c r="G675" s="81"/>
    </row>
    <row r="676" spans="6:7" ht="12">
      <c r="F676" s="81"/>
      <c r="G676" s="81"/>
    </row>
    <row r="677" spans="6:7" ht="12">
      <c r="F677" s="81"/>
      <c r="G677" s="81"/>
    </row>
    <row r="678" spans="6:7" ht="12">
      <c r="F678" s="81"/>
      <c r="G678" s="81"/>
    </row>
    <row r="679" spans="6:7" ht="12">
      <c r="F679" s="81"/>
      <c r="G679" s="81"/>
    </row>
    <row r="680" spans="6:7" ht="12">
      <c r="F680" s="81"/>
      <c r="G680" s="81"/>
    </row>
    <row r="681" spans="6:7" ht="12">
      <c r="F681" s="81"/>
      <c r="G681" s="81"/>
    </row>
    <row r="682" spans="6:7" ht="12">
      <c r="F682" s="81"/>
      <c r="G682" s="81"/>
    </row>
    <row r="683" spans="6:7" ht="12">
      <c r="F683" s="81"/>
      <c r="G683" s="81"/>
    </row>
    <row r="684" spans="6:7" ht="12">
      <c r="F684" s="81"/>
      <c r="G684" s="81"/>
    </row>
    <row r="685" spans="6:7" ht="12">
      <c r="F685" s="81"/>
      <c r="G685" s="81"/>
    </row>
    <row r="686" spans="6:7" ht="12">
      <c r="F686" s="81"/>
      <c r="G686" s="81"/>
    </row>
    <row r="687" spans="6:7" ht="12">
      <c r="F687" s="81"/>
      <c r="G687" s="81"/>
    </row>
    <row r="688" spans="6:7" ht="12">
      <c r="F688" s="81"/>
      <c r="G688" s="81"/>
    </row>
    <row r="689" spans="6:7" ht="12">
      <c r="F689" s="81"/>
      <c r="G689" s="81"/>
    </row>
    <row r="690" spans="6:7" ht="12">
      <c r="F690" s="81"/>
      <c r="G690" s="81"/>
    </row>
    <row r="691" spans="6:7" ht="12">
      <c r="F691" s="81"/>
      <c r="G691" s="81"/>
    </row>
    <row r="692" spans="6:7" ht="12">
      <c r="F692" s="81"/>
      <c r="G692" s="81"/>
    </row>
    <row r="693" spans="6:7" ht="12">
      <c r="F693" s="81"/>
      <c r="G693" s="81"/>
    </row>
    <row r="694" spans="6:7" ht="12">
      <c r="F694" s="81"/>
      <c r="G694" s="81"/>
    </row>
    <row r="695" spans="6:7" ht="12">
      <c r="F695" s="81"/>
      <c r="G695" s="81"/>
    </row>
    <row r="696" spans="6:7" ht="12">
      <c r="F696" s="81"/>
      <c r="G696" s="81"/>
    </row>
    <row r="697" spans="6:7" ht="12">
      <c r="F697" s="81"/>
      <c r="G697" s="81"/>
    </row>
    <row r="698" spans="6:7" ht="12">
      <c r="F698" s="81"/>
      <c r="G698" s="81"/>
    </row>
    <row r="699" spans="6:7" ht="12">
      <c r="F699" s="81"/>
      <c r="G699" s="81"/>
    </row>
    <row r="700" spans="6:7" ht="12">
      <c r="F700" s="81"/>
      <c r="G700" s="81"/>
    </row>
    <row r="701" spans="6:7" ht="12">
      <c r="F701" s="81"/>
      <c r="G701" s="81"/>
    </row>
    <row r="702" spans="6:7" ht="12">
      <c r="F702" s="81"/>
      <c r="G702" s="81"/>
    </row>
    <row r="703" spans="6:7" ht="12">
      <c r="F703" s="81"/>
      <c r="G703" s="81"/>
    </row>
    <row r="704" spans="6:7" ht="12">
      <c r="F704" s="81"/>
      <c r="G704" s="81"/>
    </row>
    <row r="705" spans="6:7" ht="12">
      <c r="F705" s="81"/>
      <c r="G705" s="81"/>
    </row>
    <row r="706" spans="6:7" ht="12">
      <c r="F706" s="81"/>
      <c r="G706" s="81"/>
    </row>
    <row r="707" spans="6:7" ht="12">
      <c r="F707" s="81"/>
      <c r="G707" s="81"/>
    </row>
    <row r="708" spans="6:7" ht="12">
      <c r="F708" s="81"/>
      <c r="G708" s="81"/>
    </row>
    <row r="709" spans="6:7" ht="12">
      <c r="F709" s="81"/>
      <c r="G709" s="81"/>
    </row>
    <row r="710" spans="6:7" ht="12">
      <c r="F710" s="81"/>
      <c r="G710" s="81"/>
    </row>
    <row r="711" spans="6:7" ht="12">
      <c r="F711" s="81"/>
      <c r="G711" s="81"/>
    </row>
    <row r="712" spans="6:7" ht="12">
      <c r="F712" s="81"/>
      <c r="G712" s="81"/>
    </row>
    <row r="713" spans="6:7" ht="12">
      <c r="F713" s="81"/>
      <c r="G713" s="81"/>
    </row>
    <row r="714" spans="6:7" ht="12">
      <c r="F714" s="81"/>
      <c r="G714" s="81"/>
    </row>
    <row r="715" spans="6:7" ht="12">
      <c r="F715" s="81"/>
      <c r="G715" s="81"/>
    </row>
    <row r="716" spans="6:7" ht="12">
      <c r="F716" s="81"/>
      <c r="G716" s="81"/>
    </row>
    <row r="717" spans="6:7" ht="12">
      <c r="F717" s="81"/>
      <c r="G717" s="81"/>
    </row>
    <row r="718" spans="6:7" ht="12">
      <c r="F718" s="81"/>
      <c r="G718" s="81"/>
    </row>
    <row r="719" spans="6:7" ht="12">
      <c r="F719" s="81"/>
      <c r="G719" s="81"/>
    </row>
    <row r="720" spans="6:7" ht="12">
      <c r="F720" s="81"/>
      <c r="G720" s="81"/>
    </row>
    <row r="721" spans="6:7" ht="12">
      <c r="F721" s="81"/>
      <c r="G721" s="81"/>
    </row>
    <row r="722" spans="6:7" ht="12">
      <c r="F722" s="81"/>
      <c r="G722" s="81"/>
    </row>
    <row r="723" spans="6:7" ht="12">
      <c r="F723" s="81"/>
      <c r="G723" s="81"/>
    </row>
    <row r="724" spans="6:7" ht="12">
      <c r="F724" s="81"/>
      <c r="G724" s="81"/>
    </row>
    <row r="725" spans="6:7" ht="12">
      <c r="F725" s="81"/>
      <c r="G725" s="81"/>
    </row>
    <row r="726" spans="6:7" ht="12">
      <c r="F726" s="81"/>
      <c r="G726" s="81"/>
    </row>
    <row r="727" spans="6:7" ht="12">
      <c r="F727" s="81"/>
      <c r="G727" s="81"/>
    </row>
    <row r="728" spans="6:7" ht="12">
      <c r="F728" s="81"/>
      <c r="G728" s="81"/>
    </row>
    <row r="729" spans="6:7" ht="12">
      <c r="F729" s="81"/>
      <c r="G729" s="81"/>
    </row>
    <row r="730" spans="6:7" ht="12">
      <c r="F730" s="81"/>
      <c r="G730" s="81"/>
    </row>
    <row r="731" spans="6:7" ht="12">
      <c r="F731" s="81"/>
      <c r="G731" s="81"/>
    </row>
    <row r="732" spans="6:7" ht="12">
      <c r="F732" s="81"/>
      <c r="G732" s="81"/>
    </row>
    <row r="733" spans="6:7" ht="12">
      <c r="F733" s="81"/>
      <c r="G733" s="81"/>
    </row>
    <row r="734" spans="6:7" ht="12">
      <c r="F734" s="81"/>
      <c r="G734" s="81"/>
    </row>
    <row r="735" spans="6:7" ht="12">
      <c r="F735" s="81"/>
      <c r="G735" s="81"/>
    </row>
    <row r="736" spans="6:7" ht="12">
      <c r="F736" s="81"/>
      <c r="G736" s="81"/>
    </row>
    <row r="737" spans="6:7" ht="12">
      <c r="F737" s="81"/>
      <c r="G737" s="81"/>
    </row>
    <row r="738" spans="6:7" ht="12">
      <c r="F738" s="81"/>
      <c r="G738" s="81"/>
    </row>
    <row r="739" spans="6:7" ht="12">
      <c r="F739" s="81"/>
      <c r="G739" s="81"/>
    </row>
    <row r="740" spans="6:7" ht="12">
      <c r="F740" s="81"/>
      <c r="G740" s="81"/>
    </row>
    <row r="741" spans="6:7" ht="12">
      <c r="F741" s="81"/>
      <c r="G741" s="81"/>
    </row>
    <row r="742" spans="6:7" ht="12">
      <c r="F742" s="81"/>
      <c r="G742" s="81"/>
    </row>
    <row r="743" spans="6:7" ht="12">
      <c r="F743" s="81"/>
      <c r="G743" s="81"/>
    </row>
    <row r="744" spans="6:7" ht="12">
      <c r="F744" s="81"/>
      <c r="G744" s="81"/>
    </row>
    <row r="745" spans="6:7" ht="12">
      <c r="F745" s="81"/>
      <c r="G745" s="81"/>
    </row>
    <row r="746" spans="6:7" ht="12">
      <c r="F746" s="81"/>
      <c r="G746" s="81"/>
    </row>
    <row r="747" spans="6:7" ht="12">
      <c r="F747" s="81"/>
      <c r="G747" s="81"/>
    </row>
    <row r="748" spans="6:7" ht="12">
      <c r="F748" s="81"/>
      <c r="G748" s="81"/>
    </row>
    <row r="749" spans="6:7" ht="12">
      <c r="F749" s="81"/>
      <c r="G749" s="81"/>
    </row>
    <row r="750" spans="6:7" ht="12">
      <c r="F750" s="81"/>
      <c r="G750" s="81"/>
    </row>
    <row r="751" spans="6:7" ht="12">
      <c r="F751" s="81"/>
      <c r="G751" s="81"/>
    </row>
    <row r="752" spans="6:7" ht="12">
      <c r="F752" s="81"/>
      <c r="G752" s="81"/>
    </row>
    <row r="753" spans="6:7" ht="12">
      <c r="F753" s="81"/>
      <c r="G753" s="81"/>
    </row>
    <row r="754" spans="6:7" ht="12">
      <c r="F754" s="81"/>
      <c r="G754" s="81"/>
    </row>
    <row r="755" spans="6:7" ht="12">
      <c r="F755" s="81"/>
      <c r="G755" s="81"/>
    </row>
    <row r="756" spans="6:7" ht="12">
      <c r="F756" s="81"/>
      <c r="G756" s="81"/>
    </row>
    <row r="757" spans="6:7" ht="12">
      <c r="F757" s="81"/>
      <c r="G757" s="81"/>
    </row>
    <row r="758" spans="6:7" ht="12">
      <c r="F758" s="81"/>
      <c r="G758" s="81"/>
    </row>
    <row r="759" spans="6:7" ht="12">
      <c r="F759" s="81"/>
      <c r="G759" s="81"/>
    </row>
    <row r="760" spans="6:7" ht="12">
      <c r="F760" s="81"/>
      <c r="G760" s="81"/>
    </row>
    <row r="761" spans="6:7" ht="12">
      <c r="F761" s="81"/>
      <c r="G761" s="81"/>
    </row>
    <row r="762" spans="6:7" ht="12">
      <c r="F762" s="81"/>
      <c r="G762" s="81"/>
    </row>
    <row r="763" spans="6:7" ht="12">
      <c r="F763" s="81"/>
      <c r="G763" s="81"/>
    </row>
    <row r="764" spans="6:7" ht="12">
      <c r="F764" s="81"/>
      <c r="G764" s="81"/>
    </row>
    <row r="765" spans="6:7" ht="12">
      <c r="F765" s="81"/>
      <c r="G765" s="81"/>
    </row>
    <row r="766" spans="6:7" ht="12">
      <c r="F766" s="81"/>
      <c r="G766" s="81"/>
    </row>
    <row r="767" spans="6:7" ht="12">
      <c r="F767" s="81"/>
      <c r="G767" s="81"/>
    </row>
    <row r="768" spans="6:7" ht="12">
      <c r="F768" s="81"/>
      <c r="G768" s="81"/>
    </row>
    <row r="769" spans="6:7" ht="12">
      <c r="F769" s="81"/>
      <c r="G769" s="81"/>
    </row>
    <row r="770" spans="6:7" ht="12">
      <c r="F770" s="81"/>
      <c r="G770" s="81"/>
    </row>
    <row r="771" spans="6:7" ht="12">
      <c r="F771" s="81"/>
      <c r="G771" s="81"/>
    </row>
    <row r="772" spans="6:7" ht="12">
      <c r="F772" s="81"/>
      <c r="G772" s="81"/>
    </row>
    <row r="773" spans="6:7" ht="12">
      <c r="F773" s="81"/>
      <c r="G773" s="81"/>
    </row>
    <row r="774" spans="6:7" ht="12">
      <c r="F774" s="81"/>
      <c r="G774" s="81"/>
    </row>
    <row r="775" spans="6:7" ht="12">
      <c r="F775" s="81"/>
      <c r="G775" s="81"/>
    </row>
    <row r="776" spans="6:7" ht="12">
      <c r="F776" s="81"/>
      <c r="G776" s="81"/>
    </row>
    <row r="777" spans="6:7" ht="12">
      <c r="F777" s="81"/>
      <c r="G777" s="81"/>
    </row>
    <row r="778" spans="6:7" ht="12">
      <c r="F778" s="81"/>
      <c r="G778" s="81"/>
    </row>
    <row r="779" spans="6:7" ht="12">
      <c r="F779" s="81"/>
      <c r="G779" s="81"/>
    </row>
    <row r="780" spans="6:7" ht="12">
      <c r="F780" s="81"/>
      <c r="G780" s="81"/>
    </row>
    <row r="781" spans="6:7" ht="12">
      <c r="F781" s="81"/>
      <c r="G781" s="81"/>
    </row>
    <row r="782" spans="6:7" ht="12">
      <c r="F782" s="81"/>
      <c r="G782" s="81"/>
    </row>
    <row r="783" spans="6:7" ht="12">
      <c r="F783" s="81"/>
      <c r="G783" s="81"/>
    </row>
    <row r="784" spans="6:7" ht="12">
      <c r="F784" s="81"/>
      <c r="G784" s="81"/>
    </row>
    <row r="785" spans="6:7" ht="12">
      <c r="F785" s="81"/>
      <c r="G785" s="81"/>
    </row>
    <row r="786" spans="6:7" ht="12">
      <c r="F786" s="81"/>
      <c r="G786" s="81"/>
    </row>
    <row r="787" spans="6:7" ht="12">
      <c r="F787" s="81"/>
      <c r="G787" s="81"/>
    </row>
    <row r="788" spans="6:7" ht="12">
      <c r="F788" s="81"/>
      <c r="G788" s="81"/>
    </row>
    <row r="789" spans="6:7" ht="12">
      <c r="F789" s="81"/>
      <c r="G789" s="81"/>
    </row>
    <row r="790" spans="6:7" ht="12">
      <c r="F790" s="81"/>
      <c r="G790" s="81"/>
    </row>
    <row r="791" spans="6:7" ht="12">
      <c r="F791" s="81"/>
      <c r="G791" s="81"/>
    </row>
    <row r="792" spans="6:7" ht="12">
      <c r="F792" s="81"/>
      <c r="G792" s="81"/>
    </row>
    <row r="793" spans="6:7" ht="12">
      <c r="F793" s="81"/>
      <c r="G793" s="81"/>
    </row>
    <row r="794" spans="6:7" ht="12">
      <c r="F794" s="81"/>
      <c r="G794" s="81"/>
    </row>
    <row r="795" spans="6:7" ht="12">
      <c r="F795" s="81"/>
      <c r="G795" s="81"/>
    </row>
    <row r="796" spans="6:7" ht="12">
      <c r="F796" s="81"/>
      <c r="G796" s="81"/>
    </row>
    <row r="797" spans="6:7" ht="12">
      <c r="F797" s="81"/>
      <c r="G797" s="81"/>
    </row>
    <row r="798" spans="6:7" ht="12">
      <c r="F798" s="81"/>
      <c r="G798" s="81"/>
    </row>
    <row r="799" spans="6:7" ht="12">
      <c r="F799" s="81"/>
      <c r="G799" s="81"/>
    </row>
    <row r="800" spans="6:7" ht="12">
      <c r="F800" s="81"/>
      <c r="G800" s="81"/>
    </row>
    <row r="801" spans="6:7" ht="12">
      <c r="F801" s="81"/>
      <c r="G801" s="81"/>
    </row>
    <row r="802" spans="6:7" ht="12">
      <c r="F802" s="81"/>
      <c r="G802" s="81"/>
    </row>
    <row r="803" spans="6:7" ht="12">
      <c r="F803" s="81"/>
      <c r="G803" s="81"/>
    </row>
    <row r="804" spans="6:7" ht="12">
      <c r="F804" s="81"/>
      <c r="G804" s="81"/>
    </row>
    <row r="805" spans="6:7" ht="12">
      <c r="F805" s="81"/>
      <c r="G805" s="81"/>
    </row>
    <row r="806" spans="6:7" ht="12">
      <c r="F806" s="81"/>
      <c r="G806" s="81"/>
    </row>
    <row r="807" spans="6:7" ht="12">
      <c r="F807" s="81"/>
      <c r="G807" s="81"/>
    </row>
    <row r="808" spans="6:7" ht="12">
      <c r="F808" s="81"/>
      <c r="G808" s="81"/>
    </row>
    <row r="809" spans="6:7" ht="12">
      <c r="F809" s="81"/>
      <c r="G809" s="81"/>
    </row>
    <row r="810" spans="6:7" ht="12">
      <c r="F810" s="81"/>
      <c r="G810" s="81"/>
    </row>
    <row r="811" spans="6:7" ht="12">
      <c r="F811" s="81"/>
      <c r="G811" s="81"/>
    </row>
    <row r="812" spans="6:7" ht="12">
      <c r="F812" s="81"/>
      <c r="G812" s="81"/>
    </row>
    <row r="813" spans="6:7" ht="12">
      <c r="F813" s="81"/>
      <c r="G813" s="81"/>
    </row>
    <row r="814" spans="6:7" ht="12">
      <c r="F814" s="81"/>
      <c r="G814" s="81"/>
    </row>
    <row r="815" spans="6:7" ht="12">
      <c r="F815" s="81"/>
      <c r="G815" s="81"/>
    </row>
    <row r="816" spans="6:7" ht="12">
      <c r="F816" s="81"/>
      <c r="G816" s="81"/>
    </row>
    <row r="817" spans="6:7" ht="12">
      <c r="F817" s="81"/>
      <c r="G817" s="81"/>
    </row>
    <row r="818" spans="6:7" ht="12">
      <c r="F818" s="81"/>
      <c r="G818" s="81"/>
    </row>
    <row r="819" spans="6:7" ht="12">
      <c r="F819" s="81"/>
      <c r="G819" s="81"/>
    </row>
    <row r="820" spans="6:7" ht="12">
      <c r="F820" s="81"/>
      <c r="G820" s="81"/>
    </row>
    <row r="821" spans="6:7" ht="12">
      <c r="F821" s="81"/>
      <c r="G821" s="81"/>
    </row>
    <row r="822" spans="6:7" ht="12">
      <c r="F822" s="81"/>
      <c r="G822" s="81"/>
    </row>
    <row r="823" spans="6:7" ht="12">
      <c r="F823" s="81"/>
      <c r="G823" s="81"/>
    </row>
    <row r="824" spans="6:7" ht="12">
      <c r="F824" s="81"/>
      <c r="G824" s="81"/>
    </row>
    <row r="825" spans="6:7" ht="12">
      <c r="F825" s="81"/>
      <c r="G825" s="81"/>
    </row>
    <row r="826" spans="6:7" ht="12">
      <c r="F826" s="81"/>
      <c r="G826" s="81"/>
    </row>
    <row r="827" spans="6:7" ht="12">
      <c r="F827" s="81"/>
      <c r="G827" s="81"/>
    </row>
    <row r="828" spans="6:7" ht="12">
      <c r="F828" s="81"/>
      <c r="G828" s="81"/>
    </row>
    <row r="829" spans="6:7" ht="12">
      <c r="F829" s="81"/>
      <c r="G829" s="81"/>
    </row>
    <row r="830" spans="6:7" ht="12">
      <c r="F830" s="81"/>
      <c r="G830" s="81"/>
    </row>
    <row r="831" spans="6:7" ht="12">
      <c r="F831" s="81"/>
      <c r="G831" s="81"/>
    </row>
    <row r="832" spans="6:7" ht="12">
      <c r="F832" s="81"/>
      <c r="G832" s="81"/>
    </row>
    <row r="833" spans="6:7" ht="12">
      <c r="F833" s="81"/>
      <c r="G833" s="81"/>
    </row>
    <row r="834" spans="6:7" ht="12">
      <c r="F834" s="81"/>
      <c r="G834" s="81"/>
    </row>
    <row r="835" spans="6:7" ht="12">
      <c r="F835" s="81"/>
      <c r="G835" s="81"/>
    </row>
    <row r="836" spans="6:7" ht="12">
      <c r="F836" s="81"/>
      <c r="G836" s="81"/>
    </row>
    <row r="837" spans="6:7" ht="12">
      <c r="F837" s="81"/>
      <c r="G837" s="81"/>
    </row>
    <row r="838" spans="6:7" ht="12">
      <c r="F838" s="81"/>
      <c r="G838" s="81"/>
    </row>
    <row r="839" spans="6:7" ht="12">
      <c r="F839" s="81"/>
      <c r="G839" s="81"/>
    </row>
    <row r="840" spans="6:7" ht="12">
      <c r="F840" s="81"/>
      <c r="G840" s="81"/>
    </row>
    <row r="841" spans="6:7" ht="12">
      <c r="F841" s="81"/>
      <c r="G841" s="81"/>
    </row>
    <row r="842" spans="6:7" ht="12">
      <c r="F842" s="81"/>
      <c r="G842" s="81"/>
    </row>
    <row r="843" spans="6:7" ht="12">
      <c r="F843" s="81"/>
      <c r="G843" s="81"/>
    </row>
    <row r="844" spans="6:7" ht="12">
      <c r="F844" s="81"/>
      <c r="G844" s="81"/>
    </row>
    <row r="845" spans="6:7" ht="12">
      <c r="F845" s="81"/>
      <c r="G845" s="81"/>
    </row>
    <row r="846" spans="6:7" ht="12">
      <c r="F846" s="81"/>
      <c r="G846" s="81"/>
    </row>
    <row r="847" spans="6:7" ht="12">
      <c r="F847" s="81"/>
      <c r="G847" s="81"/>
    </row>
    <row r="848" spans="6:7" ht="12">
      <c r="F848" s="81"/>
      <c r="G848" s="81"/>
    </row>
    <row r="849" spans="6:7" ht="12">
      <c r="F849" s="81"/>
      <c r="G849" s="81"/>
    </row>
    <row r="850" spans="6:7" ht="12">
      <c r="F850" s="81"/>
      <c r="G850" s="81"/>
    </row>
    <row r="851" spans="6:7" ht="12">
      <c r="F851" s="81"/>
      <c r="G851" s="81"/>
    </row>
    <row r="852" spans="6:7" ht="12">
      <c r="F852" s="81"/>
      <c r="G852" s="81"/>
    </row>
    <row r="853" spans="6:7" ht="12">
      <c r="F853" s="81"/>
      <c r="G853" s="81"/>
    </row>
    <row r="854" spans="6:7" ht="12">
      <c r="F854" s="81"/>
      <c r="G854" s="81"/>
    </row>
    <row r="855" spans="6:7" ht="12">
      <c r="F855" s="81"/>
      <c r="G855" s="81"/>
    </row>
    <row r="856" spans="6:7" ht="12">
      <c r="F856" s="81"/>
      <c r="G856" s="81"/>
    </row>
    <row r="857" spans="6:7" ht="12">
      <c r="F857" s="81"/>
      <c r="G857" s="81"/>
    </row>
    <row r="858" spans="6:7" ht="12">
      <c r="F858" s="81"/>
      <c r="G858" s="81"/>
    </row>
    <row r="859" spans="6:7" ht="12">
      <c r="F859" s="81"/>
      <c r="G859" s="81"/>
    </row>
    <row r="860" spans="6:7" ht="12">
      <c r="F860" s="81"/>
      <c r="G860" s="81"/>
    </row>
    <row r="861" spans="6:7" ht="12">
      <c r="F861" s="81"/>
      <c r="G861" s="81"/>
    </row>
    <row r="862" spans="6:7" ht="12">
      <c r="F862" s="81"/>
      <c r="G862" s="81"/>
    </row>
    <row r="863" spans="6:7" ht="12">
      <c r="F863" s="81"/>
      <c r="G863" s="81"/>
    </row>
    <row r="864" spans="6:7" ht="12">
      <c r="F864" s="81"/>
      <c r="G864" s="81"/>
    </row>
    <row r="865" spans="6:7" ht="12">
      <c r="F865" s="81"/>
      <c r="G865" s="81"/>
    </row>
    <row r="866" spans="6:7" ht="12">
      <c r="F866" s="81"/>
      <c r="G866" s="81"/>
    </row>
    <row r="867" spans="6:7" ht="12">
      <c r="F867" s="81"/>
      <c r="G867" s="81"/>
    </row>
    <row r="868" spans="6:7" ht="12">
      <c r="F868" s="81"/>
      <c r="G868" s="81"/>
    </row>
    <row r="869" spans="6:7" ht="12">
      <c r="F869" s="81"/>
      <c r="G869" s="81"/>
    </row>
    <row r="870" spans="6:7" ht="12">
      <c r="F870" s="81"/>
      <c r="G870" s="81"/>
    </row>
    <row r="871" spans="6:7" ht="12">
      <c r="F871" s="81"/>
      <c r="G871" s="81"/>
    </row>
    <row r="872" spans="6:7" ht="12">
      <c r="F872" s="81"/>
      <c r="G872" s="81"/>
    </row>
    <row r="873" spans="6:7" ht="12">
      <c r="F873" s="81"/>
      <c r="G873" s="81"/>
    </row>
    <row r="874" spans="6:7" ht="12">
      <c r="F874" s="81"/>
      <c r="G874" s="81"/>
    </row>
    <row r="875" spans="6:7" ht="12">
      <c r="F875" s="81"/>
      <c r="G875" s="81"/>
    </row>
    <row r="876" spans="6:7" ht="12">
      <c r="F876" s="81"/>
      <c r="G876" s="81"/>
    </row>
    <row r="877" spans="6:7" ht="12">
      <c r="F877" s="81"/>
      <c r="G877" s="81"/>
    </row>
    <row r="878" spans="6:7" ht="12">
      <c r="F878" s="81"/>
      <c r="G878" s="81"/>
    </row>
    <row r="879" spans="6:7" ht="12">
      <c r="F879" s="81"/>
      <c r="G879" s="81"/>
    </row>
    <row r="880" spans="6:7" ht="12">
      <c r="F880" s="81"/>
      <c r="G880" s="81"/>
    </row>
    <row r="881" spans="6:7" ht="12">
      <c r="F881" s="81"/>
      <c r="G881" s="81"/>
    </row>
    <row r="882" spans="6:7" ht="12">
      <c r="F882" s="81"/>
      <c r="G882" s="81"/>
    </row>
    <row r="883" spans="6:7" ht="12">
      <c r="F883" s="81"/>
      <c r="G883" s="81"/>
    </row>
    <row r="884" spans="6:7" ht="12">
      <c r="F884" s="81"/>
      <c r="G884" s="81"/>
    </row>
    <row r="885" spans="6:7" ht="12">
      <c r="F885" s="81"/>
      <c r="G885" s="81"/>
    </row>
    <row r="886" spans="6:7" ht="12">
      <c r="F886" s="81"/>
      <c r="G886" s="81"/>
    </row>
    <row r="887" spans="6:7" ht="12">
      <c r="F887" s="81"/>
      <c r="G887" s="81"/>
    </row>
    <row r="888" spans="6:7" ht="12">
      <c r="F888" s="81"/>
      <c r="G888" s="81"/>
    </row>
    <row r="889" spans="6:7" ht="12">
      <c r="F889" s="81"/>
      <c r="G889" s="81"/>
    </row>
    <row r="890" spans="6:7" ht="12">
      <c r="F890" s="81"/>
      <c r="G890" s="81"/>
    </row>
    <row r="891" spans="6:7" ht="12">
      <c r="F891" s="81"/>
      <c r="G891" s="81"/>
    </row>
    <row r="892" spans="6:7" ht="12">
      <c r="F892" s="81"/>
      <c r="G892" s="81"/>
    </row>
    <row r="893" spans="6:7" ht="12">
      <c r="F893" s="81"/>
      <c r="G893" s="81"/>
    </row>
    <row r="894" spans="6:7" ht="12">
      <c r="F894" s="81"/>
      <c r="G894" s="81"/>
    </row>
    <row r="895" spans="6:7" ht="12">
      <c r="F895" s="81"/>
      <c r="G895" s="81"/>
    </row>
    <row r="896" spans="6:7" ht="12">
      <c r="F896" s="81"/>
      <c r="G896" s="81"/>
    </row>
    <row r="897" spans="6:7" ht="12">
      <c r="F897" s="81"/>
      <c r="G897" s="81"/>
    </row>
    <row r="898" spans="6:7" ht="12">
      <c r="F898" s="81"/>
      <c r="G898" s="81"/>
    </row>
    <row r="899" spans="6:7" ht="12">
      <c r="F899" s="81"/>
      <c r="G899" s="81"/>
    </row>
    <row r="900" spans="6:7" ht="12">
      <c r="F900" s="81"/>
      <c r="G900" s="81"/>
    </row>
    <row r="901" spans="6:7" ht="12">
      <c r="F901" s="81"/>
      <c r="G901" s="81"/>
    </row>
    <row r="902" spans="6:7" ht="12">
      <c r="F902" s="81"/>
      <c r="G902" s="81"/>
    </row>
    <row r="903" spans="6:7" ht="12">
      <c r="F903" s="81"/>
      <c r="G903" s="81"/>
    </row>
    <row r="904" spans="6:7" ht="12">
      <c r="F904" s="81"/>
      <c r="G904" s="81"/>
    </row>
    <row r="905" spans="6:7" ht="12">
      <c r="F905" s="81"/>
      <c r="G905" s="81"/>
    </row>
    <row r="906" spans="6:7" ht="12">
      <c r="F906" s="81"/>
      <c r="G906" s="81"/>
    </row>
    <row r="907" spans="6:7" ht="12">
      <c r="F907" s="81"/>
      <c r="G907" s="81"/>
    </row>
    <row r="908" spans="6:7" ht="12">
      <c r="F908" s="81"/>
      <c r="G908" s="81"/>
    </row>
    <row r="909" spans="6:7" ht="12">
      <c r="F909" s="81"/>
      <c r="G909" s="81"/>
    </row>
    <row r="910" spans="6:7" ht="12">
      <c r="F910" s="81"/>
      <c r="G910" s="81"/>
    </row>
    <row r="911" spans="6:7" ht="12">
      <c r="F911" s="81"/>
      <c r="G911" s="81"/>
    </row>
    <row r="912" spans="6:7" ht="12">
      <c r="F912" s="81"/>
      <c r="G912" s="81"/>
    </row>
    <row r="913" spans="6:7" ht="12">
      <c r="F913" s="81"/>
      <c r="G913" s="81"/>
    </row>
    <row r="914" spans="6:7" ht="12">
      <c r="F914" s="81"/>
      <c r="G914" s="81"/>
    </row>
    <row r="915" spans="6:7" ht="12">
      <c r="F915" s="81"/>
      <c r="G915" s="81"/>
    </row>
    <row r="916" spans="6:7" ht="12">
      <c r="F916" s="81"/>
      <c r="G916" s="81"/>
    </row>
    <row r="917" spans="6:7" ht="12">
      <c r="F917" s="81"/>
      <c r="G917" s="81"/>
    </row>
    <row r="918" spans="6:7" ht="12">
      <c r="F918" s="81"/>
      <c r="G918" s="81"/>
    </row>
    <row r="919" spans="6:7" ht="12">
      <c r="F919" s="81"/>
      <c r="G919" s="81"/>
    </row>
    <row r="920" spans="6:7" ht="12">
      <c r="F920" s="81"/>
      <c r="G920" s="81"/>
    </row>
    <row r="921" spans="6:7" ht="12">
      <c r="F921" s="81"/>
      <c r="G921" s="81"/>
    </row>
    <row r="922" spans="6:7" ht="12">
      <c r="F922" s="81"/>
      <c r="G922" s="81"/>
    </row>
    <row r="923" spans="6:7" ht="12">
      <c r="F923" s="81"/>
      <c r="G923" s="81"/>
    </row>
    <row r="924" spans="6:7" ht="12">
      <c r="F924" s="81"/>
      <c r="G924" s="81"/>
    </row>
    <row r="925" spans="6:7" ht="12">
      <c r="F925" s="81"/>
      <c r="G925" s="81"/>
    </row>
    <row r="926" spans="6:7" ht="12">
      <c r="F926" s="81"/>
      <c r="G926" s="81"/>
    </row>
    <row r="927" spans="6:7" ht="12">
      <c r="F927" s="81"/>
      <c r="G927" s="81"/>
    </row>
    <row r="928" spans="6:7" ht="12">
      <c r="F928" s="81"/>
      <c r="G928" s="81"/>
    </row>
    <row r="929" spans="6:7" ht="12">
      <c r="F929" s="81"/>
      <c r="G929" s="81"/>
    </row>
    <row r="930" spans="6:7" ht="12">
      <c r="F930" s="81"/>
      <c r="G930" s="81"/>
    </row>
    <row r="931" spans="6:7" ht="12">
      <c r="F931" s="81"/>
      <c r="G931" s="81"/>
    </row>
    <row r="932" spans="6:7" ht="12">
      <c r="F932" s="81"/>
      <c r="G932" s="81"/>
    </row>
    <row r="933" spans="6:7" ht="12">
      <c r="F933" s="81"/>
      <c r="G933" s="81"/>
    </row>
    <row r="934" spans="6:7" ht="12">
      <c r="F934" s="81"/>
      <c r="G934" s="81"/>
    </row>
    <row r="935" spans="6:7" ht="12">
      <c r="F935" s="81"/>
      <c r="G935" s="81"/>
    </row>
    <row r="936" spans="6:7" ht="12">
      <c r="F936" s="81"/>
      <c r="G936" s="81"/>
    </row>
    <row r="937" spans="6:7" ht="12">
      <c r="F937" s="81"/>
      <c r="G937" s="81"/>
    </row>
    <row r="938" spans="6:7" ht="12">
      <c r="F938" s="81"/>
      <c r="G938" s="81"/>
    </row>
    <row r="939" spans="6:7" ht="12">
      <c r="F939" s="81"/>
      <c r="G939" s="81"/>
    </row>
    <row r="940" spans="6:7" ht="12">
      <c r="F940" s="81"/>
      <c r="G940" s="81"/>
    </row>
    <row r="941" spans="6:7" ht="12">
      <c r="F941" s="81"/>
      <c r="G941" s="81"/>
    </row>
    <row r="942" spans="6:7" ht="12">
      <c r="F942" s="81"/>
      <c r="G942" s="81"/>
    </row>
    <row r="943" spans="6:7" ht="12">
      <c r="F943" s="81"/>
      <c r="G943" s="81"/>
    </row>
    <row r="944" spans="6:7" ht="12">
      <c r="F944" s="81"/>
      <c r="G944" s="81"/>
    </row>
    <row r="945" spans="6:7" ht="12">
      <c r="F945" s="81"/>
      <c r="G945" s="81"/>
    </row>
    <row r="946" spans="6:7" ht="12">
      <c r="F946" s="81"/>
      <c r="G946" s="81"/>
    </row>
    <row r="947" spans="6:7" ht="12">
      <c r="F947" s="81"/>
      <c r="G947" s="81"/>
    </row>
    <row r="948" spans="6:7" ht="12">
      <c r="F948" s="81"/>
      <c r="G948" s="81"/>
    </row>
    <row r="949" spans="6:7" ht="12">
      <c r="F949" s="81"/>
      <c r="G949" s="81"/>
    </row>
    <row r="950" spans="6:7" ht="12">
      <c r="F950" s="81"/>
      <c r="G950" s="81"/>
    </row>
    <row r="951" spans="6:7" ht="12">
      <c r="F951" s="81"/>
      <c r="G951" s="81"/>
    </row>
    <row r="952" spans="6:7" ht="12">
      <c r="F952" s="81"/>
      <c r="G952" s="81"/>
    </row>
    <row r="953" spans="6:7" ht="12">
      <c r="F953" s="81"/>
      <c r="G953" s="81"/>
    </row>
    <row r="954" spans="6:7" ht="12">
      <c r="F954" s="81"/>
      <c r="G954" s="81"/>
    </row>
    <row r="955" spans="6:7" ht="12">
      <c r="F955" s="81"/>
      <c r="G955" s="81"/>
    </row>
    <row r="956" spans="6:7" ht="12">
      <c r="F956" s="81"/>
      <c r="G956" s="81"/>
    </row>
    <row r="957" spans="6:7" ht="12">
      <c r="F957" s="81"/>
      <c r="G957" s="81"/>
    </row>
    <row r="958" spans="6:7" ht="12">
      <c r="F958" s="81"/>
      <c r="G958" s="81"/>
    </row>
    <row r="959" spans="6:7" ht="12">
      <c r="F959" s="81"/>
      <c r="G959" s="81"/>
    </row>
    <row r="960" spans="6:7" ht="12">
      <c r="F960" s="81"/>
      <c r="G960" s="81"/>
    </row>
    <row r="961" spans="6:7" ht="12">
      <c r="F961" s="81"/>
      <c r="G961" s="81"/>
    </row>
    <row r="962" spans="6:7" ht="12">
      <c r="F962" s="81"/>
      <c r="G962" s="81"/>
    </row>
    <row r="963" spans="6:7" ht="12">
      <c r="F963" s="81"/>
      <c r="G963" s="81"/>
    </row>
    <row r="964" spans="6:7" ht="12">
      <c r="F964" s="81"/>
      <c r="G964" s="81"/>
    </row>
    <row r="965" spans="6:7" ht="12">
      <c r="F965" s="81"/>
      <c r="G965" s="81"/>
    </row>
    <row r="966" spans="6:7" ht="12">
      <c r="F966" s="81"/>
      <c r="G966" s="81"/>
    </row>
    <row r="967" spans="6:7" ht="12">
      <c r="F967" s="81"/>
      <c r="G967" s="81"/>
    </row>
    <row r="968" spans="6:7" ht="12">
      <c r="F968" s="81"/>
      <c r="G968" s="81"/>
    </row>
    <row r="969" spans="6:7" ht="12">
      <c r="F969" s="81"/>
      <c r="G969" s="81"/>
    </row>
    <row r="970" spans="6:7" ht="12">
      <c r="F970" s="81"/>
      <c r="G970" s="81"/>
    </row>
    <row r="971" spans="6:7" ht="12">
      <c r="F971" s="81"/>
      <c r="G971" s="81"/>
    </row>
    <row r="972" spans="6:7" ht="12">
      <c r="F972" s="81"/>
      <c r="G972" s="81"/>
    </row>
    <row r="973" spans="6:7" ht="12">
      <c r="F973" s="81"/>
      <c r="G973" s="81"/>
    </row>
    <row r="974" spans="6:7" ht="12">
      <c r="F974" s="81"/>
      <c r="G974" s="81"/>
    </row>
    <row r="975" spans="6:7" ht="12">
      <c r="F975" s="81"/>
      <c r="G975" s="81"/>
    </row>
    <row r="976" spans="6:7" ht="12">
      <c r="F976" s="81"/>
      <c r="G976" s="81"/>
    </row>
    <row r="977" spans="6:7" ht="12">
      <c r="F977" s="81"/>
      <c r="G977" s="81"/>
    </row>
    <row r="978" spans="6:7" ht="12">
      <c r="F978" s="81"/>
      <c r="G978" s="81"/>
    </row>
    <row r="979" spans="6:7" ht="12">
      <c r="F979" s="81"/>
      <c r="G979" s="81"/>
    </row>
    <row r="980" spans="6:7" ht="12">
      <c r="F980" s="81"/>
      <c r="G980" s="81"/>
    </row>
    <row r="981" spans="6:7" ht="12">
      <c r="F981" s="81"/>
      <c r="G981" s="81"/>
    </row>
    <row r="982" spans="6:7" ht="12">
      <c r="F982" s="81"/>
      <c r="G982" s="81"/>
    </row>
    <row r="983" spans="6:7" ht="12">
      <c r="F983" s="81"/>
      <c r="G983" s="81"/>
    </row>
    <row r="984" spans="6:7" ht="12">
      <c r="F984" s="81"/>
      <c r="G984" s="81"/>
    </row>
    <row r="985" spans="6:7" ht="12">
      <c r="F985" s="81"/>
      <c r="G985" s="81"/>
    </row>
    <row r="986" spans="6:7" ht="12">
      <c r="F986" s="81"/>
      <c r="G986" s="81"/>
    </row>
    <row r="987" spans="6:7" ht="12">
      <c r="F987" s="81"/>
      <c r="G987" s="81"/>
    </row>
    <row r="988" spans="6:7" ht="12">
      <c r="F988" s="81"/>
      <c r="G988" s="81"/>
    </row>
    <row r="989" spans="6:7" ht="12">
      <c r="F989" s="81"/>
      <c r="G989" s="81"/>
    </row>
    <row r="990" spans="6:7" ht="12">
      <c r="F990" s="81"/>
      <c r="G990" s="81"/>
    </row>
    <row r="991" spans="6:7" ht="12">
      <c r="F991" s="81"/>
      <c r="G991" s="81"/>
    </row>
    <row r="992" spans="6:7" ht="12">
      <c r="F992" s="81"/>
      <c r="G992" s="81"/>
    </row>
    <row r="993" spans="6:7" ht="12">
      <c r="F993" s="81"/>
      <c r="G993" s="81"/>
    </row>
    <row r="994" spans="6:7" ht="12">
      <c r="F994" s="81"/>
      <c r="G994" s="81"/>
    </row>
    <row r="995" spans="6:7" ht="12">
      <c r="F995" s="81"/>
      <c r="G995" s="81"/>
    </row>
    <row r="996" spans="6:7" ht="12">
      <c r="F996" s="81"/>
      <c r="G996" s="81"/>
    </row>
    <row r="997" spans="6:7" ht="12">
      <c r="F997" s="81"/>
      <c r="G997" s="81"/>
    </row>
    <row r="998" spans="6:7" ht="12">
      <c r="F998" s="81"/>
      <c r="G998" s="81"/>
    </row>
    <row r="999" spans="6:7" ht="12">
      <c r="F999" s="81"/>
      <c r="G999" s="81"/>
    </row>
    <row r="1000" spans="6:7" ht="12">
      <c r="F1000" s="81"/>
      <c r="G1000" s="81"/>
    </row>
    <row r="1001" spans="6:7" ht="12">
      <c r="F1001" s="81"/>
      <c r="G1001" s="81"/>
    </row>
    <row r="1002" spans="6:7" ht="12">
      <c r="F1002" s="81"/>
      <c r="G1002" s="81"/>
    </row>
    <row r="1003" spans="6:7" ht="12">
      <c r="F1003" s="81"/>
      <c r="G1003" s="81"/>
    </row>
    <row r="1004" spans="6:7" ht="12">
      <c r="F1004" s="81"/>
      <c r="G1004" s="81"/>
    </row>
    <row r="1005" spans="6:7" ht="12">
      <c r="F1005" s="81"/>
      <c r="G1005" s="81"/>
    </row>
    <row r="1006" spans="6:7" ht="12">
      <c r="F1006" s="81"/>
      <c r="G1006" s="81"/>
    </row>
    <row r="1007" spans="6:7" ht="12">
      <c r="F1007" s="81"/>
      <c r="G1007" s="81"/>
    </row>
    <row r="1008" spans="6:7" ht="12">
      <c r="F1008" s="81"/>
      <c r="G1008" s="81"/>
    </row>
    <row r="1009" spans="6:7" ht="12">
      <c r="F1009" s="81"/>
      <c r="G1009" s="81"/>
    </row>
    <row r="1010" spans="6:7" ht="12">
      <c r="F1010" s="81"/>
      <c r="G1010" s="81"/>
    </row>
    <row r="1011" spans="6:7" ht="12">
      <c r="F1011" s="81"/>
      <c r="G1011" s="81"/>
    </row>
    <row r="1012" spans="6:7" ht="12">
      <c r="F1012" s="81"/>
      <c r="G1012" s="81"/>
    </row>
    <row r="1013" spans="6:7" ht="12">
      <c r="F1013" s="81"/>
      <c r="G1013" s="81"/>
    </row>
    <row r="1014" spans="6:7" ht="12">
      <c r="F1014" s="81"/>
      <c r="G1014" s="81"/>
    </row>
    <row r="1015" spans="6:7" ht="12">
      <c r="F1015" s="81"/>
      <c r="G1015" s="81"/>
    </row>
    <row r="1016" spans="6:7" ht="12">
      <c r="F1016" s="81"/>
      <c r="G1016" s="81"/>
    </row>
    <row r="1017" spans="6:7" ht="12">
      <c r="F1017" s="81"/>
      <c r="G1017" s="81"/>
    </row>
    <row r="1018" spans="6:7" ht="12">
      <c r="F1018" s="81"/>
      <c r="G1018" s="81"/>
    </row>
    <row r="1019" spans="6:7" ht="12">
      <c r="F1019" s="81"/>
      <c r="G1019" s="81"/>
    </row>
    <row r="1020" spans="6:7" ht="12">
      <c r="F1020" s="81"/>
      <c r="G1020" s="81"/>
    </row>
    <row r="1021" spans="6:7" ht="12">
      <c r="F1021" s="81"/>
      <c r="G1021" s="81"/>
    </row>
    <row r="1022" spans="6:7" ht="12">
      <c r="F1022" s="81"/>
      <c r="G1022" s="81"/>
    </row>
    <row r="1023" spans="6:7" ht="12">
      <c r="F1023" s="81"/>
      <c r="G1023" s="81"/>
    </row>
    <row r="1024" spans="6:7" ht="12">
      <c r="F1024" s="81"/>
      <c r="G1024" s="81"/>
    </row>
    <row r="1025" spans="6:7" ht="12">
      <c r="F1025" s="81"/>
      <c r="G1025" s="81"/>
    </row>
    <row r="1026" spans="6:7" ht="12">
      <c r="F1026" s="81"/>
      <c r="G1026" s="81"/>
    </row>
    <row r="1027" spans="6:7" ht="12">
      <c r="F1027" s="81"/>
      <c r="G1027" s="81"/>
    </row>
    <row r="1028" spans="6:7" ht="12">
      <c r="F1028" s="81"/>
      <c r="G1028" s="81"/>
    </row>
    <row r="1029" spans="6:7" ht="12">
      <c r="F1029" s="81"/>
      <c r="G1029" s="81"/>
    </row>
    <row r="1030" spans="6:7" ht="12">
      <c r="F1030" s="81"/>
      <c r="G1030" s="81"/>
    </row>
    <row r="1031" spans="6:7" ht="12">
      <c r="F1031" s="81"/>
      <c r="G1031" s="81"/>
    </row>
    <row r="1032" spans="6:7" ht="12">
      <c r="F1032" s="81"/>
      <c r="G1032" s="81"/>
    </row>
    <row r="1033" spans="6:7" ht="12">
      <c r="F1033" s="81"/>
      <c r="G1033" s="81"/>
    </row>
    <row r="1034" spans="6:7" ht="12">
      <c r="F1034" s="81"/>
      <c r="G1034" s="81"/>
    </row>
    <row r="1035" spans="6:7" ht="12">
      <c r="F1035" s="81"/>
      <c r="G1035" s="81"/>
    </row>
    <row r="1036" spans="6:7" ht="12">
      <c r="F1036" s="81"/>
      <c r="G1036" s="81"/>
    </row>
    <row r="1037" spans="6:7" ht="12">
      <c r="F1037" s="81"/>
      <c r="G1037" s="81"/>
    </row>
    <row r="1038" spans="6:7" ht="12">
      <c r="F1038" s="81"/>
      <c r="G1038" s="81"/>
    </row>
    <row r="1039" spans="6:7" ht="12">
      <c r="F1039" s="81"/>
      <c r="G1039" s="81"/>
    </row>
    <row r="1040" spans="6:7" ht="12">
      <c r="F1040" s="81"/>
      <c r="G1040" s="81"/>
    </row>
    <row r="1041" spans="6:7" ht="12">
      <c r="F1041" s="81"/>
      <c r="G1041" s="81"/>
    </row>
    <row r="1042" spans="6:7" ht="12">
      <c r="F1042" s="81"/>
      <c r="G1042" s="81"/>
    </row>
    <row r="1043" spans="6:7" ht="12">
      <c r="F1043" s="81"/>
      <c r="G1043" s="81"/>
    </row>
    <row r="1044" spans="6:7" ht="12">
      <c r="F1044" s="81"/>
      <c r="G1044" s="81"/>
    </row>
    <row r="1045" spans="6:7" ht="12">
      <c r="F1045" s="81"/>
      <c r="G1045" s="81"/>
    </row>
    <row r="1046" spans="6:7" ht="12">
      <c r="F1046" s="81"/>
      <c r="G1046" s="81"/>
    </row>
    <row r="1047" spans="6:7" ht="12">
      <c r="F1047" s="81"/>
      <c r="G1047" s="81"/>
    </row>
    <row r="1048" spans="6:7" ht="12">
      <c r="F1048" s="81"/>
      <c r="G1048" s="81"/>
    </row>
    <row r="1049" spans="6:7" ht="12">
      <c r="F1049" s="81"/>
      <c r="G1049" s="81"/>
    </row>
    <row r="1050" spans="6:7" ht="12">
      <c r="F1050" s="81"/>
      <c r="G1050" s="81"/>
    </row>
    <row r="1051" spans="6:7" ht="12">
      <c r="F1051" s="81"/>
      <c r="G1051" s="81"/>
    </row>
    <row r="1052" spans="6:7" ht="12">
      <c r="F1052" s="81"/>
      <c r="G1052" s="81"/>
    </row>
    <row r="1053" spans="6:7" ht="12">
      <c r="F1053" s="81"/>
      <c r="G1053" s="81"/>
    </row>
    <row r="1054" spans="6:7" ht="12">
      <c r="F1054" s="81"/>
      <c r="G1054" s="81"/>
    </row>
    <row r="1055" spans="6:7" ht="12">
      <c r="F1055" s="81"/>
      <c r="G1055" s="81"/>
    </row>
    <row r="1056" spans="6:7" ht="12">
      <c r="F1056" s="81"/>
      <c r="G1056" s="81"/>
    </row>
    <row r="1057" spans="6:7" ht="12">
      <c r="F1057" s="81"/>
      <c r="G1057" s="81"/>
    </row>
    <row r="1058" spans="6:7" ht="12">
      <c r="F1058" s="81"/>
      <c r="G1058" s="81"/>
    </row>
    <row r="1059" spans="6:7" ht="12">
      <c r="F1059" s="81"/>
      <c r="G1059" s="81"/>
    </row>
    <row r="1060" spans="6:7" ht="12">
      <c r="F1060" s="81"/>
      <c r="G1060" s="81"/>
    </row>
    <row r="1061" spans="6:7" ht="12">
      <c r="F1061" s="81"/>
      <c r="G1061" s="81"/>
    </row>
    <row r="1062" spans="6:7" ht="12">
      <c r="F1062" s="81"/>
      <c r="G1062" s="81"/>
    </row>
    <row r="1063" spans="6:7" ht="12">
      <c r="F1063" s="81"/>
      <c r="G1063" s="81"/>
    </row>
    <row r="1064" spans="6:7" ht="12">
      <c r="F1064" s="81"/>
      <c r="G1064" s="81"/>
    </row>
    <row r="1065" spans="6:7" ht="12">
      <c r="F1065" s="81"/>
      <c r="G1065" s="81"/>
    </row>
    <row r="1066" spans="6:7" ht="12">
      <c r="F1066" s="81"/>
      <c r="G1066" s="81"/>
    </row>
    <row r="1067" spans="6:7" ht="12">
      <c r="F1067" s="81"/>
      <c r="G1067" s="81"/>
    </row>
    <row r="1068" spans="6:7" ht="12">
      <c r="F1068" s="81"/>
      <c r="G1068" s="81"/>
    </row>
    <row r="1069" spans="6:7" ht="12">
      <c r="F1069" s="81"/>
      <c r="G1069" s="81"/>
    </row>
    <row r="1070" spans="6:7" ht="12">
      <c r="F1070" s="81"/>
      <c r="G1070" s="81"/>
    </row>
    <row r="1071" spans="6:7" ht="12">
      <c r="F1071" s="81"/>
      <c r="G1071" s="81"/>
    </row>
    <row r="1072" spans="6:7" ht="12">
      <c r="F1072" s="81"/>
      <c r="G1072" s="81"/>
    </row>
    <row r="1073" spans="6:7" ht="12">
      <c r="F1073" s="81"/>
      <c r="G1073" s="81"/>
    </row>
    <row r="1074" spans="6:7" ht="12">
      <c r="F1074" s="81"/>
      <c r="G1074" s="81"/>
    </row>
    <row r="1075" spans="6:7" ht="12">
      <c r="F1075" s="81"/>
      <c r="G1075" s="81"/>
    </row>
    <row r="1076" spans="6:7" ht="12">
      <c r="F1076" s="81"/>
      <c r="G1076" s="81"/>
    </row>
    <row r="1077" spans="6:7" ht="12">
      <c r="F1077" s="81"/>
      <c r="G1077" s="81"/>
    </row>
    <row r="1078" spans="6:7" ht="12">
      <c r="F1078" s="81"/>
      <c r="G1078" s="81"/>
    </row>
    <row r="1079" spans="6:7" ht="12">
      <c r="F1079" s="81"/>
      <c r="G1079" s="81"/>
    </row>
    <row r="1080" spans="6:7" ht="12">
      <c r="F1080" s="81"/>
      <c r="G1080" s="81"/>
    </row>
    <row r="1081" spans="6:7" ht="12">
      <c r="F1081" s="81"/>
      <c r="G1081" s="81"/>
    </row>
    <row r="1082" spans="6:7" ht="12">
      <c r="F1082" s="81"/>
      <c r="G1082" s="81"/>
    </row>
    <row r="1083" spans="6:7" ht="12">
      <c r="F1083" s="81"/>
      <c r="G1083" s="81"/>
    </row>
    <row r="1084" spans="6:7" ht="12">
      <c r="F1084" s="81"/>
      <c r="G1084" s="81"/>
    </row>
    <row r="1085" spans="6:7" ht="12">
      <c r="F1085" s="81"/>
      <c r="G1085" s="81"/>
    </row>
    <row r="1086" spans="6:7" ht="12">
      <c r="F1086" s="81"/>
      <c r="G1086" s="81"/>
    </row>
    <row r="1087" spans="6:7" ht="12">
      <c r="F1087" s="81"/>
      <c r="G1087" s="81"/>
    </row>
    <row r="1088" spans="6:7" ht="12">
      <c r="F1088" s="81"/>
      <c r="G1088" s="81"/>
    </row>
    <row r="1089" spans="6:7" ht="12">
      <c r="F1089" s="81"/>
      <c r="G1089" s="81"/>
    </row>
    <row r="1090" spans="6:7" ht="12">
      <c r="F1090" s="81"/>
      <c r="G1090" s="81"/>
    </row>
    <row r="1091" spans="6:7" ht="12">
      <c r="F1091" s="81"/>
      <c r="G1091" s="81"/>
    </row>
    <row r="1092" spans="6:7" ht="12">
      <c r="F1092" s="81"/>
      <c r="G1092" s="81"/>
    </row>
    <row r="1093" spans="6:7" ht="12">
      <c r="F1093" s="81"/>
      <c r="G1093" s="81"/>
    </row>
    <row r="1094" spans="6:7" ht="12">
      <c r="F1094" s="81"/>
      <c r="G1094" s="81"/>
    </row>
    <row r="1095" spans="6:7" ht="12">
      <c r="F1095" s="81"/>
      <c r="G1095" s="81"/>
    </row>
    <row r="1096" spans="6:7" ht="12">
      <c r="F1096" s="81"/>
      <c r="G1096" s="81"/>
    </row>
    <row r="1097" spans="6:7" ht="12">
      <c r="F1097" s="81"/>
      <c r="G1097" s="81"/>
    </row>
    <row r="1098" spans="6:7" ht="12">
      <c r="F1098" s="81"/>
      <c r="G1098" s="81"/>
    </row>
    <row r="1099" spans="6:7" ht="12">
      <c r="F1099" s="81"/>
      <c r="G1099" s="81"/>
    </row>
    <row r="1100" spans="6:7" ht="12">
      <c r="F1100" s="81"/>
      <c r="G1100" s="81"/>
    </row>
    <row r="1101" spans="6:7" ht="12">
      <c r="F1101" s="81"/>
      <c r="G1101" s="81"/>
    </row>
    <row r="1102" spans="6:7" ht="12">
      <c r="F1102" s="81"/>
      <c r="G1102" s="81"/>
    </row>
    <row r="1103" spans="6:7" ht="12">
      <c r="F1103" s="81"/>
      <c r="G1103" s="81"/>
    </row>
    <row r="1104" spans="6:7" ht="12">
      <c r="F1104" s="81"/>
      <c r="G1104" s="81"/>
    </row>
    <row r="1105" spans="6:7" ht="12">
      <c r="F1105" s="81"/>
      <c r="G1105" s="81"/>
    </row>
    <row r="1106" spans="6:7" ht="12">
      <c r="F1106" s="81"/>
      <c r="G1106" s="81"/>
    </row>
    <row r="1107" spans="6:7" ht="12">
      <c r="F1107" s="81"/>
      <c r="G1107" s="81"/>
    </row>
    <row r="1108" spans="6:7" ht="12">
      <c r="F1108" s="81"/>
      <c r="G1108" s="81"/>
    </row>
    <row r="1109" spans="6:7" ht="12">
      <c r="F1109" s="81"/>
      <c r="G1109" s="81"/>
    </row>
    <row r="1110" spans="6:7" ht="12">
      <c r="F1110" s="81"/>
      <c r="G1110" s="81"/>
    </row>
    <row r="1111" spans="6:7" ht="12">
      <c r="F1111" s="81"/>
      <c r="G1111" s="81"/>
    </row>
    <row r="1112" spans="6:7" ht="12">
      <c r="F1112" s="81"/>
      <c r="G1112" s="81"/>
    </row>
    <row r="1113" spans="6:7" ht="12">
      <c r="F1113" s="81"/>
      <c r="G1113" s="81"/>
    </row>
    <row r="1114" spans="6:7" ht="12">
      <c r="F1114" s="81"/>
      <c r="G1114" s="81"/>
    </row>
    <row r="1115" spans="6:7" ht="12">
      <c r="F1115" s="81"/>
      <c r="G1115" s="81"/>
    </row>
    <row r="1116" spans="6:7" ht="12">
      <c r="F1116" s="81"/>
      <c r="G1116" s="81"/>
    </row>
    <row r="1117" spans="6:7" ht="12">
      <c r="F1117" s="81"/>
      <c r="G1117" s="81"/>
    </row>
    <row r="1118" spans="6:7" ht="12">
      <c r="F1118" s="81"/>
      <c r="G1118" s="81"/>
    </row>
    <row r="1119" spans="6:7" ht="12">
      <c r="F1119" s="81"/>
      <c r="G1119" s="81"/>
    </row>
    <row r="1120" spans="6:7" ht="12">
      <c r="F1120" s="81"/>
      <c r="G1120" s="81"/>
    </row>
    <row r="1121" spans="6:7" ht="12">
      <c r="F1121" s="81"/>
      <c r="G1121" s="81"/>
    </row>
    <row r="1122" spans="6:7" ht="12">
      <c r="F1122" s="81"/>
      <c r="G1122" s="81"/>
    </row>
    <row r="1123" spans="6:7" ht="12">
      <c r="F1123" s="81"/>
      <c r="G1123" s="81"/>
    </row>
    <row r="1124" spans="6:7" ht="12">
      <c r="F1124" s="81"/>
      <c r="G1124" s="81"/>
    </row>
    <row r="1125" spans="6:7" ht="12">
      <c r="F1125" s="81"/>
      <c r="G1125" s="81"/>
    </row>
    <row r="1126" spans="6:7" ht="12">
      <c r="F1126" s="81"/>
      <c r="G1126" s="81"/>
    </row>
    <row r="1127" spans="6:7" ht="12">
      <c r="F1127" s="81"/>
      <c r="G1127" s="81"/>
    </row>
    <row r="1128" spans="6:7" ht="12">
      <c r="F1128" s="81"/>
      <c r="G1128" s="81"/>
    </row>
    <row r="1129" spans="6:7" ht="12">
      <c r="F1129" s="81"/>
      <c r="G1129" s="81"/>
    </row>
    <row r="1130" spans="6:7" ht="12">
      <c r="F1130" s="81"/>
      <c r="G1130" s="81"/>
    </row>
    <row r="1131" spans="6:7" ht="12">
      <c r="F1131" s="81"/>
      <c r="G1131" s="81"/>
    </row>
    <row r="1132" spans="6:7" ht="12">
      <c r="F1132" s="81"/>
      <c r="G1132" s="81"/>
    </row>
    <row r="1133" spans="6:7" ht="12">
      <c r="F1133" s="81"/>
      <c r="G1133" s="81"/>
    </row>
    <row r="1134" spans="6:7" ht="12">
      <c r="F1134" s="81"/>
      <c r="G1134" s="81"/>
    </row>
    <row r="1135" spans="6:7" ht="12">
      <c r="F1135" s="81"/>
      <c r="G1135" s="81"/>
    </row>
    <row r="1136" spans="6:7" ht="12">
      <c r="F1136" s="81"/>
      <c r="G1136" s="81"/>
    </row>
    <row r="1137" spans="6:7" ht="12">
      <c r="F1137" s="81"/>
      <c r="G1137" s="81"/>
    </row>
    <row r="1138" spans="6:7" ht="12">
      <c r="F1138" s="81"/>
      <c r="G1138" s="81"/>
    </row>
    <row r="1139" spans="6:7" ht="12">
      <c r="F1139" s="81"/>
      <c r="G1139" s="81"/>
    </row>
    <row r="1140" spans="6:7" ht="12">
      <c r="F1140" s="81"/>
      <c r="G1140" s="81"/>
    </row>
    <row r="1141" spans="6:7" ht="12">
      <c r="F1141" s="81"/>
      <c r="G1141" s="81"/>
    </row>
    <row r="1142" spans="6:7" ht="12">
      <c r="F1142" s="81"/>
      <c r="G1142" s="81"/>
    </row>
    <row r="1143" spans="6:7" ht="12">
      <c r="F1143" s="81"/>
      <c r="G1143" s="81"/>
    </row>
    <row r="1144" spans="6:7" ht="12">
      <c r="F1144" s="81"/>
      <c r="G1144" s="81"/>
    </row>
    <row r="1145" spans="6:7" ht="12">
      <c r="F1145" s="81"/>
      <c r="G1145" s="81"/>
    </row>
    <row r="1146" spans="6:7" ht="12">
      <c r="F1146" s="81"/>
      <c r="G1146" s="81"/>
    </row>
    <row r="1147" spans="6:7" ht="12">
      <c r="F1147" s="81"/>
      <c r="G1147" s="81"/>
    </row>
    <row r="1148" spans="6:7" ht="12">
      <c r="F1148" s="81"/>
      <c r="G1148" s="81"/>
    </row>
    <row r="1149" spans="6:7" ht="12">
      <c r="F1149" s="81"/>
      <c r="G1149" s="81"/>
    </row>
    <row r="1150" spans="6:7" ht="12">
      <c r="F1150" s="81"/>
      <c r="G1150" s="81"/>
    </row>
    <row r="1151" spans="6:7" ht="12">
      <c r="F1151" s="81"/>
      <c r="G1151" s="81"/>
    </row>
    <row r="1152" spans="6:7" ht="12">
      <c r="F1152" s="81"/>
      <c r="G1152" s="81"/>
    </row>
    <row r="1153" spans="6:7" ht="12">
      <c r="F1153" s="81"/>
      <c r="G1153" s="81"/>
    </row>
    <row r="1154" spans="6:7" ht="12">
      <c r="F1154" s="81"/>
      <c r="G1154" s="81"/>
    </row>
    <row r="1155" spans="6:7" ht="12">
      <c r="F1155" s="81"/>
      <c r="G1155" s="81"/>
    </row>
    <row r="1156" spans="6:7" ht="12">
      <c r="F1156" s="81"/>
      <c r="G1156" s="81"/>
    </row>
    <row r="1157" spans="6:7" ht="12">
      <c r="F1157" s="81"/>
      <c r="G1157" s="81"/>
    </row>
    <row r="1158" spans="6:7" ht="12">
      <c r="F1158" s="81"/>
      <c r="G1158" s="81"/>
    </row>
    <row r="1159" spans="6:7" ht="12">
      <c r="F1159" s="81"/>
      <c r="G1159" s="81"/>
    </row>
    <row r="1160" spans="6:7" ht="12">
      <c r="F1160" s="81"/>
      <c r="G1160" s="81"/>
    </row>
    <row r="1161" spans="6:7" ht="12">
      <c r="F1161" s="81"/>
      <c r="G1161" s="81"/>
    </row>
    <row r="1162" spans="6:7" ht="12">
      <c r="F1162" s="81"/>
      <c r="G1162" s="81"/>
    </row>
    <row r="1163" spans="6:7" ht="12">
      <c r="F1163" s="81"/>
      <c r="G1163" s="81"/>
    </row>
    <row r="1164" spans="6:7" ht="12">
      <c r="F1164" s="81"/>
      <c r="G1164" s="81"/>
    </row>
    <row r="1165" spans="6:7" ht="12">
      <c r="F1165" s="81"/>
      <c r="G1165" s="81"/>
    </row>
    <row r="1166" spans="6:7" ht="12">
      <c r="F1166" s="81"/>
      <c r="G1166" s="81"/>
    </row>
    <row r="1167" spans="6:7" ht="12">
      <c r="F1167" s="81"/>
      <c r="G1167" s="81"/>
    </row>
    <row r="1168" spans="6:7" ht="12">
      <c r="F1168" s="81"/>
      <c r="G1168" s="81"/>
    </row>
    <row r="1169" spans="6:7" ht="12">
      <c r="F1169" s="81"/>
      <c r="G1169" s="81"/>
    </row>
    <row r="1170" spans="6:7" ht="12">
      <c r="F1170" s="81"/>
      <c r="G1170" s="81"/>
    </row>
    <row r="1171" spans="6:7" ht="12">
      <c r="F1171" s="81"/>
      <c r="G1171" s="81"/>
    </row>
    <row r="1172" spans="6:7" ht="12">
      <c r="F1172" s="81"/>
      <c r="G1172" s="81"/>
    </row>
    <row r="1173" spans="6:7" ht="12">
      <c r="F1173" s="81"/>
      <c r="G1173" s="81"/>
    </row>
    <row r="1174" spans="6:7" ht="12">
      <c r="F1174" s="81"/>
      <c r="G1174" s="81"/>
    </row>
    <row r="1175" spans="6:7" ht="12">
      <c r="F1175" s="81"/>
      <c r="G1175" s="81"/>
    </row>
    <row r="1176" spans="6:7" ht="12">
      <c r="F1176" s="81"/>
      <c r="G1176" s="81"/>
    </row>
    <row r="1177" spans="6:7" ht="12">
      <c r="F1177" s="81"/>
      <c r="G1177" s="81"/>
    </row>
    <row r="1178" spans="6:7" ht="12">
      <c r="F1178" s="81"/>
      <c r="G1178" s="81"/>
    </row>
    <row r="1179" spans="6:7" ht="12">
      <c r="F1179" s="81"/>
      <c r="G1179" s="81"/>
    </row>
    <row r="1180" spans="6:7" ht="12">
      <c r="F1180" s="81"/>
      <c r="G1180" s="81"/>
    </row>
    <row r="1181" spans="6:7" ht="12">
      <c r="F1181" s="81"/>
      <c r="G1181" s="81"/>
    </row>
    <row r="1182" spans="6:7" ht="12">
      <c r="F1182" s="81"/>
      <c r="G1182" s="81"/>
    </row>
    <row r="1183" spans="6:7" ht="12">
      <c r="F1183" s="81"/>
      <c r="G1183" s="81"/>
    </row>
    <row r="1184" spans="6:7" ht="12">
      <c r="F1184" s="81"/>
      <c r="G1184" s="81"/>
    </row>
    <row r="1185" spans="6:7" ht="12">
      <c r="F1185" s="81"/>
      <c r="G1185" s="81"/>
    </row>
    <row r="1186" spans="6:7" ht="12">
      <c r="F1186" s="81"/>
      <c r="G1186" s="81"/>
    </row>
    <row r="1187" spans="6:7" ht="12">
      <c r="F1187" s="81"/>
      <c r="G1187" s="81"/>
    </row>
    <row r="1188" spans="6:7" ht="12">
      <c r="F1188" s="81"/>
      <c r="G1188" s="81"/>
    </row>
    <row r="1189" spans="6:7" ht="12">
      <c r="F1189" s="81"/>
      <c r="G1189" s="81"/>
    </row>
    <row r="1190" spans="6:7" ht="12">
      <c r="F1190" s="81"/>
      <c r="G1190" s="81"/>
    </row>
    <row r="1191" spans="6:7" ht="12">
      <c r="F1191" s="81"/>
      <c r="G1191" s="81"/>
    </row>
    <row r="1192" spans="6:7" ht="12">
      <c r="F1192" s="81"/>
      <c r="G1192" s="81"/>
    </row>
    <row r="1193" spans="6:7" ht="12">
      <c r="F1193" s="81"/>
      <c r="G1193" s="81"/>
    </row>
    <row r="1194" spans="6:7" ht="12">
      <c r="F1194" s="81"/>
      <c r="G1194" s="81"/>
    </row>
    <row r="1195" spans="6:7" ht="12">
      <c r="F1195" s="81"/>
      <c r="G1195" s="81"/>
    </row>
    <row r="1196" spans="6:7" ht="12">
      <c r="F1196" s="81"/>
      <c r="G1196" s="81"/>
    </row>
    <row r="1197" spans="6:7" ht="12">
      <c r="F1197" s="81"/>
      <c r="G1197" s="81"/>
    </row>
    <row r="1198" spans="6:7" ht="12">
      <c r="F1198" s="81"/>
      <c r="G1198" s="81"/>
    </row>
    <row r="1199" spans="6:7" ht="12">
      <c r="F1199" s="81"/>
      <c r="G1199" s="81"/>
    </row>
    <row r="1200" spans="6:7" ht="12">
      <c r="F1200" s="81"/>
      <c r="G1200" s="81"/>
    </row>
    <row r="1201" spans="6:7" ht="12">
      <c r="F1201" s="81"/>
      <c r="G1201" s="81"/>
    </row>
    <row r="1202" spans="6:7" ht="12">
      <c r="F1202" s="81"/>
      <c r="G1202" s="81"/>
    </row>
    <row r="1203" spans="6:7" ht="12">
      <c r="F1203" s="81"/>
      <c r="G1203" s="81"/>
    </row>
    <row r="1204" spans="6:7" ht="12">
      <c r="F1204" s="81"/>
      <c r="G1204" s="81"/>
    </row>
    <row r="1205" spans="6:7" ht="12">
      <c r="F1205" s="81"/>
      <c r="G1205" s="81"/>
    </row>
    <row r="1206" spans="6:7" ht="12">
      <c r="F1206" s="81"/>
      <c r="G1206" s="81"/>
    </row>
    <row r="1207" spans="6:7" ht="12">
      <c r="F1207" s="81"/>
      <c r="G1207" s="81"/>
    </row>
    <row r="1208" spans="6:7" ht="12">
      <c r="F1208" s="81"/>
      <c r="G1208" s="81"/>
    </row>
    <row r="1209" spans="6:7" ht="12">
      <c r="F1209" s="81"/>
      <c r="G1209" s="81"/>
    </row>
    <row r="1210" spans="6:7" ht="12">
      <c r="F1210" s="81"/>
      <c r="G1210" s="81"/>
    </row>
    <row r="1211" spans="6:7" ht="12">
      <c r="F1211" s="81"/>
      <c r="G1211" s="81"/>
    </row>
    <row r="1212" spans="6:7" ht="12">
      <c r="F1212" s="81"/>
      <c r="G1212" s="81"/>
    </row>
    <row r="1213" spans="6:7" ht="12">
      <c r="F1213" s="81"/>
      <c r="G1213" s="81"/>
    </row>
    <row r="1214" spans="6:7" ht="12">
      <c r="F1214" s="81"/>
      <c r="G1214" s="81"/>
    </row>
    <row r="1215" spans="6:7" ht="12">
      <c r="F1215" s="81"/>
      <c r="G1215" s="81"/>
    </row>
    <row r="1216" spans="6:7" ht="12">
      <c r="F1216" s="81"/>
      <c r="G1216" s="81"/>
    </row>
    <row r="1217" spans="6:7" ht="12">
      <c r="F1217" s="81"/>
      <c r="G1217" s="81"/>
    </row>
    <row r="1218" spans="6:7" ht="12">
      <c r="F1218" s="81"/>
      <c r="G1218" s="81"/>
    </row>
    <row r="1219" spans="6:7" ht="12">
      <c r="F1219" s="81"/>
      <c r="G1219" s="81"/>
    </row>
    <row r="1220" spans="6:7" ht="12">
      <c r="F1220" s="81"/>
      <c r="G1220" s="81"/>
    </row>
    <row r="1221" spans="6:7" ht="12">
      <c r="F1221" s="81"/>
      <c r="G1221" s="81"/>
    </row>
    <row r="1222" spans="6:7" ht="12">
      <c r="F1222" s="81"/>
      <c r="G1222" s="81"/>
    </row>
    <row r="1223" spans="6:7" ht="12">
      <c r="F1223" s="81"/>
      <c r="G1223" s="81"/>
    </row>
    <row r="1224" spans="6:7" ht="12">
      <c r="F1224" s="81"/>
      <c r="G1224" s="81"/>
    </row>
    <row r="1225" spans="6:7" ht="12">
      <c r="F1225" s="81"/>
      <c r="G1225" s="81"/>
    </row>
    <row r="1226" spans="6:7" ht="12">
      <c r="F1226" s="81"/>
      <c r="G1226" s="81"/>
    </row>
    <row r="1227" spans="6:7" ht="12">
      <c r="F1227" s="81"/>
      <c r="G1227" s="81"/>
    </row>
    <row r="1228" spans="6:7" ht="12">
      <c r="F1228" s="81"/>
      <c r="G1228" s="81"/>
    </row>
    <row r="1229" spans="6:7" ht="12">
      <c r="F1229" s="81"/>
      <c r="G1229" s="81"/>
    </row>
    <row r="1230" spans="6:7" ht="12">
      <c r="F1230" s="81"/>
      <c r="G1230" s="81"/>
    </row>
    <row r="1231" spans="6:7" ht="12">
      <c r="F1231" s="81"/>
      <c r="G1231" s="81"/>
    </row>
    <row r="1232" spans="6:7" ht="12">
      <c r="F1232" s="81"/>
      <c r="G1232" s="81"/>
    </row>
    <row r="1233" spans="6:7" ht="12">
      <c r="F1233" s="81"/>
      <c r="G1233" s="81"/>
    </row>
    <row r="1234" spans="6:7" ht="12">
      <c r="F1234" s="81"/>
      <c r="G1234" s="81"/>
    </row>
    <row r="1235" spans="6:7" ht="12">
      <c r="F1235" s="81"/>
      <c r="G1235" s="81"/>
    </row>
    <row r="1236" spans="6:7" ht="12">
      <c r="F1236" s="81"/>
      <c r="G1236" s="81"/>
    </row>
    <row r="1237" spans="6:7" ht="12">
      <c r="F1237" s="81"/>
      <c r="G1237" s="81"/>
    </row>
    <row r="1238" spans="6:7" ht="12">
      <c r="F1238" s="81"/>
      <c r="G1238" s="81"/>
    </row>
    <row r="1239" spans="6:7" ht="12">
      <c r="F1239" s="81"/>
      <c r="G1239" s="81"/>
    </row>
    <row r="1240" spans="6:7" ht="12">
      <c r="F1240" s="81"/>
      <c r="G1240" s="81"/>
    </row>
    <row r="1241" spans="6:7" ht="12">
      <c r="F1241" s="81"/>
      <c r="G1241" s="81"/>
    </row>
    <row r="1242" spans="6:7" ht="12">
      <c r="F1242" s="81"/>
      <c r="G1242" s="81"/>
    </row>
    <row r="1243" spans="6:7" ht="12">
      <c r="F1243" s="81"/>
      <c r="G1243" s="81"/>
    </row>
    <row r="1244" spans="6:7" ht="12">
      <c r="F1244" s="81"/>
      <c r="G1244" s="81"/>
    </row>
    <row r="1245" spans="6:7" ht="12">
      <c r="F1245" s="81"/>
      <c r="G1245" s="81"/>
    </row>
    <row r="1246" spans="6:7" ht="12">
      <c r="F1246" s="81"/>
      <c r="G1246" s="81"/>
    </row>
    <row r="1247" spans="6:7" ht="12">
      <c r="F1247" s="81"/>
      <c r="G1247" s="81"/>
    </row>
    <row r="1248" spans="6:7" ht="12">
      <c r="F1248" s="81"/>
      <c r="G1248" s="81"/>
    </row>
    <row r="1249" spans="6:7" ht="12">
      <c r="F1249" s="81"/>
      <c r="G1249" s="81"/>
    </row>
    <row r="1250" spans="6:7" ht="12">
      <c r="F1250" s="81"/>
      <c r="G1250" s="81"/>
    </row>
    <row r="1251" spans="6:7" ht="12">
      <c r="F1251" s="81"/>
      <c r="G1251" s="81"/>
    </row>
    <row r="1252" spans="6:7" ht="12">
      <c r="F1252" s="81"/>
      <c r="G1252" s="81"/>
    </row>
    <row r="1253" spans="6:7" ht="12">
      <c r="F1253" s="81"/>
      <c r="G1253" s="81"/>
    </row>
    <row r="1254" spans="6:7" ht="12">
      <c r="F1254" s="81"/>
      <c r="G1254" s="81"/>
    </row>
    <row r="1255" spans="6:7" ht="12">
      <c r="F1255" s="81"/>
      <c r="G1255" s="81"/>
    </row>
    <row r="1256" spans="6:7" ht="12">
      <c r="F1256" s="81"/>
      <c r="G1256" s="81"/>
    </row>
    <row r="1257" spans="6:7" ht="12">
      <c r="F1257" s="81"/>
      <c r="G1257" s="81"/>
    </row>
    <row r="1258" spans="6:7" ht="12">
      <c r="F1258" s="81"/>
      <c r="G1258" s="81"/>
    </row>
    <row r="1259" spans="6:7" ht="12">
      <c r="F1259" s="81"/>
      <c r="G1259" s="81"/>
    </row>
    <row r="1260" spans="6:7" ht="12">
      <c r="F1260" s="81"/>
      <c r="G1260" s="81"/>
    </row>
    <row r="1261" spans="6:7" ht="12">
      <c r="F1261" s="81"/>
      <c r="G1261" s="81"/>
    </row>
    <row r="1262" spans="6:7" ht="12">
      <c r="F1262" s="81"/>
      <c r="G1262" s="81"/>
    </row>
    <row r="1263" spans="6:7" ht="12">
      <c r="F1263" s="81"/>
      <c r="G1263" s="81"/>
    </row>
    <row r="1264" spans="6:7" ht="12">
      <c r="F1264" s="81"/>
      <c r="G1264" s="81"/>
    </row>
    <row r="1265" spans="6:7" ht="12">
      <c r="F1265" s="81"/>
      <c r="G1265" s="81"/>
    </row>
    <row r="1266" spans="6:7" ht="12">
      <c r="F1266" s="81"/>
      <c r="G1266" s="81"/>
    </row>
    <row r="1267" spans="6:7" ht="12">
      <c r="F1267" s="81"/>
      <c r="G1267" s="81"/>
    </row>
    <row r="1268" spans="6:7" ht="12">
      <c r="F1268" s="81"/>
      <c r="G1268" s="81"/>
    </row>
    <row r="1269" spans="6:7" ht="12">
      <c r="F1269" s="81"/>
      <c r="G1269" s="81"/>
    </row>
    <row r="1270" spans="6:7" ht="12">
      <c r="F1270" s="81"/>
      <c r="G1270" s="81"/>
    </row>
    <row r="1271" spans="6:7" ht="12">
      <c r="F1271" s="81"/>
      <c r="G1271" s="81"/>
    </row>
    <row r="1272" spans="6:7" ht="12">
      <c r="F1272" s="81"/>
      <c r="G1272" s="81"/>
    </row>
    <row r="1273" spans="6:7" ht="12">
      <c r="F1273" s="81"/>
      <c r="G1273" s="81"/>
    </row>
    <row r="1274" spans="6:7" ht="12">
      <c r="F1274" s="81"/>
      <c r="G1274" s="81"/>
    </row>
    <row r="1275" spans="6:7" ht="12">
      <c r="F1275" s="81"/>
      <c r="G1275" s="81"/>
    </row>
    <row r="1276" spans="6:7" ht="12">
      <c r="F1276" s="81"/>
      <c r="G1276" s="81"/>
    </row>
    <row r="1277" spans="6:7" ht="12">
      <c r="F1277" s="81"/>
      <c r="G1277" s="81"/>
    </row>
    <row r="1278" spans="6:7" ht="12">
      <c r="F1278" s="81"/>
      <c r="G1278" s="81"/>
    </row>
    <row r="1279" spans="6:7" ht="12">
      <c r="F1279" s="81"/>
      <c r="G1279" s="81"/>
    </row>
    <row r="1280" spans="6:7" ht="12">
      <c r="F1280" s="81"/>
      <c r="G1280" s="81"/>
    </row>
    <row r="1281" spans="6:7" ht="12">
      <c r="F1281" s="81"/>
      <c r="G1281" s="81"/>
    </row>
    <row r="1282" spans="6:7" ht="12">
      <c r="F1282" s="81"/>
      <c r="G1282" s="81"/>
    </row>
    <row r="1283" spans="6:7" ht="12">
      <c r="F1283" s="81"/>
      <c r="G1283" s="81"/>
    </row>
    <row r="1284" spans="6:7" ht="12">
      <c r="F1284" s="81"/>
      <c r="G1284" s="81"/>
    </row>
    <row r="1285" spans="6:7" ht="12">
      <c r="F1285" s="81"/>
      <c r="G1285" s="81"/>
    </row>
    <row r="1286" spans="6:7" ht="12">
      <c r="F1286" s="81"/>
      <c r="G1286" s="81"/>
    </row>
    <row r="1287" spans="6:7" ht="12">
      <c r="F1287" s="81"/>
      <c r="G1287" s="81"/>
    </row>
    <row r="1288" spans="6:7" ht="12">
      <c r="F1288" s="81"/>
      <c r="G1288" s="81"/>
    </row>
    <row r="1289" spans="6:7" ht="12">
      <c r="F1289" s="81"/>
      <c r="G1289" s="81"/>
    </row>
    <row r="1290" spans="6:7" ht="12">
      <c r="F1290" s="81"/>
      <c r="G1290" s="81"/>
    </row>
    <row r="1291" spans="6:7" ht="12">
      <c r="F1291" s="81"/>
      <c r="G1291" s="81"/>
    </row>
    <row r="1292" spans="6:7" ht="12">
      <c r="F1292" s="81"/>
      <c r="G1292" s="81"/>
    </row>
    <row r="1293" spans="6:7" ht="12">
      <c r="F1293" s="81"/>
      <c r="G1293" s="81"/>
    </row>
    <row r="1294" spans="6:7" ht="12">
      <c r="F1294" s="81"/>
      <c r="G1294" s="81"/>
    </row>
    <row r="1295" spans="6:7" ht="12">
      <c r="F1295" s="81"/>
      <c r="G1295" s="81"/>
    </row>
    <row r="1296" spans="6:7" ht="12">
      <c r="F1296" s="81"/>
      <c r="G1296" s="81"/>
    </row>
    <row r="1297" spans="6:7" ht="12">
      <c r="F1297" s="81"/>
      <c r="G1297" s="81"/>
    </row>
    <row r="1298" spans="6:7" ht="12">
      <c r="F1298" s="81"/>
      <c r="G1298" s="81"/>
    </row>
    <row r="1299" spans="6:7" ht="12">
      <c r="F1299" s="81"/>
      <c r="G1299" s="81"/>
    </row>
    <row r="1300" spans="6:7" ht="12">
      <c r="F1300" s="81"/>
      <c r="G1300" s="81"/>
    </row>
    <row r="1301" spans="6:7" ht="12">
      <c r="F1301" s="81"/>
      <c r="G1301" s="81"/>
    </row>
    <row r="1302" spans="6:7" ht="12">
      <c r="F1302" s="81"/>
      <c r="G1302" s="81"/>
    </row>
    <row r="1303" spans="6:7" ht="12">
      <c r="F1303" s="81"/>
      <c r="G1303" s="81"/>
    </row>
    <row r="1304" spans="6:7" ht="12">
      <c r="F1304" s="81"/>
      <c r="G1304" s="81"/>
    </row>
    <row r="1305" spans="6:7" ht="12">
      <c r="F1305" s="81"/>
      <c r="G1305" s="81"/>
    </row>
    <row r="1306" spans="6:7" ht="12">
      <c r="F1306" s="81"/>
      <c r="G1306" s="81"/>
    </row>
    <row r="1307" spans="6:7" ht="12">
      <c r="F1307" s="81"/>
      <c r="G1307" s="81"/>
    </row>
    <row r="1308" spans="6:7" ht="12">
      <c r="F1308" s="81"/>
      <c r="G1308" s="81"/>
    </row>
    <row r="1309" spans="6:7" ht="12">
      <c r="F1309" s="81"/>
      <c r="G1309" s="81"/>
    </row>
    <row r="1310" spans="6:7" ht="12">
      <c r="F1310" s="81"/>
      <c r="G1310" s="81"/>
    </row>
    <row r="1311" spans="6:7" ht="12">
      <c r="F1311" s="81"/>
      <c r="G1311" s="81"/>
    </row>
    <row r="1312" spans="6:7" ht="12">
      <c r="F1312" s="81"/>
      <c r="G1312" s="81"/>
    </row>
  </sheetData>
  <printOptions/>
  <pageMargins left="0.75" right="0.75" top="1" bottom="1" header="0" footer="0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8"/>
  <sheetViews>
    <sheetView workbookViewId="0" topLeftCell="A1">
      <selection activeCell="A2" sqref="A2"/>
    </sheetView>
  </sheetViews>
  <sheetFormatPr defaultColWidth="11.421875" defaultRowHeight="12.75"/>
  <cols>
    <col min="2" max="10" width="8.8515625" style="0" customWidth="1"/>
    <col min="11" max="27" width="11.421875" style="111" customWidth="1"/>
  </cols>
  <sheetData>
    <row r="1" spans="1:9" ht="12.75">
      <c r="A1" s="91" t="s">
        <v>54</v>
      </c>
      <c r="B1" s="87"/>
      <c r="C1" s="87"/>
      <c r="D1" s="87"/>
      <c r="E1" s="87"/>
      <c r="F1" s="87"/>
      <c r="G1" s="87"/>
      <c r="H1" s="87"/>
      <c r="I1" s="87"/>
    </row>
    <row r="2" spans="1:9" ht="12.75">
      <c r="A2" s="92" t="s">
        <v>57</v>
      </c>
      <c r="B2" s="87"/>
      <c r="C2" s="87"/>
      <c r="D2" s="87"/>
      <c r="E2" s="87"/>
      <c r="F2" s="87"/>
      <c r="G2" s="87"/>
      <c r="H2" s="87"/>
      <c r="I2" s="87"/>
    </row>
    <row r="3" spans="1:9" ht="12.75">
      <c r="A3" s="87"/>
      <c r="B3" s="87"/>
      <c r="C3" s="87"/>
      <c r="D3" s="87"/>
      <c r="E3" s="87"/>
      <c r="F3" s="87"/>
      <c r="G3" s="87"/>
      <c r="H3" s="87"/>
      <c r="I3" s="87"/>
    </row>
    <row r="4" spans="1:10" ht="12.75">
      <c r="A4" s="112"/>
      <c r="B4" s="133" t="s">
        <v>0</v>
      </c>
      <c r="C4" s="134"/>
      <c r="D4" s="135"/>
      <c r="E4" s="133" t="s">
        <v>1</v>
      </c>
      <c r="F4" s="134"/>
      <c r="G4" s="135"/>
      <c r="H4" s="133" t="s">
        <v>2</v>
      </c>
      <c r="I4" s="134"/>
      <c r="J4" s="135"/>
    </row>
    <row r="5" spans="1:10" ht="12.75">
      <c r="A5" s="113"/>
      <c r="B5" s="128" t="s">
        <v>49</v>
      </c>
      <c r="C5" s="127" t="s">
        <v>50</v>
      </c>
      <c r="D5" s="129" t="s">
        <v>126</v>
      </c>
      <c r="E5" s="114" t="s">
        <v>49</v>
      </c>
      <c r="F5" s="114" t="s">
        <v>50</v>
      </c>
      <c r="G5" s="129" t="s">
        <v>126</v>
      </c>
      <c r="H5" s="126" t="s">
        <v>49</v>
      </c>
      <c r="I5" s="126" t="s">
        <v>50</v>
      </c>
      <c r="J5" s="129" t="s">
        <v>126</v>
      </c>
    </row>
    <row r="6" spans="1:14" ht="12.75">
      <c r="A6" s="115" t="s">
        <v>5</v>
      </c>
      <c r="B6" s="116">
        <v>79.72</v>
      </c>
      <c r="C6" s="118">
        <v>80.74</v>
      </c>
      <c r="D6" s="117">
        <v>81.87983448629151</v>
      </c>
      <c r="E6" s="118">
        <v>76.06</v>
      </c>
      <c r="F6" s="118">
        <v>77.35</v>
      </c>
      <c r="G6" s="118">
        <v>78.39861951366764</v>
      </c>
      <c r="H6" s="116">
        <v>83.06</v>
      </c>
      <c r="I6" s="118">
        <v>83.79</v>
      </c>
      <c r="J6" s="117">
        <v>84.7764440275027</v>
      </c>
      <c r="K6" s="130"/>
      <c r="L6" s="130"/>
      <c r="M6" s="130"/>
      <c r="N6" s="130"/>
    </row>
    <row r="7" spans="1:14" ht="12.75">
      <c r="A7" s="87"/>
      <c r="B7" s="87"/>
      <c r="C7" s="87"/>
      <c r="D7" s="87"/>
      <c r="E7" s="87"/>
      <c r="F7" s="87"/>
      <c r="G7" s="87"/>
      <c r="H7" s="87"/>
      <c r="I7" s="87"/>
      <c r="K7" s="130"/>
      <c r="L7" s="130"/>
      <c r="M7" s="130"/>
      <c r="N7" s="130"/>
    </row>
    <row r="8" spans="11:14" ht="12.75">
      <c r="K8" s="132"/>
      <c r="L8" s="132" t="s">
        <v>1</v>
      </c>
      <c r="M8" s="132" t="s">
        <v>2</v>
      </c>
      <c r="N8" s="130"/>
    </row>
    <row r="9" spans="11:14" ht="12.75">
      <c r="K9" s="132">
        <v>0</v>
      </c>
      <c r="L9" s="132">
        <v>78.39861951366764</v>
      </c>
      <c r="M9" s="132">
        <v>84.7764440275027</v>
      </c>
      <c r="N9" s="130"/>
    </row>
    <row r="10" spans="11:14" ht="12.75">
      <c r="K10" s="132">
        <v>1</v>
      </c>
      <c r="L10" s="132">
        <v>77.58011453447574</v>
      </c>
      <c r="M10" s="132">
        <v>83.98840616505254</v>
      </c>
      <c r="N10" s="130"/>
    </row>
    <row r="11" spans="11:14" ht="12.75">
      <c r="K11" s="132">
        <v>2</v>
      </c>
      <c r="L11" s="132">
        <v>76.62254284317602</v>
      </c>
      <c r="M11" s="132">
        <v>83.01004462885342</v>
      </c>
      <c r="N11" s="130"/>
    </row>
    <row r="12" spans="11:14" ht="12.75">
      <c r="K12" s="132">
        <v>3</v>
      </c>
      <c r="L12" s="132">
        <v>75.62254284317602</v>
      </c>
      <c r="M12" s="132">
        <v>82.01692792280761</v>
      </c>
      <c r="N12" s="130"/>
    </row>
    <row r="13" spans="11:14" ht="12.75">
      <c r="K13" s="132">
        <v>4</v>
      </c>
      <c r="L13" s="132">
        <v>74.62857242362735</v>
      </c>
      <c r="M13" s="132">
        <v>81.02379019470952</v>
      </c>
      <c r="N13" s="130"/>
    </row>
    <row r="14" spans="11:14" ht="12.75">
      <c r="K14" s="132">
        <v>5</v>
      </c>
      <c r="L14" s="132">
        <v>73.65311424532032</v>
      </c>
      <c r="M14" s="132">
        <v>80.03755847549856</v>
      </c>
      <c r="N14" s="130"/>
    </row>
    <row r="15" spans="11:14" ht="12.75">
      <c r="K15" s="132">
        <v>6</v>
      </c>
      <c r="L15" s="132">
        <v>72.65933157612477</v>
      </c>
      <c r="M15" s="132">
        <v>79.04444186437571</v>
      </c>
      <c r="N15" s="130"/>
    </row>
    <row r="16" spans="11:14" ht="12.75">
      <c r="K16" s="132">
        <v>7</v>
      </c>
      <c r="L16" s="132">
        <v>71.66558780393612</v>
      </c>
      <c r="M16" s="132">
        <v>78.04444186437571</v>
      </c>
      <c r="N16" s="130"/>
    </row>
    <row r="17" spans="11:14" ht="12.75">
      <c r="K17" s="132">
        <v>8</v>
      </c>
      <c r="L17" s="132">
        <v>70.67192828752522</v>
      </c>
      <c r="M17" s="132">
        <v>77.04444186437571</v>
      </c>
      <c r="N17" s="130"/>
    </row>
    <row r="18" spans="11:14" ht="12.75">
      <c r="K18" s="132">
        <v>9</v>
      </c>
      <c r="L18" s="132">
        <v>69.67821102799324</v>
      </c>
      <c r="M18" s="132">
        <v>76.0444418643757</v>
      </c>
      <c r="N18" s="130"/>
    </row>
    <row r="19" spans="11:14" ht="12.75">
      <c r="K19" s="132">
        <v>10</v>
      </c>
      <c r="L19" s="132">
        <v>68.68451715479617</v>
      </c>
      <c r="M19" s="132">
        <v>75.0516434317603</v>
      </c>
      <c r="N19" s="130"/>
    </row>
    <row r="20" spans="11:14" ht="12.75">
      <c r="K20" s="132">
        <v>11</v>
      </c>
      <c r="L20" s="132">
        <v>67.69721682273335</v>
      </c>
      <c r="M20" s="132">
        <v>74.05891605330277</v>
      </c>
      <c r="N20" s="130"/>
    </row>
    <row r="21" spans="11:14" ht="12.75">
      <c r="K21" s="132">
        <v>12</v>
      </c>
      <c r="L21" s="132">
        <v>66.69721682273335</v>
      </c>
      <c r="M21" s="132">
        <v>73.05891605330277</v>
      </c>
      <c r="N21" s="130"/>
    </row>
    <row r="22" spans="11:14" ht="12.75">
      <c r="K22" s="132">
        <v>13</v>
      </c>
      <c r="L22" s="132">
        <v>65.70352432314523</v>
      </c>
      <c r="M22" s="132">
        <v>72.06625635841692</v>
      </c>
      <c r="N22" s="130"/>
    </row>
    <row r="23" spans="11:14" ht="12.75">
      <c r="K23" s="132">
        <v>14</v>
      </c>
      <c r="L23" s="132">
        <v>64.72220728140402</v>
      </c>
      <c r="M23" s="132">
        <v>71.07340012527241</v>
      </c>
      <c r="N23" s="130"/>
    </row>
    <row r="24" spans="11:14" ht="12.75">
      <c r="K24" s="132">
        <v>15</v>
      </c>
      <c r="L24" s="132">
        <v>63.728336524320746</v>
      </c>
      <c r="M24" s="132">
        <v>70.08743201713548</v>
      </c>
      <c r="N24" s="130"/>
    </row>
    <row r="25" spans="11:14" ht="12.75">
      <c r="K25" s="132">
        <v>16</v>
      </c>
      <c r="L25" s="132">
        <v>62.74009774763256</v>
      </c>
      <c r="M25" s="132">
        <v>69.11449304455806</v>
      </c>
      <c r="N25" s="130"/>
    </row>
    <row r="26" spans="11:14" ht="12.75">
      <c r="K26" s="132">
        <v>17</v>
      </c>
      <c r="L26" s="132">
        <v>61.762348207100835</v>
      </c>
      <c r="M26" s="132">
        <v>68.12099740450161</v>
      </c>
      <c r="N26" s="130"/>
    </row>
    <row r="27" spans="11:14" ht="12.75">
      <c r="K27" s="132">
        <v>18</v>
      </c>
      <c r="L27" s="132">
        <v>60.77842756358564</v>
      </c>
      <c r="M27" s="132">
        <v>67.13362857988304</v>
      </c>
      <c r="N27" s="130"/>
    </row>
    <row r="28" spans="11:14" ht="12.75">
      <c r="K28" s="132">
        <v>19</v>
      </c>
      <c r="L28" s="132">
        <v>59.788856357281766</v>
      </c>
      <c r="M28" s="132">
        <v>66.139732796499</v>
      </c>
      <c r="N28" s="130"/>
    </row>
    <row r="29" spans="11:14" ht="12.75">
      <c r="K29" s="132">
        <v>20</v>
      </c>
      <c r="L29" s="132">
        <v>58.79892579620115</v>
      </c>
      <c r="M29" s="132">
        <v>65.139732796499</v>
      </c>
      <c r="N29" s="130"/>
    </row>
    <row r="30" spans="11:14" ht="12.75">
      <c r="K30" s="132">
        <v>21</v>
      </c>
      <c r="L30" s="132">
        <v>57.8132780674459</v>
      </c>
      <c r="M30" s="132">
        <v>64.15084214303101</v>
      </c>
      <c r="N30" s="130"/>
    </row>
    <row r="31" spans="11:14" ht="12.75">
      <c r="K31" s="132">
        <v>22</v>
      </c>
      <c r="L31" s="132">
        <v>56.82665443544048</v>
      </c>
      <c r="M31" s="132">
        <v>63.161349917218885</v>
      </c>
      <c r="N31" s="130"/>
    </row>
    <row r="32" spans="11:14" ht="12.75">
      <c r="K32" s="132">
        <v>23</v>
      </c>
      <c r="L32" s="132">
        <v>55.84338595316971</v>
      </c>
      <c r="M32" s="132">
        <v>62.16623160543307</v>
      </c>
      <c r="N32" s="130"/>
    </row>
    <row r="33" spans="11:14" ht="12.75">
      <c r="K33" s="132">
        <v>24</v>
      </c>
      <c r="L33" s="132">
        <v>54.84722391336063</v>
      </c>
      <c r="M33" s="132">
        <v>61.193191485178964</v>
      </c>
      <c r="N33" s="130"/>
    </row>
    <row r="34" spans="11:14" ht="12.75">
      <c r="K34" s="132">
        <v>25</v>
      </c>
      <c r="L34" s="132">
        <v>53.87211794342171</v>
      </c>
      <c r="M34" s="132">
        <v>60.201378332347666</v>
      </c>
      <c r="N34" s="130"/>
    </row>
    <row r="35" spans="11:14" ht="12.75">
      <c r="K35" s="132">
        <v>26</v>
      </c>
      <c r="L35" s="132">
        <v>52.901445073374134</v>
      </c>
      <c r="M35" s="132">
        <v>59.21283000338328</v>
      </c>
      <c r="N35" s="130"/>
    </row>
    <row r="36" spans="11:14" ht="12.75">
      <c r="K36" s="132">
        <v>27</v>
      </c>
      <c r="L36" s="132">
        <v>51.93452489522819</v>
      </c>
      <c r="M36" s="132">
        <v>58.21984719353547</v>
      </c>
      <c r="N36" s="130"/>
    </row>
    <row r="37" spans="11:14" ht="12.75">
      <c r="K37" s="132">
        <v>28</v>
      </c>
      <c r="L37" s="132">
        <v>50.94846983745117</v>
      </c>
      <c r="M37" s="132">
        <v>57.223133452200564</v>
      </c>
      <c r="N37" s="130"/>
    </row>
    <row r="38" spans="11:14" ht="12.75">
      <c r="K38" s="132">
        <v>29</v>
      </c>
      <c r="L38" s="132">
        <v>49.97176091309173</v>
      </c>
      <c r="M38" s="132">
        <v>56.23838406613082</v>
      </c>
      <c r="N38" s="130"/>
    </row>
    <row r="39" spans="11:14" ht="12.75">
      <c r="K39" s="132">
        <v>30</v>
      </c>
      <c r="L39" s="132">
        <v>48.99124277808334</v>
      </c>
      <c r="M39" s="132">
        <v>55.25584870158943</v>
      </c>
      <c r="N39" s="130"/>
    </row>
    <row r="40" spans="11:14" ht="12.75">
      <c r="K40" s="132">
        <v>31</v>
      </c>
      <c r="L40" s="132">
        <v>48.020926168209776</v>
      </c>
      <c r="M40" s="132">
        <v>54.26692167402656</v>
      </c>
      <c r="N40" s="130"/>
    </row>
    <row r="41" spans="11:14" ht="12.75">
      <c r="K41" s="132">
        <v>32</v>
      </c>
      <c r="L41" s="132">
        <v>47.04681842729162</v>
      </c>
      <c r="M41" s="132">
        <v>53.28275177020617</v>
      </c>
      <c r="N41" s="130"/>
    </row>
    <row r="42" spans="11:14" ht="12.75">
      <c r="K42" s="132">
        <v>33</v>
      </c>
      <c r="L42" s="132">
        <v>46.0509692047508</v>
      </c>
      <c r="M42" s="132">
        <v>52.29543139732499</v>
      </c>
      <c r="N42" s="130"/>
    </row>
    <row r="43" spans="11:14" ht="12.75">
      <c r="K43" s="132">
        <v>34</v>
      </c>
      <c r="L43" s="132">
        <v>45.07915543983882</v>
      </c>
      <c r="M43" s="132">
        <v>51.32246706902332</v>
      </c>
      <c r="N43" s="130"/>
    </row>
    <row r="44" spans="11:14" ht="12.75">
      <c r="K44" s="132">
        <v>35</v>
      </c>
      <c r="L44" s="132">
        <v>44.12462016913628</v>
      </c>
      <c r="M44" s="132">
        <v>50.35372024177153</v>
      </c>
      <c r="N44" s="130"/>
    </row>
    <row r="45" spans="11:14" ht="12.75">
      <c r="K45" s="132">
        <v>36</v>
      </c>
      <c r="L45" s="132">
        <v>43.1441442562152</v>
      </c>
      <c r="M45" s="132">
        <v>49.37277292232062</v>
      </c>
      <c r="N45" s="130"/>
    </row>
    <row r="46" spans="11:14" ht="12.75">
      <c r="K46" s="132">
        <v>37</v>
      </c>
      <c r="L46" s="132">
        <v>42.186635817139006</v>
      </c>
      <c r="M46" s="132">
        <v>48.40360598298209</v>
      </c>
      <c r="N46" s="130"/>
    </row>
    <row r="47" spans="11:14" ht="12.75">
      <c r="K47" s="132">
        <v>38</v>
      </c>
      <c r="L47" s="132">
        <v>41.23108610104231</v>
      </c>
      <c r="M47" s="132">
        <v>47.42733121005504</v>
      </c>
      <c r="N47" s="130"/>
    </row>
    <row r="48" spans="11:14" ht="12.75">
      <c r="K48" s="132">
        <v>39</v>
      </c>
      <c r="L48" s="132">
        <v>40.27111196946167</v>
      </c>
      <c r="M48" s="132">
        <v>46.4509092290522</v>
      </c>
      <c r="N48" s="130"/>
    </row>
    <row r="49" spans="11:14" ht="12.75">
      <c r="K49" s="132">
        <v>40</v>
      </c>
      <c r="L49" s="132">
        <v>39.322737932114336</v>
      </c>
      <c r="M49" s="132">
        <v>45.474159031333656</v>
      </c>
      <c r="N49" s="130"/>
    </row>
    <row r="50" spans="11:14" ht="12.75">
      <c r="K50" s="132">
        <v>41</v>
      </c>
      <c r="L50" s="132">
        <v>38.364314149536646</v>
      </c>
      <c r="M50" s="132">
        <v>44.50853944033732</v>
      </c>
      <c r="N50" s="130"/>
    </row>
    <row r="51" spans="11:14" ht="12.75">
      <c r="K51" s="132">
        <v>42</v>
      </c>
      <c r="L51" s="132">
        <v>37.42419938913459</v>
      </c>
      <c r="M51" s="132">
        <v>43.53081886090146</v>
      </c>
      <c r="N51" s="130"/>
    </row>
    <row r="52" spans="11:14" ht="12.75">
      <c r="K52" s="132">
        <v>43</v>
      </c>
      <c r="L52" s="132">
        <v>36.48145766441163</v>
      </c>
      <c r="M52" s="132">
        <v>42.55261323836342</v>
      </c>
      <c r="N52" s="130"/>
    </row>
    <row r="53" spans="11:14" ht="12.75">
      <c r="K53" s="132">
        <v>44</v>
      </c>
      <c r="L53" s="132">
        <v>35.55653347938571</v>
      </c>
      <c r="M53" s="132">
        <v>41.60187022066544</v>
      </c>
      <c r="N53" s="130"/>
    </row>
    <row r="54" spans="11:14" ht="12.75">
      <c r="K54" s="132">
        <v>45</v>
      </c>
      <c r="L54" s="132">
        <v>34.63053048683294</v>
      </c>
      <c r="M54" s="132">
        <v>40.66280546101098</v>
      </c>
      <c r="N54" s="130"/>
    </row>
    <row r="55" spans="11:14" ht="12.75">
      <c r="K55" s="132">
        <v>46</v>
      </c>
      <c r="L55" s="132">
        <v>33.69704071109231</v>
      </c>
      <c r="M55" s="132">
        <v>39.71310327624081</v>
      </c>
      <c r="N55" s="130"/>
    </row>
    <row r="56" spans="11:14" ht="12.75">
      <c r="K56" s="132">
        <v>47</v>
      </c>
      <c r="L56" s="132">
        <v>32.77830420627804</v>
      </c>
      <c r="M56" s="132">
        <v>38.779717880734076</v>
      </c>
      <c r="N56" s="130"/>
    </row>
    <row r="57" spans="11:14" ht="12.75">
      <c r="K57" s="132">
        <v>48</v>
      </c>
      <c r="L57" s="132">
        <v>31.889531994721448</v>
      </c>
      <c r="M57" s="132">
        <v>37.83850638998488</v>
      </c>
      <c r="N57" s="130"/>
    </row>
    <row r="58" spans="11:14" ht="12.75">
      <c r="K58" s="132">
        <v>49</v>
      </c>
      <c r="L58" s="132">
        <v>31.009805490339044</v>
      </c>
      <c r="M58" s="132">
        <v>36.90027397706508</v>
      </c>
      <c r="N58" s="130"/>
    </row>
    <row r="59" spans="11:14" ht="12.75">
      <c r="K59" s="132">
        <v>50</v>
      </c>
      <c r="L59" s="132">
        <v>30.099658866287275</v>
      </c>
      <c r="M59" s="132">
        <v>35.97925532151292</v>
      </c>
      <c r="N59" s="130"/>
    </row>
    <row r="60" spans="11:14" ht="12.75">
      <c r="K60" s="132">
        <v>51</v>
      </c>
      <c r="L60" s="132">
        <v>29.214769649992835</v>
      </c>
      <c r="M60" s="132">
        <v>35.04097915085053</v>
      </c>
      <c r="N60" s="130"/>
    </row>
    <row r="61" spans="11:14" ht="12.75">
      <c r="K61" s="132">
        <v>52</v>
      </c>
      <c r="L61" s="132">
        <v>28.33159133286506</v>
      </c>
      <c r="M61" s="132">
        <v>34.113916956385374</v>
      </c>
      <c r="N61" s="130"/>
    </row>
    <row r="62" spans="11:14" ht="12.75">
      <c r="K62" s="132">
        <v>53</v>
      </c>
      <c r="L62" s="132">
        <v>27.4808809573365</v>
      </c>
      <c r="M62" s="132">
        <v>33.18943152004737</v>
      </c>
      <c r="N62" s="130"/>
    </row>
    <row r="63" spans="11:14" ht="12.75">
      <c r="K63" s="132">
        <v>54</v>
      </c>
      <c r="L63" s="132">
        <v>26.616980834012903</v>
      </c>
      <c r="M63" s="132">
        <v>32.27362063728075</v>
      </c>
      <c r="N63" s="130"/>
    </row>
    <row r="64" spans="11:14" ht="12.75">
      <c r="K64" s="132">
        <v>55</v>
      </c>
      <c r="L64" s="132">
        <v>25.78429987255346</v>
      </c>
      <c r="M64" s="132">
        <v>31.37083102612577</v>
      </c>
      <c r="N64" s="130"/>
    </row>
    <row r="65" spans="11:14" ht="12.75">
      <c r="K65" s="132">
        <v>56</v>
      </c>
      <c r="L65" s="132">
        <v>24.937863795253453</v>
      </c>
      <c r="M65" s="132">
        <v>30.424787035816692</v>
      </c>
      <c r="N65" s="130"/>
    </row>
    <row r="66" spans="11:14" ht="12.75">
      <c r="K66" s="132">
        <v>57</v>
      </c>
      <c r="L66" s="132">
        <v>24.083192456995384</v>
      </c>
      <c r="M66" s="132">
        <v>29.523446557364732</v>
      </c>
      <c r="N66" s="130"/>
    </row>
    <row r="67" spans="11:14" ht="12.75">
      <c r="K67" s="132">
        <v>58</v>
      </c>
      <c r="L67" s="132">
        <v>23.295836892666895</v>
      </c>
      <c r="M67" s="132">
        <v>28.601252318372445</v>
      </c>
      <c r="N67" s="130"/>
    </row>
    <row r="68" spans="11:14" ht="12.75">
      <c r="K68" s="132">
        <v>59</v>
      </c>
      <c r="L68" s="132">
        <v>22.4858470138136</v>
      </c>
      <c r="M68" s="132">
        <v>27.69649180988208</v>
      </c>
      <c r="N68" s="130"/>
    </row>
    <row r="69" spans="11:14" ht="12.75">
      <c r="K69" s="132">
        <v>60</v>
      </c>
      <c r="L69" s="132">
        <v>21.67289365693025</v>
      </c>
      <c r="M69" s="132">
        <v>26.785971974972</v>
      </c>
      <c r="N69" s="130"/>
    </row>
    <row r="70" spans="11:14" ht="12.75">
      <c r="K70" s="132">
        <v>61</v>
      </c>
      <c r="L70" s="132">
        <v>20.81996168418376</v>
      </c>
      <c r="M70" s="132">
        <v>25.86785431079011</v>
      </c>
      <c r="N70" s="130"/>
    </row>
    <row r="71" spans="11:14" ht="12.75">
      <c r="K71" s="132">
        <v>62</v>
      </c>
      <c r="L71" s="132">
        <v>20.03242669235958</v>
      </c>
      <c r="M71" s="132">
        <v>24.975838526013963</v>
      </c>
      <c r="N71" s="130"/>
    </row>
    <row r="72" spans="11:14" ht="12.75">
      <c r="K72" s="132">
        <v>63</v>
      </c>
      <c r="L72" s="132">
        <v>19.223655476163376</v>
      </c>
      <c r="M72" s="132">
        <v>24.065749769578915</v>
      </c>
      <c r="N72" s="130"/>
    </row>
    <row r="73" spans="11:14" ht="12.75">
      <c r="K73" s="132">
        <v>64</v>
      </c>
      <c r="L73" s="132">
        <v>18.433908349226208</v>
      </c>
      <c r="M73" s="132">
        <v>23.166106564883602</v>
      </c>
      <c r="N73" s="130"/>
    </row>
    <row r="74" spans="11:14" ht="12.75">
      <c r="K74" s="132">
        <v>65</v>
      </c>
      <c r="L74" s="132">
        <v>17.685215525253202</v>
      </c>
      <c r="M74" s="132">
        <v>22.26934696201922</v>
      </c>
      <c r="N74" s="130"/>
    </row>
    <row r="75" spans="11:14" ht="12.75">
      <c r="K75" s="132">
        <v>66</v>
      </c>
      <c r="L75" s="132">
        <v>16.92077804304908</v>
      </c>
      <c r="M75" s="132">
        <v>21.381764129398913</v>
      </c>
      <c r="N75" s="130"/>
    </row>
    <row r="76" spans="11:14" ht="12.75">
      <c r="K76" s="132">
        <v>67</v>
      </c>
      <c r="L76" s="132">
        <v>16.148005763211266</v>
      </c>
      <c r="M76" s="132">
        <v>20.509863163893595</v>
      </c>
      <c r="N76" s="130"/>
    </row>
    <row r="77" spans="11:14" ht="12.75">
      <c r="K77" s="132">
        <v>68</v>
      </c>
      <c r="L77" s="132">
        <v>15.396567316551309</v>
      </c>
      <c r="M77" s="132">
        <v>19.641935951089486</v>
      </c>
      <c r="N77" s="130"/>
    </row>
    <row r="78" spans="11:14" ht="12.75">
      <c r="K78" s="132">
        <v>69</v>
      </c>
      <c r="L78" s="132">
        <v>14.66164145096667</v>
      </c>
      <c r="M78" s="132">
        <v>18.776813023344015</v>
      </c>
      <c r="N78" s="130"/>
    </row>
    <row r="79" spans="11:14" ht="12.75">
      <c r="K79" s="132">
        <v>70</v>
      </c>
      <c r="L79" s="132">
        <v>13.949051940655801</v>
      </c>
      <c r="M79" s="132">
        <v>17.933662213195127</v>
      </c>
      <c r="N79" s="130"/>
    </row>
    <row r="80" spans="11:14" ht="12.75">
      <c r="K80" s="132">
        <v>71</v>
      </c>
      <c r="L80" s="132">
        <v>13.252124833850631</v>
      </c>
      <c r="M80" s="132">
        <v>17.080336133884977</v>
      </c>
      <c r="N80" s="130"/>
    </row>
    <row r="81" spans="11:14" ht="12.75">
      <c r="K81" s="132">
        <v>72</v>
      </c>
      <c r="L81" s="132">
        <v>12.605671670307203</v>
      </c>
      <c r="M81" s="132">
        <v>16.22703772548433</v>
      </c>
      <c r="N81" s="130"/>
    </row>
    <row r="82" spans="11:14" ht="12.75">
      <c r="K82" s="132">
        <v>73</v>
      </c>
      <c r="L82" s="132">
        <v>11.948109299518165</v>
      </c>
      <c r="M82" s="132">
        <v>15.408743455370077</v>
      </c>
      <c r="N82" s="130"/>
    </row>
    <row r="83" spans="11:14" ht="12.75">
      <c r="K83" s="132">
        <v>74</v>
      </c>
      <c r="L83" s="132">
        <v>11.290915744396624</v>
      </c>
      <c r="M83" s="132">
        <v>14.611095612912255</v>
      </c>
      <c r="N83" s="130"/>
    </row>
    <row r="84" spans="11:14" ht="12.75">
      <c r="K84" s="132">
        <v>75</v>
      </c>
      <c r="L84" s="132">
        <v>10.666240492645713</v>
      </c>
      <c r="M84" s="132">
        <v>13.810890111791439</v>
      </c>
      <c r="N84" s="130"/>
    </row>
    <row r="85" spans="11:14" ht="12.75">
      <c r="K85" s="132">
        <v>76</v>
      </c>
      <c r="L85" s="132">
        <v>10.027496903923806</v>
      </c>
      <c r="M85" s="132">
        <v>13.007614041953678</v>
      </c>
      <c r="N85" s="130"/>
    </row>
    <row r="86" spans="11:14" ht="12.75">
      <c r="K86" s="132">
        <v>77</v>
      </c>
      <c r="L86" s="132">
        <v>9.405800083309064</v>
      </c>
      <c r="M86" s="132">
        <v>12.236771165388529</v>
      </c>
      <c r="N86" s="130"/>
    </row>
    <row r="87" spans="11:14" ht="12.75">
      <c r="K87" s="132">
        <v>78</v>
      </c>
      <c r="L87" s="132">
        <v>8.794634343873355</v>
      </c>
      <c r="M87" s="132">
        <v>11.447731373268255</v>
      </c>
      <c r="N87" s="130"/>
    </row>
    <row r="88" spans="11:14" ht="12.75">
      <c r="K88" s="132">
        <v>79</v>
      </c>
      <c r="L88" s="132">
        <v>8.262310535602383</v>
      </c>
      <c r="M88" s="132">
        <v>10.715392151425583</v>
      </c>
      <c r="N88" s="130"/>
    </row>
    <row r="89" spans="11:14" ht="12.75">
      <c r="K89" s="132">
        <v>80</v>
      </c>
      <c r="L89" s="132">
        <v>7.692854686561304</v>
      </c>
      <c r="M89" s="132">
        <v>9.994780765736527</v>
      </c>
      <c r="N89" s="130"/>
    </row>
    <row r="90" spans="11:14" ht="12.75">
      <c r="K90" s="132">
        <v>81</v>
      </c>
      <c r="L90" s="132">
        <v>7.1950926102896196</v>
      </c>
      <c r="M90" s="132">
        <v>9.313391205893069</v>
      </c>
      <c r="N90" s="130"/>
    </row>
    <row r="91" spans="11:14" ht="12.75">
      <c r="K91" s="132">
        <v>82</v>
      </c>
      <c r="L91" s="132">
        <v>6.706320427616376</v>
      </c>
      <c r="M91" s="132">
        <v>8.634545982684003</v>
      </c>
      <c r="N91" s="130"/>
    </row>
    <row r="92" spans="11:14" ht="12.75">
      <c r="K92" s="132">
        <v>83</v>
      </c>
      <c r="L92" s="132">
        <v>6.224794842983563</v>
      </c>
      <c r="M92" s="132">
        <v>7.988061788178644</v>
      </c>
      <c r="N92" s="130"/>
    </row>
    <row r="93" spans="11:14" ht="12.75">
      <c r="K93" s="132">
        <v>84</v>
      </c>
      <c r="L93" s="132">
        <v>5.772992735832366</v>
      </c>
      <c r="M93" s="132">
        <v>7.382656676930006</v>
      </c>
      <c r="N93" s="130"/>
    </row>
    <row r="94" spans="11:14" ht="12.75">
      <c r="K94" s="132">
        <v>85</v>
      </c>
      <c r="L94" s="132">
        <v>5.364370837684136</v>
      </c>
      <c r="M94" s="132">
        <v>6.801146116569615</v>
      </c>
      <c r="N94" s="130"/>
    </row>
    <row r="95" spans="11:14" ht="12.75">
      <c r="K95" s="132">
        <v>86</v>
      </c>
      <c r="L95" s="132">
        <v>4.9926229123011</v>
      </c>
      <c r="M95" s="132">
        <v>6.271624027645602</v>
      </c>
      <c r="N95" s="130"/>
    </row>
    <row r="96" spans="11:14" ht="12.75">
      <c r="K96" s="132">
        <v>87</v>
      </c>
      <c r="L96" s="132">
        <v>4.621115096860506</v>
      </c>
      <c r="M96" s="132">
        <v>5.747494088817796</v>
      </c>
      <c r="N96" s="130"/>
    </row>
    <row r="97" spans="11:14" ht="12.75">
      <c r="K97" s="132">
        <v>88</v>
      </c>
      <c r="L97" s="132">
        <v>4.260384456765073</v>
      </c>
      <c r="M97" s="132">
        <v>5.241434346799319</v>
      </c>
      <c r="N97" s="130"/>
    </row>
    <row r="98" spans="11:14" ht="12.75">
      <c r="K98" s="132">
        <v>89</v>
      </c>
      <c r="L98" s="132">
        <v>3.9560436283598834</v>
      </c>
      <c r="M98" s="132">
        <v>4.762436529058719</v>
      </c>
      <c r="N98" s="130"/>
    </row>
    <row r="99" spans="11:14" ht="12.75">
      <c r="K99" s="132">
        <v>90</v>
      </c>
      <c r="L99" s="132">
        <v>3.6340372246133605</v>
      </c>
      <c r="M99" s="132">
        <v>4.3338893518932915</v>
      </c>
      <c r="N99" s="130"/>
    </row>
    <row r="100" spans="11:14" ht="12.75">
      <c r="K100" s="132">
        <v>91</v>
      </c>
      <c r="L100" s="132">
        <v>3.3080984458712646</v>
      </c>
      <c r="M100" s="132">
        <v>3.9046084322980663</v>
      </c>
      <c r="N100" s="130"/>
    </row>
    <row r="101" spans="11:14" ht="12.75">
      <c r="K101" s="132">
        <v>92</v>
      </c>
      <c r="L101" s="132">
        <v>2.964461225085803</v>
      </c>
      <c r="M101" s="132">
        <v>3.4564883982246135</v>
      </c>
      <c r="N101" s="130"/>
    </row>
    <row r="102" spans="11:14" ht="12.75">
      <c r="K102" s="132">
        <v>93</v>
      </c>
      <c r="L102" s="132">
        <v>2.626244256158385</v>
      </c>
      <c r="M102" s="132">
        <v>3.021362703961506</v>
      </c>
      <c r="N102" s="130"/>
    </row>
    <row r="103" spans="11:14" ht="12.75">
      <c r="K103" s="132">
        <v>94</v>
      </c>
      <c r="L103" s="132">
        <v>2.307188296620984</v>
      </c>
      <c r="M103" s="132">
        <v>2.617050054896318</v>
      </c>
      <c r="N103" s="130"/>
    </row>
    <row r="104" spans="11:14" ht="12.75">
      <c r="K104" s="132">
        <v>95</v>
      </c>
      <c r="L104" s="132">
        <v>2.0134222907564636</v>
      </c>
      <c r="M104" s="132">
        <v>2.250556173895522</v>
      </c>
      <c r="N104" s="130"/>
    </row>
    <row r="105" spans="11:14" ht="12.75">
      <c r="K105" s="132">
        <v>96</v>
      </c>
      <c r="L105" s="132">
        <v>1.7447671989128215</v>
      </c>
      <c r="M105" s="132">
        <v>1.920594294963073</v>
      </c>
      <c r="N105" s="130"/>
    </row>
    <row r="106" spans="11:14" ht="12.75">
      <c r="K106" s="132">
        <v>97</v>
      </c>
      <c r="L106" s="132">
        <v>1.4944658414237744</v>
      </c>
      <c r="M106" s="132">
        <v>1.6181540456012675</v>
      </c>
      <c r="N106" s="130"/>
    </row>
    <row r="107" spans="11:14" ht="12.75">
      <c r="K107" s="132">
        <v>98</v>
      </c>
      <c r="L107" s="132">
        <v>1.245065409142951</v>
      </c>
      <c r="M107" s="132">
        <v>1.3229528444692158</v>
      </c>
      <c r="N107" s="130"/>
    </row>
    <row r="108" spans="11:14" ht="12.75">
      <c r="K108" s="132">
        <v>99</v>
      </c>
      <c r="L108" s="132">
        <v>0.9534614721810795</v>
      </c>
      <c r="M108" s="132">
        <v>0.9894072609588911</v>
      </c>
      <c r="N108" s="130"/>
    </row>
    <row r="109" spans="11:14" ht="12.75">
      <c r="K109" s="132">
        <v>100</v>
      </c>
      <c r="L109" s="132">
        <v>0.5</v>
      </c>
      <c r="M109" s="132">
        <v>0.5</v>
      </c>
      <c r="N109" s="130"/>
    </row>
    <row r="110" spans="11:14" ht="12.75">
      <c r="K110" s="132"/>
      <c r="L110" s="132"/>
      <c r="M110" s="132"/>
      <c r="N110" s="130"/>
    </row>
    <row r="111" spans="11:14" ht="12.75">
      <c r="K111" s="132"/>
      <c r="L111" s="132"/>
      <c r="M111" s="132"/>
      <c r="N111" s="130"/>
    </row>
    <row r="112" spans="11:14" ht="12.75">
      <c r="K112" s="132"/>
      <c r="L112" s="132"/>
      <c r="M112" s="132"/>
      <c r="N112" s="130"/>
    </row>
    <row r="113" spans="11:14" ht="12.75">
      <c r="K113" s="132"/>
      <c r="L113" s="132"/>
      <c r="M113" s="132"/>
      <c r="N113" s="130"/>
    </row>
    <row r="114" spans="11:14" ht="12.75">
      <c r="K114" s="132"/>
      <c r="L114" s="132"/>
      <c r="M114" s="132"/>
      <c r="N114" s="130"/>
    </row>
    <row r="115" ht="12.75">
      <c r="N115" s="130"/>
    </row>
    <row r="116" ht="12.75">
      <c r="N116" s="130"/>
    </row>
    <row r="117" ht="12.75">
      <c r="N117" s="130"/>
    </row>
    <row r="118" ht="12.75">
      <c r="N118" s="130"/>
    </row>
    <row r="119" ht="12.75">
      <c r="N119" s="130"/>
    </row>
    <row r="120" ht="12.75">
      <c r="N120" s="130"/>
    </row>
    <row r="121" ht="12.75">
      <c r="N121" s="130"/>
    </row>
    <row r="122" ht="12.75">
      <c r="N122" s="130"/>
    </row>
    <row r="123" ht="12.75">
      <c r="N123" s="130"/>
    </row>
    <row r="124" ht="12.75">
      <c r="N124" s="130"/>
    </row>
    <row r="125" ht="12.75">
      <c r="N125" s="130"/>
    </row>
    <row r="126" ht="12.75">
      <c r="N126" s="130"/>
    </row>
    <row r="127" ht="12.75">
      <c r="N127" s="130"/>
    </row>
    <row r="129" spans="11:13" ht="12.75">
      <c r="K129" s="131"/>
      <c r="L129" s="131"/>
      <c r="M129" s="131"/>
    </row>
    <row r="130" spans="11:13" ht="12.75">
      <c r="K130" s="131"/>
      <c r="L130" s="131"/>
      <c r="M130" s="131"/>
    </row>
    <row r="131" spans="11:13" ht="12.75">
      <c r="K131" s="131"/>
      <c r="L131" s="131"/>
      <c r="M131" s="131"/>
    </row>
    <row r="132" spans="11:13" ht="12.75">
      <c r="K132" s="131"/>
      <c r="L132" s="131"/>
      <c r="M132" s="131"/>
    </row>
    <row r="133" spans="11:13" ht="12.75">
      <c r="K133" s="131"/>
      <c r="L133" s="131"/>
      <c r="M133" s="131"/>
    </row>
    <row r="134" spans="11:13" ht="12.75">
      <c r="K134" s="131"/>
      <c r="L134" s="131"/>
      <c r="M134" s="131"/>
    </row>
    <row r="135" spans="11:13" ht="12.75">
      <c r="K135" s="131"/>
      <c r="L135" s="131"/>
      <c r="M135" s="131"/>
    </row>
    <row r="136" spans="11:13" ht="12.75">
      <c r="K136" s="131"/>
      <c r="L136" s="131"/>
      <c r="M136" s="131"/>
    </row>
    <row r="137" spans="11:13" ht="12.75">
      <c r="K137" s="131"/>
      <c r="L137" s="131"/>
      <c r="M137" s="131"/>
    </row>
    <row r="138" spans="11:13" ht="12.75">
      <c r="K138" s="131"/>
      <c r="L138" s="131"/>
      <c r="M138" s="131"/>
    </row>
    <row r="139" spans="11:13" ht="12.75">
      <c r="K139" s="131"/>
      <c r="L139" s="131"/>
      <c r="M139" s="131"/>
    </row>
    <row r="140" spans="11:13" ht="12.75">
      <c r="K140" s="131"/>
      <c r="L140" s="131"/>
      <c r="M140" s="131"/>
    </row>
    <row r="141" spans="11:13" ht="12.75">
      <c r="K141" s="131"/>
      <c r="L141" s="131"/>
      <c r="M141" s="131"/>
    </row>
    <row r="142" spans="11:13" ht="12.75">
      <c r="K142" s="131"/>
      <c r="L142" s="131"/>
      <c r="M142" s="131"/>
    </row>
    <row r="143" spans="11:13" ht="12.75">
      <c r="K143" s="131"/>
      <c r="L143" s="131"/>
      <c r="M143" s="131"/>
    </row>
    <row r="144" spans="11:13" ht="12.75">
      <c r="K144" s="131"/>
      <c r="L144" s="131"/>
      <c r="M144" s="131"/>
    </row>
    <row r="145" spans="11:13" ht="12.75">
      <c r="K145" s="131"/>
      <c r="L145" s="131"/>
      <c r="M145" s="131"/>
    </row>
    <row r="146" spans="11:13" ht="12.75">
      <c r="K146" s="131"/>
      <c r="L146" s="131"/>
      <c r="M146" s="131"/>
    </row>
    <row r="147" spans="11:13" ht="12.75">
      <c r="K147" s="131"/>
      <c r="L147" s="131"/>
      <c r="M147" s="131"/>
    </row>
    <row r="148" spans="11:13" ht="12.75">
      <c r="K148" s="131"/>
      <c r="L148" s="131"/>
      <c r="M148" s="131"/>
    </row>
    <row r="149" spans="11:13" ht="12.75">
      <c r="K149" s="131"/>
      <c r="L149" s="131"/>
      <c r="M149" s="131"/>
    </row>
    <row r="150" spans="11:13" ht="12.75">
      <c r="K150" s="131"/>
      <c r="L150" s="131"/>
      <c r="M150" s="131"/>
    </row>
    <row r="151" spans="11:13" ht="12.75">
      <c r="K151" s="131"/>
      <c r="L151" s="131"/>
      <c r="M151" s="131"/>
    </row>
    <row r="152" spans="11:13" ht="12.75">
      <c r="K152" s="131"/>
      <c r="L152" s="131"/>
      <c r="M152" s="131"/>
    </row>
    <row r="153" spans="11:13" ht="12.75">
      <c r="K153" s="131"/>
      <c r="L153" s="131"/>
      <c r="M153" s="131"/>
    </row>
    <row r="154" spans="11:13" ht="12.75">
      <c r="K154" s="131"/>
      <c r="L154" s="131"/>
      <c r="M154" s="131"/>
    </row>
    <row r="155" spans="11:13" ht="12.75">
      <c r="K155" s="131"/>
      <c r="L155" s="131"/>
      <c r="M155" s="131"/>
    </row>
    <row r="156" spans="11:13" ht="12.75">
      <c r="K156" s="131"/>
      <c r="L156" s="131"/>
      <c r="M156" s="131"/>
    </row>
    <row r="157" spans="11:13" ht="12.75">
      <c r="K157" s="131"/>
      <c r="L157" s="131"/>
      <c r="M157" s="131"/>
    </row>
    <row r="158" spans="11:13" ht="12.75">
      <c r="K158" s="131"/>
      <c r="L158" s="131"/>
      <c r="M158" s="131"/>
    </row>
  </sheetData>
  <mergeCells count="3">
    <mergeCell ref="B4:D4"/>
    <mergeCell ref="E4:G4"/>
    <mergeCell ref="H4:J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 topLeftCell="A1">
      <selection activeCell="A1" sqref="A1"/>
    </sheetView>
  </sheetViews>
  <sheetFormatPr defaultColWidth="11.421875" defaultRowHeight="12" customHeight="1"/>
  <cols>
    <col min="1" max="1" width="4.8515625" style="54" customWidth="1"/>
    <col min="2" max="2" width="9.8515625" style="53" bestFit="1" customWidth="1"/>
    <col min="3" max="3" width="10.00390625" style="53" bestFit="1" customWidth="1"/>
    <col min="4" max="9" width="9.28125" style="53" customWidth="1"/>
    <col min="10" max="10" width="9.28125" style="7" customWidth="1"/>
    <col min="11" max="13" width="9.28125" style="54" customWidth="1"/>
    <col min="14" max="16384" width="9.421875" style="54" customWidth="1"/>
  </cols>
  <sheetData>
    <row r="1" spans="1:9" ht="12" customHeight="1">
      <c r="A1" s="66" t="str">
        <f>Índex!A9</f>
        <v>2. TAULES DE MORTALITAT ABREVIADES</v>
      </c>
      <c r="H1" s="56"/>
      <c r="I1" s="54"/>
    </row>
    <row r="2" spans="1:9" ht="12" customHeight="1">
      <c r="A2" s="67" t="str">
        <f>Índice!A9</f>
        <v>2. TABLAS DE MORTALIDAD ABREVIADAS</v>
      </c>
      <c r="H2" s="56"/>
      <c r="I2" s="54"/>
    </row>
    <row r="4" spans="1:9" ht="12" customHeight="1">
      <c r="A4" s="53"/>
      <c r="H4" s="40"/>
      <c r="I4" s="41"/>
    </row>
    <row r="5" spans="1:13" ht="12.75" customHeight="1">
      <c r="A5" s="58"/>
      <c r="B5" s="18"/>
      <c r="C5" s="42"/>
      <c r="D5" s="42"/>
      <c r="E5" s="43"/>
      <c r="F5" s="43"/>
      <c r="G5" s="44"/>
      <c r="H5" s="45"/>
      <c r="I5" s="44"/>
      <c r="J5" s="68"/>
      <c r="K5" s="52"/>
      <c r="L5" s="64"/>
      <c r="M5" s="64"/>
    </row>
    <row r="6" spans="2:13" ht="12" customHeight="1">
      <c r="B6" s="55"/>
      <c r="C6" s="55"/>
      <c r="D6" s="57"/>
      <c r="E6" s="57"/>
      <c r="F6" s="57"/>
      <c r="G6" s="5"/>
      <c r="H6" s="55"/>
      <c r="I6" s="5"/>
      <c r="J6" s="61"/>
      <c r="K6" s="57"/>
      <c r="L6" s="62"/>
      <c r="M6" s="62"/>
    </row>
    <row r="7" spans="2:13" ht="12" customHeight="1">
      <c r="B7" s="55"/>
      <c r="C7" s="55"/>
      <c r="D7" s="57"/>
      <c r="E7" s="57"/>
      <c r="F7" s="57"/>
      <c r="G7" s="5"/>
      <c r="H7" s="55"/>
      <c r="I7" s="5"/>
      <c r="J7" s="61"/>
      <c r="K7" s="57"/>
      <c r="L7" s="62"/>
      <c r="M7" s="62"/>
    </row>
    <row r="8" spans="2:13" ht="12" customHeight="1">
      <c r="B8" s="55"/>
      <c r="C8" s="55"/>
      <c r="D8" s="57"/>
      <c r="E8" s="57"/>
      <c r="F8" s="57"/>
      <c r="G8" s="5"/>
      <c r="H8" s="55"/>
      <c r="I8" s="5"/>
      <c r="J8" s="61"/>
      <c r="K8" s="57"/>
      <c r="L8" s="62"/>
      <c r="M8" s="62"/>
    </row>
    <row r="9" spans="2:13" ht="12" customHeight="1">
      <c r="B9" s="55"/>
      <c r="C9" s="55"/>
      <c r="D9" s="57"/>
      <c r="E9" s="57"/>
      <c r="F9" s="57"/>
      <c r="G9" s="5"/>
      <c r="H9" s="55"/>
      <c r="I9" s="5"/>
      <c r="J9" s="61"/>
      <c r="K9" s="57"/>
      <c r="L9" s="62"/>
      <c r="M9" s="62"/>
    </row>
    <row r="10" spans="2:13" ht="12" customHeight="1">
      <c r="B10" s="55"/>
      <c r="C10" s="55"/>
      <c r="D10" s="57"/>
      <c r="E10" s="57"/>
      <c r="F10" s="57"/>
      <c r="G10" s="5"/>
      <c r="H10" s="55"/>
      <c r="I10" s="5"/>
      <c r="J10" s="61"/>
      <c r="K10" s="57"/>
      <c r="L10" s="62"/>
      <c r="M10" s="62"/>
    </row>
    <row r="11" spans="2:13" ht="12" customHeight="1">
      <c r="B11" s="55"/>
      <c r="C11" s="55"/>
      <c r="D11" s="57"/>
      <c r="E11" s="57"/>
      <c r="F11" s="57"/>
      <c r="G11" s="5"/>
      <c r="H11" s="55"/>
      <c r="I11" s="5"/>
      <c r="J11" s="61"/>
      <c r="K11" s="57"/>
      <c r="L11" s="62"/>
      <c r="M11" s="62"/>
    </row>
    <row r="12" spans="2:13" ht="12" customHeight="1">
      <c r="B12" s="55"/>
      <c r="C12" s="55"/>
      <c r="D12" s="57"/>
      <c r="E12" s="57"/>
      <c r="F12" s="57"/>
      <c r="G12" s="5"/>
      <c r="H12" s="55"/>
      <c r="I12" s="5"/>
      <c r="J12" s="61"/>
      <c r="K12" s="57"/>
      <c r="L12" s="62"/>
      <c r="M12" s="62"/>
    </row>
    <row r="13" spans="2:13" ht="12" customHeight="1">
      <c r="B13" s="55"/>
      <c r="C13" s="55"/>
      <c r="D13" s="57"/>
      <c r="E13" s="57"/>
      <c r="F13" s="57"/>
      <c r="G13" s="5"/>
      <c r="H13" s="55"/>
      <c r="I13" s="5"/>
      <c r="J13" s="61"/>
      <c r="K13" s="57"/>
      <c r="L13" s="62"/>
      <c r="M13" s="62"/>
    </row>
    <row r="14" spans="2:13" ht="12" customHeight="1">
      <c r="B14" s="55"/>
      <c r="C14" s="55"/>
      <c r="D14" s="57"/>
      <c r="E14" s="57"/>
      <c r="F14" s="57"/>
      <c r="G14" s="5"/>
      <c r="H14" s="55"/>
      <c r="I14" s="5"/>
      <c r="J14" s="61"/>
      <c r="K14" s="57"/>
      <c r="L14" s="62"/>
      <c r="M14" s="62"/>
    </row>
    <row r="15" spans="2:13" ht="12" customHeight="1">
      <c r="B15" s="55"/>
      <c r="C15" s="55"/>
      <c r="D15" s="57"/>
      <c r="E15" s="57"/>
      <c r="F15" s="57"/>
      <c r="G15" s="5"/>
      <c r="H15" s="55"/>
      <c r="I15" s="5"/>
      <c r="J15" s="61"/>
      <c r="K15" s="57"/>
      <c r="L15" s="62"/>
      <c r="M15" s="62"/>
    </row>
    <row r="16" spans="2:13" ht="12" customHeight="1">
      <c r="B16" s="55"/>
      <c r="C16" s="55"/>
      <c r="D16" s="57"/>
      <c r="E16" s="57"/>
      <c r="F16" s="57"/>
      <c r="G16" s="5"/>
      <c r="H16" s="55"/>
      <c r="I16" s="5"/>
      <c r="J16" s="61"/>
      <c r="K16" s="57"/>
      <c r="L16" s="62"/>
      <c r="M16" s="62"/>
    </row>
    <row r="17" spans="2:13" ht="12" customHeight="1">
      <c r="B17" s="55"/>
      <c r="C17" s="55"/>
      <c r="D17" s="57"/>
      <c r="E17" s="57"/>
      <c r="F17" s="57"/>
      <c r="G17" s="5"/>
      <c r="H17" s="55"/>
      <c r="I17" s="5"/>
      <c r="J17" s="61"/>
      <c r="K17" s="57"/>
      <c r="L17" s="62"/>
      <c r="M17" s="62"/>
    </row>
    <row r="18" spans="2:13" ht="12" customHeight="1">
      <c r="B18" s="55"/>
      <c r="C18" s="55"/>
      <c r="D18" s="57"/>
      <c r="E18" s="57"/>
      <c r="F18" s="57"/>
      <c r="G18" s="5"/>
      <c r="H18" s="55"/>
      <c r="I18" s="5"/>
      <c r="J18" s="61"/>
      <c r="K18" s="57"/>
      <c r="L18" s="62"/>
      <c r="M18" s="62"/>
    </row>
    <row r="19" spans="2:13" ht="12" customHeight="1">
      <c r="B19" s="55"/>
      <c r="C19" s="55"/>
      <c r="D19" s="57"/>
      <c r="E19" s="57"/>
      <c r="F19" s="57"/>
      <c r="G19" s="5"/>
      <c r="H19" s="55"/>
      <c r="I19" s="5"/>
      <c r="J19" s="61"/>
      <c r="K19" s="57"/>
      <c r="L19" s="62"/>
      <c r="M19" s="62"/>
    </row>
    <row r="20" spans="2:13" ht="12" customHeight="1">
      <c r="B20" s="55"/>
      <c r="C20" s="55"/>
      <c r="D20" s="57"/>
      <c r="E20" s="57"/>
      <c r="F20" s="57"/>
      <c r="G20" s="5"/>
      <c r="H20" s="55"/>
      <c r="I20" s="5"/>
      <c r="J20" s="61"/>
      <c r="K20" s="57"/>
      <c r="L20" s="62"/>
      <c r="M20" s="62"/>
    </row>
    <row r="21" spans="2:13" ht="12" customHeight="1">
      <c r="B21" s="55"/>
      <c r="C21" s="55"/>
      <c r="D21" s="57"/>
      <c r="E21" s="57"/>
      <c r="F21" s="57"/>
      <c r="G21" s="5"/>
      <c r="H21" s="55"/>
      <c r="I21" s="5"/>
      <c r="J21" s="61"/>
      <c r="K21" s="57"/>
      <c r="L21" s="62"/>
      <c r="M21" s="62"/>
    </row>
    <row r="22" spans="2:13" ht="12" customHeight="1">
      <c r="B22" s="55"/>
      <c r="C22" s="55"/>
      <c r="D22" s="57"/>
      <c r="E22" s="57"/>
      <c r="F22" s="57"/>
      <c r="G22" s="5"/>
      <c r="H22" s="55"/>
      <c r="I22" s="5"/>
      <c r="J22" s="61"/>
      <c r="K22" s="57"/>
      <c r="L22" s="62"/>
      <c r="M22" s="62"/>
    </row>
    <row r="23" spans="2:13" ht="12" customHeight="1">
      <c r="B23" s="55"/>
      <c r="C23" s="55"/>
      <c r="D23" s="57"/>
      <c r="E23" s="57"/>
      <c r="F23" s="57"/>
      <c r="G23" s="5"/>
      <c r="H23" s="55"/>
      <c r="I23" s="5"/>
      <c r="J23" s="61"/>
      <c r="K23" s="57"/>
      <c r="L23" s="62"/>
      <c r="M23" s="62"/>
    </row>
    <row r="24" spans="2:13" ht="12" customHeight="1">
      <c r="B24" s="55"/>
      <c r="C24" s="55"/>
      <c r="D24" s="57"/>
      <c r="E24" s="57"/>
      <c r="F24" s="57"/>
      <c r="G24" s="5"/>
      <c r="H24" s="55"/>
      <c r="I24" s="5"/>
      <c r="J24" s="61"/>
      <c r="K24" s="57"/>
      <c r="L24" s="62"/>
      <c r="M24" s="62"/>
    </row>
    <row r="25" spans="1:13" ht="12" customHeight="1">
      <c r="A25" s="59"/>
      <c r="B25" s="55"/>
      <c r="C25" s="55"/>
      <c r="D25" s="57"/>
      <c r="E25" s="57"/>
      <c r="F25" s="57"/>
      <c r="G25" s="5"/>
      <c r="H25" s="55"/>
      <c r="I25" s="5"/>
      <c r="J25" s="61"/>
      <c r="K25" s="60"/>
      <c r="L25" s="63"/>
      <c r="M25" s="63"/>
    </row>
    <row r="28" spans="1:9" ht="12" customHeight="1">
      <c r="A28" s="53"/>
      <c r="H28" s="40"/>
      <c r="I28" s="7"/>
    </row>
    <row r="29" spans="1:13" ht="12.75">
      <c r="A29" s="58"/>
      <c r="B29" s="18"/>
      <c r="C29" s="42"/>
      <c r="D29" s="42"/>
      <c r="E29" s="43"/>
      <c r="F29" s="43"/>
      <c r="G29" s="44"/>
      <c r="H29" s="45"/>
      <c r="I29" s="44"/>
      <c r="J29" s="68"/>
      <c r="K29" s="52"/>
      <c r="L29" s="64"/>
      <c r="M29" s="64"/>
    </row>
    <row r="30" spans="2:13" ht="12" customHeight="1">
      <c r="B30" s="55"/>
      <c r="C30" s="55"/>
      <c r="D30" s="57"/>
      <c r="E30" s="57"/>
      <c r="F30" s="57"/>
      <c r="G30" s="5"/>
      <c r="H30" s="55"/>
      <c r="I30" s="5"/>
      <c r="J30" s="61"/>
      <c r="K30" s="73"/>
      <c r="L30" s="62"/>
      <c r="M30" s="62"/>
    </row>
    <row r="31" spans="2:13" ht="12" customHeight="1">
      <c r="B31" s="55"/>
      <c r="C31" s="55"/>
      <c r="D31" s="57"/>
      <c r="E31" s="57"/>
      <c r="F31" s="57"/>
      <c r="G31" s="5"/>
      <c r="H31" s="55"/>
      <c r="I31" s="5"/>
      <c r="J31" s="61"/>
      <c r="K31" s="73"/>
      <c r="L31" s="62"/>
      <c r="M31" s="62"/>
    </row>
    <row r="32" spans="2:13" ht="12" customHeight="1">
      <c r="B32" s="55"/>
      <c r="C32" s="55"/>
      <c r="D32" s="57"/>
      <c r="E32" s="57"/>
      <c r="F32" s="57"/>
      <c r="G32" s="5"/>
      <c r="H32" s="55"/>
      <c r="I32" s="5"/>
      <c r="J32" s="61"/>
      <c r="K32" s="73"/>
      <c r="L32" s="62"/>
      <c r="M32" s="62"/>
    </row>
    <row r="33" spans="2:13" ht="12" customHeight="1">
      <c r="B33" s="55"/>
      <c r="C33" s="55"/>
      <c r="D33" s="57"/>
      <c r="E33" s="57"/>
      <c r="F33" s="57"/>
      <c r="G33" s="5"/>
      <c r="H33" s="55"/>
      <c r="I33" s="5"/>
      <c r="J33" s="61"/>
      <c r="K33" s="73"/>
      <c r="L33" s="62"/>
      <c r="M33" s="62"/>
    </row>
    <row r="34" spans="2:13" ht="12" customHeight="1">
      <c r="B34" s="55"/>
      <c r="C34" s="55"/>
      <c r="D34" s="57"/>
      <c r="E34" s="57"/>
      <c r="F34" s="57"/>
      <c r="G34" s="5"/>
      <c r="H34" s="55"/>
      <c r="I34" s="5"/>
      <c r="J34" s="61"/>
      <c r="K34" s="73"/>
      <c r="L34" s="62"/>
      <c r="M34" s="62"/>
    </row>
    <row r="35" spans="2:13" ht="12" customHeight="1">
      <c r="B35" s="55"/>
      <c r="C35" s="55"/>
      <c r="D35" s="57"/>
      <c r="E35" s="57"/>
      <c r="F35" s="57"/>
      <c r="G35" s="5"/>
      <c r="H35" s="55"/>
      <c r="I35" s="5"/>
      <c r="J35" s="61"/>
      <c r="K35" s="73"/>
      <c r="L35" s="62"/>
      <c r="M35" s="62"/>
    </row>
    <row r="36" spans="2:13" ht="12" customHeight="1">
      <c r="B36" s="55"/>
      <c r="C36" s="55"/>
      <c r="D36" s="57"/>
      <c r="E36" s="57"/>
      <c r="F36" s="57"/>
      <c r="G36" s="5"/>
      <c r="H36" s="55"/>
      <c r="I36" s="5"/>
      <c r="J36" s="61"/>
      <c r="K36" s="73"/>
      <c r="L36" s="62"/>
      <c r="M36" s="62"/>
    </row>
    <row r="37" spans="2:13" ht="12" customHeight="1">
      <c r="B37" s="55"/>
      <c r="C37" s="55"/>
      <c r="D37" s="57"/>
      <c r="E37" s="57"/>
      <c r="F37" s="57"/>
      <c r="G37" s="5"/>
      <c r="H37" s="55"/>
      <c r="I37" s="5"/>
      <c r="J37" s="61"/>
      <c r="K37" s="73"/>
      <c r="L37" s="62"/>
      <c r="M37" s="62"/>
    </row>
    <row r="38" spans="2:13" ht="12" customHeight="1">
      <c r="B38" s="55"/>
      <c r="C38" s="55"/>
      <c r="D38" s="57"/>
      <c r="E38" s="57"/>
      <c r="F38" s="57"/>
      <c r="G38" s="5"/>
      <c r="H38" s="55"/>
      <c r="I38" s="5"/>
      <c r="J38" s="61"/>
      <c r="K38" s="73"/>
      <c r="L38" s="62"/>
      <c r="M38" s="62"/>
    </row>
    <row r="39" spans="2:13" ht="12" customHeight="1">
      <c r="B39" s="55"/>
      <c r="C39" s="55"/>
      <c r="D39" s="57"/>
      <c r="E39" s="57"/>
      <c r="F39" s="57"/>
      <c r="G39" s="5"/>
      <c r="H39" s="55"/>
      <c r="I39" s="5"/>
      <c r="J39" s="61"/>
      <c r="K39" s="73"/>
      <c r="L39" s="62"/>
      <c r="M39" s="62"/>
    </row>
    <row r="40" spans="2:13" ht="12" customHeight="1">
      <c r="B40" s="55"/>
      <c r="C40" s="55"/>
      <c r="D40" s="57"/>
      <c r="E40" s="57"/>
      <c r="F40" s="57"/>
      <c r="G40" s="5"/>
      <c r="H40" s="55"/>
      <c r="I40" s="5"/>
      <c r="J40" s="61"/>
      <c r="K40" s="73"/>
      <c r="L40" s="62"/>
      <c r="M40" s="62"/>
    </row>
    <row r="41" spans="2:13" ht="12" customHeight="1">
      <c r="B41" s="55"/>
      <c r="C41" s="55"/>
      <c r="D41" s="57"/>
      <c r="E41" s="57"/>
      <c r="F41" s="57"/>
      <c r="G41" s="5"/>
      <c r="H41" s="55"/>
      <c r="I41" s="5"/>
      <c r="J41" s="61"/>
      <c r="K41" s="73"/>
      <c r="L41" s="62"/>
      <c r="M41" s="62"/>
    </row>
    <row r="42" spans="2:13" ht="12" customHeight="1">
      <c r="B42" s="55"/>
      <c r="C42" s="55"/>
      <c r="D42" s="57"/>
      <c r="E42" s="57"/>
      <c r="F42" s="57"/>
      <c r="G42" s="5"/>
      <c r="H42" s="55"/>
      <c r="I42" s="5"/>
      <c r="J42" s="61"/>
      <c r="K42" s="73"/>
      <c r="L42" s="62"/>
      <c r="M42" s="62"/>
    </row>
    <row r="43" spans="2:13" ht="12" customHeight="1">
      <c r="B43" s="55"/>
      <c r="C43" s="55"/>
      <c r="D43" s="57"/>
      <c r="E43" s="57"/>
      <c r="F43" s="57"/>
      <c r="G43" s="5"/>
      <c r="H43" s="55"/>
      <c r="I43" s="5"/>
      <c r="J43" s="61"/>
      <c r="K43" s="73"/>
      <c r="L43" s="62"/>
      <c r="M43" s="62"/>
    </row>
    <row r="44" spans="2:13" ht="12" customHeight="1">
      <c r="B44" s="55"/>
      <c r="C44" s="55"/>
      <c r="D44" s="57"/>
      <c r="E44" s="57"/>
      <c r="F44" s="57"/>
      <c r="G44" s="5"/>
      <c r="H44" s="55"/>
      <c r="I44" s="5"/>
      <c r="J44" s="61"/>
      <c r="K44" s="73"/>
      <c r="L44" s="62"/>
      <c r="M44" s="62"/>
    </row>
    <row r="45" spans="2:13" ht="12" customHeight="1">
      <c r="B45" s="55"/>
      <c r="C45" s="55"/>
      <c r="D45" s="57"/>
      <c r="E45" s="57"/>
      <c r="F45" s="57"/>
      <c r="G45" s="5"/>
      <c r="H45" s="55"/>
      <c r="I45" s="5"/>
      <c r="J45" s="61"/>
      <c r="K45" s="73"/>
      <c r="L45" s="62"/>
      <c r="M45" s="62"/>
    </row>
    <row r="46" spans="2:13" ht="12" customHeight="1">
      <c r="B46" s="55"/>
      <c r="C46" s="55"/>
      <c r="D46" s="57"/>
      <c r="E46" s="57"/>
      <c r="F46" s="57"/>
      <c r="G46" s="5"/>
      <c r="H46" s="55"/>
      <c r="I46" s="5"/>
      <c r="J46" s="61"/>
      <c r="K46" s="73"/>
      <c r="L46" s="62"/>
      <c r="M46" s="62"/>
    </row>
    <row r="47" spans="2:13" ht="12" customHeight="1">
      <c r="B47" s="55"/>
      <c r="C47" s="55"/>
      <c r="D47" s="57"/>
      <c r="E47" s="57"/>
      <c r="F47" s="57"/>
      <c r="G47" s="5"/>
      <c r="H47" s="55"/>
      <c r="I47" s="5"/>
      <c r="J47" s="61"/>
      <c r="K47" s="73"/>
      <c r="L47" s="62"/>
      <c r="M47" s="62"/>
    </row>
    <row r="48" spans="2:13" ht="12" customHeight="1">
      <c r="B48" s="55"/>
      <c r="C48" s="55"/>
      <c r="D48" s="57"/>
      <c r="E48" s="57"/>
      <c r="F48" s="57"/>
      <c r="G48" s="5"/>
      <c r="H48" s="55"/>
      <c r="I48" s="5"/>
      <c r="J48" s="61"/>
      <c r="K48" s="73"/>
      <c r="L48" s="62"/>
      <c r="M48" s="62"/>
    </row>
    <row r="49" spans="1:13" ht="12" customHeight="1">
      <c r="A49" s="59"/>
      <c r="B49" s="55"/>
      <c r="C49" s="55"/>
      <c r="D49" s="57"/>
      <c r="E49" s="57"/>
      <c r="F49" s="57"/>
      <c r="G49" s="5"/>
      <c r="H49" s="55"/>
      <c r="I49" s="5"/>
      <c r="J49" s="61"/>
      <c r="K49" s="74"/>
      <c r="L49" s="63"/>
      <c r="M49" s="63"/>
    </row>
    <row r="52" spans="1:9" ht="12" customHeight="1">
      <c r="A52" s="53"/>
      <c r="H52" s="40"/>
      <c r="I52" s="7"/>
    </row>
    <row r="53" spans="1:13" ht="12.75">
      <c r="A53" s="58"/>
      <c r="B53" s="18"/>
      <c r="C53" s="42"/>
      <c r="D53" s="42"/>
      <c r="E53" s="43"/>
      <c r="F53" s="43"/>
      <c r="G53" s="44"/>
      <c r="H53" s="45"/>
      <c r="I53" s="44"/>
      <c r="J53" s="68"/>
      <c r="K53" s="52"/>
      <c r="L53" s="64"/>
      <c r="M53" s="64"/>
    </row>
    <row r="54" spans="2:13" ht="12" customHeight="1">
      <c r="B54" s="55"/>
      <c r="C54" s="55"/>
      <c r="D54" s="57"/>
      <c r="E54" s="57"/>
      <c r="F54" s="57"/>
      <c r="G54" s="5"/>
      <c r="H54" s="55"/>
      <c r="I54" s="5"/>
      <c r="J54" s="61"/>
      <c r="K54" s="73"/>
      <c r="L54" s="62"/>
      <c r="M54" s="62"/>
    </row>
    <row r="55" spans="2:13" ht="12" customHeight="1">
      <c r="B55" s="55"/>
      <c r="C55" s="55"/>
      <c r="D55" s="57"/>
      <c r="E55" s="57"/>
      <c r="F55" s="57"/>
      <c r="G55" s="5"/>
      <c r="H55" s="55"/>
      <c r="I55" s="5"/>
      <c r="J55" s="61"/>
      <c r="K55" s="73"/>
      <c r="L55" s="62"/>
      <c r="M55" s="62"/>
    </row>
    <row r="56" spans="2:13" ht="12" customHeight="1">
      <c r="B56" s="55"/>
      <c r="C56" s="55"/>
      <c r="D56" s="57"/>
      <c r="E56" s="57"/>
      <c r="F56" s="57"/>
      <c r="G56" s="5"/>
      <c r="H56" s="55"/>
      <c r="I56" s="5"/>
      <c r="J56" s="61"/>
      <c r="K56" s="73"/>
      <c r="L56" s="62"/>
      <c r="M56" s="62"/>
    </row>
    <row r="57" spans="2:13" ht="12" customHeight="1">
      <c r="B57" s="55"/>
      <c r="C57" s="55"/>
      <c r="D57" s="57"/>
      <c r="E57" s="57"/>
      <c r="F57" s="57"/>
      <c r="G57" s="5"/>
      <c r="H57" s="55"/>
      <c r="I57" s="5"/>
      <c r="J57" s="61"/>
      <c r="K57" s="73"/>
      <c r="L57" s="62"/>
      <c r="M57" s="62"/>
    </row>
    <row r="58" spans="2:13" ht="12" customHeight="1">
      <c r="B58" s="55"/>
      <c r="C58" s="55"/>
      <c r="D58" s="57"/>
      <c r="E58" s="57"/>
      <c r="F58" s="57"/>
      <c r="G58" s="5"/>
      <c r="H58" s="55"/>
      <c r="I58" s="5"/>
      <c r="J58" s="61"/>
      <c r="K58" s="73"/>
      <c r="L58" s="62"/>
      <c r="M58" s="62"/>
    </row>
    <row r="59" spans="2:13" ht="12" customHeight="1">
      <c r="B59" s="55"/>
      <c r="C59" s="55"/>
      <c r="D59" s="57"/>
      <c r="E59" s="57"/>
      <c r="F59" s="57"/>
      <c r="G59" s="5"/>
      <c r="H59" s="55"/>
      <c r="I59" s="5"/>
      <c r="J59" s="61"/>
      <c r="K59" s="73"/>
      <c r="L59" s="62"/>
      <c r="M59" s="62"/>
    </row>
    <row r="60" spans="2:13" ht="12" customHeight="1">
      <c r="B60" s="55"/>
      <c r="C60" s="55"/>
      <c r="D60" s="57"/>
      <c r="E60" s="57"/>
      <c r="F60" s="57"/>
      <c r="G60" s="5"/>
      <c r="H60" s="55"/>
      <c r="I60" s="5"/>
      <c r="J60" s="61"/>
      <c r="K60" s="73"/>
      <c r="L60" s="62"/>
      <c r="M60" s="62"/>
    </row>
    <row r="61" spans="2:13" ht="12" customHeight="1">
      <c r="B61" s="55"/>
      <c r="C61" s="55"/>
      <c r="D61" s="57"/>
      <c r="E61" s="57"/>
      <c r="F61" s="57"/>
      <c r="G61" s="5"/>
      <c r="H61" s="55"/>
      <c r="I61" s="5"/>
      <c r="J61" s="61"/>
      <c r="K61" s="73"/>
      <c r="L61" s="62"/>
      <c r="M61" s="62"/>
    </row>
    <row r="62" spans="2:13" ht="12" customHeight="1">
      <c r="B62" s="55"/>
      <c r="C62" s="55"/>
      <c r="D62" s="57"/>
      <c r="E62" s="57"/>
      <c r="F62" s="57"/>
      <c r="G62" s="5"/>
      <c r="H62" s="55"/>
      <c r="I62" s="5"/>
      <c r="J62" s="61"/>
      <c r="K62" s="73"/>
      <c r="L62" s="62"/>
      <c r="M62" s="62"/>
    </row>
    <row r="63" spans="2:13" ht="12" customHeight="1">
      <c r="B63" s="55"/>
      <c r="C63" s="55"/>
      <c r="D63" s="57"/>
      <c r="E63" s="57"/>
      <c r="F63" s="57"/>
      <c r="G63" s="5"/>
      <c r="H63" s="55"/>
      <c r="I63" s="5"/>
      <c r="J63" s="61"/>
      <c r="K63" s="73"/>
      <c r="L63" s="62"/>
      <c r="M63" s="62"/>
    </row>
    <row r="64" spans="2:13" ht="12" customHeight="1">
      <c r="B64" s="55"/>
      <c r="C64" s="55"/>
      <c r="D64" s="57"/>
      <c r="E64" s="57"/>
      <c r="F64" s="57"/>
      <c r="G64" s="5"/>
      <c r="H64" s="55"/>
      <c r="I64" s="5"/>
      <c r="J64" s="61"/>
      <c r="K64" s="73"/>
      <c r="L64" s="62"/>
      <c r="M64" s="62"/>
    </row>
    <row r="65" spans="2:13" ht="12" customHeight="1">
      <c r="B65" s="55"/>
      <c r="C65" s="55"/>
      <c r="D65" s="57"/>
      <c r="E65" s="57"/>
      <c r="F65" s="57"/>
      <c r="G65" s="5"/>
      <c r="H65" s="55"/>
      <c r="I65" s="5"/>
      <c r="J65" s="61"/>
      <c r="K65" s="73"/>
      <c r="L65" s="62"/>
      <c r="M65" s="62"/>
    </row>
    <row r="66" spans="2:13" ht="12" customHeight="1">
      <c r="B66" s="55"/>
      <c r="C66" s="55"/>
      <c r="D66" s="57"/>
      <c r="E66" s="57"/>
      <c r="F66" s="57"/>
      <c r="G66" s="5"/>
      <c r="H66" s="55"/>
      <c r="I66" s="5"/>
      <c r="J66" s="61"/>
      <c r="K66" s="73"/>
      <c r="L66" s="62"/>
      <c r="M66" s="62"/>
    </row>
    <row r="67" spans="2:13" ht="12" customHeight="1">
      <c r="B67" s="55"/>
      <c r="C67" s="55"/>
      <c r="D67" s="57"/>
      <c r="E67" s="57"/>
      <c r="F67" s="57"/>
      <c r="G67" s="5"/>
      <c r="H67" s="55"/>
      <c r="I67" s="5"/>
      <c r="J67" s="61"/>
      <c r="K67" s="73"/>
      <c r="L67" s="62"/>
      <c r="M67" s="62"/>
    </row>
    <row r="68" spans="2:13" ht="12" customHeight="1">
      <c r="B68" s="55"/>
      <c r="C68" s="55"/>
      <c r="D68" s="57"/>
      <c r="E68" s="57"/>
      <c r="F68" s="57"/>
      <c r="G68" s="5"/>
      <c r="H68" s="55"/>
      <c r="I68" s="5"/>
      <c r="J68" s="61"/>
      <c r="K68" s="73"/>
      <c r="L68" s="62"/>
      <c r="M68" s="62"/>
    </row>
    <row r="69" spans="2:13" ht="12" customHeight="1">
      <c r="B69" s="55"/>
      <c r="C69" s="55"/>
      <c r="D69" s="57"/>
      <c r="E69" s="57"/>
      <c r="F69" s="57"/>
      <c r="G69" s="5"/>
      <c r="H69" s="55"/>
      <c r="I69" s="5"/>
      <c r="J69" s="61"/>
      <c r="K69" s="73"/>
      <c r="L69" s="62"/>
      <c r="M69" s="62"/>
    </row>
    <row r="70" spans="2:13" ht="12" customHeight="1">
      <c r="B70" s="55"/>
      <c r="C70" s="55"/>
      <c r="D70" s="57"/>
      <c r="E70" s="57"/>
      <c r="F70" s="57"/>
      <c r="G70" s="5"/>
      <c r="H70" s="55"/>
      <c r="I70" s="5"/>
      <c r="J70" s="61"/>
      <c r="K70" s="73"/>
      <c r="L70" s="62"/>
      <c r="M70" s="62"/>
    </row>
    <row r="71" spans="2:13" ht="12" customHeight="1">
      <c r="B71" s="55"/>
      <c r="C71" s="55"/>
      <c r="D71" s="57"/>
      <c r="E71" s="57"/>
      <c r="F71" s="57"/>
      <c r="G71" s="5"/>
      <c r="H71" s="55"/>
      <c r="I71" s="5"/>
      <c r="J71" s="61"/>
      <c r="K71" s="73"/>
      <c r="L71" s="62"/>
      <c r="M71" s="62"/>
    </row>
    <row r="72" spans="2:13" ht="12" customHeight="1">
      <c r="B72" s="55"/>
      <c r="C72" s="55"/>
      <c r="D72" s="57"/>
      <c r="E72" s="57"/>
      <c r="F72" s="57"/>
      <c r="G72" s="5"/>
      <c r="H72" s="55"/>
      <c r="I72" s="5"/>
      <c r="J72" s="61"/>
      <c r="K72" s="73"/>
      <c r="L72" s="62"/>
      <c r="M72" s="62"/>
    </row>
    <row r="73" spans="1:13" ht="12" customHeight="1">
      <c r="A73" s="59"/>
      <c r="B73" s="55"/>
      <c r="C73" s="55"/>
      <c r="D73" s="57"/>
      <c r="E73" s="57"/>
      <c r="F73" s="57"/>
      <c r="G73" s="5"/>
      <c r="H73" s="55"/>
      <c r="I73" s="5"/>
      <c r="J73" s="61"/>
      <c r="K73" s="74"/>
      <c r="L73" s="63"/>
      <c r="M73" s="63"/>
    </row>
  </sheetData>
  <printOptions/>
  <pageMargins left="0.75" right="0.75" top="1" bottom="1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M97"/>
  <sheetViews>
    <sheetView workbookViewId="0" topLeftCell="A1">
      <selection activeCell="B5" sqref="B5:C5"/>
    </sheetView>
  </sheetViews>
  <sheetFormatPr defaultColWidth="11.421875" defaultRowHeight="12" customHeight="1"/>
  <cols>
    <col min="1" max="1" width="8.00390625" style="10" customWidth="1"/>
    <col min="2" max="2" width="9.8515625" style="7" bestFit="1" customWidth="1"/>
    <col min="3" max="3" width="10.00390625" style="7" bestFit="1" customWidth="1"/>
    <col min="4" max="10" width="9.28125" style="7" customWidth="1"/>
    <col min="11" max="13" width="9.28125" style="10" customWidth="1"/>
    <col min="14" max="16384" width="9.421875" style="10" customWidth="1"/>
  </cols>
  <sheetData>
    <row r="1" spans="1:9" ht="12" customHeight="1">
      <c r="A1" s="50" t="str">
        <f>Índex!A10</f>
        <v>2.1. Taules Mortalitat 2008-11. Districte 1. Ciutat Vella</v>
      </c>
      <c r="H1" s="46"/>
      <c r="I1" s="10"/>
    </row>
    <row r="2" spans="1:9" ht="12" customHeight="1">
      <c r="A2" s="51" t="str">
        <f>Índice!A10</f>
        <v>2.1. Tablas Mortalidad 2008-11. Distrito 1. Ciutat Vella</v>
      </c>
      <c r="H2" s="46"/>
      <c r="I2" s="10"/>
    </row>
    <row r="4" spans="1:9" ht="12" customHeight="1">
      <c r="A4" s="7" t="s">
        <v>0</v>
      </c>
      <c r="H4" s="40"/>
      <c r="I4" s="41"/>
    </row>
    <row r="5" spans="1:13" ht="39.75" customHeight="1">
      <c r="A5" s="58" t="s">
        <v>27</v>
      </c>
      <c r="B5" s="18" t="s">
        <v>124</v>
      </c>
      <c r="C5" s="42" t="s">
        <v>127</v>
      </c>
      <c r="D5" s="42" t="s">
        <v>28</v>
      </c>
      <c r="E5" s="43" t="s">
        <v>29</v>
      </c>
      <c r="F5" s="43" t="s">
        <v>30</v>
      </c>
      <c r="G5" s="44" t="s">
        <v>31</v>
      </c>
      <c r="H5" s="45" t="s">
        <v>32</v>
      </c>
      <c r="I5" s="44" t="s">
        <v>33</v>
      </c>
      <c r="J5" s="68" t="s">
        <v>34</v>
      </c>
      <c r="K5" s="52" t="s">
        <v>35</v>
      </c>
      <c r="L5" s="65" t="s">
        <v>25</v>
      </c>
      <c r="M5" s="65" t="s">
        <v>26</v>
      </c>
    </row>
    <row r="6" spans="1:13" ht="12" customHeight="1">
      <c r="A6" s="10">
        <v>0</v>
      </c>
      <c r="B6" s="5">
        <v>210</v>
      </c>
      <c r="C6" s="5">
        <v>2</v>
      </c>
      <c r="D6" s="47">
        <v>0.002380952380952381</v>
      </c>
      <c r="E6" s="47">
        <v>0.0023758048038773137</v>
      </c>
      <c r="F6" s="47">
        <f>1-E6</f>
        <v>0.9976241951961227</v>
      </c>
      <c r="G6" s="5">
        <v>100000</v>
      </c>
      <c r="H6" s="5">
        <v>237.58048038773137</v>
      </c>
      <c r="I6" s="5">
        <v>99783.80176284717</v>
      </c>
      <c r="J6" s="61">
        <v>80.68830794707775</v>
      </c>
      <c r="K6" s="48">
        <v>0.7349725605621916</v>
      </c>
      <c r="L6" s="6">
        <v>79.00798934971125</v>
      </c>
      <c r="M6" s="6">
        <v>82.36862654444424</v>
      </c>
    </row>
    <row r="7" spans="1:13" ht="12" customHeight="1">
      <c r="A7" s="10">
        <v>1</v>
      </c>
      <c r="B7" s="5">
        <v>893</v>
      </c>
      <c r="C7" s="5">
        <v>2</v>
      </c>
      <c r="D7" s="47">
        <v>0.0005599104143337066</v>
      </c>
      <c r="E7" s="47">
        <v>0.0022371364653243847</v>
      </c>
      <c r="F7" s="47">
        <f aca="true" t="shared" si="0" ref="F7:F25">1-E7</f>
        <v>0.9977628635346756</v>
      </c>
      <c r="G7" s="5">
        <v>99762.41951961227</v>
      </c>
      <c r="H7" s="5">
        <v>223.1821465763138</v>
      </c>
      <c r="I7" s="5">
        <v>398603.31378529646</v>
      </c>
      <c r="J7" s="61">
        <v>79.8802498106844</v>
      </c>
      <c r="K7" s="48">
        <v>0.6646185161503796</v>
      </c>
      <c r="L7" s="6">
        <v>78.28237669568331</v>
      </c>
      <c r="M7" s="6">
        <v>81.4781229256855</v>
      </c>
    </row>
    <row r="8" spans="1:13" ht="12" customHeight="1">
      <c r="A8" s="10">
        <v>5</v>
      </c>
      <c r="B8" s="5">
        <v>930</v>
      </c>
      <c r="C8" s="5">
        <v>0</v>
      </c>
      <c r="D8" s="47">
        <v>0</v>
      </c>
      <c r="E8" s="47">
        <v>0</v>
      </c>
      <c r="F8" s="47">
        <f t="shared" si="0"/>
        <v>1</v>
      </c>
      <c r="G8" s="5">
        <v>99539.23737303595</v>
      </c>
      <c r="H8" s="5">
        <v>0</v>
      </c>
      <c r="I8" s="5">
        <v>497696.1868651798</v>
      </c>
      <c r="J8" s="61">
        <v>76.05486920487877</v>
      </c>
      <c r="K8" s="48">
        <v>0.6064816086602319</v>
      </c>
      <c r="L8" s="6">
        <v>74.52848139444882</v>
      </c>
      <c r="M8" s="6">
        <v>77.58125701530872</v>
      </c>
    </row>
    <row r="9" spans="1:13" ht="12" customHeight="1">
      <c r="A9" s="10">
        <v>10</v>
      </c>
      <c r="B9" s="5">
        <v>807</v>
      </c>
      <c r="C9" s="5">
        <v>0</v>
      </c>
      <c r="D9" s="47">
        <v>0</v>
      </c>
      <c r="E9" s="47">
        <v>0</v>
      </c>
      <c r="F9" s="47">
        <f t="shared" si="0"/>
        <v>1</v>
      </c>
      <c r="G9" s="5">
        <v>99539.23737303595</v>
      </c>
      <c r="H9" s="5">
        <v>0</v>
      </c>
      <c r="I9" s="5">
        <v>497696.1868651798</v>
      </c>
      <c r="J9" s="61">
        <v>71.05486920487877</v>
      </c>
      <c r="K9" s="48">
        <v>0.6064816086602319</v>
      </c>
      <c r="L9" s="6">
        <v>69.52848139444882</v>
      </c>
      <c r="M9" s="6">
        <v>72.58125701530872</v>
      </c>
    </row>
    <row r="10" spans="1:13" ht="12" customHeight="1">
      <c r="A10" s="10">
        <v>15</v>
      </c>
      <c r="B10" s="5">
        <v>852</v>
      </c>
      <c r="C10" s="5">
        <v>2</v>
      </c>
      <c r="D10" s="47">
        <v>0.0005868544600938967</v>
      </c>
      <c r="E10" s="47">
        <v>0.002929973630237328</v>
      </c>
      <c r="F10" s="47">
        <f t="shared" si="0"/>
        <v>0.9970700263697627</v>
      </c>
      <c r="G10" s="5">
        <v>99539.23737303595</v>
      </c>
      <c r="H10" s="5">
        <v>291.6473406769293</v>
      </c>
      <c r="I10" s="5">
        <v>496967.0685134874</v>
      </c>
      <c r="J10" s="61">
        <v>66.05486920487877</v>
      </c>
      <c r="K10" s="48">
        <v>0.6064816086602319</v>
      </c>
      <c r="L10" s="6">
        <v>64.52848139444882</v>
      </c>
      <c r="M10" s="6">
        <v>67.58125701530872</v>
      </c>
    </row>
    <row r="11" spans="1:13" ht="12" customHeight="1">
      <c r="A11" s="10">
        <v>20</v>
      </c>
      <c r="B11" s="5">
        <v>1188</v>
      </c>
      <c r="C11" s="5">
        <v>1</v>
      </c>
      <c r="D11" s="47">
        <v>0.00021043771043771043</v>
      </c>
      <c r="E11" s="47">
        <v>0.001051635292880429</v>
      </c>
      <c r="F11" s="47">
        <f t="shared" si="0"/>
        <v>0.9989483647071196</v>
      </c>
      <c r="G11" s="5">
        <v>99247.59003235902</v>
      </c>
      <c r="H11" s="5">
        <v>104.37226841135663</v>
      </c>
      <c r="I11" s="5">
        <v>495977.0194907667</v>
      </c>
      <c r="J11" s="61">
        <v>61.241630501396195</v>
      </c>
      <c r="K11" s="48">
        <v>0.540086681552035</v>
      </c>
      <c r="L11" s="6">
        <v>59.80121493779995</v>
      </c>
      <c r="M11" s="6">
        <v>62.68204606499244</v>
      </c>
    </row>
    <row r="12" spans="1:13" ht="12" customHeight="1">
      <c r="A12" s="10">
        <v>25</v>
      </c>
      <c r="B12" s="5">
        <v>2001</v>
      </c>
      <c r="C12" s="5">
        <v>3</v>
      </c>
      <c r="D12" s="47">
        <v>0.0003748125937031484</v>
      </c>
      <c r="E12" s="47">
        <v>0.001872308556450103</v>
      </c>
      <c r="F12" s="47">
        <f t="shared" si="0"/>
        <v>0.9981276914435498</v>
      </c>
      <c r="G12" s="5">
        <v>99143.21776394766</v>
      </c>
      <c r="H12" s="5">
        <v>185.62669493343506</v>
      </c>
      <c r="I12" s="5">
        <v>495252.02208240464</v>
      </c>
      <c r="J12" s="61">
        <v>56.30347030611396</v>
      </c>
      <c r="K12" s="48">
        <v>0.5259116751865486</v>
      </c>
      <c r="L12" s="6">
        <v>54.88208285316644</v>
      </c>
      <c r="M12" s="6">
        <v>57.72485775906148</v>
      </c>
    </row>
    <row r="13" spans="1:13" ht="12" customHeight="1">
      <c r="A13" s="10">
        <v>30</v>
      </c>
      <c r="B13" s="5">
        <v>2517</v>
      </c>
      <c r="C13" s="5">
        <v>6</v>
      </c>
      <c r="D13" s="47">
        <v>0.0005959475566150178</v>
      </c>
      <c r="E13" s="47">
        <v>0.002975304968759298</v>
      </c>
      <c r="F13" s="47">
        <f t="shared" si="0"/>
        <v>0.9970246950312407</v>
      </c>
      <c r="G13" s="5">
        <v>98957.59106901422</v>
      </c>
      <c r="H13" s="5">
        <v>294.4290124040887</v>
      </c>
      <c r="I13" s="5">
        <v>494051.8828140609</v>
      </c>
      <c r="J13" s="61">
        <v>51.404395967914965</v>
      </c>
      <c r="K13" s="48">
        <v>0.5142797626316272</v>
      </c>
      <c r="L13" s="6">
        <v>49.99881525656266</v>
      </c>
      <c r="M13" s="6">
        <v>52.80997667926727</v>
      </c>
    </row>
    <row r="14" spans="1:13" ht="12" customHeight="1">
      <c r="A14" s="10">
        <v>35</v>
      </c>
      <c r="B14" s="5">
        <v>2447</v>
      </c>
      <c r="C14" s="5">
        <v>5</v>
      </c>
      <c r="D14" s="47">
        <v>0.0005108295872496935</v>
      </c>
      <c r="E14" s="47">
        <v>0.0025508902607009843</v>
      </c>
      <c r="F14" s="47">
        <f t="shared" si="0"/>
        <v>0.997449109739299</v>
      </c>
      <c r="G14" s="5">
        <v>98663.16205661013</v>
      </c>
      <c r="H14" s="5">
        <v>251.67889918016968</v>
      </c>
      <c r="I14" s="5">
        <v>492686.6130351002</v>
      </c>
      <c r="J14" s="61">
        <v>46.5503356753692</v>
      </c>
      <c r="K14" s="48">
        <v>0.5031124488087358</v>
      </c>
      <c r="L14" s="6">
        <v>45.16009944244199</v>
      </c>
      <c r="M14" s="6">
        <v>47.940571908296405</v>
      </c>
    </row>
    <row r="15" spans="1:13" ht="12" customHeight="1">
      <c r="A15" s="10">
        <v>40</v>
      </c>
      <c r="B15" s="5">
        <v>2112</v>
      </c>
      <c r="C15" s="5">
        <v>29</v>
      </c>
      <c r="D15" s="47">
        <v>0.0034327651515151515</v>
      </c>
      <c r="E15" s="47">
        <v>0.017017780646675664</v>
      </c>
      <c r="F15" s="47">
        <f t="shared" si="0"/>
        <v>0.9829822193533243</v>
      </c>
      <c r="G15" s="5">
        <v>98411.48315742996</v>
      </c>
      <c r="H15" s="5">
        <v>1674.7450334871596</v>
      </c>
      <c r="I15" s="5">
        <v>487870.5532034319</v>
      </c>
      <c r="J15" s="61">
        <v>41.66299061802014</v>
      </c>
      <c r="K15" s="48">
        <v>0.495510198857622</v>
      </c>
      <c r="L15" s="6">
        <v>40.283297905880424</v>
      </c>
      <c r="M15" s="6">
        <v>43.04268333015985</v>
      </c>
    </row>
    <row r="16" spans="1:13" ht="12" customHeight="1">
      <c r="A16" s="10">
        <v>45</v>
      </c>
      <c r="B16" s="5">
        <v>1851</v>
      </c>
      <c r="C16" s="5">
        <v>22</v>
      </c>
      <c r="D16" s="47">
        <v>0.002971366828741221</v>
      </c>
      <c r="E16" s="47">
        <v>0.014747285158868481</v>
      </c>
      <c r="F16" s="47">
        <f t="shared" si="0"/>
        <v>0.9852527148411315</v>
      </c>
      <c r="G16" s="5">
        <v>96736.7381239428</v>
      </c>
      <c r="H16" s="5">
        <v>1426.6042624525685</v>
      </c>
      <c r="I16" s="5">
        <v>480117.1799635826</v>
      </c>
      <c r="J16" s="61">
        <v>37.34099594780498</v>
      </c>
      <c r="K16" s="48">
        <v>0.4483122624891348</v>
      </c>
      <c r="L16" s="6">
        <v>36.02865590514139</v>
      </c>
      <c r="M16" s="6">
        <v>38.65333599046856</v>
      </c>
    </row>
    <row r="17" spans="1:13" ht="12" customHeight="1">
      <c r="A17" s="10">
        <v>50</v>
      </c>
      <c r="B17" s="5">
        <v>1597</v>
      </c>
      <c r="C17" s="5">
        <v>30</v>
      </c>
      <c r="D17" s="47">
        <v>0.00469630557294928</v>
      </c>
      <c r="E17" s="47">
        <v>0.02320903605136933</v>
      </c>
      <c r="F17" s="47">
        <f t="shared" si="0"/>
        <v>0.9767909639486306</v>
      </c>
      <c r="G17" s="5">
        <v>95310.13386149023</v>
      </c>
      <c r="H17" s="5">
        <v>2212.056332852164</v>
      </c>
      <c r="I17" s="5">
        <v>471020.5284753208</v>
      </c>
      <c r="J17" s="61">
        <v>32.86249677162571</v>
      </c>
      <c r="K17" s="48">
        <v>0.41164542510631774</v>
      </c>
      <c r="L17" s="6">
        <v>31.604968614848122</v>
      </c>
      <c r="M17" s="6">
        <v>34.12002492840329</v>
      </c>
    </row>
    <row r="18" spans="1:13" ht="12" customHeight="1">
      <c r="A18" s="10">
        <v>55</v>
      </c>
      <c r="B18" s="5">
        <v>1493</v>
      </c>
      <c r="C18" s="5">
        <v>33</v>
      </c>
      <c r="D18" s="47">
        <v>0.005525787006028131</v>
      </c>
      <c r="E18" s="47">
        <v>0.02725245685027665</v>
      </c>
      <c r="F18" s="47">
        <f t="shared" si="0"/>
        <v>0.9727475431497233</v>
      </c>
      <c r="G18" s="5">
        <v>93098.07752863807</v>
      </c>
      <c r="H18" s="5">
        <v>2537.151340692919</v>
      </c>
      <c r="I18" s="5">
        <v>459147.50929145806</v>
      </c>
      <c r="J18" s="61">
        <v>28.583924700620457</v>
      </c>
      <c r="K18" s="48">
        <v>0.36039634129631154</v>
      </c>
      <c r="L18" s="6">
        <v>27.40727752124853</v>
      </c>
      <c r="M18" s="6">
        <v>29.760571879992384</v>
      </c>
    </row>
    <row r="19" spans="1:13" ht="12" customHeight="1">
      <c r="A19" s="10">
        <v>60</v>
      </c>
      <c r="B19" s="5">
        <v>1427</v>
      </c>
      <c r="C19" s="5">
        <v>56</v>
      </c>
      <c r="D19" s="47">
        <v>0.009810791871058164</v>
      </c>
      <c r="E19" s="47">
        <v>0.04787961696306429</v>
      </c>
      <c r="F19" s="47">
        <f t="shared" si="0"/>
        <v>0.9521203830369357</v>
      </c>
      <c r="G19" s="5">
        <v>90560.92618794515</v>
      </c>
      <c r="H19" s="5">
        <v>4336.022457699151</v>
      </c>
      <c r="I19" s="5">
        <v>441964.5747954779</v>
      </c>
      <c r="J19" s="61">
        <v>24.314690907531464</v>
      </c>
      <c r="K19" s="48">
        <v>0.3143298455918692</v>
      </c>
      <c r="L19" s="6">
        <v>23.215814420010812</v>
      </c>
      <c r="M19" s="6">
        <v>25.413567395052116</v>
      </c>
    </row>
    <row r="20" spans="1:13" ht="12" customHeight="1">
      <c r="A20" s="10">
        <v>65</v>
      </c>
      <c r="B20" s="5">
        <v>1349</v>
      </c>
      <c r="C20" s="5">
        <v>54</v>
      </c>
      <c r="D20" s="47">
        <v>0.01000741289844329</v>
      </c>
      <c r="E20" s="47">
        <v>0.04881576568432471</v>
      </c>
      <c r="F20" s="47">
        <f t="shared" si="0"/>
        <v>0.9511842343156753</v>
      </c>
      <c r="G20" s="5">
        <v>86224.903730246</v>
      </c>
      <c r="H20" s="5">
        <v>4209.134696649145</v>
      </c>
      <c r="I20" s="5">
        <v>420601.6819096072</v>
      </c>
      <c r="J20" s="61">
        <v>20.411694042249284</v>
      </c>
      <c r="K20" s="48">
        <v>0.25645747105091893</v>
      </c>
      <c r="L20" s="6">
        <v>19.419118090097907</v>
      </c>
      <c r="M20" s="6">
        <v>21.40426999440066</v>
      </c>
    </row>
    <row r="21" spans="1:13" ht="12" customHeight="1">
      <c r="A21" s="10">
        <v>70</v>
      </c>
      <c r="B21" s="5">
        <v>1024</v>
      </c>
      <c r="C21" s="5">
        <v>79</v>
      </c>
      <c r="D21" s="47">
        <v>0.019287109375</v>
      </c>
      <c r="E21" s="47">
        <v>0.09199953417957378</v>
      </c>
      <c r="F21" s="47">
        <f t="shared" si="0"/>
        <v>0.9080004658204263</v>
      </c>
      <c r="G21" s="5">
        <v>82015.76903359687</v>
      </c>
      <c r="H21" s="5">
        <v>7545.412546470424</v>
      </c>
      <c r="I21" s="5">
        <v>391215.3138018082</v>
      </c>
      <c r="J21" s="61">
        <v>16.330940837802846</v>
      </c>
      <c r="K21" s="48">
        <v>0.2176502183132469</v>
      </c>
      <c r="L21" s="6">
        <v>15.416542085248924</v>
      </c>
      <c r="M21" s="6">
        <v>17.245339590356767</v>
      </c>
    </row>
    <row r="22" spans="1:13" ht="12" customHeight="1">
      <c r="A22" s="10">
        <v>75</v>
      </c>
      <c r="B22" s="5">
        <v>1206</v>
      </c>
      <c r="C22" s="5">
        <v>155</v>
      </c>
      <c r="D22" s="47">
        <v>0.03213101160862355</v>
      </c>
      <c r="E22" s="47">
        <v>0.14870958457257988</v>
      </c>
      <c r="F22" s="47">
        <f t="shared" si="0"/>
        <v>0.8512904154274201</v>
      </c>
      <c r="G22" s="5">
        <v>74470.35648712644</v>
      </c>
      <c r="H22" s="5">
        <v>11074.455776172501</v>
      </c>
      <c r="I22" s="5">
        <v>344665.64299520093</v>
      </c>
      <c r="J22" s="61">
        <v>12.732305883572279</v>
      </c>
      <c r="K22" s="48">
        <v>0.15448079572755002</v>
      </c>
      <c r="L22" s="6">
        <v>11.9619466005965</v>
      </c>
      <c r="M22" s="6">
        <v>13.502665166548057</v>
      </c>
    </row>
    <row r="23" spans="1:13" ht="12" customHeight="1">
      <c r="A23" s="10">
        <v>80</v>
      </c>
      <c r="B23" s="5">
        <v>968</v>
      </c>
      <c r="C23" s="5">
        <v>234</v>
      </c>
      <c r="D23" s="47">
        <v>0.06043388429752066</v>
      </c>
      <c r="E23" s="47">
        <v>0.2625084137312093</v>
      </c>
      <c r="F23" s="47">
        <f t="shared" si="0"/>
        <v>0.7374915862687907</v>
      </c>
      <c r="G23" s="5">
        <v>63395.90071095394</v>
      </c>
      <c r="H23" s="5">
        <v>16641.957332693764</v>
      </c>
      <c r="I23" s="5">
        <v>275374.61022303527</v>
      </c>
      <c r="J23" s="61">
        <v>9.519759294993108</v>
      </c>
      <c r="K23" s="48">
        <v>0.11631198097243577</v>
      </c>
      <c r="L23" s="6">
        <v>8.851310264697073</v>
      </c>
      <c r="M23" s="6">
        <v>10.188208325289143</v>
      </c>
    </row>
    <row r="24" spans="1:13" ht="12" customHeight="1">
      <c r="A24" s="10">
        <v>85</v>
      </c>
      <c r="B24" s="5">
        <v>697</v>
      </c>
      <c r="C24" s="5">
        <v>250</v>
      </c>
      <c r="D24" s="47">
        <v>0.0896700143472023</v>
      </c>
      <c r="E24" s="47">
        <v>0.366246703779666</v>
      </c>
      <c r="F24" s="47">
        <f t="shared" si="0"/>
        <v>0.633753296220334</v>
      </c>
      <c r="G24" s="5">
        <v>46753.94337826017</v>
      </c>
      <c r="H24" s="5">
        <v>17123.47765098893</v>
      </c>
      <c r="I24" s="5">
        <v>190961.0227638285</v>
      </c>
      <c r="J24" s="61">
        <v>7.0184262786079366</v>
      </c>
      <c r="K24" s="48">
        <v>0.06913876261380324</v>
      </c>
      <c r="L24" s="6">
        <v>6.503058962553468</v>
      </c>
      <c r="M24" s="6">
        <v>7.533793594662405</v>
      </c>
    </row>
    <row r="25" spans="1:13" ht="12" customHeight="1">
      <c r="A25" s="49" t="s">
        <v>47</v>
      </c>
      <c r="B25" s="5">
        <v>375</v>
      </c>
      <c r="C25" s="5">
        <v>324</v>
      </c>
      <c r="D25" s="47">
        <v>0.216</v>
      </c>
      <c r="E25" s="47">
        <v>1</v>
      </c>
      <c r="F25" s="47">
        <f t="shared" si="0"/>
        <v>0</v>
      </c>
      <c r="G25" s="5">
        <v>29630.46572727124</v>
      </c>
      <c r="H25" s="5">
        <v>29630.46572727124</v>
      </c>
      <c r="I25" s="5">
        <v>137178.08207070018</v>
      </c>
      <c r="J25" s="61">
        <v>4.62962962962963</v>
      </c>
      <c r="K25" s="95" t="s">
        <v>48</v>
      </c>
      <c r="L25" s="95" t="s">
        <v>48</v>
      </c>
      <c r="M25" s="95" t="s">
        <v>48</v>
      </c>
    </row>
    <row r="26" ht="12" customHeight="1">
      <c r="F26" s="47"/>
    </row>
    <row r="27" ht="12" customHeight="1">
      <c r="F27" s="47"/>
    </row>
    <row r="28" spans="1:8" ht="12" customHeight="1">
      <c r="A28" s="10" t="s">
        <v>1</v>
      </c>
      <c r="H28" s="40"/>
    </row>
    <row r="29" spans="1:13" ht="36">
      <c r="A29" s="58" t="s">
        <v>27</v>
      </c>
      <c r="B29" s="18" t="s">
        <v>124</v>
      </c>
      <c r="C29" s="42" t="s">
        <v>127</v>
      </c>
      <c r="D29" s="42" t="s">
        <v>28</v>
      </c>
      <c r="E29" s="43" t="s">
        <v>29</v>
      </c>
      <c r="F29" s="43" t="s">
        <v>30</v>
      </c>
      <c r="G29" s="44" t="s">
        <v>31</v>
      </c>
      <c r="H29" s="45" t="s">
        <v>32</v>
      </c>
      <c r="I29" s="44" t="s">
        <v>33</v>
      </c>
      <c r="J29" s="68" t="s">
        <v>34</v>
      </c>
      <c r="K29" s="52" t="s">
        <v>35</v>
      </c>
      <c r="L29" s="65" t="s">
        <v>25</v>
      </c>
      <c r="M29" s="65" t="s">
        <v>26</v>
      </c>
    </row>
    <row r="30" spans="1:13" ht="12" customHeight="1">
      <c r="A30" s="10">
        <v>0</v>
      </c>
      <c r="B30" s="5">
        <v>112</v>
      </c>
      <c r="C30" s="5">
        <v>2</v>
      </c>
      <c r="D30" s="47">
        <v>0.004464285714285714</v>
      </c>
      <c r="E30" s="47">
        <v>0.004446222933617891</v>
      </c>
      <c r="F30" s="47">
        <f>1-E30</f>
        <v>0.9955537770663822</v>
      </c>
      <c r="G30" s="5">
        <v>100000</v>
      </c>
      <c r="H30" s="5">
        <v>444.6222933617891</v>
      </c>
      <c r="I30" s="5">
        <v>99595.39371304077</v>
      </c>
      <c r="J30" s="61">
        <v>76.00368740005155</v>
      </c>
      <c r="K30" s="48">
        <v>1.6752534167291293</v>
      </c>
      <c r="L30" s="6">
        <v>73.46682841191156</v>
      </c>
      <c r="M30" s="6">
        <v>78.54054638819153</v>
      </c>
    </row>
    <row r="31" spans="1:13" ht="12" customHeight="1">
      <c r="A31" s="10">
        <v>1</v>
      </c>
      <c r="B31" s="5">
        <v>479</v>
      </c>
      <c r="C31" s="5">
        <v>2</v>
      </c>
      <c r="D31" s="47">
        <v>0.0010438413361169101</v>
      </c>
      <c r="E31" s="47">
        <v>0.004166666666666667</v>
      </c>
      <c r="F31" s="47">
        <f aca="true" t="shared" si="1" ref="F31:F49">1-E31</f>
        <v>0.9958333333333333</v>
      </c>
      <c r="G31" s="5">
        <v>99555.37770663822</v>
      </c>
      <c r="H31" s="5">
        <v>414.81407377765925</v>
      </c>
      <c r="I31" s="5">
        <v>397391.8826789976</v>
      </c>
      <c r="J31" s="61">
        <v>75.34272401029696</v>
      </c>
      <c r="K31" s="48">
        <v>1.4593321024000694</v>
      </c>
      <c r="L31" s="6">
        <v>72.97498876230573</v>
      </c>
      <c r="M31" s="6">
        <v>77.7104592582882</v>
      </c>
    </row>
    <row r="32" spans="1:13" ht="12" customHeight="1">
      <c r="A32" s="10">
        <v>5</v>
      </c>
      <c r="B32" s="5">
        <v>478</v>
      </c>
      <c r="C32" s="5">
        <v>0</v>
      </c>
      <c r="D32" s="47">
        <v>0</v>
      </c>
      <c r="E32" s="47">
        <v>0</v>
      </c>
      <c r="F32" s="47">
        <f t="shared" si="1"/>
        <v>1</v>
      </c>
      <c r="G32" s="5">
        <v>99140.56363286056</v>
      </c>
      <c r="H32" s="5">
        <v>0</v>
      </c>
      <c r="I32" s="5">
        <v>495702.8181643028</v>
      </c>
      <c r="J32" s="61">
        <v>71.64959733251577</v>
      </c>
      <c r="K32" s="48">
        <v>1.282439119010304</v>
      </c>
      <c r="L32" s="6">
        <v>69.42999869321406</v>
      </c>
      <c r="M32" s="6">
        <v>73.86919597181748</v>
      </c>
    </row>
    <row r="33" spans="1:13" ht="12" customHeight="1">
      <c r="A33" s="10">
        <v>10</v>
      </c>
      <c r="B33" s="5">
        <v>417</v>
      </c>
      <c r="C33" s="5">
        <v>0</v>
      </c>
      <c r="D33" s="47">
        <v>0</v>
      </c>
      <c r="E33" s="47">
        <v>0</v>
      </c>
      <c r="F33" s="47">
        <f t="shared" si="1"/>
        <v>1</v>
      </c>
      <c r="G33" s="5">
        <v>99140.56363286056</v>
      </c>
      <c r="H33" s="5">
        <v>0</v>
      </c>
      <c r="I33" s="5">
        <v>495702.8181643028</v>
      </c>
      <c r="J33" s="61">
        <v>66.64959733251577</v>
      </c>
      <c r="K33" s="48">
        <v>1.282439119010304</v>
      </c>
      <c r="L33" s="6">
        <v>64.42999869321406</v>
      </c>
      <c r="M33" s="6">
        <v>68.86919597181748</v>
      </c>
    </row>
    <row r="34" spans="1:13" ht="12" customHeight="1">
      <c r="A34" s="10">
        <v>15</v>
      </c>
      <c r="B34" s="5">
        <v>433</v>
      </c>
      <c r="C34" s="5">
        <v>1</v>
      </c>
      <c r="D34" s="47">
        <v>0.0005773672055427252</v>
      </c>
      <c r="E34" s="47">
        <v>0.002882675122513693</v>
      </c>
      <c r="F34" s="47">
        <f t="shared" si="1"/>
        <v>0.9971173248774863</v>
      </c>
      <c r="G34" s="5">
        <v>99140.56363286056</v>
      </c>
      <c r="H34" s="5">
        <v>285.7900364164329</v>
      </c>
      <c r="I34" s="5">
        <v>494988.3430732617</v>
      </c>
      <c r="J34" s="61">
        <v>61.64959733251577</v>
      </c>
      <c r="K34" s="48">
        <v>1.282439119010304</v>
      </c>
      <c r="L34" s="6">
        <v>59.42999869321406</v>
      </c>
      <c r="M34" s="6">
        <v>63.869195971817476</v>
      </c>
    </row>
    <row r="35" spans="1:13" ht="12" customHeight="1">
      <c r="A35" s="10">
        <v>20</v>
      </c>
      <c r="B35" s="5">
        <v>566</v>
      </c>
      <c r="C35" s="5">
        <v>1</v>
      </c>
      <c r="D35" s="47">
        <v>0.00044169611307420494</v>
      </c>
      <c r="E35" s="47">
        <v>0.0022060445621001545</v>
      </c>
      <c r="F35" s="47">
        <f t="shared" si="1"/>
        <v>0.9977939554378998</v>
      </c>
      <c r="G35" s="5">
        <v>98854.77359644412</v>
      </c>
      <c r="H35" s="5">
        <v>218.0780357300775</v>
      </c>
      <c r="I35" s="5">
        <v>493728.6728928954</v>
      </c>
      <c r="J35" s="61">
        <v>56.82059934851032</v>
      </c>
      <c r="K35" s="48">
        <v>1.172560013681034</v>
      </c>
      <c r="L35" s="6">
        <v>54.69821706707348</v>
      </c>
      <c r="M35" s="6">
        <v>58.94298162994716</v>
      </c>
    </row>
    <row r="36" spans="1:13" ht="12" customHeight="1">
      <c r="A36" s="10">
        <v>25</v>
      </c>
      <c r="B36" s="5">
        <v>985</v>
      </c>
      <c r="C36" s="5">
        <v>2</v>
      </c>
      <c r="D36" s="47">
        <v>0.0005076142131979696</v>
      </c>
      <c r="E36" s="47">
        <v>0.002534854245880862</v>
      </c>
      <c r="F36" s="47">
        <f t="shared" si="1"/>
        <v>0.9974651457541192</v>
      </c>
      <c r="G36" s="5">
        <v>98636.69556071404</v>
      </c>
      <c r="H36" s="5">
        <v>250.02964654173397</v>
      </c>
      <c r="I36" s="5">
        <v>492558.4036872158</v>
      </c>
      <c r="J36" s="61">
        <v>51.9406979541891</v>
      </c>
      <c r="K36" s="48">
        <v>1.1199283638913573</v>
      </c>
      <c r="L36" s="6">
        <v>49.86649526334014</v>
      </c>
      <c r="M36" s="6">
        <v>54.014900645038054</v>
      </c>
    </row>
    <row r="37" spans="1:13" ht="12" customHeight="1">
      <c r="A37" s="10">
        <v>30</v>
      </c>
      <c r="B37" s="5">
        <v>1305</v>
      </c>
      <c r="C37" s="5">
        <v>4</v>
      </c>
      <c r="D37" s="47">
        <v>0.0007662835249042146</v>
      </c>
      <c r="E37" s="47">
        <v>0.003824091778202677</v>
      </c>
      <c r="F37" s="47">
        <f t="shared" si="1"/>
        <v>0.9961759082217974</v>
      </c>
      <c r="G37" s="5">
        <v>98386.6659141723</v>
      </c>
      <c r="H37" s="5">
        <v>376.2396402071599</v>
      </c>
      <c r="I37" s="5">
        <v>490992.7304703436</v>
      </c>
      <c r="J37" s="61">
        <v>47.066341405152734</v>
      </c>
      <c r="K37" s="48">
        <v>1.0939749469301188</v>
      </c>
      <c r="L37" s="6">
        <v>45.01631356238407</v>
      </c>
      <c r="M37" s="6">
        <v>49.1163692479214</v>
      </c>
    </row>
    <row r="38" spans="1:13" ht="12" customHeight="1">
      <c r="A38" s="10">
        <v>35</v>
      </c>
      <c r="B38" s="5">
        <v>1293</v>
      </c>
      <c r="C38" s="5">
        <v>4</v>
      </c>
      <c r="D38" s="47">
        <v>0.0007733952049497294</v>
      </c>
      <c r="E38" s="47">
        <v>0.00385951370127364</v>
      </c>
      <c r="F38" s="47">
        <f t="shared" si="1"/>
        <v>0.9961404862987263</v>
      </c>
      <c r="G38" s="5">
        <v>98010.42627396515</v>
      </c>
      <c r="H38" s="5">
        <v>378.27258307203846</v>
      </c>
      <c r="I38" s="5">
        <v>489106.4499121456</v>
      </c>
      <c r="J38" s="61">
        <v>42.237421410546794</v>
      </c>
      <c r="K38" s="48">
        <v>1.073009385001433</v>
      </c>
      <c r="L38" s="6">
        <v>40.2071325509454</v>
      </c>
      <c r="M38" s="6">
        <v>44.267710270148186</v>
      </c>
    </row>
    <row r="39" spans="1:13" ht="12" customHeight="1">
      <c r="A39" s="10">
        <v>40</v>
      </c>
      <c r="B39" s="5">
        <v>1110</v>
      </c>
      <c r="C39" s="5">
        <v>20</v>
      </c>
      <c r="D39" s="47">
        <v>0.0045045045045045045</v>
      </c>
      <c r="E39" s="47">
        <v>0.022271714922048998</v>
      </c>
      <c r="F39" s="47">
        <f t="shared" si="1"/>
        <v>0.977728285077951</v>
      </c>
      <c r="G39" s="5">
        <v>97632.1536908931</v>
      </c>
      <c r="H39" s="5">
        <v>2174.435494229245</v>
      </c>
      <c r="I39" s="5">
        <v>482724.67971889244</v>
      </c>
      <c r="J39" s="61">
        <v>37.39138274882865</v>
      </c>
      <c r="K39" s="48">
        <v>1.0575442375229835</v>
      </c>
      <c r="L39" s="6">
        <v>35.37577813907298</v>
      </c>
      <c r="M39" s="6">
        <v>39.40698735858432</v>
      </c>
    </row>
    <row r="40" spans="1:13" ht="12" customHeight="1">
      <c r="A40" s="10">
        <v>45</v>
      </c>
      <c r="B40" s="5">
        <v>953</v>
      </c>
      <c r="C40" s="5">
        <v>19</v>
      </c>
      <c r="D40" s="47">
        <v>0.004984260230849948</v>
      </c>
      <c r="E40" s="47">
        <v>0.024614587381785204</v>
      </c>
      <c r="F40" s="47">
        <f t="shared" si="1"/>
        <v>0.9753854126182148</v>
      </c>
      <c r="G40" s="5">
        <v>95457.71819666386</v>
      </c>
      <c r="H40" s="5">
        <v>2349.6523458176102</v>
      </c>
      <c r="I40" s="5">
        <v>471414.4601187753</v>
      </c>
      <c r="J40" s="61">
        <v>33.18617506656962</v>
      </c>
      <c r="K40" s="48">
        <v>0.977055826646205</v>
      </c>
      <c r="L40" s="6">
        <v>31.248790834249125</v>
      </c>
      <c r="M40" s="6">
        <v>35.12355929889011</v>
      </c>
    </row>
    <row r="41" spans="1:13" ht="12" customHeight="1">
      <c r="A41" s="10">
        <v>50</v>
      </c>
      <c r="B41" s="5">
        <v>750</v>
      </c>
      <c r="C41" s="5">
        <v>23</v>
      </c>
      <c r="D41" s="47">
        <v>0.007666666666666666</v>
      </c>
      <c r="E41" s="47">
        <v>0.03761242845461979</v>
      </c>
      <c r="F41" s="47">
        <f t="shared" si="1"/>
        <v>0.9623875715453802</v>
      </c>
      <c r="G41" s="5">
        <v>93108.06585084625</v>
      </c>
      <c r="H41" s="5">
        <v>3502.0204653629826</v>
      </c>
      <c r="I41" s="5">
        <v>456785.27809082385</v>
      </c>
      <c r="J41" s="61">
        <v>28.960563864902493</v>
      </c>
      <c r="K41" s="48">
        <v>0.8975575752409323</v>
      </c>
      <c r="L41" s="6">
        <v>27.103669365733097</v>
      </c>
      <c r="M41" s="6">
        <v>30.81745836407189</v>
      </c>
    </row>
    <row r="42" spans="1:13" ht="12" customHeight="1">
      <c r="A42" s="10">
        <v>55</v>
      </c>
      <c r="B42" s="5">
        <v>712</v>
      </c>
      <c r="C42" s="5">
        <v>25</v>
      </c>
      <c r="D42" s="47">
        <v>0.00877808988764045</v>
      </c>
      <c r="E42" s="47">
        <v>0.042947947088129185</v>
      </c>
      <c r="F42" s="47">
        <f t="shared" si="1"/>
        <v>0.9570520529118708</v>
      </c>
      <c r="G42" s="5">
        <v>89606.04538548327</v>
      </c>
      <c r="H42" s="5">
        <v>3848.395695992238</v>
      </c>
      <c r="I42" s="5">
        <v>438409.2376874358</v>
      </c>
      <c r="J42" s="61">
        <v>24.99470654781287</v>
      </c>
      <c r="K42" s="48">
        <v>0.7758254776080246</v>
      </c>
      <c r="L42" s="6">
        <v>23.268319813972802</v>
      </c>
      <c r="M42" s="6">
        <v>26.72109328165294</v>
      </c>
    </row>
    <row r="43" spans="1:13" ht="12" customHeight="1">
      <c r="A43" s="10">
        <v>60</v>
      </c>
      <c r="B43" s="5">
        <v>677</v>
      </c>
      <c r="C43" s="5">
        <v>38</v>
      </c>
      <c r="D43" s="47">
        <v>0.014032496307237814</v>
      </c>
      <c r="E43" s="47">
        <v>0.06778451658936853</v>
      </c>
      <c r="F43" s="47">
        <f t="shared" si="1"/>
        <v>0.9322154834106314</v>
      </c>
      <c r="G43" s="5">
        <v>85757.64968949104</v>
      </c>
      <c r="H43" s="5">
        <v>5813.04082804256</v>
      </c>
      <c r="I43" s="5">
        <v>414255.64637734875</v>
      </c>
      <c r="J43" s="61">
        <v>21.004162056151266</v>
      </c>
      <c r="K43" s="48">
        <v>0.6766620140455826</v>
      </c>
      <c r="L43" s="6">
        <v>19.39187647562978</v>
      </c>
      <c r="M43" s="6">
        <v>22.616447636672753</v>
      </c>
    </row>
    <row r="44" spans="1:13" ht="12" customHeight="1">
      <c r="A44" s="10">
        <v>65</v>
      </c>
      <c r="B44" s="5">
        <v>568</v>
      </c>
      <c r="C44" s="5">
        <v>38</v>
      </c>
      <c r="D44" s="47">
        <v>0.016725352112676055</v>
      </c>
      <c r="E44" s="47">
        <v>0.08027038445289394</v>
      </c>
      <c r="F44" s="47">
        <f t="shared" si="1"/>
        <v>0.9197296155471061</v>
      </c>
      <c r="G44" s="5">
        <v>79944.60886144848</v>
      </c>
      <c r="H44" s="5">
        <v>6417.184488244701</v>
      </c>
      <c r="I44" s="5">
        <v>383680.0830866306</v>
      </c>
      <c r="J44" s="61">
        <v>17.349661784688863</v>
      </c>
      <c r="K44" s="48">
        <v>0.5742225666834208</v>
      </c>
      <c r="L44" s="6">
        <v>15.864423281225184</v>
      </c>
      <c r="M44" s="6">
        <v>18.834900288152543</v>
      </c>
    </row>
    <row r="45" spans="1:13" ht="12" customHeight="1">
      <c r="A45" s="10">
        <v>70</v>
      </c>
      <c r="B45" s="5">
        <v>426</v>
      </c>
      <c r="C45" s="5">
        <v>53</v>
      </c>
      <c r="D45" s="47">
        <v>0.031103286384976527</v>
      </c>
      <c r="E45" s="47">
        <v>0.1442962156275524</v>
      </c>
      <c r="F45" s="47">
        <f t="shared" si="1"/>
        <v>0.8557037843724475</v>
      </c>
      <c r="G45" s="5">
        <v>73527.42437320377</v>
      </c>
      <c r="H45" s="5">
        <v>10609.729081894364</v>
      </c>
      <c r="I45" s="5">
        <v>341112.79916128295</v>
      </c>
      <c r="J45" s="61">
        <v>13.645681876140808</v>
      </c>
      <c r="K45" s="48">
        <v>0.4865900595553202</v>
      </c>
      <c r="L45" s="6">
        <v>12.278464127284497</v>
      </c>
      <c r="M45" s="6">
        <v>15.012899624997118</v>
      </c>
    </row>
    <row r="46" spans="1:13" ht="12" customHeight="1">
      <c r="A46" s="10">
        <v>75</v>
      </c>
      <c r="B46" s="5">
        <v>459</v>
      </c>
      <c r="C46" s="5">
        <v>88</v>
      </c>
      <c r="D46" s="47">
        <v>0.04793028322440087</v>
      </c>
      <c r="E46" s="47">
        <v>0.21400778210116733</v>
      </c>
      <c r="F46" s="47">
        <f t="shared" si="1"/>
        <v>0.7859922178988327</v>
      </c>
      <c r="G46" s="5">
        <v>62917.69529130941</v>
      </c>
      <c r="H46" s="5">
        <v>13464.876424210186</v>
      </c>
      <c r="I46" s="5">
        <v>280926.2853960216</v>
      </c>
      <c r="J46" s="61">
        <v>10.525163706988605</v>
      </c>
      <c r="K46" s="48">
        <v>0.3529760721583213</v>
      </c>
      <c r="L46" s="6">
        <v>9.36069263443961</v>
      </c>
      <c r="M46" s="6">
        <v>11.6896347795376</v>
      </c>
    </row>
    <row r="47" spans="1:13" ht="12" customHeight="1">
      <c r="A47" s="10">
        <v>80</v>
      </c>
      <c r="B47" s="5">
        <v>313</v>
      </c>
      <c r="C47" s="5">
        <v>116</v>
      </c>
      <c r="D47" s="47">
        <v>0.0926517571884984</v>
      </c>
      <c r="E47" s="47">
        <v>0.37613488975356674</v>
      </c>
      <c r="F47" s="47">
        <f t="shared" si="1"/>
        <v>0.6238651102464332</v>
      </c>
      <c r="G47" s="5">
        <v>49452.818867099224</v>
      </c>
      <c r="H47" s="5">
        <v>18600.930572579473</v>
      </c>
      <c r="I47" s="5">
        <v>200761.76790404745</v>
      </c>
      <c r="J47" s="61">
        <v>7.710233033148869</v>
      </c>
      <c r="K47" s="48">
        <v>0.2952439159904817</v>
      </c>
      <c r="L47" s="6">
        <v>6.645240531922201</v>
      </c>
      <c r="M47" s="6">
        <v>8.775225534375537</v>
      </c>
    </row>
    <row r="48" spans="1:13" ht="12" customHeight="1">
      <c r="A48" s="10">
        <v>85</v>
      </c>
      <c r="B48" s="5">
        <v>171</v>
      </c>
      <c r="C48" s="5">
        <v>81</v>
      </c>
      <c r="D48" s="47">
        <v>0.11842105263157894</v>
      </c>
      <c r="E48" s="47">
        <v>0.45685279187817257</v>
      </c>
      <c r="F48" s="47">
        <f t="shared" si="1"/>
        <v>0.5431472081218274</v>
      </c>
      <c r="G48" s="5">
        <v>30851.88829451975</v>
      </c>
      <c r="H48" s="5">
        <v>14094.77130206486</v>
      </c>
      <c r="I48" s="5">
        <v>119022.51321743659</v>
      </c>
      <c r="J48" s="61">
        <v>5.851537772469393</v>
      </c>
      <c r="K48" s="48">
        <v>0.21315632506834492</v>
      </c>
      <c r="L48" s="6">
        <v>4.946628197770045</v>
      </c>
      <c r="M48" s="6">
        <v>6.7564473471687405</v>
      </c>
    </row>
    <row r="49" spans="1:13" ht="12" customHeight="1">
      <c r="A49" s="49" t="s">
        <v>47</v>
      </c>
      <c r="B49" s="5">
        <v>78</v>
      </c>
      <c r="C49" s="5">
        <v>85</v>
      </c>
      <c r="D49" s="47">
        <v>0.2724358974358974</v>
      </c>
      <c r="E49" s="47">
        <v>1</v>
      </c>
      <c r="F49" s="47">
        <f t="shared" si="1"/>
        <v>0</v>
      </c>
      <c r="G49" s="5">
        <v>16757.11699245489</v>
      </c>
      <c r="H49" s="5">
        <v>16757.11699245489</v>
      </c>
      <c r="I49" s="5">
        <v>61508.47648995207</v>
      </c>
      <c r="J49" s="61">
        <v>3.670588235294118</v>
      </c>
      <c r="K49" s="95" t="s">
        <v>48</v>
      </c>
      <c r="L49" s="95" t="s">
        <v>48</v>
      </c>
      <c r="M49" s="95" t="s">
        <v>48</v>
      </c>
    </row>
    <row r="52" spans="1:8" ht="12" customHeight="1">
      <c r="A52" s="10" t="s">
        <v>2</v>
      </c>
      <c r="H52" s="40"/>
    </row>
    <row r="53" spans="1:13" ht="36">
      <c r="A53" s="58" t="s">
        <v>27</v>
      </c>
      <c r="B53" s="18" t="s">
        <v>124</v>
      </c>
      <c r="C53" s="42" t="s">
        <v>127</v>
      </c>
      <c r="D53" s="42" t="s">
        <v>28</v>
      </c>
      <c r="E53" s="43" t="s">
        <v>29</v>
      </c>
      <c r="F53" s="43" t="s">
        <v>30</v>
      </c>
      <c r="G53" s="44" t="s">
        <v>31</v>
      </c>
      <c r="H53" s="45" t="s">
        <v>32</v>
      </c>
      <c r="I53" s="44" t="s">
        <v>33</v>
      </c>
      <c r="J53" s="68" t="s">
        <v>34</v>
      </c>
      <c r="K53" s="52" t="s">
        <v>35</v>
      </c>
      <c r="L53" s="65" t="s">
        <v>25</v>
      </c>
      <c r="M53" s="65" t="s">
        <v>26</v>
      </c>
    </row>
    <row r="54" spans="1:13" ht="12" customHeight="1">
      <c r="A54" s="10">
        <v>0</v>
      </c>
      <c r="B54" s="5">
        <v>98</v>
      </c>
      <c r="C54" s="5">
        <v>0</v>
      </c>
      <c r="D54" s="47">
        <v>0</v>
      </c>
      <c r="E54" s="47">
        <v>0</v>
      </c>
      <c r="F54" s="47">
        <f>1-E54</f>
        <v>1</v>
      </c>
      <c r="G54" s="5">
        <v>100000</v>
      </c>
      <c r="H54" s="5">
        <v>0</v>
      </c>
      <c r="I54" s="5">
        <v>100000</v>
      </c>
      <c r="J54" s="61">
        <v>85.12720122665309</v>
      </c>
      <c r="K54" s="48">
        <v>0.9166501262471054</v>
      </c>
      <c r="L54" s="6">
        <v>83.25066102591373</v>
      </c>
      <c r="M54" s="6">
        <v>87.00374142739244</v>
      </c>
    </row>
    <row r="55" spans="1:13" ht="12" customHeight="1">
      <c r="A55" s="10">
        <v>1</v>
      </c>
      <c r="B55" s="5">
        <v>414</v>
      </c>
      <c r="C55" s="5">
        <v>0</v>
      </c>
      <c r="D55" s="47">
        <v>0</v>
      </c>
      <c r="E55" s="47">
        <v>0</v>
      </c>
      <c r="F55" s="47">
        <f aca="true" t="shared" si="2" ref="F55:F73">1-E55</f>
        <v>1</v>
      </c>
      <c r="G55" s="5">
        <v>100000</v>
      </c>
      <c r="H55" s="5">
        <v>0</v>
      </c>
      <c r="I55" s="5">
        <v>400000</v>
      </c>
      <c r="J55" s="61">
        <v>84.12720122665309</v>
      </c>
      <c r="K55" s="48">
        <v>0.9166501262471054</v>
      </c>
      <c r="L55" s="6">
        <v>82.25066102591373</v>
      </c>
      <c r="M55" s="6">
        <v>86.00374142739244</v>
      </c>
    </row>
    <row r="56" spans="1:13" ht="12" customHeight="1">
      <c r="A56" s="10">
        <v>5</v>
      </c>
      <c r="B56" s="5">
        <v>452</v>
      </c>
      <c r="C56" s="5">
        <v>0</v>
      </c>
      <c r="D56" s="47">
        <v>0</v>
      </c>
      <c r="E56" s="47">
        <v>0</v>
      </c>
      <c r="F56" s="47">
        <f t="shared" si="2"/>
        <v>1</v>
      </c>
      <c r="G56" s="5">
        <v>100000</v>
      </c>
      <c r="H56" s="5">
        <v>0</v>
      </c>
      <c r="I56" s="5">
        <v>500000</v>
      </c>
      <c r="J56" s="61">
        <v>80.12720122665307</v>
      </c>
      <c r="K56" s="48">
        <v>0.9166501262471054</v>
      </c>
      <c r="L56" s="6">
        <v>78.25066102591371</v>
      </c>
      <c r="M56" s="6">
        <v>82.00374142739243</v>
      </c>
    </row>
    <row r="57" spans="1:13" ht="12" customHeight="1">
      <c r="A57" s="10">
        <v>10</v>
      </c>
      <c r="B57" s="5">
        <v>390</v>
      </c>
      <c r="C57" s="5">
        <v>0</v>
      </c>
      <c r="D57" s="47">
        <v>0</v>
      </c>
      <c r="E57" s="47">
        <v>0</v>
      </c>
      <c r="F57" s="47">
        <f t="shared" si="2"/>
        <v>1</v>
      </c>
      <c r="G57" s="5">
        <v>100000</v>
      </c>
      <c r="H57" s="5">
        <v>0</v>
      </c>
      <c r="I57" s="5">
        <v>500000</v>
      </c>
      <c r="J57" s="61">
        <v>75.12720122665307</v>
      </c>
      <c r="K57" s="48">
        <v>0.9166501262471054</v>
      </c>
      <c r="L57" s="6">
        <v>73.25066102591371</v>
      </c>
      <c r="M57" s="6">
        <v>77.00374142739243</v>
      </c>
    </row>
    <row r="58" spans="1:13" ht="12" customHeight="1">
      <c r="A58" s="10">
        <v>15</v>
      </c>
      <c r="B58" s="5">
        <v>419</v>
      </c>
      <c r="C58" s="5">
        <v>1</v>
      </c>
      <c r="D58" s="47">
        <v>0.0005966587112171838</v>
      </c>
      <c r="E58" s="47">
        <v>0.002978850163836759</v>
      </c>
      <c r="F58" s="47">
        <f t="shared" si="2"/>
        <v>0.9970211498361632</v>
      </c>
      <c r="G58" s="5">
        <v>100000</v>
      </c>
      <c r="H58" s="5">
        <v>297.8850163836759</v>
      </c>
      <c r="I58" s="5">
        <v>499255.28745904076</v>
      </c>
      <c r="J58" s="61">
        <v>70.12720122665307</v>
      </c>
      <c r="K58" s="48">
        <v>0.9166501262471054</v>
      </c>
      <c r="L58" s="6">
        <v>68.25066102591371</v>
      </c>
      <c r="M58" s="6">
        <v>72.00374142739243</v>
      </c>
    </row>
    <row r="59" spans="1:13" ht="12" customHeight="1">
      <c r="A59" s="10">
        <v>20</v>
      </c>
      <c r="B59" s="5">
        <v>622</v>
      </c>
      <c r="C59" s="5">
        <v>0</v>
      </c>
      <c r="D59" s="47">
        <v>0</v>
      </c>
      <c r="E59" s="47">
        <v>0</v>
      </c>
      <c r="F59" s="47">
        <f t="shared" si="2"/>
        <v>1</v>
      </c>
      <c r="G59" s="5">
        <v>99702.11498361632</v>
      </c>
      <c r="H59" s="5">
        <v>0</v>
      </c>
      <c r="I59" s="5">
        <v>498510.57491808163</v>
      </c>
      <c r="J59" s="61">
        <v>65.329254412272</v>
      </c>
      <c r="K59" s="48">
        <v>0.7583458873630029</v>
      </c>
      <c r="L59" s="6">
        <v>63.62242648863889</v>
      </c>
      <c r="M59" s="6">
        <v>67.0360823359051</v>
      </c>
    </row>
    <row r="60" spans="1:13" ht="12" customHeight="1">
      <c r="A60" s="10">
        <v>25</v>
      </c>
      <c r="B60" s="5">
        <v>1016</v>
      </c>
      <c r="C60" s="5">
        <v>1</v>
      </c>
      <c r="D60" s="47">
        <v>0.00024606299212598425</v>
      </c>
      <c r="E60" s="47">
        <v>0.0012295585884667404</v>
      </c>
      <c r="F60" s="47">
        <f t="shared" si="2"/>
        <v>0.9987704414115333</v>
      </c>
      <c r="G60" s="5">
        <v>99702.11498361632</v>
      </c>
      <c r="H60" s="5">
        <v>122.58959176640393</v>
      </c>
      <c r="I60" s="5">
        <v>498204.1009386657</v>
      </c>
      <c r="J60" s="61">
        <v>60.32925441227199</v>
      </c>
      <c r="K60" s="48">
        <v>0.7583458873630029</v>
      </c>
      <c r="L60" s="6">
        <v>58.62242648863889</v>
      </c>
      <c r="M60" s="6">
        <v>62.0360823359051</v>
      </c>
    </row>
    <row r="61" spans="1:13" ht="12" customHeight="1">
      <c r="A61" s="10">
        <v>30</v>
      </c>
      <c r="B61" s="5">
        <v>1212</v>
      </c>
      <c r="C61" s="5">
        <v>2</v>
      </c>
      <c r="D61" s="47">
        <v>0.00041254125412541255</v>
      </c>
      <c r="E61" s="47">
        <v>0.0020605810838656502</v>
      </c>
      <c r="F61" s="47">
        <f t="shared" si="2"/>
        <v>0.9979394189161344</v>
      </c>
      <c r="G61" s="5">
        <v>99579.52539184992</v>
      </c>
      <c r="H61" s="5">
        <v>205.19168636276515</v>
      </c>
      <c r="I61" s="5">
        <v>497384.6477433427</v>
      </c>
      <c r="J61" s="61">
        <v>55.40044640342337</v>
      </c>
      <c r="K61" s="48">
        <v>0.7399160376538546</v>
      </c>
      <c r="L61" s="6">
        <v>53.71448630595634</v>
      </c>
      <c r="M61" s="6">
        <v>57.086406500890405</v>
      </c>
    </row>
    <row r="62" spans="1:13" ht="12" customHeight="1">
      <c r="A62" s="10">
        <v>35</v>
      </c>
      <c r="B62" s="5">
        <v>1154</v>
      </c>
      <c r="C62" s="5">
        <v>1</v>
      </c>
      <c r="D62" s="47">
        <v>0.0002166377816291161</v>
      </c>
      <c r="E62" s="47">
        <v>0.0010826025765941322</v>
      </c>
      <c r="F62" s="47">
        <f t="shared" si="2"/>
        <v>0.9989173974234059</v>
      </c>
      <c r="G62" s="5">
        <v>99374.33370548715</v>
      </c>
      <c r="H62" s="5">
        <v>107.58290971688551</v>
      </c>
      <c r="I62" s="5">
        <v>496602.7112531435</v>
      </c>
      <c r="J62" s="61">
        <v>50.50967714140278</v>
      </c>
      <c r="K62" s="48">
        <v>0.7190628218208063</v>
      </c>
      <c r="L62" s="6">
        <v>48.847644730074165</v>
      </c>
      <c r="M62" s="6">
        <v>52.1717095527314</v>
      </c>
    </row>
    <row r="63" spans="1:13" ht="12" customHeight="1">
      <c r="A63" s="10">
        <v>40</v>
      </c>
      <c r="B63" s="5">
        <v>1002</v>
      </c>
      <c r="C63" s="5">
        <v>9</v>
      </c>
      <c r="D63" s="47">
        <v>0.002245508982035928</v>
      </c>
      <c r="E63" s="47">
        <v>0.011164867882396725</v>
      </c>
      <c r="F63" s="47">
        <f t="shared" si="2"/>
        <v>0.9888351321176033</v>
      </c>
      <c r="G63" s="5">
        <v>99266.75079577026</v>
      </c>
      <c r="H63" s="5">
        <v>1108.300157749575</v>
      </c>
      <c r="I63" s="5">
        <v>493563.0035844774</v>
      </c>
      <c r="J63" s="61">
        <v>45.561708871262326</v>
      </c>
      <c r="K63" s="48">
        <v>0.7097813322101745</v>
      </c>
      <c r="L63" s="6">
        <v>43.91043785600814</v>
      </c>
      <c r="M63" s="6">
        <v>47.212979886516514</v>
      </c>
    </row>
    <row r="64" spans="1:13" ht="12" customHeight="1">
      <c r="A64" s="10">
        <v>45</v>
      </c>
      <c r="B64" s="5">
        <v>898</v>
      </c>
      <c r="C64" s="5">
        <v>3</v>
      </c>
      <c r="D64" s="47">
        <v>0.0008351893095768374</v>
      </c>
      <c r="E64" s="47">
        <v>0.004167245450757051</v>
      </c>
      <c r="F64" s="47">
        <f t="shared" si="2"/>
        <v>0.9958327545492429</v>
      </c>
      <c r="G64" s="5">
        <v>98158.45063802069</v>
      </c>
      <c r="H64" s="5">
        <v>409.0503568746522</v>
      </c>
      <c r="I64" s="5">
        <v>489769.6272979168</v>
      </c>
      <c r="J64" s="61">
        <v>41.047915595439164</v>
      </c>
      <c r="K64" s="48">
        <v>0.6196483918687344</v>
      </c>
      <c r="L64" s="6">
        <v>39.50504772611175</v>
      </c>
      <c r="M64" s="6">
        <v>42.59078346476658</v>
      </c>
    </row>
    <row r="65" spans="1:13" ht="12" customHeight="1">
      <c r="A65" s="10">
        <v>50</v>
      </c>
      <c r="B65" s="5">
        <v>847</v>
      </c>
      <c r="C65" s="5">
        <v>7</v>
      </c>
      <c r="D65" s="47">
        <v>0.002066115702479339</v>
      </c>
      <c r="E65" s="47">
        <v>0.010277492291880781</v>
      </c>
      <c r="F65" s="47">
        <f t="shared" si="2"/>
        <v>0.9897225077081192</v>
      </c>
      <c r="G65" s="5">
        <v>97749.40028114604</v>
      </c>
      <c r="H65" s="5">
        <v>1004.6187079254474</v>
      </c>
      <c r="I65" s="5">
        <v>486235.4546359166</v>
      </c>
      <c r="J65" s="61">
        <v>36.20922644323707</v>
      </c>
      <c r="K65" s="48">
        <v>0.590005201617391</v>
      </c>
      <c r="L65" s="6">
        <v>34.703715240178994</v>
      </c>
      <c r="M65" s="6">
        <v>37.71473764629515</v>
      </c>
    </row>
    <row r="66" spans="1:13" ht="12" customHeight="1">
      <c r="A66" s="10">
        <v>55</v>
      </c>
      <c r="B66" s="5">
        <v>781</v>
      </c>
      <c r="C66" s="5">
        <v>8</v>
      </c>
      <c r="D66" s="47">
        <v>0.002560819462227913</v>
      </c>
      <c r="E66" s="47">
        <v>0.01272264631043257</v>
      </c>
      <c r="F66" s="47">
        <f t="shared" si="2"/>
        <v>0.9872773536895675</v>
      </c>
      <c r="G66" s="5">
        <v>96744.78157322059</v>
      </c>
      <c r="H66" s="5">
        <v>1230.8496383361398</v>
      </c>
      <c r="I66" s="5">
        <v>480646.7837702626</v>
      </c>
      <c r="J66" s="61">
        <v>31.559270331536517</v>
      </c>
      <c r="K66" s="48">
        <v>0.5315776720740288</v>
      </c>
      <c r="L66" s="6">
        <v>30.130246614084776</v>
      </c>
      <c r="M66" s="6">
        <v>32.98829404898826</v>
      </c>
    </row>
    <row r="67" spans="1:13" ht="12" customHeight="1">
      <c r="A67" s="10">
        <v>60</v>
      </c>
      <c r="B67" s="5">
        <v>750</v>
      </c>
      <c r="C67" s="5">
        <v>18</v>
      </c>
      <c r="D67" s="47">
        <v>0.006</v>
      </c>
      <c r="E67" s="47">
        <v>0.02955665024630542</v>
      </c>
      <c r="F67" s="47">
        <f t="shared" si="2"/>
        <v>0.9704433497536946</v>
      </c>
      <c r="G67" s="5">
        <v>95513.93193488446</v>
      </c>
      <c r="H67" s="5">
        <v>2823.071879848802</v>
      </c>
      <c r="I67" s="5">
        <v>470511.97997480026</v>
      </c>
      <c r="J67" s="61">
        <v>26.93374546467487</v>
      </c>
      <c r="K67" s="48">
        <v>0.47434703671395995</v>
      </c>
      <c r="L67" s="6">
        <v>25.58383747661037</v>
      </c>
      <c r="M67" s="6">
        <v>28.283653452739372</v>
      </c>
    </row>
    <row r="68" spans="1:13" ht="12" customHeight="1">
      <c r="A68" s="10">
        <v>65</v>
      </c>
      <c r="B68" s="5">
        <v>781</v>
      </c>
      <c r="C68" s="5">
        <v>16</v>
      </c>
      <c r="D68" s="47">
        <v>0.005121638924455826</v>
      </c>
      <c r="E68" s="47">
        <v>0.025284450063211124</v>
      </c>
      <c r="F68" s="47">
        <f t="shared" si="2"/>
        <v>0.9747155499367889</v>
      </c>
      <c r="G68" s="5">
        <v>92690.86005503565</v>
      </c>
      <c r="H68" s="5">
        <v>2343.6374223776397</v>
      </c>
      <c r="I68" s="5">
        <v>457595.2067192342</v>
      </c>
      <c r="J68" s="61">
        <v>22.677920453446696</v>
      </c>
      <c r="K68" s="48">
        <v>0.37686721735759215</v>
      </c>
      <c r="L68" s="6">
        <v>21.474686019846608</v>
      </c>
      <c r="M68" s="6">
        <v>23.881154887046783</v>
      </c>
    </row>
    <row r="69" spans="1:13" ht="12" customHeight="1">
      <c r="A69" s="10">
        <v>70</v>
      </c>
      <c r="B69" s="5">
        <v>598</v>
      </c>
      <c r="C69" s="5">
        <v>26</v>
      </c>
      <c r="D69" s="47">
        <v>0.010869565217391304</v>
      </c>
      <c r="E69" s="47">
        <v>0.05291005291005291</v>
      </c>
      <c r="F69" s="47">
        <f t="shared" si="2"/>
        <v>0.9470899470899471</v>
      </c>
      <c r="G69" s="5">
        <v>90347.22263265801</v>
      </c>
      <c r="H69" s="5">
        <v>4780.276329770265</v>
      </c>
      <c r="I69" s="5">
        <v>439785.4223388644</v>
      </c>
      <c r="J69" s="61">
        <v>18.201342514495895</v>
      </c>
      <c r="K69" s="48">
        <v>0.32640355084829337</v>
      </c>
      <c r="L69" s="6">
        <v>17.081560445993812</v>
      </c>
      <c r="M69" s="6">
        <v>19.321124582997978</v>
      </c>
    </row>
    <row r="70" spans="1:13" ht="12" customHeight="1">
      <c r="A70" s="10">
        <v>75</v>
      </c>
      <c r="B70" s="5">
        <v>747</v>
      </c>
      <c r="C70" s="5">
        <v>67</v>
      </c>
      <c r="D70" s="47">
        <v>0.02242302543507363</v>
      </c>
      <c r="E70" s="47">
        <v>0.10616384091269213</v>
      </c>
      <c r="F70" s="47">
        <f t="shared" si="2"/>
        <v>0.8938361590873078</v>
      </c>
      <c r="G70" s="5">
        <v>85566.94630288775</v>
      </c>
      <c r="H70" s="5">
        <v>9084.115674684645</v>
      </c>
      <c r="I70" s="5">
        <v>405124.44232772716</v>
      </c>
      <c r="J70" s="61">
        <v>14.07851248737276</v>
      </c>
      <c r="K70" s="48">
        <v>0.23890547814712668</v>
      </c>
      <c r="L70" s="6">
        <v>13.120504509926851</v>
      </c>
      <c r="M70" s="6">
        <v>15.03652046481867</v>
      </c>
    </row>
    <row r="71" spans="1:13" ht="12" customHeight="1">
      <c r="A71" s="10">
        <v>80</v>
      </c>
      <c r="B71" s="5">
        <v>655</v>
      </c>
      <c r="C71" s="5">
        <v>118</v>
      </c>
      <c r="D71" s="47">
        <v>0.0450381679389313</v>
      </c>
      <c r="E71" s="47">
        <v>0.20240137221269294</v>
      </c>
      <c r="F71" s="47">
        <f t="shared" si="2"/>
        <v>0.7975986277873071</v>
      </c>
      <c r="G71" s="5">
        <v>76482.83062820311</v>
      </c>
      <c r="H71" s="5">
        <v>15480.22986985929</v>
      </c>
      <c r="I71" s="5">
        <v>343713.5784663673</v>
      </c>
      <c r="J71" s="61">
        <v>10.453730244249156</v>
      </c>
      <c r="K71" s="48">
        <v>0.172707461506553</v>
      </c>
      <c r="L71" s="6">
        <v>9.639191734340892</v>
      </c>
      <c r="M71" s="6">
        <v>11.26826875415742</v>
      </c>
    </row>
    <row r="72" spans="1:13" ht="12" customHeight="1">
      <c r="A72" s="10">
        <v>85</v>
      </c>
      <c r="B72" s="5">
        <v>526</v>
      </c>
      <c r="C72" s="5">
        <v>169</v>
      </c>
      <c r="D72" s="47">
        <v>0.08032319391634982</v>
      </c>
      <c r="E72" s="47">
        <v>0.3344547793390065</v>
      </c>
      <c r="F72" s="47">
        <f t="shared" si="2"/>
        <v>0.6655452206609935</v>
      </c>
      <c r="G72" s="5">
        <v>61002.60075834382</v>
      </c>
      <c r="H72" s="5">
        <v>20402.611375737393</v>
      </c>
      <c r="I72" s="5">
        <v>254006.4753523756</v>
      </c>
      <c r="J72" s="61">
        <v>7.472096198703781</v>
      </c>
      <c r="K72" s="48">
        <v>0.09834438656335773</v>
      </c>
      <c r="L72" s="6">
        <v>6.8574419906959</v>
      </c>
      <c r="M72" s="6">
        <v>8.086750406711662</v>
      </c>
    </row>
    <row r="73" spans="1:13" ht="12" customHeight="1">
      <c r="A73" s="49" t="s">
        <v>47</v>
      </c>
      <c r="B73" s="5">
        <v>297</v>
      </c>
      <c r="C73" s="5">
        <v>239</v>
      </c>
      <c r="D73" s="47">
        <v>0.20117845117845118</v>
      </c>
      <c r="E73" s="47">
        <v>1</v>
      </c>
      <c r="F73" s="47">
        <f t="shared" si="2"/>
        <v>0</v>
      </c>
      <c r="G73" s="5">
        <v>40599.98938260642</v>
      </c>
      <c r="H73" s="5">
        <v>40599.98938260642</v>
      </c>
      <c r="I73" s="5">
        <v>201810.82588508967</v>
      </c>
      <c r="J73" s="61">
        <v>4.97071129707113</v>
      </c>
      <c r="K73" s="95" t="s">
        <v>48</v>
      </c>
      <c r="L73" s="95" t="s">
        <v>48</v>
      </c>
      <c r="M73" s="95" t="s">
        <v>48</v>
      </c>
    </row>
    <row r="78" spans="12:13" ht="12" customHeight="1">
      <c r="L78" s="108">
        <v>0</v>
      </c>
      <c r="M78" s="108"/>
    </row>
    <row r="79" spans="12:13" ht="12" customHeight="1">
      <c r="L79" s="108">
        <v>1</v>
      </c>
      <c r="M79" s="108"/>
    </row>
    <row r="80" spans="12:13" ht="12" customHeight="1">
      <c r="L80" s="108">
        <v>5</v>
      </c>
      <c r="M80" s="108"/>
    </row>
    <row r="81" spans="12:13" ht="12" customHeight="1">
      <c r="L81" s="108">
        <v>10</v>
      </c>
      <c r="M81" s="108"/>
    </row>
    <row r="82" spans="12:13" ht="12" customHeight="1">
      <c r="L82" s="108">
        <v>15</v>
      </c>
      <c r="M82" s="108"/>
    </row>
    <row r="83" spans="12:13" ht="12" customHeight="1">
      <c r="L83" s="108">
        <v>20</v>
      </c>
      <c r="M83" s="108"/>
    </row>
    <row r="84" spans="12:13" ht="12" customHeight="1">
      <c r="L84" s="108">
        <v>25</v>
      </c>
      <c r="M84" s="108"/>
    </row>
    <row r="85" spans="12:13" ht="12" customHeight="1">
      <c r="L85" s="108">
        <v>30</v>
      </c>
      <c r="M85" s="108"/>
    </row>
    <row r="86" spans="12:13" ht="12" customHeight="1">
      <c r="L86" s="108">
        <v>35</v>
      </c>
      <c r="M86" s="108"/>
    </row>
    <row r="87" spans="12:13" ht="12" customHeight="1">
      <c r="L87" s="108">
        <v>40</v>
      </c>
      <c r="M87" s="108"/>
    </row>
    <row r="88" spans="12:13" ht="12" customHeight="1">
      <c r="L88" s="108">
        <v>45</v>
      </c>
      <c r="M88" s="108"/>
    </row>
    <row r="89" spans="12:13" ht="12" customHeight="1">
      <c r="L89" s="108">
        <v>50</v>
      </c>
      <c r="M89" s="108"/>
    </row>
    <row r="90" spans="12:13" ht="12" customHeight="1">
      <c r="L90" s="108">
        <v>55</v>
      </c>
      <c r="M90" s="108"/>
    </row>
    <row r="91" spans="12:13" ht="12" customHeight="1">
      <c r="L91" s="108">
        <v>60</v>
      </c>
      <c r="M91" s="108"/>
    </row>
    <row r="92" spans="12:13" ht="12" customHeight="1">
      <c r="L92" s="108">
        <v>65</v>
      </c>
      <c r="M92" s="108"/>
    </row>
    <row r="93" spans="12:13" ht="12" customHeight="1">
      <c r="L93" s="108">
        <v>70</v>
      </c>
      <c r="M93" s="108"/>
    </row>
    <row r="94" spans="12:13" ht="12" customHeight="1">
      <c r="L94" s="108">
        <v>75</v>
      </c>
      <c r="M94" s="108"/>
    </row>
    <row r="95" spans="12:13" ht="12" customHeight="1">
      <c r="L95" s="108">
        <v>80</v>
      </c>
      <c r="M95" s="108"/>
    </row>
    <row r="96" spans="12:13" ht="12" customHeight="1">
      <c r="L96" s="108">
        <v>85</v>
      </c>
      <c r="M96" s="108"/>
    </row>
    <row r="97" spans="12:13" ht="12" customHeight="1">
      <c r="L97" s="109">
        <v>90</v>
      </c>
      <c r="M97" s="108"/>
    </row>
  </sheetData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URESEB</cp:lastModifiedBy>
  <cp:lastPrinted>2008-11-10T14:10:01Z</cp:lastPrinted>
  <dcterms:created xsi:type="dcterms:W3CDTF">1996-11-27T10:00:04Z</dcterms:created>
  <dcterms:modified xsi:type="dcterms:W3CDTF">2012-10-02T10:58:21Z</dcterms:modified>
  <cp:category/>
  <cp:version/>
  <cp:contentType/>
  <cp:contentStatus/>
</cp:coreProperties>
</file>