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4872" windowWidth="17256" windowHeight="4608" tabRatio="733" activeTab="0"/>
  </bookViews>
  <sheets>
    <sheet name="ÍNDEX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1.11" sheetId="12" r:id="rId12"/>
    <sheet name="ÍNDEX (2)" sheetId="13" r:id="rId13"/>
    <sheet name="2.1" sheetId="14" r:id="rId14"/>
    <sheet name="2.2" sheetId="15" r:id="rId15"/>
    <sheet name="2.3" sheetId="16" r:id="rId16"/>
    <sheet name="2.4" sheetId="17" r:id="rId17"/>
    <sheet name="2.5" sheetId="18" r:id="rId18"/>
    <sheet name="2.6" sheetId="19" r:id="rId19"/>
    <sheet name="2.7" sheetId="20" r:id="rId20"/>
    <sheet name="2.8" sheetId="21" r:id="rId21"/>
    <sheet name="2.9" sheetId="22" r:id="rId22"/>
    <sheet name="2.10" sheetId="23" r:id="rId23"/>
    <sheet name="2.11" sheetId="24" r:id="rId24"/>
    <sheet name="2.12" sheetId="25" r:id="rId25"/>
    <sheet name="2.13" sheetId="26" r:id="rId26"/>
    <sheet name="ÍNDEX (3)" sheetId="27" r:id="rId27"/>
    <sheet name="3.1" sheetId="28" r:id="rId28"/>
    <sheet name="3.2" sheetId="29" r:id="rId29"/>
    <sheet name="3.3" sheetId="30" r:id="rId30"/>
    <sheet name="3.4" sheetId="31" r:id="rId31"/>
  </sheets>
  <definedNames>
    <definedName name="_xlnm.Print_Area" localSheetId="2">'1.2'!$A$1:$M$32</definedName>
    <definedName name="_xlnm.Print_Area" localSheetId="29">'3.3'!$A$1:$V$57</definedName>
    <definedName name="_xlnm.Print_Area" localSheetId="30">'3.4'!$A$1:$V$57</definedName>
    <definedName name="_xlnm.Print_Titles" localSheetId="11">'1.11'!$4:$4</definedName>
    <definedName name="_xlnm.Print_Titles" localSheetId="2">'1.2'!$4:$4</definedName>
    <definedName name="_xlnm.Print_Titles" localSheetId="3">'1.3'!$4:$4</definedName>
    <definedName name="_xlnm.Print_Titles" localSheetId="4">'1.4'!$4:$4</definedName>
    <definedName name="_xlnm.Print_Titles" localSheetId="6">'1.6'!$4:$4</definedName>
    <definedName name="_xlnm.Print_Titles" localSheetId="9">'1.9'!$4:$4</definedName>
    <definedName name="_xlnm.Print_Titles" localSheetId="23">'2.11'!$4:$4</definedName>
    <definedName name="_xlnm.Print_Titles" localSheetId="16">'2.4'!$4:$4</definedName>
    <definedName name="_xlnm.Print_Titles" localSheetId="19">'2.7'!$4:$4</definedName>
    <definedName name="_xlnm.Print_Titles" localSheetId="29">'3.3'!$A:$A</definedName>
    <definedName name="_xlnm.Print_Titles" localSheetId="30">'3.4'!$A:$A</definedName>
  </definedNames>
  <calcPr fullCalcOnLoad="1"/>
</workbook>
</file>

<file path=xl/sharedStrings.xml><?xml version="1.0" encoding="utf-8"?>
<sst xmlns="http://schemas.openxmlformats.org/spreadsheetml/2006/main" count="1884" uniqueCount="370">
  <si>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</si>
  <si>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</si>
  <si>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</si>
  <si>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</si>
  <si>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</si>
  <si>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</si>
  <si>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</si>
  <si>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</si>
  <si>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</si>
  <si>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</si>
  <si>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</si>
  <si>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</si>
  <si>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Alaquàs</t>
  </si>
  <si>
    <t>Albal</t>
  </si>
  <si>
    <t>Albalat dels Sorells</t>
  </si>
  <si>
    <t>Alboraya</t>
  </si>
  <si>
    <t>Albuixech</t>
  </si>
  <si>
    <t>Alcàsser</t>
  </si>
  <si>
    <t>Aldaia</t>
  </si>
  <si>
    <t>Alfafar</t>
  </si>
  <si>
    <t>Alfara del Patriarca</t>
  </si>
  <si>
    <t>Almàssera</t>
  </si>
  <si>
    <t>Benetússer</t>
  </si>
  <si>
    <t>Beniparrell</t>
  </si>
  <si>
    <t>Bonrepòs i Mirambell</t>
  </si>
  <si>
    <t>Burjassot</t>
  </si>
  <si>
    <t>Catarroja</t>
  </si>
  <si>
    <t>Emperador</t>
  </si>
  <si>
    <t>Foios</t>
  </si>
  <si>
    <t>Godella</t>
  </si>
  <si>
    <t>Llocnou de la Corona</t>
  </si>
  <si>
    <t>Manises</t>
  </si>
  <si>
    <t>Massalfassar</t>
  </si>
  <si>
    <t>Massamagrell</t>
  </si>
  <si>
    <t>Massanassa</t>
  </si>
  <si>
    <t>Meliana</t>
  </si>
  <si>
    <t>Mislata</t>
  </si>
  <si>
    <t>Moncada</t>
  </si>
  <si>
    <t>Museros</t>
  </si>
  <si>
    <t>Paiporta</t>
  </si>
  <si>
    <t>Paterna</t>
  </si>
  <si>
    <t>Picanya</t>
  </si>
  <si>
    <t>Picassent</t>
  </si>
  <si>
    <t>Puçol</t>
  </si>
  <si>
    <t>Puig</t>
  </si>
  <si>
    <t>Quart de Poblet</t>
  </si>
  <si>
    <t>Rafelbunyol</t>
  </si>
  <si>
    <t>Rocafort</t>
  </si>
  <si>
    <t>Sedaví</t>
  </si>
  <si>
    <t>Silla</t>
  </si>
  <si>
    <t>Tavernes Blanques</t>
  </si>
  <si>
    <t>Torrent</t>
  </si>
  <si>
    <t>València</t>
  </si>
  <si>
    <t>Vinalesa</t>
  </si>
  <si>
    <t>Xirivella</t>
  </si>
  <si>
    <t>Agricultura</t>
  </si>
  <si>
    <t>Indústria</t>
  </si>
  <si>
    <t>Construcció</t>
  </si>
  <si>
    <t>Servicis</t>
  </si>
  <si>
    <t>Dones</t>
  </si>
  <si>
    <t>Homes</t>
  </si>
  <si>
    <t>Total</t>
  </si>
  <si>
    <t>1 - Estudis primaris incomplets.</t>
  </si>
  <si>
    <t>2 - Estudis primaris complets.</t>
  </si>
  <si>
    <t>3 - Programes per a la formació i inserció laboral que no precisen d'una titulació acadèmica de la primera etapa de secundària per a la seua realització (més de 300 hores).</t>
  </si>
  <si>
    <t>4 - Primera etapa d'educació secundària sense títol de graduat escolar o equivalent.</t>
  </si>
  <si>
    <t>5 - Primera etapa d'educació secundària amb títol de graduat escolar o equivalent.</t>
  </si>
  <si>
    <t>6 - Programes per a la formació i inserció laboral que precisen d'una titulació d'estudis secundaris de primera etapa per a la seua realització (més de 300 hores).</t>
  </si>
  <si>
    <t>7 - Ensenyances de batxillerat.</t>
  </si>
  <si>
    <t>8 - Ensenyances de  grau mitjà de formació professional específica, arts plàstiques i disseny i esportives.</t>
  </si>
  <si>
    <t>9 - Ensenyances de grau mitjà de música i dansa.</t>
  </si>
  <si>
    <t>10 - Ensenyances per a la formació i inserció laboral que precisen d'una titulació d'estudis secundaris de segona etapa per a la seua realització (més de 300 hores).</t>
  </si>
  <si>
    <t>11 - Ensenyances de grau superior de formació professional específica i equivalents, arts plàstiques i disseny i esportives.</t>
  </si>
  <si>
    <t>12 - Títols propis de les universitats i altres ensenyances que precisen del títol de batxiller (dos i més anys).</t>
  </si>
  <si>
    <t>13 - Ensenyances per a la formació i inserció laboral que precisen d'una formació professional de grau superior per a la seua realització (més de 300 hores).</t>
  </si>
  <si>
    <t>14 - Ensenyaments universitaris de primer cicle i equivalents o persones que han aprovat 3 cursos complets d'una llicenciatura o crèdits.</t>
  </si>
  <si>
    <t>15 - Ensenyaments universitaris de primer i segon cicle, de només segon cicle i equivalents (llicenciats).</t>
  </si>
  <si>
    <t>16 - Estudis oficials d'especialització professional.</t>
  </si>
  <si>
    <t>Sant Antoni de B</t>
  </si>
  <si>
    <t>0 - Sense estudis.</t>
  </si>
  <si>
    <t>Tècnics i professionals científics</t>
  </si>
  <si>
    <t>Tècnics i professionals de suport</t>
  </si>
  <si>
    <t>Empleats administratius</t>
  </si>
  <si>
    <t>Treballadors dels servicis</t>
  </si>
  <si>
    <t>Treball. de l'agricultura i pesca</t>
  </si>
  <si>
    <t>Operadors de maquinària</t>
  </si>
  <si>
    <t>Àrea Metropolitana</t>
  </si>
  <si>
    <t>Sense Activitat Econòmica</t>
  </si>
  <si>
    <t>Alboraia</t>
  </si>
  <si>
    <t>Sant Antoni de Benageber</t>
  </si>
  <si>
    <t>Font: Servei Valencià d'Ocupació i Formació (SERVEF).</t>
  </si>
  <si>
    <t>ÍNDEX</t>
  </si>
  <si>
    <t>ÍNDICE</t>
  </si>
  <si>
    <t xml:space="preserve"> Agricultura, ramaderia i pesca</t>
  </si>
  <si>
    <t xml:space="preserve">  Indústries Extractives</t>
  </si>
  <si>
    <t xml:space="preserve">  Ind. Manufactureres</t>
  </si>
  <si>
    <t xml:space="preserve">  Electricitat, gas i aire condicionat</t>
  </si>
  <si>
    <t xml:space="preserve">  Aigua i activitats de  sanejament</t>
  </si>
  <si>
    <t xml:space="preserve"> Construcció</t>
  </si>
  <si>
    <t>Act. Administratives</t>
  </si>
  <si>
    <t xml:space="preserve"> Comerç i reparacions</t>
  </si>
  <si>
    <t xml:space="preserve"> Hostaleria</t>
  </si>
  <si>
    <t xml:space="preserve"> Transport i Emmagatzemament</t>
  </si>
  <si>
    <t xml:space="preserve"> Informació i Comunicacions</t>
  </si>
  <si>
    <t xml:space="preserve"> Act. financeres i d'assegurances</t>
  </si>
  <si>
    <t xml:space="preserve"> Activitats immobiliàries</t>
  </si>
  <si>
    <t xml:space="preserve"> Act. Professionals i Científiques</t>
  </si>
  <si>
    <t xml:space="preserve"> Adm. Púb., Defensa i S. S.</t>
  </si>
  <si>
    <t xml:space="preserve"> Educació</t>
  </si>
  <si>
    <t xml:space="preserve"> Act. sanitàries i serv. socials</t>
  </si>
  <si>
    <t xml:space="preserve"> Act. artístiques i recreatives</t>
  </si>
  <si>
    <t xml:space="preserve"> Altres servicis</t>
  </si>
  <si>
    <t xml:space="preserve"> Personal domèstic</t>
  </si>
  <si>
    <t xml:space="preserve"> Org. Extraterritorials</t>
  </si>
  <si>
    <t xml:space="preserve"> Sense ocupació anterior</t>
  </si>
  <si>
    <t>l'Horta Nord</t>
  </si>
  <si>
    <t>l'Horta Oest</t>
  </si>
  <si>
    <t>l'Horta Sud</t>
  </si>
  <si>
    <t>17 - Ensenyances universitàries de Grau.</t>
  </si>
  <si>
    <t>18 - Ensenaynces universitàries de Màster.</t>
  </si>
  <si>
    <t>19 - Doctorat universitari.</t>
  </si>
  <si>
    <t>la Pobla de Farnals</t>
  </si>
  <si>
    <t>18 - Ensenaynces universitàries de Màster</t>
  </si>
  <si>
    <t>Ocupacions militars</t>
  </si>
  <si>
    <t>Ocupacions elementals</t>
  </si>
  <si>
    <t xml:space="preserve">Artesans i treball. qualificats </t>
  </si>
  <si>
    <t>Directors i gerents</t>
  </si>
  <si>
    <t xml:space="preserve"> Act. Administratives</t>
  </si>
  <si>
    <t>&lt; 25 anys</t>
  </si>
  <si>
    <t>25 a 44 anys</t>
  </si>
  <si>
    <t>&gt; 44 anys</t>
  </si>
  <si>
    <t>&lt; 25
anys</t>
  </si>
  <si>
    <t>25 - 44
anys</t>
  </si>
  <si>
    <t>&gt;44
anys</t>
  </si>
  <si>
    <t>1.1. Desocupació registrada per sexe i mes. Comarques. 2016</t>
  </si>
  <si>
    <t>1.2. Desocupació registrada per mes i edat. Comarques. 2016</t>
  </si>
  <si>
    <t>1.3. Desocupació registrada per grup professional i mes. Comarques. 2016</t>
  </si>
  <si>
    <t>1.4. Desocupació registrada per mes i Nivell formatiu. Comarques. 2016</t>
  </si>
  <si>
    <t>1.5. Desocupació registrada per mes i Sector Econòmic (CNAE-09). Comarques. 2016</t>
  </si>
  <si>
    <t>1.6. Desocupació registrada per mes i Activitat Econòmica. Comarques. 2016</t>
  </si>
  <si>
    <t>1.7. Desocupació registrada per mes. Municipis. 2016</t>
  </si>
  <si>
    <t>1.8. Desocupació registrada segons sexe. Mitjanes anuals. 2016</t>
  </si>
  <si>
    <t>1.9. Desocupació registrada segons edat. Mitjanes anuals. Municipis. 2016</t>
  </si>
  <si>
    <t>1.10. Desocupació registrada segons grup professional. Mitjanes anuals. Municipis. 2016</t>
  </si>
  <si>
    <t>1.11. Desocupació registrada segons nivell formatiu. Mitjanes anuals. Municipis. 2016</t>
  </si>
  <si>
    <t>1.1. Paro registrado por sexo y mes. Comarcas. 2016</t>
  </si>
  <si>
    <t>1.2. Paro registrado por mes y edad. Comarcas. 2016</t>
  </si>
  <si>
    <t>1.3. Paro registrado por grupo profesional y mes. Comarcas. 2016</t>
  </si>
  <si>
    <t>1.4. Paro registrado por mes y Nivel formativo. Comarcas. 2016</t>
  </si>
  <si>
    <t>1.5. Paro registrado por mes y Sector Económico (CNAE-09). Comarcas. 2016</t>
  </si>
  <si>
    <t>1.6. Paro registrado por mes y Actividad Económica. Comarcas. 2016</t>
  </si>
  <si>
    <t>1.7. Paro registrado por mes. Municipios. 2016</t>
  </si>
  <si>
    <t>1.8. Paro registrado según sexo. Medias anuales. Municipios.2016</t>
  </si>
  <si>
    <t>1.9. Paro registrado según edad. Medias anuales. Municipios. 2016</t>
  </si>
  <si>
    <t>1.10. Paro registrado según grupo profesional. Medias anuales. Municipios. 2016</t>
  </si>
  <si>
    <t>1.11. Paro registrado según nivel formativo. Medias anuales. Municipios. 2016</t>
  </si>
  <si>
    <t>1.1. Parados registrados por sexo y mes. Comarcas. 2016</t>
  </si>
  <si>
    <t>1.4. Parados registrados por mes y Nivel formativo. Comarcas. 2016</t>
  </si>
  <si>
    <t>1.6. Desocupació registrada per mes i Activitat Econòmica (CNAE-09). Comarques. 2016</t>
  </si>
  <si>
    <t>1.6. Paro registrado por mes y Actividad Económica (CNAE-09). Comarcas. 2016</t>
  </si>
  <si>
    <t>1.8. Desocupació registrada segons sexe. Mitjanes anuals. Municipis. 2016</t>
  </si>
  <si>
    <t>1.8. Paro registrado según sexo. Medias anuales. Municipios. 2016</t>
  </si>
  <si>
    <t>2.1. Contractes registrats per mes segons sexe. Comarques. 2016</t>
  </si>
  <si>
    <t>2.2. Contractes registrats per mes segons edat. Comarques. 2016</t>
  </si>
  <si>
    <t>2.3. Contractes registrats per mes segons edat i sexe. Comarques. 2016</t>
  </si>
  <si>
    <t>2.4. Contractes registrats per mes segons grup professional. Comarques. 2016</t>
  </si>
  <si>
    <t>2.5. Contractes registrats per mes segons sector d'activitat. Comarques. 2016</t>
  </si>
  <si>
    <t>2.6. Contractes registrats per mes segons tipus de contracte. Comarques. 2016</t>
  </si>
  <si>
    <t>2.7. Contractes registrats per mes i Municipi. 2016</t>
  </si>
  <si>
    <t>2.8. Contractes registrats segons sexe i Municipi. Totals anuals. 2016</t>
  </si>
  <si>
    <t>2.9. Contractes registrats segons edat i Municipi. Totals anuals. 2016</t>
  </si>
  <si>
    <t>2.10. Contractes registrats segons edat, sexe i Municipi. Totals anuals. 2016</t>
  </si>
  <si>
    <t>2.11. Contractes registrats segons grup professional i Municipi. Totals anuals. 2016</t>
  </si>
  <si>
    <t>2.12. Contractes registrats segons sector d'activitat i Municipi. Totals anuals. 2016</t>
  </si>
  <si>
    <t>2.13. Contractes registrats segons tipus de contracte i Municipi. Totals anuals. 2016</t>
  </si>
  <si>
    <t>2.1. Contratos registrados por mes según sexo. Comarcas. 2016</t>
  </si>
  <si>
    <t>2.2. Contratos registrados por mes según edad. Comarcas. 2016</t>
  </si>
  <si>
    <t>2.3. Contratos registrados por mes según edad y sexo. Comarcas. 2016</t>
  </si>
  <si>
    <t>2.4. Contratos registrados por mes según grupo profesional. Comarcas. 2016</t>
  </si>
  <si>
    <t>2.5. Contratos registrados por mes según sector de actividad. Comarcas. 2016</t>
  </si>
  <si>
    <t>2.6. Contratos registrados por mes según tipo de contrato. Comarcas. 2016</t>
  </si>
  <si>
    <t>2.7. Contratos registrados por mes y Municipio. 2016</t>
  </si>
  <si>
    <t>2.8. Contratos registrados según sexo y Municipio. Totales anuales. 2016</t>
  </si>
  <si>
    <t>2.9. Contratos registrados según edad y Municipio. Totales anuales. 2016</t>
  </si>
  <si>
    <t>2.10. Contratos registrados según edad, sexo y Municipio. Totales anuales. 2016</t>
  </si>
  <si>
    <t>2.11. Contratos registrados según grupo profesional y Municipio. Totales anuales. 2016</t>
  </si>
  <si>
    <t>2.12. Contratos registrados según sector de actividad y Municipio. Totales anuales. 2016</t>
  </si>
  <si>
    <t>2.13. Contratos registrados según tipo de contrato y Municipio. Totales anuales. 2016</t>
  </si>
  <si>
    <t xml:space="preserve">  Total</t>
  </si>
  <si>
    <t xml:space="preserve">  Homes</t>
  </si>
  <si>
    <t xml:space="preserve">  Dones</t>
  </si>
  <si>
    <t>Font: Servei Valencià d'Ocupació i Formació (SERVEF). Servei Estatal Públic d'Ocupació.</t>
  </si>
  <si>
    <t>&lt;25 anys</t>
  </si>
  <si>
    <t>&gt;44 anys</t>
  </si>
  <si>
    <t xml:space="preserve"> Homes &lt;25 anys</t>
  </si>
  <si>
    <t xml:space="preserve"> Homes 25 a 44 anys</t>
  </si>
  <si>
    <t xml:space="preserve"> Homes &gt;44 anys</t>
  </si>
  <si>
    <t xml:space="preserve"> Dones &lt;25 anys</t>
  </si>
  <si>
    <t xml:space="preserve"> Dones 25 a 44 anys</t>
  </si>
  <si>
    <t xml:space="preserve"> Dones &gt;44 anys</t>
  </si>
  <si>
    <t>Indefinits</t>
  </si>
  <si>
    <t>Temporals</t>
  </si>
  <si>
    <t>2.7. Contractes registrats per mes i Municipi.  2016</t>
  </si>
  <si>
    <t>2.7. Contratos registrados por mes y Municipio.  2016</t>
  </si>
  <si>
    <t>%</t>
  </si>
  <si>
    <t>La Pobla de Farnals</t>
  </si>
  <si>
    <t>2.9. Contractes registrats segons edat. Totals anuals. 2016</t>
  </si>
  <si>
    <t>2.9. Contratos registrados según edad. Totales anuales. 2016</t>
  </si>
  <si>
    <t>25-44 anys</t>
  </si>
  <si>
    <t>2.10. Contractes registrats segons edat i sexe. Totals anuals. 2016</t>
  </si>
  <si>
    <t>2.10. Contratos registrados según edad y sexo. Total anuales. 2016</t>
  </si>
  <si>
    <t>Homes
&lt;25 anys</t>
  </si>
  <si>
    <t>Homes
25 a 44</t>
  </si>
  <si>
    <t>Homes
&gt;44 anys</t>
  </si>
  <si>
    <t>Dones
&lt;25 anys</t>
  </si>
  <si>
    <t>Dones
25 a 44</t>
  </si>
  <si>
    <t>Dones
&gt;44 anys</t>
  </si>
  <si>
    <t>2.11. Contractes registrats segons grup professional. Totals anuals. 2016</t>
  </si>
  <si>
    <t>2.11. Contratos registrados según grupo profesional. Totales anuales. 2016</t>
  </si>
  <si>
    <t>Directius</t>
  </si>
  <si>
    <t>2.12. Contractes registrats segons sector d'activitat. Totals anuals. 2016</t>
  </si>
  <si>
    <t>2.12. Contratos registrados según sector de actividad. Totales anuales. 2016</t>
  </si>
  <si>
    <t>2.13. Contractes registrats segons tipus de contracte. Totals anuals. 2016</t>
  </si>
  <si>
    <t>2.13. Contratos registrados según tipo de contrato. Totales anuales. 2016</t>
  </si>
  <si>
    <t>3.1. Treballadors afiliats a la Seguretat Social a l'Àrea Metrpolitana  segons règim d'afilició i tipus
 d'activitat CNAE-09. 2016</t>
  </si>
  <si>
    <t>3.2. Centres de cotització a la Seguretat Social   segons tipus d'activitat CNAE-09. 2016</t>
  </si>
  <si>
    <t>3.3. Treballadors afiliats a la Seguretat Social segons municipi i tipus d'activitat CNAE-09. 2016</t>
  </si>
  <si>
    <t>3.4. Centres de cotització a la Seguretat Social segons municipi i tipus d'activitat CNAE-09. 2016</t>
  </si>
  <si>
    <t>3.1. Trabajadores afiliados a la Seguridad Social en el Área Metropolitana según régimen de
 afiliación y tipo de actividad CNAE-09. 2016</t>
  </si>
  <si>
    <t>3.2. Centros de cotización a la Seguridad Social según tipo de actividad CNAE-09. 2016</t>
  </si>
  <si>
    <t>3.3. Trabajadores afiliados a la Seguridad Social según municipio y tipo de actividad CNAE-09. 2016</t>
  </si>
  <si>
    <t>3.4. Centros de cotización a la Seguridad Social según municipio y tipo de actividad CNAE-09. 2016</t>
  </si>
  <si>
    <t>3.1. Treballadors afiliats a la Seguretat Social a l'Àrea Metrpolitana segons règim d'afilició i tipus d'activitat CNAE-09. 2016</t>
  </si>
  <si>
    <t>3.1. Trabajadores afiliados a la Seguridad Social en el Área Metropolitana según régimen de afiliación y tipo de actividad CNAE-09. 2016</t>
  </si>
  <si>
    <t>Codi</t>
  </si>
  <si>
    <t>Sector</t>
  </si>
  <si>
    <t>Total Àrea Metropolitana</t>
  </si>
  <si>
    <t>A</t>
  </si>
  <si>
    <t>Agricultura, ramaderia, silvicultura i pesca</t>
  </si>
  <si>
    <t>01</t>
  </si>
  <si>
    <t>Agricultura, ramaderia, caça i servicis relacionats amb estes</t>
  </si>
  <si>
    <t>02</t>
  </si>
  <si>
    <t>Silvicultura i explotació forestal</t>
  </si>
  <si>
    <t>03</t>
  </si>
  <si>
    <t>Pesca i aqüicultura</t>
  </si>
  <si>
    <t>B</t>
  </si>
  <si>
    <t>Indústries extractives</t>
  </si>
  <si>
    <t>05</t>
  </si>
  <si>
    <t>Extracció d'antracita, hulla i lignit</t>
  </si>
  <si>
    <t>08</t>
  </si>
  <si>
    <t>Altres indústries extractives</t>
  </si>
  <si>
    <t>09</t>
  </si>
  <si>
    <t>Activitats de suport a les indústries extractives</t>
  </si>
  <si>
    <t>C</t>
  </si>
  <si>
    <t>Indústria manufacturera</t>
  </si>
  <si>
    <t>Indústria de l'alimentació</t>
  </si>
  <si>
    <t>Fabricació de begudes</t>
  </si>
  <si>
    <t>Indústria del tabac</t>
  </si>
  <si>
    <t>Indústria textil</t>
  </si>
  <si>
    <t>Confecció de peces de roba</t>
  </si>
  <si>
    <t>Indústria del cuiro i del calçat</t>
  </si>
  <si>
    <t>Indústria de la fusta i del suro, excepte mobles; cistelleria i esparteria</t>
  </si>
  <si>
    <t>Indústria del paper</t>
  </si>
  <si>
    <t>Arts gràfiques i reproducció de suports gravats</t>
  </si>
  <si>
    <t>Coqueries i refine de petroli</t>
  </si>
  <si>
    <t>Indústria química</t>
  </si>
  <si>
    <t>Fabricació de productes farmacèutics</t>
  </si>
  <si>
    <t>Fabricació de productes de cautxú i plàstics</t>
  </si>
  <si>
    <t>Fabricació d'altres productes minerals no metàl·lics</t>
  </si>
  <si>
    <t>Metal·lúrgia; fabricació de productes de ferro, acer i ferroaliatges</t>
  </si>
  <si>
    <t>Fabricació de productes metàl·lics, excepte maquinària i equip</t>
  </si>
  <si>
    <t>Fabricació de productes informàtics, electrònics i òptics</t>
  </si>
  <si>
    <t>Fabricació de material i equip elèctric</t>
  </si>
  <si>
    <t>Fabricació de maquinària i equip ncop</t>
  </si>
  <si>
    <t>Fabricació de vehicles de motor, remolcs i semiremolcs</t>
  </si>
  <si>
    <t>Fabricació d'un altre material de transport</t>
  </si>
  <si>
    <t>Fabricació de mobles</t>
  </si>
  <si>
    <t>Altres indústries manufactureres</t>
  </si>
  <si>
    <t>Reparació i instal·lació de maquinària i equip</t>
  </si>
  <si>
    <t>D</t>
  </si>
  <si>
    <t>Subministrament d'energia elèctrica, gas, vapor i aire condicionat</t>
  </si>
  <si>
    <t>E</t>
  </si>
  <si>
    <t>Subministrament d'aigua, activitats de sanejament, gestió de residus i descontaminació</t>
  </si>
  <si>
    <t>Captació, depuració i distribució d'aigua</t>
  </si>
  <si>
    <t>Arreplegada i tractament d'aigües residuals</t>
  </si>
  <si>
    <t>Arreplegada, tractament i eliminació de residus; valoració</t>
  </si>
  <si>
    <t>Activitats de descontaminació i altres servicis de gestió de residus</t>
  </si>
  <si>
    <t>F</t>
  </si>
  <si>
    <t>Construcció d'edificis</t>
  </si>
  <si>
    <t>Enginyeria civil</t>
  </si>
  <si>
    <t>Activitats de construcció especialitzada</t>
  </si>
  <si>
    <t>G</t>
  </si>
  <si>
    <t>Comerç a l'engròs i al detall; reparació de vehicles de motor i motocicletes</t>
  </si>
  <si>
    <t>Venda i reparació de vehicles de motor i motocicletes</t>
  </si>
  <si>
    <t>Comerç a l'engròs i intermediaris del comerç, excepte de vehicles de motor i motocicletes</t>
  </si>
  <si>
    <t>Comerç al detall, excepte de vehicles de motor i motocicletes</t>
  </si>
  <si>
    <t>H</t>
  </si>
  <si>
    <t>Transport i emmagatzemament</t>
  </si>
  <si>
    <t>Transport terrestre i per canonada</t>
  </si>
  <si>
    <t>Transport marítim i per vies navegables interiors</t>
  </si>
  <si>
    <t>Transport aeri</t>
  </si>
  <si>
    <t>Emmagatzemament i activitats annexes al transport</t>
  </si>
  <si>
    <t>Activitats postals i de correus</t>
  </si>
  <si>
    <t>I</t>
  </si>
  <si>
    <t>Hostaleria</t>
  </si>
  <si>
    <t>Servicis d'allotjament</t>
  </si>
  <si>
    <t>Servicis de menjars i begudes</t>
  </si>
  <si>
    <t>J</t>
  </si>
  <si>
    <t>Informació i comunicacions</t>
  </si>
  <si>
    <t>Edició</t>
  </si>
  <si>
    <t>Activitats cinematogràfiques, de vídeo i de prog. de televisió, gravació de so i edició musical</t>
  </si>
  <si>
    <t>Activitats de programació i emissió de ràdio i televisió</t>
  </si>
  <si>
    <t>Telecomunicacions</t>
  </si>
  <si>
    <t>Programació, consultoria i altres activitats relacionades amb la informàtica</t>
  </si>
  <si>
    <t>Servicis d'informació</t>
  </si>
  <si>
    <t>K</t>
  </si>
  <si>
    <t>Activitats financeres i d'assegurances</t>
  </si>
  <si>
    <t>Servicis financers, excepte assegurances i fons de pensions</t>
  </si>
  <si>
    <t>Assegurances, reassegurances i fons de pensions, excepte Seguretat Social obligatòria</t>
  </si>
  <si>
    <t>Activitats auxiliars als servicis financers i a les assegurances</t>
  </si>
  <si>
    <t>L</t>
  </si>
  <si>
    <t>Activitats immobiliàries</t>
  </si>
  <si>
    <t>M</t>
  </si>
  <si>
    <t>Activitats professionals, científiques i tècniques</t>
  </si>
  <si>
    <t>Activitats jurídiques i de comptabilitat</t>
  </si>
  <si>
    <t>Activitats de les seus centrals; activitats de consultoria de gestió empresarial</t>
  </si>
  <si>
    <t>Servicis tècnics d'arquitectura i enginyeria; assajos i anàlisis tècniques</t>
  </si>
  <si>
    <t>Investigació i desenrotllament</t>
  </si>
  <si>
    <t>Publicitat i estudis de mercat</t>
  </si>
  <si>
    <t>Altres activitats professionals, científiques i tècniques</t>
  </si>
  <si>
    <t>Activitats veterinàries</t>
  </si>
  <si>
    <t>N</t>
  </si>
  <si>
    <t>Activitats administratives i servicis auxiliars</t>
  </si>
  <si>
    <t>Activitats de lloguer</t>
  </si>
  <si>
    <t>Activitats relacionades amb l'ocupació</t>
  </si>
  <si>
    <t>Activitats d'agències de viatges, operadors turístics, serv. de reserves i activ. rel. amb estos</t>
  </si>
  <si>
    <t>Activitats de seguretat i investigació</t>
  </si>
  <si>
    <t>Servicis a edificis i activitats de jardineria</t>
  </si>
  <si>
    <t>Activitats administratives d'oficina i altres activitats auxiliars a les empreses</t>
  </si>
  <si>
    <t>O</t>
  </si>
  <si>
    <t>Administració Pública i defensa; Seguretat Social obligatòria</t>
  </si>
  <si>
    <t>P</t>
  </si>
  <si>
    <t>Educació</t>
  </si>
  <si>
    <t>Q</t>
  </si>
  <si>
    <t>Activitats sanitàries i de servicis socials</t>
  </si>
  <si>
    <t>Activitats sanitàries</t>
  </si>
  <si>
    <t>Assistència en establiments residencials</t>
  </si>
  <si>
    <t>Activitats de servicis socials sense allotjament</t>
  </si>
  <si>
    <t>R</t>
  </si>
  <si>
    <t>Activitats artístiques, recreatives i d'entreteniment</t>
  </si>
  <si>
    <t>Activitats de creació, artístiques i espectacles</t>
  </si>
  <si>
    <t>Activitats de biblioteques, arxius, museus i altres activitats culturals</t>
  </si>
  <si>
    <t>Activitats de jocs d'atzar i apostes</t>
  </si>
  <si>
    <t>Activitats esportives, recreatives i d'entreteniment</t>
  </si>
  <si>
    <t>S</t>
  </si>
  <si>
    <t>Altres servicis</t>
  </si>
  <si>
    <t>Activitats associatives</t>
  </si>
  <si>
    <t>Reparació d'ordinadors, efectes personals i articles d'ús domèstic</t>
  </si>
  <si>
    <t>Altres servicis personals</t>
  </si>
  <si>
    <t>T</t>
  </si>
  <si>
    <t>Activ. llars com a ocupadors de pers. domèstic o com a produc. béns i serv. per a ús propi</t>
  </si>
  <si>
    <t>U</t>
  </si>
  <si>
    <t>Activitats d'organitzacions i organismes extraterritorials</t>
  </si>
  <si>
    <t>Nota: Data de referència 31 desembre de 2016. Font: Ministeri de Treball i Afers Socials.</t>
  </si>
  <si>
    <t>3.2. Centres de cotització a la Seguretat Social  a l'Àrea Metrpolitana segons tipus d'activitat CNAE-09. 2016</t>
  </si>
  <si>
    <t>3.2. Centros de cotización a la Seguridad Social en el Área Metropolitana según tipo de actividad CNAE-09. 2016</t>
  </si>
  <si>
    <t>3.3. Treballadors afiliats a la Seguretat Social a l'Àrea Metrpolitana segons municipi i tipus d'activitat CNAE-09. 2016</t>
  </si>
  <si>
    <t>3.3. Trabajadores afiliados a la Seguridad Social en el Área Metropolitana según municipio y tipo de actividad CNAE-09. 2016</t>
  </si>
  <si>
    <t>3.4. Centres de cotització a la Seguretat Social a l'Àrea Metrpolitana segons municipi i tipus d'activitat CNAE-09. 2016</t>
  </si>
  <si>
    <t>3.4. Centros de cotización a la Seguridad Social en el Área Metropolitana según municipio y tipo de actividad CNAE-09.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</si>
</sst>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9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66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57" applyFont="1" applyFill="1" applyBorder="1" applyAlignment="1">
      <alignment horizontal="right" wrapText="1"/>
      <protection/>
    </xf>
    <xf numFmtId="0" fontId="0" fillId="0" borderId="0" xfId="58" applyFont="1" applyFill="1" applyBorder="1" applyAlignment="1">
      <alignment horizontal="right" wrapText="1"/>
      <protection/>
    </xf>
    <xf numFmtId="0" fontId="0" fillId="0" borderId="0" xfId="56" applyFont="1" applyFill="1" applyBorder="1" applyAlignment="1">
      <alignment horizontal="right" wrapText="1"/>
      <protection/>
    </xf>
    <xf numFmtId="0" fontId="2" fillId="0" borderId="0" xfId="58" applyFont="1" applyFill="1" applyBorder="1" applyAlignment="1">
      <alignment horizontal="right" wrapText="1"/>
      <protection/>
    </xf>
    <xf numFmtId="0" fontId="2" fillId="0" borderId="0" xfId="56" applyFont="1" applyFill="1" applyBorder="1" applyAlignment="1">
      <alignment horizontal="right" wrapText="1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58" applyFont="1" applyFill="1" applyBorder="1" applyAlignment="1">
      <alignment horizontal="center"/>
      <protection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right" vertical="center" wrapText="1"/>
    </xf>
    <xf numFmtId="3" fontId="2" fillId="0" borderId="0" xfId="58" applyNumberFormat="1" applyFont="1" applyFill="1" applyBorder="1" applyAlignment="1">
      <alignment horizontal="right" wrapText="1"/>
      <protection/>
    </xf>
    <xf numFmtId="3" fontId="2" fillId="0" borderId="11" xfId="58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56" applyNumberFormat="1" applyFont="1" applyFill="1" applyBorder="1" applyAlignment="1">
      <alignment horizontal="right" wrapText="1"/>
      <protection/>
    </xf>
    <xf numFmtId="3" fontId="2" fillId="0" borderId="11" xfId="56" applyNumberFormat="1" applyFont="1" applyFill="1" applyBorder="1" applyAlignment="1">
      <alignment horizontal="right" wrapText="1"/>
      <protection/>
    </xf>
    <xf numFmtId="3" fontId="2" fillId="0" borderId="15" xfId="58" applyNumberFormat="1" applyFont="1" applyFill="1" applyBorder="1" applyAlignment="1">
      <alignment horizontal="right" wrapText="1"/>
      <protection/>
    </xf>
    <xf numFmtId="0" fontId="2" fillId="0" borderId="0" xfId="57" applyFont="1" applyFill="1" applyBorder="1" applyAlignment="1">
      <alignment horizontal="right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3" fontId="2" fillId="0" borderId="0" xfId="57" applyNumberFormat="1" applyFont="1" applyFill="1" applyBorder="1" applyAlignment="1">
      <alignment horizontal="right" wrapText="1"/>
      <protection/>
    </xf>
    <xf numFmtId="3" fontId="2" fillId="0" borderId="11" xfId="57" applyNumberFormat="1" applyFont="1" applyFill="1" applyBorder="1" applyAlignment="1">
      <alignment horizontal="right" wrapText="1"/>
      <protection/>
    </xf>
    <xf numFmtId="0" fontId="2" fillId="34" borderId="10" xfId="0" applyFont="1" applyFill="1" applyBorder="1" applyAlignment="1">
      <alignment horizontal="left"/>
    </xf>
    <xf numFmtId="3" fontId="2" fillId="34" borderId="0" xfId="58" applyNumberFormat="1" applyFont="1" applyFill="1" applyBorder="1" applyAlignment="1">
      <alignment horizontal="right" wrapText="1"/>
      <protection/>
    </xf>
    <xf numFmtId="3" fontId="2" fillId="34" borderId="11" xfId="58" applyNumberFormat="1" applyFont="1" applyFill="1" applyBorder="1" applyAlignment="1">
      <alignment horizontal="right" wrapText="1"/>
      <protection/>
    </xf>
    <xf numFmtId="0" fontId="2" fillId="34" borderId="10" xfId="57" applyFont="1" applyFill="1" applyBorder="1" applyAlignment="1">
      <alignment horizontal="left" vertical="center" wrapText="1"/>
      <protection/>
    </xf>
    <xf numFmtId="3" fontId="2" fillId="34" borderId="0" xfId="57" applyNumberFormat="1" applyFont="1" applyFill="1" applyBorder="1" applyAlignment="1">
      <alignment horizontal="right" wrapText="1"/>
      <protection/>
    </xf>
    <xf numFmtId="3" fontId="2" fillId="34" borderId="11" xfId="57" applyNumberFormat="1" applyFont="1" applyFill="1" applyBorder="1" applyAlignment="1">
      <alignment horizontal="right" wrapText="1"/>
      <protection/>
    </xf>
    <xf numFmtId="3" fontId="2" fillId="34" borderId="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1" fillId="0" borderId="0" xfId="57" applyNumberFormat="1" applyFont="1" applyFill="1" applyBorder="1" applyAlignment="1">
      <alignment horizontal="right" wrapText="1"/>
      <protection/>
    </xf>
    <xf numFmtId="3" fontId="11" fillId="0" borderId="0" xfId="58" applyNumberFormat="1" applyFont="1" applyFill="1" applyBorder="1" applyAlignment="1">
      <alignment horizontal="right" wrapText="1"/>
      <protection/>
    </xf>
    <xf numFmtId="3" fontId="11" fillId="0" borderId="0" xfId="56" applyNumberFormat="1" applyFont="1" applyFill="1" applyBorder="1" applyAlignment="1">
      <alignment horizontal="right" wrapText="1"/>
      <protection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3" fontId="11" fillId="0" borderId="11" xfId="57" applyNumberFormat="1" applyFont="1" applyFill="1" applyBorder="1" applyAlignment="1">
      <alignment horizontal="right" wrapText="1"/>
      <protection/>
    </xf>
    <xf numFmtId="3" fontId="11" fillId="0" borderId="11" xfId="58" applyNumberFormat="1" applyFont="1" applyFill="1" applyBorder="1" applyAlignment="1">
      <alignment horizontal="right" wrapText="1"/>
      <protection/>
    </xf>
    <xf numFmtId="3" fontId="11" fillId="0" borderId="11" xfId="56" applyNumberFormat="1" applyFont="1" applyFill="1" applyBorder="1" applyAlignment="1">
      <alignment horizontal="right" wrapText="1"/>
      <protection/>
    </xf>
    <xf numFmtId="3" fontId="2" fillId="0" borderId="11" xfId="0" applyNumberFormat="1" applyFont="1" applyBorder="1" applyAlignment="1">
      <alignment/>
    </xf>
    <xf numFmtId="3" fontId="11" fillId="0" borderId="15" xfId="58" applyNumberFormat="1" applyFont="1" applyFill="1" applyBorder="1" applyAlignment="1">
      <alignment horizontal="right" wrapText="1"/>
      <protection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1" fillId="35" borderId="0" xfId="58" applyNumberFormat="1" applyFont="1" applyFill="1" applyBorder="1" applyAlignment="1">
      <alignment horizontal="right" wrapText="1"/>
      <protection/>
    </xf>
    <xf numFmtId="3" fontId="11" fillId="35" borderId="11" xfId="58" applyNumberFormat="1" applyFont="1" applyFill="1" applyBorder="1" applyAlignment="1">
      <alignment horizontal="right" wrapText="1"/>
      <protection/>
    </xf>
    <xf numFmtId="3" fontId="11" fillId="35" borderId="0" xfId="57" applyNumberFormat="1" applyFont="1" applyFill="1" applyBorder="1" applyAlignment="1">
      <alignment horizontal="right" wrapText="1"/>
      <protection/>
    </xf>
    <xf numFmtId="3" fontId="11" fillId="35" borderId="11" xfId="57" applyNumberFormat="1" applyFont="1" applyFill="1" applyBorder="1" applyAlignment="1">
      <alignment horizontal="right" wrapText="1"/>
      <protection/>
    </xf>
    <xf numFmtId="3" fontId="11" fillId="35" borderId="0" xfId="56" applyNumberFormat="1" applyFont="1" applyFill="1" applyBorder="1" applyAlignment="1">
      <alignment horizontal="right" wrapText="1"/>
      <protection/>
    </xf>
    <xf numFmtId="3" fontId="11" fillId="35" borderId="11" xfId="56" applyNumberFormat="1" applyFont="1" applyFill="1" applyBorder="1" applyAlignment="1">
      <alignment horizontal="right" wrapText="1"/>
      <protection/>
    </xf>
    <xf numFmtId="0" fontId="2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3" fontId="11" fillId="35" borderId="15" xfId="58" applyNumberFormat="1" applyFont="1" applyFill="1" applyBorder="1" applyAlignment="1">
      <alignment horizontal="right" wrapText="1"/>
      <protection/>
    </xf>
    <xf numFmtId="0" fontId="11" fillId="0" borderId="0" xfId="57" applyFont="1" applyFill="1" applyBorder="1" applyAlignment="1">
      <alignment horizontal="right" wrapText="1"/>
      <protection/>
    </xf>
    <xf numFmtId="0" fontId="11" fillId="0" borderId="10" xfId="61" applyFont="1" applyFill="1" applyBorder="1" applyAlignment="1">
      <alignment horizontal="left"/>
      <protection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2" fillId="0" borderId="10" xfId="58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11" fillId="34" borderId="10" xfId="61" applyFont="1" applyFill="1" applyBorder="1" applyAlignment="1">
      <alignment horizontal="left"/>
      <protection/>
    </xf>
    <xf numFmtId="3" fontId="11" fillId="35" borderId="0" xfId="61" applyNumberFormat="1" applyFont="1" applyFill="1" applyBorder="1" applyAlignment="1">
      <alignment horizontal="right" wrapText="1"/>
      <protection/>
    </xf>
    <xf numFmtId="3" fontId="11" fillId="35" borderId="11" xfId="61" applyNumberFormat="1" applyFont="1" applyFill="1" applyBorder="1" applyAlignment="1">
      <alignment horizontal="right" wrapText="1"/>
      <protection/>
    </xf>
    <xf numFmtId="0" fontId="11" fillId="34" borderId="10" xfId="57" applyFont="1" applyFill="1" applyBorder="1" applyAlignment="1">
      <alignment horizontal="right" wrapText="1"/>
      <protection/>
    </xf>
    <xf numFmtId="0" fontId="11" fillId="0" borderId="13" xfId="57" applyFont="1" applyFill="1" applyBorder="1" applyAlignment="1">
      <alignment horizontal="right" wrapText="1"/>
      <protection/>
    </xf>
    <xf numFmtId="0" fontId="2" fillId="0" borderId="1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34" borderId="10" xfId="58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vertical="center"/>
    </xf>
    <xf numFmtId="0" fontId="2" fillId="34" borderId="10" xfId="58" applyFont="1" applyFill="1" applyBorder="1" applyAlignment="1">
      <alignment horizontal="center"/>
      <protection/>
    </xf>
    <xf numFmtId="3" fontId="2" fillId="34" borderId="0" xfId="56" applyNumberFormat="1" applyFont="1" applyFill="1" applyBorder="1" applyAlignment="1">
      <alignment horizontal="right" wrapText="1"/>
      <protection/>
    </xf>
    <xf numFmtId="3" fontId="2" fillId="34" borderId="11" xfId="56" applyNumberFormat="1" applyFont="1" applyFill="1" applyBorder="1" applyAlignment="1">
      <alignment horizontal="right" wrapText="1"/>
      <protection/>
    </xf>
    <xf numFmtId="0" fontId="2" fillId="34" borderId="10" xfId="57" applyFont="1" applyFill="1" applyBorder="1" applyAlignment="1">
      <alignment horizontal="right" wrapText="1"/>
      <protection/>
    </xf>
    <xf numFmtId="3" fontId="2" fillId="34" borderId="15" xfId="58" applyNumberFormat="1" applyFont="1" applyFill="1" applyBorder="1" applyAlignment="1">
      <alignment horizontal="right" wrapText="1"/>
      <protection/>
    </xf>
    <xf numFmtId="164" fontId="2" fillId="0" borderId="0" xfId="0" applyNumberFormat="1" applyFont="1" applyFill="1" applyBorder="1" applyAlignment="1">
      <alignment/>
    </xf>
    <xf numFmtId="164" fontId="2" fillId="0" borderId="0" xfId="66" applyNumberFormat="1" applyFont="1" applyFill="1" applyBorder="1" applyAlignment="1">
      <alignment/>
    </xf>
    <xf numFmtId="3" fontId="11" fillId="0" borderId="0" xfId="60" applyNumberFormat="1" applyFont="1" applyFill="1" applyBorder="1" applyAlignment="1">
      <alignment horizontal="right" wrapText="1"/>
      <protection/>
    </xf>
    <xf numFmtId="3" fontId="2" fillId="0" borderId="0" xfId="66" applyNumberFormat="1" applyFont="1" applyFill="1" applyBorder="1" applyAlignment="1">
      <alignment/>
    </xf>
    <xf numFmtId="3" fontId="11" fillId="34" borderId="0" xfId="63" applyNumberFormat="1" applyFont="1" applyFill="1" applyBorder="1" applyAlignment="1">
      <alignment horizontal="right" wrapText="1"/>
      <protection/>
    </xf>
    <xf numFmtId="3" fontId="11" fillId="34" borderId="0" xfId="56" applyNumberFormat="1" applyFont="1" applyFill="1" applyBorder="1" applyAlignment="1">
      <alignment horizontal="right" wrapText="1"/>
      <protection/>
    </xf>
    <xf numFmtId="3" fontId="11" fillId="34" borderId="0" xfId="58" applyNumberFormat="1" applyFont="1" applyFill="1" applyBorder="1" applyAlignment="1">
      <alignment horizontal="right" wrapText="1"/>
      <protection/>
    </xf>
    <xf numFmtId="3" fontId="11" fillId="34" borderId="0" xfId="60" applyNumberFormat="1" applyFont="1" applyFill="1" applyBorder="1" applyAlignment="1">
      <alignment horizontal="right" wrapText="1"/>
      <protection/>
    </xf>
    <xf numFmtId="3" fontId="11" fillId="0" borderId="15" xfId="60" applyNumberFormat="1" applyFont="1" applyFill="1" applyBorder="1" applyAlignment="1">
      <alignment horizontal="right" wrapText="1"/>
      <protection/>
    </xf>
    <xf numFmtId="3" fontId="11" fillId="34" borderId="11" xfId="56" applyNumberFormat="1" applyFont="1" applyFill="1" applyBorder="1" applyAlignment="1">
      <alignment horizontal="right" wrapText="1"/>
      <protection/>
    </xf>
    <xf numFmtId="3" fontId="11" fillId="34" borderId="11" xfId="58" applyNumberFormat="1" applyFont="1" applyFill="1" applyBorder="1" applyAlignment="1">
      <alignment horizontal="right" wrapText="1"/>
      <protection/>
    </xf>
    <xf numFmtId="3" fontId="11" fillId="34" borderId="11" xfId="60" applyNumberFormat="1" applyFont="1" applyFill="1" applyBorder="1" applyAlignment="1">
      <alignment horizontal="right" wrapText="1"/>
      <protection/>
    </xf>
    <xf numFmtId="0" fontId="10" fillId="33" borderId="12" xfId="0" applyFont="1" applyFill="1" applyBorder="1" applyAlignment="1">
      <alignment vertical="center"/>
    </xf>
    <xf numFmtId="3" fontId="2" fillId="0" borderId="15" xfId="56" applyNumberFormat="1" applyFont="1" applyFill="1" applyBorder="1" applyAlignment="1">
      <alignment horizontal="right" wrapText="1"/>
      <protection/>
    </xf>
    <xf numFmtId="0" fontId="10" fillId="36" borderId="13" xfId="57" applyFont="1" applyFill="1" applyBorder="1" applyAlignment="1">
      <alignment horizontal="center" vertical="center" wrapText="1"/>
      <protection/>
    </xf>
    <xf numFmtId="0" fontId="10" fillId="36" borderId="14" xfId="57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/>
    </xf>
    <xf numFmtId="3" fontId="2" fillId="0" borderId="0" xfId="62" applyNumberFormat="1" applyFont="1" applyFill="1" applyBorder="1" applyAlignment="1">
      <alignment horizontal="right" wrapText="1"/>
      <protection/>
    </xf>
    <xf numFmtId="3" fontId="2" fillId="0" borderId="15" xfId="62" applyNumberFormat="1" applyFont="1" applyFill="1" applyBorder="1" applyAlignment="1">
      <alignment horizontal="right" wrapText="1"/>
      <protection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3" fontId="2" fillId="34" borderId="0" xfId="62" applyNumberFormat="1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8" fillId="33" borderId="13" xfId="60" applyFont="1" applyFill="1" applyBorder="1" applyAlignment="1">
      <alignment horizontal="center"/>
      <protection/>
    </xf>
    <xf numFmtId="0" fontId="8" fillId="33" borderId="14" xfId="60" applyFont="1" applyFill="1" applyBorder="1" applyAlignment="1">
      <alignment horizontal="center"/>
      <protection/>
    </xf>
    <xf numFmtId="164" fontId="2" fillId="0" borderId="11" xfId="0" applyNumberFormat="1" applyFont="1" applyFill="1" applyBorder="1" applyAlignment="1">
      <alignment/>
    </xf>
    <xf numFmtId="3" fontId="2" fillId="34" borderId="0" xfId="64" applyNumberFormat="1" applyFont="1" applyFill="1" applyBorder="1" applyAlignment="1">
      <alignment horizontal="right" wrapText="1"/>
      <protection/>
    </xf>
    <xf numFmtId="3" fontId="2" fillId="34" borderId="0" xfId="61" applyNumberFormat="1" applyFont="1" applyFill="1" applyBorder="1" applyAlignment="1">
      <alignment horizontal="right" wrapText="1"/>
      <protection/>
    </xf>
    <xf numFmtId="3" fontId="2" fillId="34" borderId="11" xfId="61" applyNumberFormat="1" applyFont="1" applyFill="1" applyBorder="1" applyAlignment="1">
      <alignment horizontal="right" wrapText="1"/>
      <protection/>
    </xf>
    <xf numFmtId="3" fontId="2" fillId="34" borderId="15" xfId="56" applyNumberFormat="1" applyFont="1" applyFill="1" applyBorder="1" applyAlignment="1">
      <alignment horizontal="right" wrapText="1"/>
      <protection/>
    </xf>
    <xf numFmtId="3" fontId="2" fillId="34" borderId="0" xfId="55" applyNumberFormat="1" applyFont="1" applyFill="1" applyBorder="1" applyAlignment="1">
      <alignment horizontal="right" wrapText="1"/>
      <protection/>
    </xf>
    <xf numFmtId="3" fontId="2" fillId="0" borderId="0" xfId="55" applyNumberFormat="1" applyFont="1" applyFill="1" applyBorder="1" applyAlignment="1">
      <alignment horizontal="right" wrapText="1"/>
      <protection/>
    </xf>
    <xf numFmtId="3" fontId="2" fillId="0" borderId="15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7" borderId="10" xfId="58" applyFont="1" applyFill="1" applyBorder="1" applyAlignment="1">
      <alignment horizontal="left" vertical="center" wrapText="1"/>
      <protection/>
    </xf>
    <xf numFmtId="3" fontId="11" fillId="38" borderId="0" xfId="57" applyNumberFormat="1" applyFont="1" applyFill="1" applyBorder="1" applyAlignment="1">
      <alignment horizontal="right" wrapText="1"/>
      <protection/>
    </xf>
    <xf numFmtId="3" fontId="11" fillId="38" borderId="11" xfId="57" applyNumberFormat="1" applyFont="1" applyFill="1" applyBorder="1" applyAlignment="1">
      <alignment horizontal="right" wrapText="1"/>
      <protection/>
    </xf>
    <xf numFmtId="3" fontId="11" fillId="34" borderId="0" xfId="57" applyNumberFormat="1" applyFont="1" applyFill="1" applyBorder="1" applyAlignment="1">
      <alignment horizontal="right" wrapText="1"/>
      <protection/>
    </xf>
    <xf numFmtId="3" fontId="11" fillId="34" borderId="11" xfId="57" applyNumberFormat="1" applyFont="1" applyFill="1" applyBorder="1" applyAlignment="1">
      <alignment horizontal="right" wrapText="1"/>
      <protection/>
    </xf>
    <xf numFmtId="0" fontId="1" fillId="0" borderId="16" xfId="0" applyFont="1" applyFill="1" applyBorder="1" applyAlignment="1">
      <alignment horizontal="left"/>
    </xf>
    <xf numFmtId="3" fontId="11" fillId="0" borderId="0" xfId="59" applyNumberFormat="1" applyFont="1" applyFill="1" applyBorder="1" applyAlignment="1">
      <alignment horizontal="right" wrapText="1"/>
      <protection/>
    </xf>
    <xf numFmtId="0" fontId="11" fillId="35" borderId="0" xfId="56" applyNumberFormat="1" applyFont="1" applyFill="1" applyBorder="1" applyAlignment="1">
      <alignment horizontal="right" wrapText="1"/>
      <protection/>
    </xf>
    <xf numFmtId="0" fontId="11" fillId="0" borderId="0" xfId="57" applyNumberFormat="1" applyFont="1" applyFill="1" applyBorder="1" applyAlignment="1">
      <alignment horizontal="right" wrapText="1"/>
      <protection/>
    </xf>
    <xf numFmtId="0" fontId="11" fillId="35" borderId="0" xfId="57" applyNumberFormat="1" applyFont="1" applyFill="1" applyBorder="1" applyAlignment="1">
      <alignment horizontal="right" wrapText="1"/>
      <protection/>
    </xf>
    <xf numFmtId="0" fontId="11" fillId="0" borderId="11" xfId="57" applyNumberFormat="1" applyFont="1" applyFill="1" applyBorder="1" applyAlignment="1">
      <alignment horizontal="right" wrapText="1"/>
      <protection/>
    </xf>
    <xf numFmtId="3" fontId="2" fillId="34" borderId="17" xfId="58" applyNumberFormat="1" applyFont="1" applyFill="1" applyBorder="1" applyAlignment="1">
      <alignment horizontal="right" wrapText="1"/>
      <protection/>
    </xf>
    <xf numFmtId="3" fontId="2" fillId="0" borderId="17" xfId="58" applyNumberFormat="1" applyFont="1" applyFill="1" applyBorder="1" applyAlignment="1">
      <alignment horizontal="right" wrapText="1"/>
      <protection/>
    </xf>
    <xf numFmtId="3" fontId="11" fillId="0" borderId="17" xfId="58" applyNumberFormat="1" applyFont="1" applyFill="1" applyBorder="1" applyAlignment="1">
      <alignment horizontal="right" wrapText="1"/>
      <protection/>
    </xf>
    <xf numFmtId="3" fontId="11" fillId="35" borderId="17" xfId="58" applyNumberFormat="1" applyFont="1" applyFill="1" applyBorder="1" applyAlignment="1">
      <alignment horizontal="right" wrapText="1"/>
      <protection/>
    </xf>
    <xf numFmtId="164" fontId="2" fillId="0" borderId="0" xfId="0" applyNumberFormat="1" applyFont="1" applyBorder="1" applyAlignment="1">
      <alignment/>
    </xf>
    <xf numFmtId="164" fontId="2" fillId="0" borderId="0" xfId="66" applyNumberFormat="1" applyFont="1" applyBorder="1" applyAlignment="1">
      <alignment/>
    </xf>
    <xf numFmtId="3" fontId="11" fillId="34" borderId="11" xfId="63" applyNumberFormat="1" applyFont="1" applyFill="1" applyBorder="1" applyAlignment="1">
      <alignment horizontal="right" wrapText="1"/>
      <protection/>
    </xf>
    <xf numFmtId="3" fontId="11" fillId="0" borderId="11" xfId="60" applyNumberFormat="1" applyFont="1" applyFill="1" applyBorder="1" applyAlignment="1">
      <alignment horizontal="right" wrapText="1"/>
      <protection/>
    </xf>
    <xf numFmtId="3" fontId="11" fillId="0" borderId="17" xfId="60" applyNumberFormat="1" applyFont="1" applyFill="1" applyBorder="1" applyAlignment="1">
      <alignment horizontal="right" wrapText="1"/>
      <protection/>
    </xf>
    <xf numFmtId="3" fontId="2" fillId="34" borderId="11" xfId="64" applyNumberFormat="1" applyFont="1" applyFill="1" applyBorder="1" applyAlignment="1">
      <alignment horizontal="right" wrapText="1"/>
      <protection/>
    </xf>
    <xf numFmtId="3" fontId="2" fillId="34" borderId="17" xfId="56" applyNumberFormat="1" applyFont="1" applyFill="1" applyBorder="1" applyAlignment="1">
      <alignment horizontal="right" wrapText="1"/>
      <protection/>
    </xf>
    <xf numFmtId="3" fontId="2" fillId="34" borderId="11" xfId="55" applyNumberFormat="1" applyFont="1" applyFill="1" applyBorder="1" applyAlignment="1">
      <alignment horizontal="right" wrapText="1"/>
      <protection/>
    </xf>
    <xf numFmtId="3" fontId="2" fillId="0" borderId="11" xfId="55" applyNumberFormat="1" applyFont="1" applyFill="1" applyBorder="1" applyAlignment="1">
      <alignment horizontal="right" wrapText="1"/>
      <protection/>
    </xf>
    <xf numFmtId="3" fontId="2" fillId="0" borderId="17" xfId="55" applyNumberFormat="1" applyFont="1" applyFill="1" applyBorder="1" applyAlignment="1">
      <alignment horizontal="right" wrapText="1"/>
      <protection/>
    </xf>
    <xf numFmtId="3" fontId="2" fillId="0" borderId="17" xfId="56" applyNumberFormat="1" applyFont="1" applyFill="1" applyBorder="1" applyAlignment="1">
      <alignment horizontal="right" wrapText="1"/>
      <protection/>
    </xf>
    <xf numFmtId="3" fontId="2" fillId="34" borderId="11" xfId="62" applyNumberFormat="1" applyFont="1" applyFill="1" applyBorder="1" applyAlignment="1">
      <alignment horizontal="right" wrapText="1"/>
      <protection/>
    </xf>
    <xf numFmtId="3" fontId="2" fillId="0" borderId="11" xfId="62" applyNumberFormat="1" applyFont="1" applyFill="1" applyBorder="1" applyAlignment="1">
      <alignment horizontal="right" wrapText="1"/>
      <protection/>
    </xf>
    <xf numFmtId="3" fontId="2" fillId="0" borderId="17" xfId="62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58" applyNumberFormat="1" applyFont="1" applyFill="1" applyBorder="1" applyAlignment="1">
      <alignment horizontal="right" wrapText="1"/>
      <protection/>
    </xf>
    <xf numFmtId="0" fontId="8" fillId="33" borderId="13" xfId="58" applyFont="1" applyFill="1" applyBorder="1" applyAlignment="1">
      <alignment horizontal="center" wrapText="1"/>
      <protection/>
    </xf>
    <xf numFmtId="0" fontId="8" fillId="33" borderId="14" xfId="58" applyFont="1" applyFill="1" applyBorder="1" applyAlignment="1">
      <alignment horizontal="center" wrapText="1"/>
      <protection/>
    </xf>
    <xf numFmtId="3" fontId="2" fillId="0" borderId="0" xfId="0" applyNumberFormat="1" applyFont="1" applyAlignment="1">
      <alignment horizontal="right"/>
    </xf>
    <xf numFmtId="3" fontId="0" fillId="0" borderId="0" xfId="56" applyNumberFormat="1" applyFont="1" applyFill="1" applyBorder="1" applyAlignment="1">
      <alignment horizontal="right" wrapText="1"/>
      <protection/>
    </xf>
    <xf numFmtId="3" fontId="2" fillId="35" borderId="0" xfId="56" applyNumberFormat="1" applyFont="1" applyFill="1" applyBorder="1" applyAlignment="1">
      <alignment horizontal="right" wrapText="1"/>
      <protection/>
    </xf>
    <xf numFmtId="3" fontId="2" fillId="35" borderId="11" xfId="56" applyNumberFormat="1" applyFont="1" applyFill="1" applyBorder="1" applyAlignment="1">
      <alignment horizontal="right" wrapText="1"/>
      <protection/>
    </xf>
    <xf numFmtId="164" fontId="2" fillId="0" borderId="11" xfId="0" applyNumberFormat="1" applyFont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left"/>
    </xf>
    <xf numFmtId="0" fontId="11" fillId="0" borderId="10" xfId="58" applyFont="1" applyFill="1" applyBorder="1" applyAlignment="1">
      <alignment horizontal="left"/>
      <protection/>
    </xf>
    <xf numFmtId="0" fontId="11" fillId="34" borderId="10" xfId="58" applyFont="1" applyFill="1" applyBorder="1" applyAlignment="1">
      <alignment horizontal="left"/>
      <protection/>
    </xf>
    <xf numFmtId="0" fontId="11" fillId="0" borderId="16" xfId="58" applyFont="1" applyFill="1" applyBorder="1" applyAlignment="1">
      <alignment horizontal="left"/>
      <protection/>
    </xf>
    <xf numFmtId="3" fontId="11" fillId="0" borderId="15" xfId="56" applyNumberFormat="1" applyFont="1" applyFill="1" applyBorder="1" applyAlignment="1">
      <alignment horizontal="right" wrapText="1"/>
      <protection/>
    </xf>
    <xf numFmtId="3" fontId="11" fillId="0" borderId="17" xfId="56" applyNumberFormat="1" applyFont="1" applyFill="1" applyBorder="1" applyAlignment="1">
      <alignment horizontal="right" wrapText="1"/>
      <protection/>
    </xf>
    <xf numFmtId="0" fontId="35" fillId="0" borderId="0" xfId="0" applyFont="1" applyFill="1" applyBorder="1" applyAlignment="1">
      <alignment/>
    </xf>
    <xf numFmtId="0" fontId="11" fillId="0" borderId="10" xfId="56" applyFont="1" applyFill="1" applyBorder="1" applyAlignment="1">
      <alignment horizontal="center"/>
      <protection/>
    </xf>
    <xf numFmtId="0" fontId="11" fillId="34" borderId="10" xfId="56" applyFont="1" applyFill="1" applyBorder="1" applyAlignment="1">
      <alignment horizontal="center"/>
      <protection/>
    </xf>
    <xf numFmtId="3" fontId="2" fillId="0" borderId="13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6" fillId="34" borderId="10" xfId="0" applyFont="1" applyFill="1" applyBorder="1" applyAlignment="1">
      <alignment/>
    </xf>
    <xf numFmtId="3" fontId="12" fillId="35" borderId="0" xfId="58" applyNumberFormat="1" applyFont="1" applyFill="1" applyBorder="1" applyAlignment="1">
      <alignment horizontal="right" wrapText="1"/>
      <protection/>
    </xf>
    <xf numFmtId="3" fontId="12" fillId="35" borderId="11" xfId="58" applyNumberFormat="1" applyFont="1" applyFill="1" applyBorder="1" applyAlignment="1">
      <alignment horizontal="right" wrapText="1"/>
      <protection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1" fillId="0" borderId="10" xfId="56" applyFont="1" applyFill="1" applyBorder="1" applyAlignment="1">
      <alignment horizontal="left"/>
      <protection/>
    </xf>
    <xf numFmtId="0" fontId="11" fillId="34" borderId="10" xfId="56" applyFont="1" applyFill="1" applyBorder="1" applyAlignment="1">
      <alignment horizontal="left"/>
      <protection/>
    </xf>
    <xf numFmtId="0" fontId="36" fillId="0" borderId="10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34" borderId="0" xfId="0" applyNumberFormat="1" applyFont="1" applyFill="1" applyBorder="1" applyAlignment="1">
      <alignment/>
    </xf>
    <xf numFmtId="3" fontId="12" fillId="35" borderId="0" xfId="56" applyNumberFormat="1" applyFont="1" applyFill="1" applyBorder="1" applyAlignment="1">
      <alignment horizontal="right" wrapText="1"/>
      <protection/>
    </xf>
    <xf numFmtId="3" fontId="15" fillId="34" borderId="11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3" fontId="12" fillId="0" borderId="0" xfId="56" applyNumberFormat="1" applyFont="1" applyFill="1" applyBorder="1" applyAlignment="1">
      <alignment horizontal="right" wrapText="1"/>
      <protection/>
    </xf>
    <xf numFmtId="0" fontId="35" fillId="0" borderId="0" xfId="0" applyFont="1" applyFill="1" applyAlignment="1">
      <alignment/>
    </xf>
    <xf numFmtId="0" fontId="10" fillId="33" borderId="12" xfId="0" applyFont="1" applyFill="1" applyBorder="1" applyAlignment="1">
      <alignment horizontal="left" vertical="center"/>
    </xf>
    <xf numFmtId="3" fontId="37" fillId="0" borderId="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34" borderId="0" xfId="0" applyNumberFormat="1" applyFont="1" applyFill="1" applyBorder="1" applyAlignment="1">
      <alignment/>
    </xf>
    <xf numFmtId="3" fontId="37" fillId="34" borderId="11" xfId="0" applyNumberFormat="1" applyFont="1" applyFill="1" applyBorder="1" applyAlignment="1">
      <alignment/>
    </xf>
    <xf numFmtId="3" fontId="11" fillId="0" borderId="0" xfId="61" applyNumberFormat="1" applyFont="1" applyFill="1" applyBorder="1" applyAlignment="1">
      <alignment horizontal="right" wrapText="1"/>
      <protection/>
    </xf>
    <xf numFmtId="3" fontId="11" fillId="0" borderId="11" xfId="61" applyNumberFormat="1" applyFont="1" applyFill="1" applyBorder="1" applyAlignment="1">
      <alignment horizontal="right" wrapText="1"/>
      <protection/>
    </xf>
    <xf numFmtId="0" fontId="38" fillId="34" borderId="10" xfId="61" applyFont="1" applyFill="1" applyBorder="1" applyAlignment="1">
      <alignment horizontal="left"/>
      <protection/>
    </xf>
    <xf numFmtId="0" fontId="38" fillId="0" borderId="10" xfId="61" applyFont="1" applyFill="1" applyBorder="1" applyAlignment="1">
      <alignment horizontal="left"/>
      <protection/>
    </xf>
    <xf numFmtId="0" fontId="38" fillId="0" borderId="16" xfId="61" applyFont="1" applyFill="1" applyBorder="1" applyAlignment="1">
      <alignment horizontal="left"/>
      <protection/>
    </xf>
    <xf numFmtId="0" fontId="11" fillId="0" borderId="10" xfId="61" applyFont="1" applyFill="1" applyBorder="1" applyAlignment="1">
      <alignment horizontal="center"/>
      <protection/>
    </xf>
    <xf numFmtId="0" fontId="11" fillId="34" borderId="10" xfId="61" applyFont="1" applyFill="1" applyBorder="1" applyAlignment="1">
      <alignment horizontal="center"/>
      <protection/>
    </xf>
    <xf numFmtId="0" fontId="11" fillId="0" borderId="10" xfId="57" applyFont="1" applyFill="1" applyBorder="1" applyAlignment="1">
      <alignment horizontal="right" wrapText="1"/>
      <protection/>
    </xf>
    <xf numFmtId="0" fontId="4" fillId="0" borderId="18" xfId="57" applyFont="1" applyFill="1" applyBorder="1" applyAlignment="1">
      <alignment horizontal="right" wrapText="1"/>
      <protection/>
    </xf>
    <xf numFmtId="3" fontId="4" fillId="0" borderId="0" xfId="57" applyNumberFormat="1" applyFont="1" applyFill="1" applyBorder="1" applyAlignment="1">
      <alignment horizontal="right" wrapText="1"/>
      <protection/>
    </xf>
    <xf numFmtId="3" fontId="2" fillId="35" borderId="11" xfId="57" applyNumberFormat="1" applyFont="1" applyFill="1" applyBorder="1" applyAlignment="1">
      <alignment horizontal="right" wrapText="1"/>
      <protection/>
    </xf>
    <xf numFmtId="3" fontId="11" fillId="0" borderId="15" xfId="57" applyNumberFormat="1" applyFont="1" applyFill="1" applyBorder="1" applyAlignment="1">
      <alignment horizontal="right" wrapText="1"/>
      <protection/>
    </xf>
    <xf numFmtId="3" fontId="11" fillId="0" borderId="17" xfId="57" applyNumberFormat="1" applyFont="1" applyFill="1" applyBorder="1" applyAlignment="1">
      <alignment horizontal="right" wrapText="1"/>
      <protection/>
    </xf>
    <xf numFmtId="3" fontId="2" fillId="0" borderId="0" xfId="67" applyNumberFormat="1" applyFont="1" applyAlignment="1">
      <alignment/>
    </xf>
    <xf numFmtId="0" fontId="10" fillId="33" borderId="13" xfId="56" applyFont="1" applyFill="1" applyBorder="1" applyAlignment="1">
      <alignment horizontal="center" wrapText="1"/>
      <protection/>
    </xf>
    <xf numFmtId="0" fontId="10" fillId="33" borderId="14" xfId="56" applyFont="1" applyFill="1" applyBorder="1" applyAlignment="1">
      <alignment horizontal="center" wrapText="1"/>
      <protection/>
    </xf>
    <xf numFmtId="164" fontId="2" fillId="34" borderId="0" xfId="58" applyNumberFormat="1" applyFont="1" applyFill="1" applyBorder="1" applyAlignment="1">
      <alignment horizontal="right" wrapText="1"/>
      <protection/>
    </xf>
    <xf numFmtId="164" fontId="2" fillId="34" borderId="11" xfId="58" applyNumberFormat="1" applyFont="1" applyFill="1" applyBorder="1" applyAlignment="1">
      <alignment horizontal="right" wrapText="1"/>
      <protection/>
    </xf>
    <xf numFmtId="164" fontId="2" fillId="0" borderId="0" xfId="58" applyNumberFormat="1" applyFont="1" applyFill="1" applyBorder="1" applyAlignment="1">
      <alignment horizontal="right" wrapText="1"/>
      <protection/>
    </xf>
    <xf numFmtId="164" fontId="2" fillId="0" borderId="11" xfId="58" applyNumberFormat="1" applyFont="1" applyFill="1" applyBorder="1" applyAlignment="1">
      <alignment horizontal="right" wrapText="1"/>
      <protection/>
    </xf>
    <xf numFmtId="3" fontId="2" fillId="0" borderId="0" xfId="61" applyNumberFormat="1" applyFont="1" applyFill="1" applyBorder="1" applyAlignment="1">
      <alignment horizontal="right" wrapText="1"/>
      <protection/>
    </xf>
    <xf numFmtId="164" fontId="2" fillId="0" borderId="0" xfId="61" applyNumberFormat="1" applyFont="1" applyFill="1" applyBorder="1" applyAlignment="1">
      <alignment horizontal="right" wrapText="1"/>
      <protection/>
    </xf>
    <xf numFmtId="164" fontId="2" fillId="0" borderId="11" xfId="61" applyNumberFormat="1" applyFont="1" applyFill="1" applyBorder="1" applyAlignment="1">
      <alignment horizontal="right" wrapText="1"/>
      <protection/>
    </xf>
    <xf numFmtId="164" fontId="2" fillId="0" borderId="15" xfId="58" applyNumberFormat="1" applyFont="1" applyFill="1" applyBorder="1" applyAlignment="1">
      <alignment horizontal="right" wrapText="1"/>
      <protection/>
    </xf>
    <xf numFmtId="164" fontId="2" fillId="0" borderId="17" xfId="58" applyNumberFormat="1" applyFont="1" applyFill="1" applyBorder="1" applyAlignment="1">
      <alignment horizontal="right" wrapText="1"/>
      <protection/>
    </xf>
    <xf numFmtId="0" fontId="8" fillId="33" borderId="13" xfId="56" applyFont="1" applyFill="1" applyBorder="1" applyAlignment="1">
      <alignment horizontal="center"/>
      <protection/>
    </xf>
    <xf numFmtId="0" fontId="8" fillId="33" borderId="14" xfId="56" applyFont="1" applyFill="1" applyBorder="1" applyAlignment="1">
      <alignment horizontal="center"/>
      <protection/>
    </xf>
    <xf numFmtId="164" fontId="11" fillId="34" borderId="0" xfId="56" applyNumberFormat="1" applyFont="1" applyFill="1" applyBorder="1" applyAlignment="1">
      <alignment horizontal="right" wrapText="1"/>
      <protection/>
    </xf>
    <xf numFmtId="164" fontId="11" fillId="34" borderId="11" xfId="56" applyNumberFormat="1" applyFont="1" applyFill="1" applyBorder="1" applyAlignment="1">
      <alignment horizontal="right" wrapText="1"/>
      <protection/>
    </xf>
    <xf numFmtId="9" fontId="2" fillId="0" borderId="0" xfId="67" applyFont="1" applyAlignment="1">
      <alignment/>
    </xf>
    <xf numFmtId="164" fontId="11" fillId="0" borderId="0" xfId="56" applyNumberFormat="1" applyFont="1" applyFill="1" applyBorder="1" applyAlignment="1">
      <alignment horizontal="right" wrapText="1"/>
      <protection/>
    </xf>
    <xf numFmtId="164" fontId="11" fillId="0" borderId="11" xfId="56" applyNumberFormat="1" applyFont="1" applyFill="1" applyBorder="1" applyAlignment="1">
      <alignment horizontal="right" wrapText="1"/>
      <protection/>
    </xf>
    <xf numFmtId="164" fontId="11" fillId="0" borderId="15" xfId="56" applyNumberFormat="1" applyFont="1" applyFill="1" applyBorder="1" applyAlignment="1">
      <alignment horizontal="right" wrapText="1"/>
      <protection/>
    </xf>
    <xf numFmtId="164" fontId="11" fillId="0" borderId="17" xfId="56" applyNumberFormat="1" applyFont="1" applyFill="1" applyBorder="1" applyAlignment="1">
      <alignment horizontal="right" wrapText="1"/>
      <protection/>
    </xf>
    <xf numFmtId="164" fontId="2" fillId="0" borderId="0" xfId="67" applyNumberFormat="1" applyFont="1" applyBorder="1" applyAlignment="1">
      <alignment/>
    </xf>
    <xf numFmtId="164" fontId="11" fillId="35" borderId="0" xfId="67" applyNumberFormat="1" applyFont="1" applyFill="1" applyBorder="1" applyAlignment="1">
      <alignment horizontal="right" wrapText="1"/>
    </xf>
    <xf numFmtId="164" fontId="11" fillId="35" borderId="11" xfId="67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/>
    </xf>
    <xf numFmtId="164" fontId="11" fillId="0" borderId="0" xfId="67" applyNumberFormat="1" applyFont="1" applyFill="1" applyBorder="1" applyAlignment="1">
      <alignment horizontal="right" wrapText="1"/>
    </xf>
    <xf numFmtId="164" fontId="11" fillId="0" borderId="11" xfId="67" applyNumberFormat="1" applyFont="1" applyFill="1" applyBorder="1" applyAlignment="1">
      <alignment horizontal="right" wrapText="1"/>
    </xf>
    <xf numFmtId="175" fontId="11" fillId="0" borderId="0" xfId="57" applyNumberFormat="1" applyFont="1" applyFill="1" applyBorder="1" applyAlignment="1">
      <alignment horizontal="right" wrapText="1"/>
      <protection/>
    </xf>
    <xf numFmtId="169" fontId="11" fillId="0" borderId="0" xfId="57" applyNumberFormat="1" applyFont="1" applyFill="1" applyBorder="1" applyAlignment="1">
      <alignment horizontal="right" wrapText="1"/>
      <protection/>
    </xf>
    <xf numFmtId="169" fontId="11" fillId="0" borderId="11" xfId="57" applyNumberFormat="1" applyFont="1" applyFill="1" applyBorder="1" applyAlignment="1">
      <alignment horizontal="right" wrapText="1"/>
      <protection/>
    </xf>
    <xf numFmtId="164" fontId="11" fillId="0" borderId="15" xfId="67" applyNumberFormat="1" applyFont="1" applyFill="1" applyBorder="1" applyAlignment="1">
      <alignment horizontal="right" wrapText="1"/>
    </xf>
    <xf numFmtId="164" fontId="11" fillId="0" borderId="17" xfId="67" applyNumberFormat="1" applyFont="1" applyFill="1" applyBorder="1" applyAlignment="1">
      <alignment horizontal="right" wrapText="1"/>
    </xf>
    <xf numFmtId="164" fontId="2" fillId="0" borderId="0" xfId="67" applyNumberFormat="1" applyFont="1" applyAlignment="1">
      <alignment/>
    </xf>
    <xf numFmtId="0" fontId="8" fillId="33" borderId="13" xfId="57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3" fontId="2" fillId="0" borderId="0" xfId="67" applyNumberFormat="1" applyFont="1" applyFill="1" applyBorder="1" applyAlignment="1">
      <alignment/>
    </xf>
    <xf numFmtId="0" fontId="8" fillId="33" borderId="13" xfId="60" applyFont="1" applyFill="1" applyBorder="1" applyAlignment="1">
      <alignment horizontal="center" vertical="center" wrapText="1"/>
      <protection/>
    </xf>
    <xf numFmtId="0" fontId="8" fillId="33" borderId="14" xfId="60" applyFont="1" applyFill="1" applyBorder="1" applyAlignment="1">
      <alignment horizontal="center" vertical="center" wrapText="1"/>
      <protection/>
    </xf>
    <xf numFmtId="164" fontId="2" fillId="0" borderId="11" xfId="67" applyNumberFormat="1" applyFont="1" applyFill="1" applyBorder="1" applyAlignment="1">
      <alignment/>
    </xf>
    <xf numFmtId="3" fontId="2" fillId="0" borderId="11" xfId="67" applyNumberFormat="1" applyFont="1" applyFill="1" applyBorder="1" applyAlignment="1">
      <alignment/>
    </xf>
    <xf numFmtId="164" fontId="11" fillId="0" borderId="0" xfId="60" applyNumberFormat="1" applyFont="1" applyFill="1" applyBorder="1" applyAlignment="1">
      <alignment horizontal="right" wrapText="1"/>
      <protection/>
    </xf>
    <xf numFmtId="164" fontId="11" fillId="0" borderId="11" xfId="60" applyNumberFormat="1" applyFont="1" applyFill="1" applyBorder="1" applyAlignment="1">
      <alignment horizontal="right" wrapText="1"/>
      <protection/>
    </xf>
    <xf numFmtId="164" fontId="11" fillId="0" borderId="0" xfId="61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vertical="center"/>
    </xf>
    <xf numFmtId="0" fontId="33" fillId="0" borderId="0" xfId="0" applyFont="1" applyAlignment="1">
      <alignment horizontal="left" wrapText="1"/>
    </xf>
    <xf numFmtId="0" fontId="33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34" borderId="10" xfId="0" applyFont="1" applyFill="1" applyBorder="1" applyAlignment="1" quotePrefix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right" vertical="center" indent="1"/>
    </xf>
    <xf numFmtId="0" fontId="2" fillId="0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1" fillId="34" borderId="15" xfId="0" applyFont="1" applyFill="1" applyBorder="1" applyAlignment="1">
      <alignment horizontal="left" vertical="center"/>
    </xf>
    <xf numFmtId="3" fontId="11" fillId="34" borderId="15" xfId="58" applyNumberFormat="1" applyFont="1" applyFill="1" applyBorder="1" applyAlignment="1">
      <alignment horizontal="right" wrapText="1"/>
      <protection/>
    </xf>
    <xf numFmtId="3" fontId="11" fillId="34" borderId="17" xfId="58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8" fillId="33" borderId="12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1" fillId="0" borderId="0" xfId="5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left" vertical="center" wrapText="1"/>
    </xf>
    <xf numFmtId="3" fontId="38" fillId="34" borderId="0" xfId="56" applyNumberFormat="1" applyFont="1" applyFill="1" applyBorder="1" applyAlignment="1">
      <alignment horizontal="right" wrapText="1"/>
      <protection/>
    </xf>
    <xf numFmtId="3" fontId="38" fillId="34" borderId="11" xfId="56" applyNumberFormat="1" applyFont="1" applyFill="1" applyBorder="1" applyAlignment="1">
      <alignment horizontal="right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11" fillId="34" borderId="0" xfId="56" applyNumberFormat="1" applyFont="1" applyFill="1" applyBorder="1" applyAlignment="1">
      <alignment wrapText="1"/>
      <protection/>
    </xf>
    <xf numFmtId="0" fontId="1" fillId="34" borderId="16" xfId="0" applyFont="1" applyFill="1" applyBorder="1" applyAlignment="1">
      <alignment horizontal="left" vertical="center" wrapText="1"/>
    </xf>
    <xf numFmtId="3" fontId="11" fillId="34" borderId="15" xfId="56" applyNumberFormat="1" applyFont="1" applyFill="1" applyBorder="1" applyAlignment="1">
      <alignment horizontal="right" wrapText="1"/>
      <protection/>
    </xf>
    <xf numFmtId="3" fontId="11" fillId="34" borderId="17" xfId="56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3" fontId="1" fillId="34" borderId="0" xfId="56" applyNumberFormat="1" applyFont="1" applyFill="1" applyBorder="1" applyAlignment="1">
      <alignment horizontal="right" wrapText="1"/>
      <protection/>
    </xf>
    <xf numFmtId="3" fontId="1" fillId="34" borderId="11" xfId="56" applyNumberFormat="1" applyFont="1" applyFill="1" applyBorder="1" applyAlignment="1">
      <alignment horizontal="right" wrapText="1"/>
      <protection/>
    </xf>
    <xf numFmtId="0" fontId="4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Edad" xfId="55"/>
    <cellStyle name="Normal_Hoja1" xfId="56"/>
    <cellStyle name="Normal_Hoja2" xfId="57"/>
    <cellStyle name="Normal_Hoja3" xfId="58"/>
    <cellStyle name="Normal_Hoja4" xfId="59"/>
    <cellStyle name="Normal_Hoja5" xfId="60"/>
    <cellStyle name="Normal_Hoja8" xfId="61"/>
    <cellStyle name="Normal_Nivel formativo" xfId="62"/>
    <cellStyle name="Normal_Parados" xfId="63"/>
    <cellStyle name="Normal_Sexo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65</xdr:row>
      <xdr:rowOff>0</xdr:rowOff>
    </xdr:to>
    <xdr:sp>
      <xdr:nvSpPr>
        <xdr:cNvPr id="1" name="Rectangle 2" descr="contenedores2"/>
        <xdr:cNvSpPr>
          <a:spLocks/>
        </xdr:cNvSpPr>
      </xdr:nvSpPr>
      <xdr:spPr>
        <a:xfrm>
          <a:off x="0" y="0"/>
          <a:ext cx="6762750" cy="10544175"/>
        </a:xfrm>
        <a:prstGeom prst="rect">
          <a:avLst/>
        </a:prstGeom>
        <a:blipFill>
          <a:blip r:embed="rId1">
            <a:alphaModFix amt="19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19050</xdr:colOff>
      <xdr:row>65</xdr:row>
      <xdr:rowOff>104775</xdr:rowOff>
    </xdr:to>
    <xdr:sp>
      <xdr:nvSpPr>
        <xdr:cNvPr id="1" name="Rectangle 2" descr="Centro comercial"/>
        <xdr:cNvSpPr>
          <a:spLocks/>
        </xdr:cNvSpPr>
      </xdr:nvSpPr>
      <xdr:spPr>
        <a:xfrm>
          <a:off x="19050" y="0"/>
          <a:ext cx="7115175" cy="10687050"/>
        </a:xfrm>
        <a:prstGeom prst="rect">
          <a:avLst/>
        </a:prstGeom>
        <a:blipFill>
          <a:blip r:embed="rId1">
            <a:alphaModFix amt="19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1162050</xdr:colOff>
      <xdr:row>64</xdr:row>
      <xdr:rowOff>123825</xdr:rowOff>
    </xdr:to>
    <xdr:sp>
      <xdr:nvSpPr>
        <xdr:cNvPr id="1" name="Rectangle 3" descr="obrero monta motor"/>
        <xdr:cNvSpPr>
          <a:spLocks/>
        </xdr:cNvSpPr>
      </xdr:nvSpPr>
      <xdr:spPr>
        <a:xfrm>
          <a:off x="0" y="0"/>
          <a:ext cx="7077075" cy="10963275"/>
        </a:xfrm>
        <a:prstGeom prst="rect">
          <a:avLst/>
        </a:prstGeom>
        <a:blipFill>
          <a:blip r:embed="rId1">
            <a:alphaModFix amt="14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40</xdr:row>
      <xdr:rowOff>0</xdr:rowOff>
    </xdr:to>
    <xdr:sp>
      <xdr:nvSpPr>
        <xdr:cNvPr id="1" name="WordArt 2"/>
        <xdr:cNvSpPr>
          <a:spLocks/>
        </xdr:cNvSpPr>
      </xdr:nvSpPr>
      <xdr:spPr>
        <a:xfrm rot="16207445">
          <a:off x="0" y="9525"/>
          <a:ext cx="0" cy="6581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8080"/>
                </a:solidFill>
                <a:headEnd type="none"/>
                <a:tailEnd type="none"/>
              </a:ln>
              <a:solidFill>
                <a:srgbClr val="008080"/>
              </a:solidFill>
              <a:latin typeface="Times New Roman"/>
              <a:cs typeface="Times New Roman"/>
            </a:rPr>
            <a:t>3. Afiliats a la Seguretat Social.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6" max="6" width="15.421875" style="0" customWidth="1"/>
    <col min="7" max="7" width="18.8515625" style="0" customWidth="1"/>
    <col min="8" max="8" width="11.57421875" style="0" customWidth="1"/>
  </cols>
  <sheetData>
    <row r="7" ht="12.75">
      <c r="B7" s="128" t="s">
        <v>91</v>
      </c>
    </row>
    <row r="9" ht="12.75">
      <c r="B9" s="1" t="s">
        <v>134</v>
      </c>
    </row>
    <row r="10" ht="12.75">
      <c r="B10" s="1" t="s">
        <v>135</v>
      </c>
    </row>
    <row r="11" ht="12.75">
      <c r="B11" s="1" t="s">
        <v>136</v>
      </c>
    </row>
    <row r="12" ht="12.75">
      <c r="B12" s="1" t="s">
        <v>137</v>
      </c>
    </row>
    <row r="13" ht="12.75">
      <c r="B13" s="1" t="s">
        <v>138</v>
      </c>
    </row>
    <row r="14" ht="12.75">
      <c r="B14" s="73" t="s">
        <v>139</v>
      </c>
    </row>
    <row r="15" ht="12.75">
      <c r="B15" s="1" t="s">
        <v>140</v>
      </c>
    </row>
    <row r="16" ht="12.75">
      <c r="B16" s="116" t="s">
        <v>141</v>
      </c>
    </row>
    <row r="17" ht="12.75">
      <c r="B17" s="1" t="s">
        <v>142</v>
      </c>
    </row>
    <row r="18" ht="12.75">
      <c r="B18" s="1" t="s">
        <v>143</v>
      </c>
    </row>
    <row r="19" ht="12.75">
      <c r="B19" s="1" t="s">
        <v>144</v>
      </c>
    </row>
    <row r="20" ht="12.75">
      <c r="B20" s="1"/>
    </row>
    <row r="21" ht="12.75">
      <c r="B21" s="1"/>
    </row>
    <row r="22" ht="12.75">
      <c r="B22" s="1"/>
    </row>
    <row r="24" ht="13.5">
      <c r="B24" s="129" t="s">
        <v>92</v>
      </c>
    </row>
    <row r="25" ht="13.5">
      <c r="B25" s="129"/>
    </row>
    <row r="26" ht="12.75">
      <c r="B26" s="2" t="s">
        <v>145</v>
      </c>
    </row>
    <row r="27" ht="12.75">
      <c r="B27" s="2" t="s">
        <v>146</v>
      </c>
    </row>
    <row r="28" ht="12.75">
      <c r="B28" s="2" t="s">
        <v>147</v>
      </c>
    </row>
    <row r="29" ht="12.75">
      <c r="B29" s="2" t="s">
        <v>148</v>
      </c>
    </row>
    <row r="30" ht="12.75">
      <c r="B30" s="2" t="s">
        <v>149</v>
      </c>
    </row>
    <row r="31" ht="12.75">
      <c r="B31" s="39" t="s">
        <v>150</v>
      </c>
    </row>
    <row r="32" ht="12.75">
      <c r="B32" s="2" t="s">
        <v>151</v>
      </c>
    </row>
    <row r="33" ht="12.75">
      <c r="B33" s="6" t="s">
        <v>152</v>
      </c>
    </row>
    <row r="34" ht="12.75">
      <c r="B34" s="2" t="s">
        <v>153</v>
      </c>
    </row>
    <row r="35" ht="12.75">
      <c r="B35" s="2" t="s">
        <v>154</v>
      </c>
    </row>
    <row r="36" ht="12.75">
      <c r="B36" s="2" t="s">
        <v>155</v>
      </c>
    </row>
    <row r="37" ht="12.75">
      <c r="B37" s="2"/>
    </row>
    <row r="38" ht="12.75">
      <c r="B38" s="6"/>
    </row>
    <row r="41" ht="15" customHeight="1"/>
    <row r="42" ht="14.25" customHeight="1"/>
    <row r="51" ht="14.25" customHeight="1"/>
    <row r="53" ht="13.5" customHeight="1"/>
    <row r="59" ht="13.5" customHeight="1"/>
    <row r="65" ht="6" customHeight="1"/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scale="95" r:id="rId2"/>
  <headerFooter alignWithMargins="0">
    <oddHeader>&amp;L&amp;"Times New Roman,Cursiva"&amp;8Oficina d'Estadística&amp;R&amp;"Times New Roman,Cursiva"&amp;8Ajuntament de València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4" width="15.28125" style="2" customWidth="1"/>
    <col min="5" max="16384" width="11.421875" style="2" customWidth="1"/>
  </cols>
  <sheetData>
    <row r="1" ht="12.75">
      <c r="A1" s="1" t="s">
        <v>142</v>
      </c>
    </row>
    <row r="2" ht="12.75">
      <c r="A2" s="2" t="s">
        <v>153</v>
      </c>
    </row>
    <row r="3" ht="6.75" customHeight="1"/>
    <row r="4" spans="1:4" ht="26.25">
      <c r="A4" s="88"/>
      <c r="B4" s="168" t="s">
        <v>131</v>
      </c>
      <c r="C4" s="168" t="s">
        <v>132</v>
      </c>
      <c r="D4" s="169" t="s">
        <v>133</v>
      </c>
    </row>
    <row r="5" spans="1:4" ht="7.5" customHeight="1">
      <c r="A5" s="52"/>
      <c r="B5" s="49"/>
      <c r="C5" s="49"/>
      <c r="D5" s="174"/>
    </row>
    <row r="6" spans="1:9" ht="12.75">
      <c r="A6" s="60" t="s">
        <v>86</v>
      </c>
      <c r="B6" s="124">
        <f>SUM(B8:B52)</f>
        <v>9030.333333333332</v>
      </c>
      <c r="C6" s="124">
        <f>SUM(C8:C52)</f>
        <v>59394.74999999999</v>
      </c>
      <c r="D6" s="155">
        <f>SUM(D8:D52)</f>
        <v>69675.99999999999</v>
      </c>
      <c r="E6" s="8"/>
      <c r="F6" s="8"/>
      <c r="G6" s="6"/>
      <c r="H6" s="6"/>
      <c r="I6" s="6"/>
    </row>
    <row r="7" spans="1:9" ht="6.75" customHeight="1">
      <c r="A7" s="12"/>
      <c r="B7" s="20"/>
      <c r="C7" s="20"/>
      <c r="D7" s="21"/>
      <c r="E7" s="6"/>
      <c r="F7" s="6"/>
      <c r="G7" s="6"/>
      <c r="H7" s="6"/>
      <c r="I7" s="6"/>
    </row>
    <row r="8" spans="1:9" ht="12.75">
      <c r="A8" s="67" t="s">
        <v>52</v>
      </c>
      <c r="B8" s="35">
        <v>3850.5833333333335</v>
      </c>
      <c r="C8" s="35">
        <v>27173.25</v>
      </c>
      <c r="D8" s="36">
        <v>33766.666666666664</v>
      </c>
      <c r="E8" s="171"/>
      <c r="F8" s="9"/>
      <c r="G8" s="6"/>
      <c r="H8" s="6"/>
      <c r="I8" s="6"/>
    </row>
    <row r="9" spans="1:9" ht="12.75">
      <c r="A9" s="12" t="s">
        <v>12</v>
      </c>
      <c r="B9" s="29">
        <v>239.75</v>
      </c>
      <c r="C9" s="29">
        <v>1454.25</v>
      </c>
      <c r="D9" s="30">
        <v>1636.5</v>
      </c>
      <c r="E9" s="171"/>
      <c r="F9" s="9"/>
      <c r="G9" s="6"/>
      <c r="H9" s="6"/>
      <c r="I9" s="6"/>
    </row>
    <row r="10" spans="1:9" ht="12.75">
      <c r="A10" s="67" t="s">
        <v>13</v>
      </c>
      <c r="B10" s="35">
        <v>94</v>
      </c>
      <c r="C10" s="35">
        <v>775.25</v>
      </c>
      <c r="D10" s="36">
        <v>747.9166666666666</v>
      </c>
      <c r="E10" s="171"/>
      <c r="F10" s="9"/>
      <c r="G10" s="6"/>
      <c r="H10" s="6"/>
      <c r="I10" s="6"/>
    </row>
    <row r="11" spans="1:9" ht="12.75">
      <c r="A11" s="12" t="s">
        <v>14</v>
      </c>
      <c r="B11" s="29">
        <v>23.333333333333332</v>
      </c>
      <c r="C11" s="29">
        <v>138.66666666666666</v>
      </c>
      <c r="D11" s="30">
        <v>138.91666666666666</v>
      </c>
      <c r="E11" s="171"/>
      <c r="F11" s="9"/>
      <c r="G11" s="6"/>
      <c r="H11" s="6"/>
      <c r="I11" s="6"/>
    </row>
    <row r="12" spans="1:9" ht="12.75">
      <c r="A12" s="67" t="s">
        <v>15</v>
      </c>
      <c r="B12" s="35">
        <v>82.58333333333333</v>
      </c>
      <c r="C12" s="35">
        <v>653.0833333333334</v>
      </c>
      <c r="D12" s="36">
        <v>739.1666666666666</v>
      </c>
      <c r="E12" s="171"/>
      <c r="F12" s="9"/>
      <c r="G12" s="6"/>
      <c r="H12" s="6"/>
      <c r="I12" s="6"/>
    </row>
    <row r="13" spans="1:9" ht="12.75">
      <c r="A13" s="12" t="s">
        <v>16</v>
      </c>
      <c r="B13" s="29">
        <v>23.25</v>
      </c>
      <c r="C13" s="29">
        <v>133.16666666666666</v>
      </c>
      <c r="D13" s="30">
        <v>166.08333333333334</v>
      </c>
      <c r="E13" s="171"/>
      <c r="F13" s="9"/>
      <c r="G13" s="6"/>
      <c r="H13" s="6"/>
      <c r="I13" s="6"/>
    </row>
    <row r="14" spans="1:9" ht="12.75">
      <c r="A14" s="67" t="s">
        <v>17</v>
      </c>
      <c r="B14" s="35">
        <v>76.33333333333333</v>
      </c>
      <c r="C14" s="35">
        <v>387.0833333333333</v>
      </c>
      <c r="D14" s="36">
        <v>380.0833333333333</v>
      </c>
      <c r="E14" s="171"/>
      <c r="F14" s="9"/>
      <c r="G14" s="6"/>
      <c r="H14" s="6"/>
      <c r="I14" s="6"/>
    </row>
    <row r="15" spans="1:9" ht="12.75">
      <c r="A15" s="12" t="s">
        <v>18</v>
      </c>
      <c r="B15" s="29">
        <v>248.5</v>
      </c>
      <c r="C15" s="29">
        <v>1518.5</v>
      </c>
      <c r="D15" s="30">
        <v>1671.8333333333333</v>
      </c>
      <c r="E15" s="171"/>
      <c r="F15" s="9"/>
      <c r="G15" s="6"/>
      <c r="H15" s="6"/>
      <c r="I15" s="6"/>
    </row>
    <row r="16" spans="1:9" ht="12.75">
      <c r="A16" s="67" t="s">
        <v>19</v>
      </c>
      <c r="B16" s="35">
        <v>166.33333333333334</v>
      </c>
      <c r="C16" s="35">
        <v>1092.0833333333333</v>
      </c>
      <c r="D16" s="36">
        <v>1217.5833333333333</v>
      </c>
      <c r="E16" s="171"/>
      <c r="F16" s="9"/>
      <c r="G16" s="6"/>
      <c r="H16" s="6"/>
      <c r="I16" s="6"/>
    </row>
    <row r="17" spans="1:9" ht="12.75">
      <c r="A17" s="12" t="s">
        <v>20</v>
      </c>
      <c r="B17" s="29">
        <v>16.5</v>
      </c>
      <c r="C17" s="29">
        <v>122.41666666666667</v>
      </c>
      <c r="D17" s="30">
        <v>129.33333333333334</v>
      </c>
      <c r="E17" s="171"/>
      <c r="F17" s="9"/>
      <c r="G17" s="6"/>
      <c r="H17" s="6"/>
      <c r="I17" s="6"/>
    </row>
    <row r="18" spans="1:9" ht="12.75">
      <c r="A18" s="67" t="s">
        <v>21</v>
      </c>
      <c r="B18" s="35">
        <v>38.666666666666664</v>
      </c>
      <c r="C18" s="35">
        <v>275.5</v>
      </c>
      <c r="D18" s="36">
        <v>318.1666666666667</v>
      </c>
      <c r="E18" s="171"/>
      <c r="F18" s="9"/>
      <c r="G18" s="6"/>
      <c r="H18" s="6"/>
      <c r="I18" s="6"/>
    </row>
    <row r="19" spans="1:9" ht="12.75">
      <c r="A19" s="12" t="s">
        <v>22</v>
      </c>
      <c r="B19" s="29">
        <v>82.66666666666667</v>
      </c>
      <c r="C19" s="29">
        <v>588.5833333333334</v>
      </c>
      <c r="D19" s="30">
        <v>827.1666666666666</v>
      </c>
      <c r="E19" s="171"/>
      <c r="F19" s="9"/>
      <c r="G19" s="6"/>
      <c r="H19" s="6"/>
      <c r="I19" s="6"/>
    </row>
    <row r="20" spans="1:9" ht="12.75">
      <c r="A20" s="67" t="s">
        <v>23</v>
      </c>
      <c r="B20" s="35">
        <v>7.5</v>
      </c>
      <c r="C20" s="35">
        <v>77.25</v>
      </c>
      <c r="D20" s="36">
        <v>106.25</v>
      </c>
      <c r="E20" s="171"/>
      <c r="F20" s="9"/>
      <c r="G20" s="6"/>
      <c r="H20" s="6"/>
      <c r="I20" s="6"/>
    </row>
    <row r="21" spans="1:9" ht="12.75">
      <c r="A21" s="12" t="s">
        <v>24</v>
      </c>
      <c r="B21" s="29">
        <v>20.583333333333332</v>
      </c>
      <c r="C21" s="29">
        <v>150.41666666666666</v>
      </c>
      <c r="D21" s="30">
        <v>148</v>
      </c>
      <c r="E21" s="171"/>
      <c r="F21" s="9"/>
      <c r="G21" s="6"/>
      <c r="H21" s="6"/>
      <c r="I21" s="6"/>
    </row>
    <row r="22" spans="1:9" ht="12.75">
      <c r="A22" s="67" t="s">
        <v>25</v>
      </c>
      <c r="B22" s="35">
        <v>337</v>
      </c>
      <c r="C22" s="35">
        <v>1850.9166666666667</v>
      </c>
      <c r="D22" s="36">
        <v>2008.5</v>
      </c>
      <c r="E22" s="171"/>
      <c r="F22" s="9"/>
      <c r="G22" s="6"/>
      <c r="H22" s="6"/>
      <c r="I22" s="6"/>
    </row>
    <row r="23" spans="1:9" ht="12.75">
      <c r="A23" s="12" t="s">
        <v>26</v>
      </c>
      <c r="B23" s="29">
        <v>147</v>
      </c>
      <c r="C23" s="29">
        <v>1215.8333333333333</v>
      </c>
      <c r="D23" s="30">
        <v>1304.0833333333333</v>
      </c>
      <c r="E23" s="171"/>
      <c r="F23" s="9"/>
      <c r="G23" s="6"/>
      <c r="H23" s="6"/>
      <c r="I23" s="6"/>
    </row>
    <row r="24" spans="1:9" ht="12.75">
      <c r="A24" s="67" t="s">
        <v>27</v>
      </c>
      <c r="B24" s="35">
        <v>3.6666666666666665</v>
      </c>
      <c r="C24" s="35">
        <v>24</v>
      </c>
      <c r="D24" s="36">
        <v>19.166666666666668</v>
      </c>
      <c r="E24" s="171"/>
      <c r="F24" s="9"/>
      <c r="G24" s="6"/>
      <c r="H24" s="6"/>
      <c r="I24" s="6"/>
    </row>
    <row r="25" spans="1:9" ht="12.75">
      <c r="A25" s="12" t="s">
        <v>28</v>
      </c>
      <c r="B25" s="29">
        <v>33</v>
      </c>
      <c r="C25" s="29">
        <v>255.41666666666666</v>
      </c>
      <c r="D25" s="30">
        <v>270.75</v>
      </c>
      <c r="E25" s="171"/>
      <c r="F25" s="9"/>
      <c r="G25" s="6"/>
      <c r="H25" s="6"/>
      <c r="I25" s="6"/>
    </row>
    <row r="26" spans="1:9" ht="12.75">
      <c r="A26" s="67" t="s">
        <v>29</v>
      </c>
      <c r="B26" s="35">
        <v>31.25</v>
      </c>
      <c r="C26" s="35">
        <v>281.6666666666667</v>
      </c>
      <c r="D26" s="36">
        <v>376.8333333333333</v>
      </c>
      <c r="E26" s="171"/>
      <c r="F26" s="9"/>
      <c r="G26" s="6"/>
      <c r="H26" s="6"/>
      <c r="I26" s="6"/>
    </row>
    <row r="27" spans="1:9" ht="12.75">
      <c r="A27" s="12" t="s">
        <v>30</v>
      </c>
      <c r="B27" s="29">
        <v>1.3333333333333333</v>
      </c>
      <c r="C27" s="29">
        <v>5.5</v>
      </c>
      <c r="D27" s="30">
        <v>7.75</v>
      </c>
      <c r="E27" s="171"/>
      <c r="F27" s="9"/>
      <c r="G27" s="6"/>
      <c r="H27" s="6"/>
      <c r="I27" s="6"/>
    </row>
    <row r="28" spans="1:9" ht="12.75">
      <c r="A28" s="67" t="s">
        <v>31</v>
      </c>
      <c r="B28" s="35">
        <v>234</v>
      </c>
      <c r="C28" s="35">
        <v>1481</v>
      </c>
      <c r="D28" s="36">
        <v>1712.75</v>
      </c>
      <c r="E28" s="171"/>
      <c r="F28" s="9"/>
      <c r="G28" s="6"/>
      <c r="H28" s="6"/>
      <c r="I28" s="6"/>
    </row>
    <row r="29" spans="1:9" ht="12.75">
      <c r="A29" s="12" t="s">
        <v>32</v>
      </c>
      <c r="B29" s="29">
        <v>13.5</v>
      </c>
      <c r="C29" s="29">
        <v>99.83333333333333</v>
      </c>
      <c r="D29" s="30">
        <v>82.5</v>
      </c>
      <c r="E29" s="171"/>
      <c r="F29" s="9"/>
      <c r="G29" s="6"/>
      <c r="H29" s="6"/>
      <c r="I29" s="6"/>
    </row>
    <row r="30" spans="1:9" ht="12.75">
      <c r="A30" s="67" t="s">
        <v>33</v>
      </c>
      <c r="B30" s="35">
        <v>128.91666666666666</v>
      </c>
      <c r="C30" s="35">
        <v>628.8333333333334</v>
      </c>
      <c r="D30" s="36">
        <v>688.5833333333334</v>
      </c>
      <c r="E30" s="171"/>
      <c r="F30" s="9"/>
      <c r="G30" s="6"/>
      <c r="H30" s="6"/>
      <c r="I30" s="6"/>
    </row>
    <row r="31" spans="1:9" ht="12.75">
      <c r="A31" s="12" t="s">
        <v>34</v>
      </c>
      <c r="B31" s="29">
        <v>60.75</v>
      </c>
      <c r="C31" s="29">
        <v>382.75</v>
      </c>
      <c r="D31" s="30">
        <v>417.75</v>
      </c>
      <c r="E31" s="171"/>
      <c r="F31" s="9"/>
      <c r="G31" s="6"/>
      <c r="H31" s="6"/>
      <c r="I31" s="6"/>
    </row>
    <row r="32" spans="1:9" ht="12.75">
      <c r="A32" s="67" t="s">
        <v>35</v>
      </c>
      <c r="B32" s="35">
        <v>60.166666666666664</v>
      </c>
      <c r="C32" s="35">
        <v>425.4166666666667</v>
      </c>
      <c r="D32" s="36">
        <v>468.4166666666667</v>
      </c>
      <c r="E32" s="171"/>
      <c r="F32" s="9"/>
      <c r="G32" s="6"/>
      <c r="H32" s="6"/>
      <c r="I32" s="6"/>
    </row>
    <row r="33" spans="1:9" ht="12.75">
      <c r="A33" s="12" t="s">
        <v>36</v>
      </c>
      <c r="B33" s="29">
        <v>248.25</v>
      </c>
      <c r="C33" s="29">
        <v>1894.4166666666667</v>
      </c>
      <c r="D33" s="30">
        <v>2283.6666666666665</v>
      </c>
      <c r="E33" s="171"/>
      <c r="F33" s="9"/>
      <c r="G33" s="6"/>
      <c r="H33" s="6"/>
      <c r="I33" s="6"/>
    </row>
    <row r="34" spans="1:9" ht="12.75">
      <c r="A34" s="67" t="s">
        <v>37</v>
      </c>
      <c r="B34" s="35">
        <v>114.41666666666667</v>
      </c>
      <c r="C34" s="35">
        <v>809.1666666666666</v>
      </c>
      <c r="D34" s="36">
        <v>999.4166666666666</v>
      </c>
      <c r="E34" s="171"/>
      <c r="F34" s="9"/>
      <c r="G34" s="6"/>
      <c r="H34" s="6"/>
      <c r="I34" s="6"/>
    </row>
    <row r="35" spans="1:9" ht="12.75">
      <c r="A35" s="12" t="s">
        <v>38</v>
      </c>
      <c r="B35" s="29">
        <v>36</v>
      </c>
      <c r="C35" s="29">
        <v>263</v>
      </c>
      <c r="D35" s="30">
        <v>251.5</v>
      </c>
      <c r="E35" s="171"/>
      <c r="F35" s="9"/>
      <c r="G35" s="6"/>
      <c r="H35" s="6"/>
      <c r="I35" s="6"/>
    </row>
    <row r="36" spans="1:9" ht="12.75">
      <c r="A36" s="67" t="s">
        <v>39</v>
      </c>
      <c r="B36" s="35">
        <v>155.91666666666666</v>
      </c>
      <c r="C36" s="35">
        <v>1134.5833333333333</v>
      </c>
      <c r="D36" s="36">
        <v>1221.9166666666667</v>
      </c>
      <c r="E36" s="171"/>
      <c r="F36" s="9"/>
      <c r="G36" s="6"/>
      <c r="H36" s="6"/>
      <c r="I36" s="6"/>
    </row>
    <row r="37" spans="1:9" ht="12.75">
      <c r="A37" s="12" t="s">
        <v>40</v>
      </c>
      <c r="B37" s="29">
        <v>563.8333333333334</v>
      </c>
      <c r="C37" s="29">
        <v>3117.3333333333335</v>
      </c>
      <c r="D37" s="30">
        <v>3033.3333333333335</v>
      </c>
      <c r="E37" s="171"/>
      <c r="F37" s="9"/>
      <c r="G37" s="6"/>
      <c r="H37" s="6"/>
      <c r="I37" s="6"/>
    </row>
    <row r="38" spans="1:9" ht="12.75">
      <c r="A38" s="67" t="s">
        <v>41</v>
      </c>
      <c r="B38" s="35">
        <v>59.083333333333336</v>
      </c>
      <c r="C38" s="35">
        <v>353.3333333333333</v>
      </c>
      <c r="D38" s="36">
        <v>436.5</v>
      </c>
      <c r="E38" s="171"/>
      <c r="F38" s="9"/>
      <c r="G38" s="6"/>
      <c r="H38" s="6"/>
      <c r="I38" s="6"/>
    </row>
    <row r="39" spans="1:9" ht="12.75">
      <c r="A39" s="12" t="s">
        <v>42</v>
      </c>
      <c r="B39" s="29">
        <v>155.75</v>
      </c>
      <c r="C39" s="29">
        <v>867.0833333333334</v>
      </c>
      <c r="D39" s="30">
        <v>816.75</v>
      </c>
      <c r="E39" s="171"/>
      <c r="F39" s="9"/>
      <c r="G39" s="6"/>
      <c r="H39" s="6"/>
      <c r="I39" s="6"/>
    </row>
    <row r="40" spans="1:9" ht="12.75">
      <c r="A40" s="67" t="s">
        <v>121</v>
      </c>
      <c r="B40" s="35">
        <v>34.833333333333336</v>
      </c>
      <c r="C40" s="35">
        <v>237.58333333333334</v>
      </c>
      <c r="D40" s="36">
        <v>284.3333333333333</v>
      </c>
      <c r="E40" s="171"/>
      <c r="F40" s="9"/>
      <c r="G40" s="6"/>
      <c r="H40" s="6"/>
      <c r="I40" s="6"/>
    </row>
    <row r="41" spans="1:9" ht="12.75">
      <c r="A41" s="12" t="s">
        <v>43</v>
      </c>
      <c r="B41" s="29">
        <v>93.16666666666667</v>
      </c>
      <c r="C41" s="29">
        <v>635.4166666666666</v>
      </c>
      <c r="D41" s="30">
        <v>617.5</v>
      </c>
      <c r="E41" s="171"/>
      <c r="F41" s="9"/>
      <c r="G41" s="6"/>
      <c r="H41" s="6"/>
      <c r="I41" s="6"/>
    </row>
    <row r="42" spans="1:9" ht="12.75">
      <c r="A42" s="67" t="s">
        <v>44</v>
      </c>
      <c r="B42" s="35">
        <v>34.833333333333336</v>
      </c>
      <c r="C42" s="35">
        <v>250.16666666666666</v>
      </c>
      <c r="D42" s="36">
        <v>313.8333333333333</v>
      </c>
      <c r="E42" s="171"/>
      <c r="F42" s="9"/>
      <c r="G42" s="6"/>
      <c r="H42" s="6"/>
      <c r="I42" s="6"/>
    </row>
    <row r="43" spans="1:9" ht="12.75">
      <c r="A43" s="12" t="s">
        <v>45</v>
      </c>
      <c r="B43" s="29">
        <v>207</v>
      </c>
      <c r="C43" s="29">
        <v>1073.0833333333333</v>
      </c>
      <c r="D43" s="30">
        <v>1405.75</v>
      </c>
      <c r="E43" s="171"/>
      <c r="F43" s="9"/>
      <c r="G43" s="6"/>
      <c r="H43" s="6"/>
      <c r="I43" s="6"/>
    </row>
    <row r="44" spans="1:9" ht="12.75">
      <c r="A44" s="67" t="s">
        <v>46</v>
      </c>
      <c r="B44" s="35">
        <v>43.583333333333336</v>
      </c>
      <c r="C44" s="35">
        <v>340.5</v>
      </c>
      <c r="D44" s="36">
        <v>330.75</v>
      </c>
      <c r="E44" s="171"/>
      <c r="F44" s="9"/>
      <c r="G44" s="6"/>
      <c r="H44" s="6"/>
      <c r="I44" s="6"/>
    </row>
    <row r="45" spans="1:9" ht="12.75">
      <c r="A45" s="12" t="s">
        <v>47</v>
      </c>
      <c r="B45" s="29">
        <v>23.083333333333332</v>
      </c>
      <c r="C45" s="29">
        <v>154.91666666666666</v>
      </c>
      <c r="D45" s="30">
        <v>224.41666666666666</v>
      </c>
      <c r="E45" s="171"/>
      <c r="F45" s="9"/>
      <c r="G45" s="6"/>
      <c r="H45" s="6"/>
      <c r="I45" s="6"/>
    </row>
    <row r="46" spans="1:9" ht="12.75">
      <c r="A46" s="67" t="s">
        <v>78</v>
      </c>
      <c r="B46" s="35">
        <v>22.666666666666668</v>
      </c>
      <c r="C46" s="35">
        <v>205.66666666666666</v>
      </c>
      <c r="D46" s="36">
        <v>230.66666666666666</v>
      </c>
      <c r="E46" s="171"/>
      <c r="F46" s="9"/>
      <c r="G46" s="6"/>
      <c r="H46" s="6"/>
      <c r="I46" s="6"/>
    </row>
    <row r="47" spans="1:9" ht="12.75">
      <c r="A47" s="12" t="s">
        <v>48</v>
      </c>
      <c r="B47" s="29">
        <v>47.333333333333336</v>
      </c>
      <c r="C47" s="29">
        <v>426.1666666666667</v>
      </c>
      <c r="D47" s="30">
        <v>530.1666666666666</v>
      </c>
      <c r="E47" s="171"/>
      <c r="F47" s="9"/>
      <c r="G47" s="6"/>
      <c r="H47" s="6"/>
      <c r="I47" s="6"/>
    </row>
    <row r="48" spans="1:9" ht="12.75">
      <c r="A48" s="67" t="s">
        <v>49</v>
      </c>
      <c r="B48" s="35">
        <v>137.66666666666666</v>
      </c>
      <c r="C48" s="35">
        <v>814.75</v>
      </c>
      <c r="D48" s="36">
        <v>980.9166666666666</v>
      </c>
      <c r="E48" s="171"/>
      <c r="F48" s="9"/>
      <c r="G48" s="6"/>
      <c r="H48" s="6"/>
      <c r="I48" s="6"/>
    </row>
    <row r="49" spans="1:9" ht="12.75">
      <c r="A49" s="12" t="s">
        <v>50</v>
      </c>
      <c r="B49" s="29">
        <v>62.916666666666664</v>
      </c>
      <c r="C49" s="29">
        <v>389.1666666666667</v>
      </c>
      <c r="D49" s="30">
        <v>468</v>
      </c>
      <c r="E49" s="171"/>
      <c r="F49" s="9"/>
      <c r="G49" s="6"/>
      <c r="H49" s="6"/>
      <c r="I49" s="6"/>
    </row>
    <row r="50" spans="1:9" ht="12.75">
      <c r="A50" s="67" t="s">
        <v>51</v>
      </c>
      <c r="B50" s="35">
        <v>748.75</v>
      </c>
      <c r="C50" s="35">
        <v>3853.4166666666665</v>
      </c>
      <c r="D50" s="36">
        <v>4247.5</v>
      </c>
      <c r="E50" s="171"/>
      <c r="F50" s="9"/>
      <c r="G50" s="6"/>
      <c r="H50" s="6"/>
      <c r="I50" s="6"/>
    </row>
    <row r="51" spans="1:9" ht="12.75">
      <c r="A51" s="12" t="s">
        <v>53</v>
      </c>
      <c r="B51" s="29">
        <v>18.166666666666668</v>
      </c>
      <c r="C51" s="29">
        <v>117.83333333333333</v>
      </c>
      <c r="D51" s="30">
        <v>95.5</v>
      </c>
      <c r="E51" s="171"/>
      <c r="F51" s="9"/>
      <c r="G51" s="6"/>
      <c r="H51" s="6"/>
      <c r="I51" s="6"/>
    </row>
    <row r="52" spans="1:9" ht="12.75">
      <c r="A52" s="67" t="s">
        <v>54</v>
      </c>
      <c r="B52" s="37">
        <v>201.91666666666666</v>
      </c>
      <c r="C52" s="37">
        <v>1266.5</v>
      </c>
      <c r="D52" s="38">
        <v>1552.8333333333333</v>
      </c>
      <c r="E52" s="171"/>
      <c r="F52" s="6"/>
      <c r="G52" s="6"/>
      <c r="H52" s="6"/>
      <c r="I52" s="6"/>
    </row>
    <row r="53" spans="1:9" ht="6" customHeight="1">
      <c r="A53" s="12"/>
      <c r="B53" s="29"/>
      <c r="C53" s="29"/>
      <c r="D53" s="30"/>
      <c r="E53" s="8"/>
      <c r="F53" s="8"/>
      <c r="G53" s="6"/>
      <c r="H53" s="6"/>
      <c r="I53" s="6"/>
    </row>
    <row r="54" spans="1:9" ht="12.75">
      <c r="A54" s="60" t="s">
        <v>115</v>
      </c>
      <c r="B54" s="124">
        <v>1273.4166666666667</v>
      </c>
      <c r="C54" s="124">
        <v>8237.083333333334</v>
      </c>
      <c r="D54" s="155">
        <v>9139.666666666666</v>
      </c>
      <c r="E54" s="167"/>
      <c r="F54" s="8"/>
      <c r="G54" s="6"/>
      <c r="H54" s="6"/>
      <c r="I54" s="6"/>
    </row>
    <row r="55" spans="1:9" ht="12.75">
      <c r="A55" s="58" t="s">
        <v>116</v>
      </c>
      <c r="B55" s="125">
        <v>2751.0833333333335</v>
      </c>
      <c r="C55" s="125">
        <v>16011.833333333334</v>
      </c>
      <c r="D55" s="156">
        <v>17980.666666666668</v>
      </c>
      <c r="E55" s="167"/>
      <c r="F55" s="8"/>
      <c r="G55" s="6"/>
      <c r="H55" s="6"/>
      <c r="I55" s="6"/>
    </row>
    <row r="56" spans="1:9" ht="12.75">
      <c r="A56" s="60" t="s">
        <v>52</v>
      </c>
      <c r="B56" s="35">
        <v>3850.5833333333335</v>
      </c>
      <c r="C56" s="35">
        <v>27173.25</v>
      </c>
      <c r="D56" s="36">
        <v>33766.666666666664</v>
      </c>
      <c r="E56" s="167"/>
      <c r="F56" s="6"/>
      <c r="G56" s="6"/>
      <c r="H56" s="6"/>
      <c r="I56" s="6"/>
    </row>
    <row r="57" spans="1:9" ht="14.25" customHeight="1">
      <c r="A57" s="59" t="s">
        <v>117</v>
      </c>
      <c r="B57" s="126">
        <v>1132.5833333333333</v>
      </c>
      <c r="C57" s="126">
        <v>7766.916666666667</v>
      </c>
      <c r="D57" s="157">
        <v>8558.333333333334</v>
      </c>
      <c r="E57" s="167"/>
      <c r="F57" s="6"/>
      <c r="G57" s="6"/>
      <c r="H57" s="6"/>
      <c r="I57" s="6"/>
    </row>
    <row r="58" spans="1:9" ht="3.75" customHeight="1">
      <c r="A58" s="6"/>
      <c r="B58" s="6"/>
      <c r="C58" s="94"/>
      <c r="D58" s="94"/>
      <c r="E58" s="6"/>
      <c r="F58" s="6"/>
      <c r="G58" s="6"/>
      <c r="H58" s="6"/>
      <c r="I58" s="6"/>
    </row>
    <row r="59" spans="1:9" ht="12.75">
      <c r="A59" s="87" t="s">
        <v>90</v>
      </c>
      <c r="B59" s="6"/>
      <c r="C59" s="94"/>
      <c r="D59" s="94"/>
      <c r="E59" s="6"/>
      <c r="F59" s="6"/>
      <c r="G59" s="6"/>
      <c r="H59" s="6"/>
      <c r="I59" s="6"/>
    </row>
    <row r="60" spans="1:9" ht="12.75">
      <c r="A60" s="6"/>
      <c r="B60" s="20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3" width="10.140625" style="2" customWidth="1"/>
    <col min="4" max="5" width="12.57421875" style="2" customWidth="1"/>
    <col min="6" max="6" width="11.8515625" style="2" customWidth="1"/>
    <col min="7" max="8" width="11.00390625" style="2" customWidth="1"/>
    <col min="9" max="10" width="11.421875" style="2" customWidth="1"/>
    <col min="11" max="11" width="10.8515625" style="2" customWidth="1"/>
    <col min="12" max="16384" width="11.421875" style="2" customWidth="1"/>
  </cols>
  <sheetData>
    <row r="1" ht="12.75">
      <c r="A1" s="1" t="s">
        <v>143</v>
      </c>
    </row>
    <row r="2" ht="12.75">
      <c r="A2" s="2" t="s">
        <v>154</v>
      </c>
    </row>
    <row r="3" ht="9" customHeight="1"/>
    <row r="4" spans="1:11" ht="44.25" customHeight="1">
      <c r="A4" s="106"/>
      <c r="B4" s="108" t="s">
        <v>123</v>
      </c>
      <c r="C4" s="108" t="s">
        <v>126</v>
      </c>
      <c r="D4" s="108" t="s">
        <v>80</v>
      </c>
      <c r="E4" s="108" t="s">
        <v>81</v>
      </c>
      <c r="F4" s="108" t="s">
        <v>82</v>
      </c>
      <c r="G4" s="108" t="s">
        <v>83</v>
      </c>
      <c r="H4" s="108" t="s">
        <v>84</v>
      </c>
      <c r="I4" s="108" t="s">
        <v>125</v>
      </c>
      <c r="J4" s="108" t="s">
        <v>85</v>
      </c>
      <c r="K4" s="109" t="s">
        <v>124</v>
      </c>
    </row>
    <row r="5" spans="1:11" ht="6.75" customHeight="1">
      <c r="A5" s="52"/>
      <c r="B5" s="49"/>
      <c r="C5" s="49"/>
      <c r="D5" s="148"/>
      <c r="E5" s="149"/>
      <c r="F5" s="43"/>
      <c r="G5" s="43"/>
      <c r="H5" s="43"/>
      <c r="I5" s="43"/>
      <c r="J5" s="43"/>
      <c r="K5" s="72"/>
    </row>
    <row r="6" spans="1:17" ht="12.75">
      <c r="A6" s="60" t="s">
        <v>86</v>
      </c>
      <c r="B6" s="90">
        <v>56.41666666666667</v>
      </c>
      <c r="C6" s="90">
        <v>1666.9166666666667</v>
      </c>
      <c r="D6" s="90">
        <v>11887.583333333336</v>
      </c>
      <c r="E6" s="90">
        <v>12065.575757575756</v>
      </c>
      <c r="F6" s="90">
        <v>16992.000000000004</v>
      </c>
      <c r="G6" s="90">
        <v>31605.91666666667</v>
      </c>
      <c r="H6" s="90">
        <v>1202.333333333333</v>
      </c>
      <c r="I6" s="90">
        <v>20081.083333333325</v>
      </c>
      <c r="J6" s="90">
        <v>9519.583333333332</v>
      </c>
      <c r="K6" s="91">
        <v>33024.83333333334</v>
      </c>
      <c r="L6" s="10"/>
      <c r="M6" s="10"/>
      <c r="N6" s="6"/>
      <c r="O6" s="6"/>
      <c r="P6" s="6"/>
      <c r="Q6" s="6"/>
    </row>
    <row r="7" spans="1:17" ht="5.25" customHeight="1">
      <c r="A7" s="12"/>
      <c r="B7" s="20"/>
      <c r="C7" s="20"/>
      <c r="D7" s="20"/>
      <c r="E7" s="97"/>
      <c r="F7" s="20"/>
      <c r="G7" s="20"/>
      <c r="H7" s="20"/>
      <c r="I7" s="20"/>
      <c r="J7" s="20"/>
      <c r="K7" s="21"/>
      <c r="L7" s="6"/>
      <c r="M7" s="6"/>
      <c r="N7" s="6"/>
      <c r="O7" s="6"/>
      <c r="P7" s="6"/>
      <c r="Q7" s="6"/>
    </row>
    <row r="8" spans="1:17" ht="12.75">
      <c r="A8" s="67" t="s">
        <v>52</v>
      </c>
      <c r="B8" s="90">
        <v>30.416666666666668</v>
      </c>
      <c r="C8" s="90">
        <v>1026.75</v>
      </c>
      <c r="D8" s="90">
        <v>7481.833333333333</v>
      </c>
      <c r="E8" s="90">
        <v>6349.5</v>
      </c>
      <c r="F8" s="90">
        <v>8954.916666666666</v>
      </c>
      <c r="G8" s="90">
        <v>15752.5</v>
      </c>
      <c r="H8" s="90">
        <v>489.5833333333333</v>
      </c>
      <c r="I8" s="90">
        <v>7713</v>
      </c>
      <c r="J8" s="90">
        <v>3382.25</v>
      </c>
      <c r="K8" s="91">
        <v>13609.75</v>
      </c>
      <c r="L8" s="11"/>
      <c r="M8" s="22"/>
      <c r="N8" s="6"/>
      <c r="O8" s="6"/>
      <c r="P8" s="6"/>
      <c r="Q8" s="6"/>
    </row>
    <row r="9" spans="1:17" ht="12.75">
      <c r="A9" s="12" t="s">
        <v>12</v>
      </c>
      <c r="B9" s="22">
        <v>1.25</v>
      </c>
      <c r="C9" s="22">
        <v>19.833333333333332</v>
      </c>
      <c r="D9" s="22">
        <v>134.83333333333334</v>
      </c>
      <c r="E9" s="22">
        <v>243.58333333333334</v>
      </c>
      <c r="F9" s="22">
        <v>334.75</v>
      </c>
      <c r="G9" s="22">
        <v>794.8333333333334</v>
      </c>
      <c r="H9" s="22">
        <v>17.25</v>
      </c>
      <c r="I9" s="22">
        <v>575.9166666666666</v>
      </c>
      <c r="J9" s="22">
        <v>330.25</v>
      </c>
      <c r="K9" s="23">
        <v>878</v>
      </c>
      <c r="L9" s="11"/>
      <c r="M9" s="22"/>
      <c r="N9" s="6"/>
      <c r="O9" s="6"/>
      <c r="P9" s="6"/>
      <c r="Q9" s="6"/>
    </row>
    <row r="10" spans="1:17" ht="12.75">
      <c r="A10" s="67" t="s">
        <v>13</v>
      </c>
      <c r="B10" s="90">
        <v>0</v>
      </c>
      <c r="C10" s="90">
        <v>9.083333333333334</v>
      </c>
      <c r="D10" s="90">
        <v>79.5</v>
      </c>
      <c r="E10" s="90">
        <v>118.33333333333333</v>
      </c>
      <c r="F10" s="90">
        <v>155.5</v>
      </c>
      <c r="G10" s="90">
        <v>365.5</v>
      </c>
      <c r="H10" s="90">
        <v>15.333333333333334</v>
      </c>
      <c r="I10" s="90">
        <v>351.0833333333333</v>
      </c>
      <c r="J10" s="90">
        <v>182.25</v>
      </c>
      <c r="K10" s="91">
        <v>340.5833333333333</v>
      </c>
      <c r="L10" s="11"/>
      <c r="M10" s="22"/>
      <c r="N10" s="6"/>
      <c r="O10" s="6"/>
      <c r="P10" s="6"/>
      <c r="Q10" s="6"/>
    </row>
    <row r="11" spans="1:17" ht="12.75">
      <c r="A11" s="12" t="s">
        <v>14</v>
      </c>
      <c r="B11" s="22">
        <v>0</v>
      </c>
      <c r="C11" s="22">
        <v>1.75</v>
      </c>
      <c r="D11" s="22">
        <v>24.75</v>
      </c>
      <c r="E11" s="22">
        <v>30.416666666666668</v>
      </c>
      <c r="F11" s="22">
        <v>41.75</v>
      </c>
      <c r="G11" s="22">
        <v>67.75</v>
      </c>
      <c r="H11" s="22">
        <v>1.9166666666666667</v>
      </c>
      <c r="I11" s="22">
        <v>42.916666666666664</v>
      </c>
      <c r="J11" s="22">
        <v>23.083333333333332</v>
      </c>
      <c r="K11" s="23">
        <v>66.58333333333333</v>
      </c>
      <c r="L11" s="11"/>
      <c r="M11" s="22"/>
      <c r="N11" s="6"/>
      <c r="O11" s="6"/>
      <c r="P11" s="6"/>
      <c r="Q11" s="6"/>
    </row>
    <row r="12" spans="1:17" ht="12.75">
      <c r="A12" s="67" t="s">
        <v>15</v>
      </c>
      <c r="B12" s="90">
        <v>2</v>
      </c>
      <c r="C12" s="90">
        <v>28.333333333333332</v>
      </c>
      <c r="D12" s="90">
        <v>204</v>
      </c>
      <c r="E12" s="90">
        <v>158</v>
      </c>
      <c r="F12" s="90">
        <v>266.4166666666667</v>
      </c>
      <c r="G12" s="90">
        <v>340.75</v>
      </c>
      <c r="H12" s="90">
        <v>14.25</v>
      </c>
      <c r="I12" s="90">
        <v>164.16666666666666</v>
      </c>
      <c r="J12" s="90">
        <v>85.16666666666667</v>
      </c>
      <c r="K12" s="91">
        <v>211.75</v>
      </c>
      <c r="L12" s="11"/>
      <c r="M12" s="22"/>
      <c r="N12" s="6"/>
      <c r="O12" s="6"/>
      <c r="P12" s="6"/>
      <c r="Q12" s="6"/>
    </row>
    <row r="13" spans="1:17" ht="12.75">
      <c r="A13" s="12" t="s">
        <v>16</v>
      </c>
      <c r="B13" s="22">
        <v>0</v>
      </c>
      <c r="C13" s="22">
        <v>1.8333333333333333</v>
      </c>
      <c r="D13" s="22">
        <v>24.25</v>
      </c>
      <c r="E13" s="22">
        <v>22.833333333333332</v>
      </c>
      <c r="F13" s="22">
        <v>39.083333333333336</v>
      </c>
      <c r="G13" s="22">
        <v>62</v>
      </c>
      <c r="H13" s="22">
        <v>2.75</v>
      </c>
      <c r="I13" s="22">
        <v>62</v>
      </c>
      <c r="J13" s="22">
        <v>23.166666666666668</v>
      </c>
      <c r="K13" s="23">
        <v>84.58333333333333</v>
      </c>
      <c r="L13" s="11"/>
      <c r="M13" s="22"/>
      <c r="N13" s="6"/>
      <c r="O13" s="6"/>
      <c r="P13" s="6"/>
      <c r="Q13" s="6"/>
    </row>
    <row r="14" spans="1:17" ht="12.75">
      <c r="A14" s="67" t="s">
        <v>17</v>
      </c>
      <c r="B14" s="90">
        <v>0</v>
      </c>
      <c r="C14" s="90">
        <v>3.5833333333333335</v>
      </c>
      <c r="D14" s="90">
        <v>43.5</v>
      </c>
      <c r="E14" s="90">
        <v>72.16666666666667</v>
      </c>
      <c r="F14" s="90">
        <v>108.25</v>
      </c>
      <c r="G14" s="90">
        <v>136.08333333333334</v>
      </c>
      <c r="H14" s="90">
        <v>14</v>
      </c>
      <c r="I14" s="90">
        <v>145.08333333333334</v>
      </c>
      <c r="J14" s="90">
        <v>84.41666666666667</v>
      </c>
      <c r="K14" s="91">
        <v>236.41666666666666</v>
      </c>
      <c r="L14" s="11"/>
      <c r="M14" s="22"/>
      <c r="N14" s="6"/>
      <c r="O14" s="6"/>
      <c r="P14" s="6"/>
      <c r="Q14" s="6"/>
    </row>
    <row r="15" spans="1:17" ht="12.75">
      <c r="A15" s="12" t="s">
        <v>18</v>
      </c>
      <c r="B15" s="22">
        <v>0.16666666666666666</v>
      </c>
      <c r="C15" s="22">
        <v>24</v>
      </c>
      <c r="D15" s="22">
        <v>162</v>
      </c>
      <c r="E15" s="22">
        <v>222.83333333333334</v>
      </c>
      <c r="F15" s="22">
        <v>320.9166666666667</v>
      </c>
      <c r="G15" s="22">
        <v>799.4166666666666</v>
      </c>
      <c r="H15" s="22">
        <v>26.416666666666668</v>
      </c>
      <c r="I15" s="22">
        <v>622.5</v>
      </c>
      <c r="J15" s="22">
        <v>388.25</v>
      </c>
      <c r="K15" s="23">
        <v>872.3333333333334</v>
      </c>
      <c r="L15" s="11"/>
      <c r="M15" s="22"/>
      <c r="N15" s="6"/>
      <c r="O15" s="6"/>
      <c r="P15" s="6"/>
      <c r="Q15" s="6"/>
    </row>
    <row r="16" spans="1:17" ht="12.75">
      <c r="A16" s="67" t="s">
        <v>19</v>
      </c>
      <c r="B16" s="90">
        <v>0.75</v>
      </c>
      <c r="C16" s="90">
        <v>16.75</v>
      </c>
      <c r="D16" s="90">
        <v>102.16666666666667</v>
      </c>
      <c r="E16" s="90">
        <v>164.16666666666666</v>
      </c>
      <c r="F16" s="90">
        <v>235.25</v>
      </c>
      <c r="G16" s="90">
        <v>577.4166666666666</v>
      </c>
      <c r="H16" s="90">
        <v>21.333333333333332</v>
      </c>
      <c r="I16" s="90">
        <v>471.8333333333333</v>
      </c>
      <c r="J16" s="90">
        <v>238.83333333333334</v>
      </c>
      <c r="K16" s="91">
        <v>647.5</v>
      </c>
      <c r="L16" s="11"/>
      <c r="M16" s="22"/>
      <c r="N16" s="6"/>
      <c r="O16" s="6"/>
      <c r="P16" s="6"/>
      <c r="Q16" s="6"/>
    </row>
    <row r="17" spans="1:17" ht="12.75">
      <c r="A17" s="12" t="s">
        <v>20</v>
      </c>
      <c r="B17" s="22">
        <v>0</v>
      </c>
      <c r="C17" s="22">
        <v>1.5833333333333333</v>
      </c>
      <c r="D17" s="22">
        <v>23.416666666666668</v>
      </c>
      <c r="E17" s="22">
        <v>27.166666666666668</v>
      </c>
      <c r="F17" s="22">
        <v>34.166666666666664</v>
      </c>
      <c r="G17" s="22">
        <v>48.416666666666664</v>
      </c>
      <c r="H17" s="22">
        <v>3.75</v>
      </c>
      <c r="I17" s="22">
        <v>47.166666666666664</v>
      </c>
      <c r="J17" s="22">
        <v>15.833333333333334</v>
      </c>
      <c r="K17" s="23">
        <v>66.75</v>
      </c>
      <c r="L17" s="11"/>
      <c r="M17" s="22"/>
      <c r="N17" s="6"/>
      <c r="O17" s="6"/>
      <c r="P17" s="6"/>
      <c r="Q17" s="6"/>
    </row>
    <row r="18" spans="1:17" ht="12.75">
      <c r="A18" s="67" t="s">
        <v>21</v>
      </c>
      <c r="B18" s="90">
        <v>0</v>
      </c>
      <c r="C18" s="90">
        <v>10.916666666666666</v>
      </c>
      <c r="D18" s="90">
        <v>49.083333333333336</v>
      </c>
      <c r="E18" s="90">
        <v>63</v>
      </c>
      <c r="F18" s="90">
        <v>80.58333333333333</v>
      </c>
      <c r="G18" s="90">
        <v>133.66666666666666</v>
      </c>
      <c r="H18" s="90">
        <v>7.666666666666667</v>
      </c>
      <c r="I18" s="90">
        <v>115.33333333333333</v>
      </c>
      <c r="J18" s="90">
        <v>57.166666666666664</v>
      </c>
      <c r="K18" s="91">
        <v>114.91666666666667</v>
      </c>
      <c r="L18" s="11"/>
      <c r="M18" s="22"/>
      <c r="N18" s="6"/>
      <c r="O18" s="6"/>
      <c r="P18" s="6"/>
      <c r="Q18" s="6"/>
    </row>
    <row r="19" spans="1:17" ht="12.75">
      <c r="A19" s="12" t="s">
        <v>22</v>
      </c>
      <c r="B19" s="22">
        <v>0</v>
      </c>
      <c r="C19" s="22">
        <v>13.25</v>
      </c>
      <c r="D19" s="22">
        <v>83.5</v>
      </c>
      <c r="E19" s="22">
        <v>99.58333333333333</v>
      </c>
      <c r="F19" s="22">
        <v>170.66666666666666</v>
      </c>
      <c r="G19" s="22">
        <v>338</v>
      </c>
      <c r="H19" s="22">
        <v>14.833333333333334</v>
      </c>
      <c r="I19" s="22">
        <v>305.5833333333333</v>
      </c>
      <c r="J19" s="22">
        <v>156.58333333333334</v>
      </c>
      <c r="K19" s="23">
        <v>316.4166666666667</v>
      </c>
      <c r="L19" s="11"/>
      <c r="M19" s="22"/>
      <c r="N19" s="6"/>
      <c r="O19" s="6"/>
      <c r="P19" s="6"/>
      <c r="Q19" s="6"/>
    </row>
    <row r="20" spans="1:17" ht="12.75">
      <c r="A20" s="67" t="s">
        <v>23</v>
      </c>
      <c r="B20" s="90">
        <v>0</v>
      </c>
      <c r="C20" s="90">
        <v>6.666666666666667</v>
      </c>
      <c r="D20" s="90">
        <v>8</v>
      </c>
      <c r="E20" s="90">
        <v>14.5</v>
      </c>
      <c r="F20" s="90">
        <v>25.5</v>
      </c>
      <c r="G20" s="90">
        <v>42.083333333333336</v>
      </c>
      <c r="H20" s="90">
        <v>1.2</v>
      </c>
      <c r="I20" s="90">
        <v>29.833333333333332</v>
      </c>
      <c r="J20" s="90">
        <v>22.5</v>
      </c>
      <c r="K20" s="91">
        <v>40.916666666666664</v>
      </c>
      <c r="L20" s="11"/>
      <c r="M20" s="22"/>
      <c r="N20" s="6"/>
      <c r="O20" s="6"/>
      <c r="P20" s="6"/>
      <c r="Q20" s="6"/>
    </row>
    <row r="21" spans="1:17" ht="12.75">
      <c r="A21" s="12" t="s">
        <v>24</v>
      </c>
      <c r="B21" s="22">
        <v>0</v>
      </c>
      <c r="C21" s="22">
        <v>1.6666666666666667</v>
      </c>
      <c r="D21" s="22">
        <v>31.333333333333332</v>
      </c>
      <c r="E21" s="22">
        <v>26.166666666666668</v>
      </c>
      <c r="F21" s="22">
        <v>43.916666666666664</v>
      </c>
      <c r="G21" s="22">
        <v>64.41666666666667</v>
      </c>
      <c r="H21" s="22">
        <v>1.3333333333333333</v>
      </c>
      <c r="I21" s="22">
        <v>58.75</v>
      </c>
      <c r="J21" s="22">
        <v>22.333333333333332</v>
      </c>
      <c r="K21" s="23">
        <v>69.08333333333333</v>
      </c>
      <c r="L21" s="11"/>
      <c r="M21" s="22"/>
      <c r="N21" s="6"/>
      <c r="O21" s="6"/>
      <c r="P21" s="6"/>
      <c r="Q21" s="6"/>
    </row>
    <row r="22" spans="1:17" ht="12.75">
      <c r="A22" s="67" t="s">
        <v>25</v>
      </c>
      <c r="B22" s="90">
        <v>1.3333333333333333</v>
      </c>
      <c r="C22" s="90">
        <v>24.916666666666668</v>
      </c>
      <c r="D22" s="90">
        <v>241.33333333333334</v>
      </c>
      <c r="E22" s="90">
        <v>313.5833333333333</v>
      </c>
      <c r="F22" s="90">
        <v>404.9166666666667</v>
      </c>
      <c r="G22" s="90">
        <v>1044.4166666666667</v>
      </c>
      <c r="H22" s="90">
        <v>34.5</v>
      </c>
      <c r="I22" s="90">
        <v>759.5</v>
      </c>
      <c r="J22" s="90">
        <v>263.25</v>
      </c>
      <c r="K22" s="91">
        <v>1108.6666666666667</v>
      </c>
      <c r="L22" s="11"/>
      <c r="M22" s="22"/>
      <c r="N22" s="6"/>
      <c r="O22" s="6"/>
      <c r="P22" s="6"/>
      <c r="Q22" s="6"/>
    </row>
    <row r="23" spans="1:17" ht="12.75">
      <c r="A23" s="12" t="s">
        <v>26</v>
      </c>
      <c r="B23" s="22">
        <v>1</v>
      </c>
      <c r="C23" s="22">
        <v>25.666666666666668</v>
      </c>
      <c r="D23" s="22">
        <v>158.66666666666666</v>
      </c>
      <c r="E23" s="22">
        <v>240.66666666666666</v>
      </c>
      <c r="F23" s="22">
        <v>340.0833333333333</v>
      </c>
      <c r="G23" s="22">
        <v>605.8333333333334</v>
      </c>
      <c r="H23" s="22">
        <v>24.75</v>
      </c>
      <c r="I23" s="22">
        <v>461.1666666666667</v>
      </c>
      <c r="J23" s="22">
        <v>258.1666666666667</v>
      </c>
      <c r="K23" s="23">
        <v>550.9166666666666</v>
      </c>
      <c r="L23" s="11"/>
      <c r="M23" s="22"/>
      <c r="N23" s="6"/>
      <c r="O23" s="6"/>
      <c r="P23" s="6"/>
      <c r="Q23" s="6"/>
    </row>
    <row r="24" spans="1:17" ht="12.75">
      <c r="A24" s="67" t="s">
        <v>27</v>
      </c>
      <c r="B24" s="90">
        <v>0</v>
      </c>
      <c r="C24" s="90">
        <v>1</v>
      </c>
      <c r="D24" s="90">
        <v>4.083333333333333</v>
      </c>
      <c r="E24" s="90">
        <v>8.166666666666666</v>
      </c>
      <c r="F24" s="90">
        <v>8.583333333333334</v>
      </c>
      <c r="G24" s="90">
        <v>12.666666666666666</v>
      </c>
      <c r="H24" s="90">
        <v>0.2</v>
      </c>
      <c r="I24" s="90">
        <v>3.75</v>
      </c>
      <c r="J24" s="90">
        <v>1.75</v>
      </c>
      <c r="K24" s="91">
        <v>6.75</v>
      </c>
      <c r="L24" s="11"/>
      <c r="M24" s="22"/>
      <c r="N24" s="6"/>
      <c r="O24" s="6"/>
      <c r="P24" s="6"/>
      <c r="Q24" s="6"/>
    </row>
    <row r="25" spans="1:17" ht="12.75">
      <c r="A25" s="12" t="s">
        <v>28</v>
      </c>
      <c r="B25" s="22">
        <v>0.08333333333333333</v>
      </c>
      <c r="C25" s="22">
        <v>5.5</v>
      </c>
      <c r="D25" s="22">
        <v>59.416666666666664</v>
      </c>
      <c r="E25" s="22">
        <v>55.083333333333336</v>
      </c>
      <c r="F25" s="22">
        <v>64.66666666666667</v>
      </c>
      <c r="G25" s="22">
        <v>110.5</v>
      </c>
      <c r="H25" s="22">
        <v>4.75</v>
      </c>
      <c r="I25" s="22">
        <v>88.41666666666667</v>
      </c>
      <c r="J25" s="22">
        <v>40.416666666666664</v>
      </c>
      <c r="K25" s="23">
        <v>130.33333333333334</v>
      </c>
      <c r="L25" s="11"/>
      <c r="M25" s="22"/>
      <c r="N25" s="6"/>
      <c r="O25" s="6"/>
      <c r="P25" s="6"/>
      <c r="Q25" s="6"/>
    </row>
    <row r="26" spans="1:17" ht="12.75">
      <c r="A26" s="67" t="s">
        <v>29</v>
      </c>
      <c r="B26" s="90">
        <v>0.16666666666666666</v>
      </c>
      <c r="C26" s="90">
        <v>21.75</v>
      </c>
      <c r="D26" s="90">
        <v>99.91666666666667</v>
      </c>
      <c r="E26" s="90">
        <v>82.33333333333333</v>
      </c>
      <c r="F26" s="90">
        <v>100.83333333333333</v>
      </c>
      <c r="G26" s="90">
        <v>142.58333333333334</v>
      </c>
      <c r="H26" s="90">
        <v>5.416666666666667</v>
      </c>
      <c r="I26" s="90">
        <v>79.83333333333333</v>
      </c>
      <c r="J26" s="90">
        <v>32.833333333333336</v>
      </c>
      <c r="K26" s="91">
        <v>124.08333333333333</v>
      </c>
      <c r="L26" s="11"/>
      <c r="M26" s="22"/>
      <c r="N26" s="6"/>
      <c r="O26" s="6"/>
      <c r="P26" s="6"/>
      <c r="Q26" s="6"/>
    </row>
    <row r="27" spans="1:17" ht="12.75">
      <c r="A27" s="12" t="s">
        <v>30</v>
      </c>
      <c r="B27" s="22">
        <v>0</v>
      </c>
      <c r="C27" s="22">
        <v>0</v>
      </c>
      <c r="D27" s="22">
        <v>0.3333333333333333</v>
      </c>
      <c r="E27" s="22">
        <v>0.9090909090909091</v>
      </c>
      <c r="F27" s="22">
        <v>1</v>
      </c>
      <c r="G27" s="22">
        <v>3</v>
      </c>
      <c r="H27" s="22">
        <v>0.6</v>
      </c>
      <c r="I27" s="22">
        <v>5.25</v>
      </c>
      <c r="J27" s="22">
        <v>1.3333333333333333</v>
      </c>
      <c r="K27" s="23">
        <v>2.75</v>
      </c>
      <c r="L27" s="11"/>
      <c r="M27" s="22"/>
      <c r="N27" s="6"/>
      <c r="O27" s="6"/>
      <c r="P27" s="6"/>
      <c r="Q27" s="6"/>
    </row>
    <row r="28" spans="1:17" ht="12.75">
      <c r="A28" s="67" t="s">
        <v>31</v>
      </c>
      <c r="B28" s="90">
        <v>1.0833333333333333</v>
      </c>
      <c r="C28" s="90">
        <v>17.25</v>
      </c>
      <c r="D28" s="90">
        <v>148.83333333333334</v>
      </c>
      <c r="E28" s="90">
        <v>246.33333333333334</v>
      </c>
      <c r="F28" s="90">
        <v>285.5</v>
      </c>
      <c r="G28" s="90">
        <v>721.8333333333334</v>
      </c>
      <c r="H28" s="90">
        <v>23.666666666666668</v>
      </c>
      <c r="I28" s="90">
        <v>642.6666666666666</v>
      </c>
      <c r="J28" s="90">
        <v>295.4166666666667</v>
      </c>
      <c r="K28" s="91">
        <v>1045.1666666666667</v>
      </c>
      <c r="L28" s="11"/>
      <c r="M28" s="22"/>
      <c r="N28" s="6"/>
      <c r="O28" s="6"/>
      <c r="P28" s="6"/>
      <c r="Q28" s="6"/>
    </row>
    <row r="29" spans="1:17" ht="12.75">
      <c r="A29" s="12" t="s">
        <v>32</v>
      </c>
      <c r="B29" s="22">
        <v>0</v>
      </c>
      <c r="C29" s="22">
        <v>1</v>
      </c>
      <c r="D29" s="22">
        <v>18.833333333333332</v>
      </c>
      <c r="E29" s="22">
        <v>12.833333333333334</v>
      </c>
      <c r="F29" s="22">
        <v>38.583333333333336</v>
      </c>
      <c r="G29" s="22">
        <v>44.416666666666664</v>
      </c>
      <c r="H29" s="22">
        <v>3.5</v>
      </c>
      <c r="I29" s="22">
        <v>23.333333333333332</v>
      </c>
      <c r="J29" s="22">
        <v>9.833333333333334</v>
      </c>
      <c r="K29" s="23">
        <v>43.75</v>
      </c>
      <c r="L29" s="11"/>
      <c r="M29" s="22"/>
      <c r="N29" s="6"/>
      <c r="O29" s="6"/>
      <c r="P29" s="6"/>
      <c r="Q29" s="6"/>
    </row>
    <row r="30" spans="1:17" ht="12.75">
      <c r="A30" s="67" t="s">
        <v>33</v>
      </c>
      <c r="B30" s="90">
        <v>2.25</v>
      </c>
      <c r="C30" s="90">
        <v>6.75</v>
      </c>
      <c r="D30" s="90">
        <v>84.25</v>
      </c>
      <c r="E30" s="90">
        <v>102</v>
      </c>
      <c r="F30" s="90">
        <v>116.41666666666667</v>
      </c>
      <c r="G30" s="90">
        <v>293.9166666666667</v>
      </c>
      <c r="H30" s="90">
        <v>20.666666666666668</v>
      </c>
      <c r="I30" s="90">
        <v>308.3333333333333</v>
      </c>
      <c r="J30" s="90">
        <v>101.75</v>
      </c>
      <c r="K30" s="91">
        <v>410</v>
      </c>
      <c r="L30" s="11"/>
      <c r="M30" s="22"/>
      <c r="N30" s="6"/>
      <c r="O30" s="6"/>
      <c r="P30" s="6"/>
      <c r="Q30" s="6"/>
    </row>
    <row r="31" spans="1:17" ht="12.75">
      <c r="A31" s="12" t="s">
        <v>34</v>
      </c>
      <c r="B31" s="22">
        <v>1</v>
      </c>
      <c r="C31" s="22">
        <v>7</v>
      </c>
      <c r="D31" s="22">
        <v>51.75</v>
      </c>
      <c r="E31" s="22">
        <v>81.91666666666667</v>
      </c>
      <c r="F31" s="22">
        <v>97.5</v>
      </c>
      <c r="G31" s="22">
        <v>191.75</v>
      </c>
      <c r="H31" s="22">
        <v>11.25</v>
      </c>
      <c r="I31" s="22">
        <v>152.08333333333334</v>
      </c>
      <c r="J31" s="22">
        <v>80.58333333333333</v>
      </c>
      <c r="K31" s="23">
        <v>186.41666666666666</v>
      </c>
      <c r="L31" s="11"/>
      <c r="M31" s="22"/>
      <c r="N31" s="6"/>
      <c r="O31" s="6"/>
      <c r="P31" s="6"/>
      <c r="Q31" s="6"/>
    </row>
    <row r="32" spans="1:17" ht="12.75">
      <c r="A32" s="67" t="s">
        <v>35</v>
      </c>
      <c r="B32" s="90">
        <v>1.25</v>
      </c>
      <c r="C32" s="90">
        <v>3.5833333333333335</v>
      </c>
      <c r="D32" s="90">
        <v>83.33333333333333</v>
      </c>
      <c r="E32" s="90">
        <v>98.83333333333333</v>
      </c>
      <c r="F32" s="90">
        <v>118.58333333333333</v>
      </c>
      <c r="G32" s="90">
        <v>189.75</v>
      </c>
      <c r="H32" s="90">
        <v>13</v>
      </c>
      <c r="I32" s="90">
        <v>145.66666666666666</v>
      </c>
      <c r="J32" s="90">
        <v>72.25</v>
      </c>
      <c r="K32" s="91">
        <v>227.75</v>
      </c>
      <c r="L32" s="11"/>
      <c r="M32" s="22"/>
      <c r="N32" s="6"/>
      <c r="O32" s="6"/>
      <c r="P32" s="6"/>
      <c r="Q32" s="6"/>
    </row>
    <row r="33" spans="1:17" ht="12.75">
      <c r="A33" s="12" t="s">
        <v>36</v>
      </c>
      <c r="B33" s="22">
        <v>1.5</v>
      </c>
      <c r="C33" s="22">
        <v>30.416666666666668</v>
      </c>
      <c r="D33" s="22">
        <v>290.0833333333333</v>
      </c>
      <c r="E33" s="22">
        <v>346.1666666666667</v>
      </c>
      <c r="F33" s="22">
        <v>624.9166666666666</v>
      </c>
      <c r="G33" s="22">
        <v>1050.8333333333333</v>
      </c>
      <c r="H33" s="22">
        <v>22.25</v>
      </c>
      <c r="I33" s="22">
        <v>626.0833333333334</v>
      </c>
      <c r="J33" s="22">
        <v>314.3333333333333</v>
      </c>
      <c r="K33" s="23">
        <v>1119.75</v>
      </c>
      <c r="L33" s="11"/>
      <c r="M33" s="22"/>
      <c r="N33" s="6"/>
      <c r="O33" s="6"/>
      <c r="P33" s="6"/>
      <c r="Q33" s="6"/>
    </row>
    <row r="34" spans="1:17" ht="12.75">
      <c r="A34" s="67" t="s">
        <v>37</v>
      </c>
      <c r="B34" s="90">
        <v>1.8333333333333333</v>
      </c>
      <c r="C34" s="90">
        <v>18.333333333333332</v>
      </c>
      <c r="D34" s="90">
        <v>122.75</v>
      </c>
      <c r="E34" s="90">
        <v>154.41666666666666</v>
      </c>
      <c r="F34" s="90">
        <v>166.16666666666666</v>
      </c>
      <c r="G34" s="90">
        <v>389</v>
      </c>
      <c r="H34" s="90">
        <v>21.083333333333332</v>
      </c>
      <c r="I34" s="90">
        <v>397.4166666666667</v>
      </c>
      <c r="J34" s="90">
        <v>148.41666666666666</v>
      </c>
      <c r="K34" s="91">
        <v>503.5833333333333</v>
      </c>
      <c r="L34" s="11"/>
      <c r="M34" s="22"/>
      <c r="N34" s="6"/>
      <c r="O34" s="6"/>
      <c r="P34" s="6"/>
      <c r="Q34" s="6"/>
    </row>
    <row r="35" spans="1:17" ht="12.75">
      <c r="A35" s="12" t="s">
        <v>38</v>
      </c>
      <c r="B35" s="22">
        <v>0</v>
      </c>
      <c r="C35" s="22">
        <v>4.75</v>
      </c>
      <c r="D35" s="22">
        <v>40.75</v>
      </c>
      <c r="E35" s="22">
        <v>40.666666666666664</v>
      </c>
      <c r="F35" s="22">
        <v>72.08333333333333</v>
      </c>
      <c r="G35" s="22">
        <v>121.16666666666667</v>
      </c>
      <c r="H35" s="22">
        <v>5.333333333333333</v>
      </c>
      <c r="I35" s="22">
        <v>91.25</v>
      </c>
      <c r="J35" s="22">
        <v>43.833333333333336</v>
      </c>
      <c r="K35" s="23">
        <v>130.66666666666666</v>
      </c>
      <c r="L35" s="11"/>
      <c r="M35" s="22"/>
      <c r="N35" s="6"/>
      <c r="O35" s="6"/>
      <c r="P35" s="6"/>
      <c r="Q35" s="6"/>
    </row>
    <row r="36" spans="1:17" ht="12.75">
      <c r="A36" s="67" t="s">
        <v>39</v>
      </c>
      <c r="B36" s="90">
        <v>0</v>
      </c>
      <c r="C36" s="90">
        <v>11</v>
      </c>
      <c r="D36" s="90">
        <v>138.83333333333334</v>
      </c>
      <c r="E36" s="90">
        <v>196.41666666666666</v>
      </c>
      <c r="F36" s="90">
        <v>329</v>
      </c>
      <c r="G36" s="90">
        <v>508.5</v>
      </c>
      <c r="H36" s="90">
        <v>30.75</v>
      </c>
      <c r="I36" s="90">
        <v>393.25</v>
      </c>
      <c r="J36" s="90">
        <v>234.75</v>
      </c>
      <c r="K36" s="91">
        <v>669.9166666666666</v>
      </c>
      <c r="L36" s="11"/>
      <c r="M36" s="22"/>
      <c r="N36" s="6"/>
      <c r="O36" s="6"/>
      <c r="P36" s="6"/>
      <c r="Q36" s="6"/>
    </row>
    <row r="37" spans="1:17" ht="12.75">
      <c r="A37" s="12" t="s">
        <v>40</v>
      </c>
      <c r="B37" s="22">
        <v>2.4166666666666665</v>
      </c>
      <c r="C37" s="22">
        <v>83.91666666666667</v>
      </c>
      <c r="D37" s="22">
        <v>468.5833333333333</v>
      </c>
      <c r="E37" s="22">
        <v>567.4166666666666</v>
      </c>
      <c r="F37" s="22">
        <v>700.4166666666666</v>
      </c>
      <c r="G37" s="22">
        <v>1433.75</v>
      </c>
      <c r="H37" s="22">
        <v>54.583333333333336</v>
      </c>
      <c r="I37" s="22">
        <v>997.3333333333334</v>
      </c>
      <c r="J37" s="22">
        <v>412.6666666666667</v>
      </c>
      <c r="K37" s="23">
        <v>1993.4166666666667</v>
      </c>
      <c r="L37" s="11"/>
      <c r="M37" s="22"/>
      <c r="N37" s="6"/>
      <c r="O37" s="6"/>
      <c r="P37" s="6"/>
      <c r="Q37" s="6"/>
    </row>
    <row r="38" spans="1:17" ht="12.75">
      <c r="A38" s="67" t="s">
        <v>41</v>
      </c>
      <c r="B38" s="90">
        <v>0</v>
      </c>
      <c r="C38" s="90">
        <v>9.916666666666666</v>
      </c>
      <c r="D38" s="90">
        <v>68.91666666666667</v>
      </c>
      <c r="E38" s="90">
        <v>80.33333333333333</v>
      </c>
      <c r="F38" s="90">
        <v>99.58333333333333</v>
      </c>
      <c r="G38" s="90">
        <v>168.16666666666666</v>
      </c>
      <c r="H38" s="90">
        <v>17.75</v>
      </c>
      <c r="I38" s="90">
        <v>114.58333333333333</v>
      </c>
      <c r="J38" s="90">
        <v>79.66666666666667</v>
      </c>
      <c r="K38" s="91">
        <v>210</v>
      </c>
      <c r="L38" s="11"/>
      <c r="M38" s="22"/>
      <c r="N38" s="6"/>
      <c r="O38" s="6"/>
      <c r="P38" s="6"/>
      <c r="Q38" s="6"/>
    </row>
    <row r="39" spans="1:17" ht="12.75">
      <c r="A39" s="12" t="s">
        <v>42</v>
      </c>
      <c r="B39" s="22">
        <v>0.5</v>
      </c>
      <c r="C39" s="22">
        <v>15.333333333333334</v>
      </c>
      <c r="D39" s="22">
        <v>98.5</v>
      </c>
      <c r="E39" s="22">
        <v>124</v>
      </c>
      <c r="F39" s="22">
        <v>216.33333333333334</v>
      </c>
      <c r="G39" s="22">
        <v>359</v>
      </c>
      <c r="H39" s="22">
        <v>30.75</v>
      </c>
      <c r="I39" s="22">
        <v>311.4166666666667</v>
      </c>
      <c r="J39" s="22">
        <v>180.58333333333334</v>
      </c>
      <c r="K39" s="23">
        <v>503.1666666666667</v>
      </c>
      <c r="L39" s="11"/>
      <c r="M39" s="22"/>
      <c r="N39" s="6"/>
      <c r="O39" s="6"/>
      <c r="P39" s="6"/>
      <c r="Q39" s="6"/>
    </row>
    <row r="40" spans="1:17" ht="12.75">
      <c r="A40" s="67" t="s">
        <v>121</v>
      </c>
      <c r="B40" s="90">
        <v>0</v>
      </c>
      <c r="C40" s="90">
        <v>6.666666666666667</v>
      </c>
      <c r="D40" s="90">
        <v>39.666666666666664</v>
      </c>
      <c r="E40" s="90">
        <v>52.666666666666664</v>
      </c>
      <c r="F40" s="90">
        <v>59.416666666666664</v>
      </c>
      <c r="G40" s="90">
        <v>122.58333333333333</v>
      </c>
      <c r="H40" s="90">
        <v>4.916666666666667</v>
      </c>
      <c r="I40" s="90">
        <v>88.75</v>
      </c>
      <c r="J40" s="90">
        <v>40.75</v>
      </c>
      <c r="K40" s="91">
        <v>141.33333333333334</v>
      </c>
      <c r="L40" s="11"/>
      <c r="M40" s="22"/>
      <c r="N40" s="6"/>
      <c r="O40" s="6"/>
      <c r="P40" s="6"/>
      <c r="Q40" s="6"/>
    </row>
    <row r="41" spans="1:17" ht="12.75">
      <c r="A41" s="12" t="s">
        <v>43</v>
      </c>
      <c r="B41" s="22">
        <v>1.25</v>
      </c>
      <c r="C41" s="22">
        <v>20.25</v>
      </c>
      <c r="D41" s="22">
        <v>108.33333333333333</v>
      </c>
      <c r="E41" s="22">
        <v>119.41666666666667</v>
      </c>
      <c r="F41" s="22">
        <v>155.08333333333334</v>
      </c>
      <c r="G41" s="22">
        <v>264.4166666666667</v>
      </c>
      <c r="H41" s="22">
        <v>15.25</v>
      </c>
      <c r="I41" s="22">
        <v>185.66666666666666</v>
      </c>
      <c r="J41" s="22">
        <v>92.66666666666667</v>
      </c>
      <c r="K41" s="23">
        <v>383.75</v>
      </c>
      <c r="L41" s="11"/>
      <c r="M41" s="22"/>
      <c r="N41" s="6"/>
      <c r="O41" s="6"/>
      <c r="P41" s="6"/>
      <c r="Q41" s="6"/>
    </row>
    <row r="42" spans="1:17" ht="12.75">
      <c r="A42" s="67" t="s">
        <v>44</v>
      </c>
      <c r="B42" s="90">
        <v>0</v>
      </c>
      <c r="C42" s="90">
        <v>10.75</v>
      </c>
      <c r="D42" s="90">
        <v>57.416666666666664</v>
      </c>
      <c r="E42" s="90">
        <v>58.5</v>
      </c>
      <c r="F42" s="90">
        <v>82.58333333333333</v>
      </c>
      <c r="G42" s="90">
        <v>122.83333333333333</v>
      </c>
      <c r="H42" s="90">
        <v>12.25</v>
      </c>
      <c r="I42" s="90">
        <v>78.83333333333333</v>
      </c>
      <c r="J42" s="90">
        <v>39.083333333333336</v>
      </c>
      <c r="K42" s="91">
        <v>136.58333333333334</v>
      </c>
      <c r="L42" s="11"/>
      <c r="M42" s="22"/>
      <c r="N42" s="6"/>
      <c r="O42" s="6"/>
      <c r="P42" s="6"/>
      <c r="Q42" s="6"/>
    </row>
    <row r="43" spans="1:17" ht="12.75">
      <c r="A43" s="12" t="s">
        <v>45</v>
      </c>
      <c r="B43" s="22">
        <v>0.25</v>
      </c>
      <c r="C43" s="22">
        <v>10.5</v>
      </c>
      <c r="D43" s="22">
        <v>112.91666666666667</v>
      </c>
      <c r="E43" s="22">
        <v>183.25</v>
      </c>
      <c r="F43" s="22">
        <v>226</v>
      </c>
      <c r="G43" s="22">
        <v>558.0833333333334</v>
      </c>
      <c r="H43" s="22">
        <v>29.166666666666668</v>
      </c>
      <c r="I43" s="22">
        <v>524.4166666666666</v>
      </c>
      <c r="J43" s="22">
        <v>250.66666666666666</v>
      </c>
      <c r="K43" s="23">
        <v>790.5833333333334</v>
      </c>
      <c r="L43" s="11"/>
      <c r="M43" s="22"/>
      <c r="N43" s="6"/>
      <c r="O43" s="6"/>
      <c r="P43" s="6"/>
      <c r="Q43" s="6"/>
    </row>
    <row r="44" spans="1:17" ht="12.75">
      <c r="A44" s="67" t="s">
        <v>46</v>
      </c>
      <c r="B44" s="90">
        <v>2</v>
      </c>
      <c r="C44" s="90">
        <v>5.5</v>
      </c>
      <c r="D44" s="90">
        <v>53.333333333333336</v>
      </c>
      <c r="E44" s="90">
        <v>70.08333333333333</v>
      </c>
      <c r="F44" s="90">
        <v>87.83333333333333</v>
      </c>
      <c r="G44" s="90">
        <v>145.75</v>
      </c>
      <c r="H44" s="90">
        <v>10.583333333333334</v>
      </c>
      <c r="I44" s="90">
        <v>111.58333333333333</v>
      </c>
      <c r="J44" s="90">
        <v>47.916666666666664</v>
      </c>
      <c r="K44" s="91">
        <v>180.25</v>
      </c>
      <c r="L44" s="11"/>
      <c r="M44" s="22"/>
      <c r="N44" s="6"/>
      <c r="O44" s="6"/>
      <c r="P44" s="6"/>
      <c r="Q44" s="6"/>
    </row>
    <row r="45" spans="1:17" ht="12.75">
      <c r="A45" s="12" t="s">
        <v>47</v>
      </c>
      <c r="B45" s="22">
        <v>0.16666666666666666</v>
      </c>
      <c r="C45" s="22">
        <v>15.5</v>
      </c>
      <c r="D45" s="22">
        <v>55.75</v>
      </c>
      <c r="E45" s="22">
        <v>53.333333333333336</v>
      </c>
      <c r="F45" s="22">
        <v>53.25</v>
      </c>
      <c r="G45" s="22">
        <v>78.41666666666667</v>
      </c>
      <c r="H45" s="22">
        <v>7.916666666666667</v>
      </c>
      <c r="I45" s="22">
        <v>42.583333333333336</v>
      </c>
      <c r="J45" s="22">
        <v>21.333333333333332</v>
      </c>
      <c r="K45" s="23">
        <v>74.16666666666667</v>
      </c>
      <c r="L45" s="11"/>
      <c r="M45" s="22"/>
      <c r="N45" s="6"/>
      <c r="O45" s="6"/>
      <c r="P45" s="6"/>
      <c r="Q45" s="6"/>
    </row>
    <row r="46" spans="1:17" ht="12.75">
      <c r="A46" s="67" t="s">
        <v>89</v>
      </c>
      <c r="B46" s="90">
        <v>0.25</v>
      </c>
      <c r="C46" s="90">
        <v>17.583333333333332</v>
      </c>
      <c r="D46" s="90">
        <v>54.583333333333336</v>
      </c>
      <c r="E46" s="90">
        <v>62.75</v>
      </c>
      <c r="F46" s="90">
        <v>107.33333333333333</v>
      </c>
      <c r="G46" s="90">
        <v>92.75</v>
      </c>
      <c r="H46" s="90">
        <v>1</v>
      </c>
      <c r="I46" s="90">
        <v>34.833333333333336</v>
      </c>
      <c r="J46" s="90">
        <v>25.5</v>
      </c>
      <c r="K46" s="91">
        <v>62.416666666666664</v>
      </c>
      <c r="L46" s="11"/>
      <c r="M46" s="22"/>
      <c r="N46" s="6"/>
      <c r="O46" s="6"/>
      <c r="P46" s="6"/>
      <c r="Q46" s="6"/>
    </row>
    <row r="47" spans="1:17" ht="12.75">
      <c r="A47" s="12" t="s">
        <v>48</v>
      </c>
      <c r="B47" s="22">
        <v>0.08333333333333333</v>
      </c>
      <c r="C47" s="22">
        <v>11</v>
      </c>
      <c r="D47" s="22">
        <v>51</v>
      </c>
      <c r="E47" s="22">
        <v>75.66666666666667</v>
      </c>
      <c r="F47" s="22">
        <v>112.58333333333333</v>
      </c>
      <c r="G47" s="22">
        <v>239.91666666666666</v>
      </c>
      <c r="H47" s="22">
        <v>10.5</v>
      </c>
      <c r="I47" s="22">
        <v>199.33333333333334</v>
      </c>
      <c r="J47" s="22">
        <v>100.33333333333333</v>
      </c>
      <c r="K47" s="23">
        <v>203.25</v>
      </c>
      <c r="L47" s="11"/>
      <c r="M47" s="22"/>
      <c r="N47" s="6"/>
      <c r="O47" s="6"/>
      <c r="P47" s="6"/>
      <c r="Q47" s="6"/>
    </row>
    <row r="48" spans="1:17" ht="12.75">
      <c r="A48" s="67" t="s">
        <v>49</v>
      </c>
      <c r="B48" s="90">
        <v>1.4166666666666667</v>
      </c>
      <c r="C48" s="90">
        <v>13.166666666666666</v>
      </c>
      <c r="D48" s="90">
        <v>102.16666666666667</v>
      </c>
      <c r="E48" s="90">
        <v>153.33333333333334</v>
      </c>
      <c r="F48" s="90">
        <v>207.5</v>
      </c>
      <c r="G48" s="90">
        <v>367.6666666666667</v>
      </c>
      <c r="H48" s="90">
        <v>17.583333333333332</v>
      </c>
      <c r="I48" s="90">
        <v>304.0833333333333</v>
      </c>
      <c r="J48" s="90">
        <v>189.25</v>
      </c>
      <c r="K48" s="91">
        <v>577.1666666666666</v>
      </c>
      <c r="L48" s="11"/>
      <c r="M48" s="22"/>
      <c r="N48" s="6"/>
      <c r="O48" s="6"/>
      <c r="P48" s="6"/>
      <c r="Q48" s="6"/>
    </row>
    <row r="49" spans="1:17" ht="12.75">
      <c r="A49" s="12" t="s">
        <v>50</v>
      </c>
      <c r="B49" s="22">
        <v>0</v>
      </c>
      <c r="C49" s="22">
        <v>5.666666666666667</v>
      </c>
      <c r="D49" s="22">
        <v>58.833333333333336</v>
      </c>
      <c r="E49" s="22">
        <v>76.08333333333333</v>
      </c>
      <c r="F49" s="22">
        <v>94.25</v>
      </c>
      <c r="G49" s="22">
        <v>228.08333333333334</v>
      </c>
      <c r="H49" s="22">
        <v>11</v>
      </c>
      <c r="I49" s="22">
        <v>146</v>
      </c>
      <c r="J49" s="22">
        <v>63.916666666666664</v>
      </c>
      <c r="K49" s="23">
        <v>236.25</v>
      </c>
      <c r="L49" s="11"/>
      <c r="M49" s="22"/>
      <c r="N49" s="6"/>
      <c r="O49" s="6"/>
      <c r="P49" s="6"/>
      <c r="Q49" s="6"/>
    </row>
    <row r="50" spans="1:17" ht="12.75">
      <c r="A50" s="67" t="s">
        <v>51</v>
      </c>
      <c r="B50" s="90">
        <v>1.8333333333333333</v>
      </c>
      <c r="C50" s="90">
        <v>78.66666666666667</v>
      </c>
      <c r="D50" s="90">
        <v>425.0833333333333</v>
      </c>
      <c r="E50" s="90">
        <v>568.5833333333334</v>
      </c>
      <c r="F50" s="90">
        <v>853.4166666666666</v>
      </c>
      <c r="G50" s="90">
        <v>1714.75</v>
      </c>
      <c r="H50" s="90">
        <v>107.08333333333333</v>
      </c>
      <c r="I50" s="90">
        <v>1485.8333333333333</v>
      </c>
      <c r="J50" s="90">
        <v>775.25</v>
      </c>
      <c r="K50" s="91">
        <v>2839.1666666666665</v>
      </c>
      <c r="L50" s="11"/>
      <c r="M50" s="22"/>
      <c r="N50" s="6"/>
      <c r="O50" s="6"/>
      <c r="P50" s="6"/>
      <c r="Q50" s="6"/>
    </row>
    <row r="51" spans="1:17" ht="12.75">
      <c r="A51" s="12" t="s">
        <v>53</v>
      </c>
      <c r="B51" s="22">
        <v>0</v>
      </c>
      <c r="C51" s="22">
        <v>1.3333333333333333</v>
      </c>
      <c r="D51" s="22">
        <v>26.916666666666668</v>
      </c>
      <c r="E51" s="22">
        <v>22.166666666666668</v>
      </c>
      <c r="F51" s="22">
        <v>28.916666666666668</v>
      </c>
      <c r="G51" s="22">
        <v>51</v>
      </c>
      <c r="H51" s="22">
        <v>2.3333333333333335</v>
      </c>
      <c r="I51" s="22">
        <v>34.583333333333336</v>
      </c>
      <c r="J51" s="22">
        <v>15.75</v>
      </c>
      <c r="K51" s="23">
        <v>48.5</v>
      </c>
      <c r="L51" s="11"/>
      <c r="M51" s="22"/>
      <c r="N51" s="6"/>
      <c r="O51" s="6"/>
      <c r="P51" s="6"/>
      <c r="Q51" s="6"/>
    </row>
    <row r="52" spans="1:17" ht="12.75">
      <c r="A52" s="67" t="s">
        <v>54</v>
      </c>
      <c r="B52" s="90">
        <v>0.16666666666666666</v>
      </c>
      <c r="C52" s="90">
        <v>16.25</v>
      </c>
      <c r="D52" s="90">
        <v>110.25</v>
      </c>
      <c r="E52" s="90">
        <v>205.41666666666666</v>
      </c>
      <c r="F52" s="90">
        <v>327</v>
      </c>
      <c r="G52" s="90">
        <v>705.75</v>
      </c>
      <c r="H52" s="90">
        <v>16.333333333333332</v>
      </c>
      <c r="I52" s="90">
        <v>538.0833333333334</v>
      </c>
      <c r="J52" s="90">
        <v>273.25</v>
      </c>
      <c r="K52" s="91">
        <v>828.75</v>
      </c>
      <c r="L52" s="6"/>
      <c r="M52" s="22"/>
      <c r="N52" s="6"/>
      <c r="O52" s="6"/>
      <c r="P52" s="6"/>
      <c r="Q52" s="6"/>
    </row>
    <row r="53" spans="1:17" ht="7.5" customHeight="1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30"/>
      <c r="L53" s="10"/>
      <c r="M53" s="10"/>
      <c r="N53" s="6"/>
      <c r="O53" s="6"/>
      <c r="P53" s="6"/>
      <c r="Q53" s="6"/>
    </row>
    <row r="54" spans="1:17" ht="14.25" customHeight="1">
      <c r="A54" s="60" t="s">
        <v>115</v>
      </c>
      <c r="B54" s="90">
        <v>12.333333333333334</v>
      </c>
      <c r="C54" s="90">
        <v>199.08333333333334</v>
      </c>
      <c r="D54" s="90">
        <v>1511.75</v>
      </c>
      <c r="E54" s="90">
        <v>1647.75</v>
      </c>
      <c r="F54" s="90">
        <v>2158.0833333333335</v>
      </c>
      <c r="G54" s="90">
        <v>4078.5</v>
      </c>
      <c r="H54" s="90">
        <v>204.25</v>
      </c>
      <c r="I54" s="90">
        <v>3075.8333333333335</v>
      </c>
      <c r="J54" s="90">
        <v>1262.5</v>
      </c>
      <c r="K54" s="91">
        <v>4500.083333333333</v>
      </c>
      <c r="L54" s="18"/>
      <c r="M54" s="10"/>
      <c r="N54" s="6"/>
      <c r="O54" s="6"/>
      <c r="P54" s="6"/>
      <c r="Q54" s="6"/>
    </row>
    <row r="55" spans="1:17" ht="14.25" customHeight="1">
      <c r="A55" s="58" t="s">
        <v>116</v>
      </c>
      <c r="B55" s="22">
        <v>8.666666666666666</v>
      </c>
      <c r="C55" s="22">
        <v>290.75</v>
      </c>
      <c r="D55" s="22">
        <v>1921.5</v>
      </c>
      <c r="E55" s="22">
        <v>2663.9166666666665</v>
      </c>
      <c r="F55" s="22">
        <v>3772.5</v>
      </c>
      <c r="G55" s="22">
        <v>7947.416666666667</v>
      </c>
      <c r="H55" s="22">
        <v>314.5</v>
      </c>
      <c r="I55" s="22">
        <v>6127.416666666667</v>
      </c>
      <c r="J55" s="22">
        <v>3119.75</v>
      </c>
      <c r="K55" s="23">
        <v>10577.166666666666</v>
      </c>
      <c r="L55" s="18"/>
      <c r="M55" s="10"/>
      <c r="N55" s="6"/>
      <c r="O55" s="6"/>
      <c r="P55" s="6"/>
      <c r="Q55" s="6"/>
    </row>
    <row r="56" spans="1:17" ht="14.25" customHeight="1">
      <c r="A56" s="60" t="s">
        <v>52</v>
      </c>
      <c r="B56" s="90">
        <v>30.416666666666668</v>
      </c>
      <c r="C56" s="90">
        <v>1026.75</v>
      </c>
      <c r="D56" s="90">
        <v>7481.833333333333</v>
      </c>
      <c r="E56" s="90">
        <v>6349.5</v>
      </c>
      <c r="F56" s="90">
        <v>8954.916666666666</v>
      </c>
      <c r="G56" s="90">
        <v>15752.5</v>
      </c>
      <c r="H56" s="90">
        <v>489.5833333333333</v>
      </c>
      <c r="I56" s="90">
        <v>7713</v>
      </c>
      <c r="J56" s="90">
        <v>3382.25</v>
      </c>
      <c r="K56" s="91">
        <v>13609.75</v>
      </c>
      <c r="L56" s="18"/>
      <c r="M56" s="6"/>
      <c r="N56" s="6"/>
      <c r="O56" s="6"/>
      <c r="P56" s="6"/>
      <c r="Q56" s="6"/>
    </row>
    <row r="57" spans="1:17" ht="14.25" customHeight="1">
      <c r="A57" s="59" t="s">
        <v>117</v>
      </c>
      <c r="B57" s="107">
        <v>4.75</v>
      </c>
      <c r="C57" s="107">
        <v>132.5</v>
      </c>
      <c r="D57" s="107">
        <v>917.75</v>
      </c>
      <c r="E57" s="107">
        <v>1341.5833333333333</v>
      </c>
      <c r="F57" s="107">
        <v>1999.1666666666667</v>
      </c>
      <c r="G57" s="107">
        <v>3734.75</v>
      </c>
      <c r="H57" s="107">
        <v>192.33333333333334</v>
      </c>
      <c r="I57" s="107">
        <v>3130</v>
      </c>
      <c r="J57" s="107">
        <v>1729.5833333333333</v>
      </c>
      <c r="K57" s="158">
        <v>4275.416666666667</v>
      </c>
      <c r="L57" s="18"/>
      <c r="M57" s="6"/>
      <c r="N57" s="6"/>
      <c r="O57" s="6"/>
      <c r="P57" s="6"/>
      <c r="Q57" s="6"/>
    </row>
    <row r="58" spans="1:17" ht="3" customHeight="1">
      <c r="A58" s="6"/>
      <c r="B58" s="6"/>
      <c r="C58" s="94"/>
      <c r="D58" s="94"/>
      <c r="E58" s="9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87" t="s">
        <v>90</v>
      </c>
      <c r="B59" s="6"/>
      <c r="C59" s="94"/>
      <c r="D59" s="94"/>
      <c r="E59" s="9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6"/>
      <c r="M60" s="6"/>
      <c r="N60" s="6"/>
      <c r="O60" s="6"/>
      <c r="P60" s="6"/>
      <c r="Q60" s="6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13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7.28125" style="2" customWidth="1"/>
    <col min="2" max="21" width="5.57421875" style="2" customWidth="1"/>
    <col min="22" max="16384" width="11.421875" style="2" customWidth="1"/>
  </cols>
  <sheetData>
    <row r="1" ht="12.75">
      <c r="A1" s="1" t="s">
        <v>144</v>
      </c>
    </row>
    <row r="2" ht="12.75">
      <c r="A2" s="2" t="s">
        <v>155</v>
      </c>
    </row>
    <row r="4" spans="1:21" ht="18.75" customHeight="1">
      <c r="A4" s="110"/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8</v>
      </c>
      <c r="J4" s="113">
        <v>9</v>
      </c>
      <c r="K4" s="113">
        <v>10</v>
      </c>
      <c r="L4" s="113">
        <v>11</v>
      </c>
      <c r="M4" s="113">
        <v>12</v>
      </c>
      <c r="N4" s="113">
        <v>13</v>
      </c>
      <c r="O4" s="113">
        <v>14</v>
      </c>
      <c r="P4" s="113">
        <v>15</v>
      </c>
      <c r="Q4" s="113">
        <v>16</v>
      </c>
      <c r="R4" s="113">
        <v>17</v>
      </c>
      <c r="S4" s="113">
        <v>18</v>
      </c>
      <c r="T4" s="113">
        <v>19</v>
      </c>
      <c r="U4" s="114">
        <v>0</v>
      </c>
    </row>
    <row r="5" spans="1:21" ht="7.5" customHeight="1">
      <c r="A5" s="52"/>
      <c r="B5" s="43"/>
      <c r="C5" s="49"/>
      <c r="D5" s="49"/>
      <c r="E5" s="148"/>
      <c r="F5" s="149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72"/>
    </row>
    <row r="6" spans="1:25" ht="12.75">
      <c r="A6" s="60" t="s">
        <v>86</v>
      </c>
      <c r="B6" s="90">
        <v>2526.0833333333326</v>
      </c>
      <c r="C6" s="90">
        <v>4836.749999999999</v>
      </c>
      <c r="D6" s="90">
        <v>693.4166666666667</v>
      </c>
      <c r="E6" s="90">
        <v>62785.33333333333</v>
      </c>
      <c r="F6" s="90">
        <v>25657.33333333334</v>
      </c>
      <c r="G6" s="90">
        <v>39.08333333333333</v>
      </c>
      <c r="H6" s="90">
        <v>8711</v>
      </c>
      <c r="I6" s="90">
        <v>9378.249999999998</v>
      </c>
      <c r="J6" s="90">
        <v>59.75000000000001</v>
      </c>
      <c r="K6" s="90">
        <v>92.16666666666664</v>
      </c>
      <c r="L6" s="90">
        <v>7926.083333333332</v>
      </c>
      <c r="M6" s="90">
        <v>49</v>
      </c>
      <c r="N6" s="90">
        <v>45.25</v>
      </c>
      <c r="O6" s="90">
        <v>4745.166666666667</v>
      </c>
      <c r="P6" s="90">
        <v>7060.500000000002</v>
      </c>
      <c r="Q6" s="90">
        <v>90.08333333333331</v>
      </c>
      <c r="R6" s="90">
        <v>1060.1666666666667</v>
      </c>
      <c r="S6" s="90">
        <v>1053.9166666666672</v>
      </c>
      <c r="T6" s="90">
        <v>213.41666666666666</v>
      </c>
      <c r="U6" s="91">
        <v>1078.3333333333333</v>
      </c>
      <c r="V6" s="6"/>
      <c r="W6" s="6"/>
      <c r="X6" s="6"/>
      <c r="Y6" s="6"/>
    </row>
    <row r="7" spans="1:25" ht="7.5" customHeight="1">
      <c r="A7" s="12"/>
      <c r="B7" s="20"/>
      <c r="C7" s="20"/>
      <c r="D7" s="20"/>
      <c r="E7" s="20"/>
      <c r="F7" s="9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6"/>
      <c r="W7" s="6"/>
      <c r="X7" s="6"/>
      <c r="Y7" s="6"/>
    </row>
    <row r="8" spans="1:25" ht="12.75">
      <c r="A8" s="67" t="s">
        <v>52</v>
      </c>
      <c r="B8" s="35">
        <v>1059.0833333333333</v>
      </c>
      <c r="C8" s="35">
        <v>2248</v>
      </c>
      <c r="D8" s="35">
        <v>258.8333333333333</v>
      </c>
      <c r="E8" s="35">
        <v>27688.833333333332</v>
      </c>
      <c r="F8" s="35">
        <v>10470.166666666666</v>
      </c>
      <c r="G8" s="35">
        <v>17.833333333333332</v>
      </c>
      <c r="H8" s="35">
        <v>5133.083333333333</v>
      </c>
      <c r="I8" s="35">
        <v>4365.833333333333</v>
      </c>
      <c r="J8" s="35">
        <v>34.25</v>
      </c>
      <c r="K8" s="35">
        <v>47.5</v>
      </c>
      <c r="L8" s="35">
        <v>3925.9166666666665</v>
      </c>
      <c r="M8" s="35">
        <v>21.25</v>
      </c>
      <c r="N8" s="35">
        <v>24.666666666666668</v>
      </c>
      <c r="O8" s="35">
        <v>2745.5</v>
      </c>
      <c r="P8" s="35">
        <v>4726.833333333333</v>
      </c>
      <c r="Q8" s="35">
        <v>74.5</v>
      </c>
      <c r="R8" s="35">
        <v>631.1666666666666</v>
      </c>
      <c r="S8" s="35">
        <v>696.4166666666666</v>
      </c>
      <c r="T8" s="35">
        <v>154.41666666666666</v>
      </c>
      <c r="U8" s="36">
        <v>466.4166666666667</v>
      </c>
      <c r="V8" s="6"/>
      <c r="W8" s="20"/>
      <c r="X8" s="6"/>
      <c r="Y8" s="6"/>
    </row>
    <row r="9" spans="1:25" ht="12.75">
      <c r="A9" s="12" t="s">
        <v>12</v>
      </c>
      <c r="B9" s="29">
        <v>40.75</v>
      </c>
      <c r="C9" s="29">
        <v>141.66666666666666</v>
      </c>
      <c r="D9" s="29">
        <v>5.583333333333333</v>
      </c>
      <c r="E9" s="29">
        <v>1616.3333333333333</v>
      </c>
      <c r="F9" s="29">
        <v>792.5</v>
      </c>
      <c r="G9" s="29">
        <v>0.3333333333333333</v>
      </c>
      <c r="H9" s="29">
        <v>132.25</v>
      </c>
      <c r="I9" s="29">
        <v>240</v>
      </c>
      <c r="J9" s="29">
        <v>1.75</v>
      </c>
      <c r="K9" s="29">
        <v>1.9166666666666667</v>
      </c>
      <c r="L9" s="29">
        <v>161.41666666666666</v>
      </c>
      <c r="M9" s="29">
        <v>1</v>
      </c>
      <c r="N9" s="29">
        <v>0.9166666666666666</v>
      </c>
      <c r="O9" s="29">
        <v>71.5</v>
      </c>
      <c r="P9" s="29">
        <v>82</v>
      </c>
      <c r="Q9" s="29">
        <v>1.0833333333333333</v>
      </c>
      <c r="R9" s="29">
        <v>17.75</v>
      </c>
      <c r="S9" s="29">
        <v>16.25</v>
      </c>
      <c r="T9" s="29">
        <v>0</v>
      </c>
      <c r="U9" s="30">
        <v>5.5</v>
      </c>
      <c r="V9" s="6"/>
      <c r="W9" s="20"/>
      <c r="X9" s="6"/>
      <c r="Y9" s="6"/>
    </row>
    <row r="10" spans="1:25" ht="12.75">
      <c r="A10" s="67" t="s">
        <v>13</v>
      </c>
      <c r="B10" s="35">
        <v>28.583333333333332</v>
      </c>
      <c r="C10" s="35">
        <v>31.416666666666668</v>
      </c>
      <c r="D10" s="35">
        <v>10.083333333333334</v>
      </c>
      <c r="E10" s="35">
        <v>861.0833333333334</v>
      </c>
      <c r="F10" s="35">
        <v>316.0833333333333</v>
      </c>
      <c r="G10" s="35">
        <v>0</v>
      </c>
      <c r="H10" s="35">
        <v>65.83333333333333</v>
      </c>
      <c r="I10" s="35">
        <v>110.08333333333333</v>
      </c>
      <c r="J10" s="35">
        <v>0.75</v>
      </c>
      <c r="K10" s="35">
        <v>0.4166666666666667</v>
      </c>
      <c r="L10" s="35">
        <v>88.16666666666667</v>
      </c>
      <c r="M10" s="35">
        <v>0</v>
      </c>
      <c r="N10" s="35">
        <v>0.08333333333333333</v>
      </c>
      <c r="O10" s="35">
        <v>41.083333333333336</v>
      </c>
      <c r="P10" s="35">
        <v>39.25</v>
      </c>
      <c r="Q10" s="35">
        <v>0</v>
      </c>
      <c r="R10" s="35">
        <v>10.416666666666666</v>
      </c>
      <c r="S10" s="35">
        <v>4.416666666666667</v>
      </c>
      <c r="T10" s="35">
        <v>1.5833333333333333</v>
      </c>
      <c r="U10" s="36">
        <v>7.833333333333333</v>
      </c>
      <c r="V10" s="6"/>
      <c r="W10" s="20"/>
      <c r="X10" s="6"/>
      <c r="Y10" s="6"/>
    </row>
    <row r="11" spans="1:25" ht="12.75">
      <c r="A11" s="12" t="s">
        <v>14</v>
      </c>
      <c r="B11" s="29">
        <v>2.3333333333333335</v>
      </c>
      <c r="C11" s="29">
        <v>5.833333333333333</v>
      </c>
      <c r="D11" s="29">
        <v>0</v>
      </c>
      <c r="E11" s="29">
        <v>129</v>
      </c>
      <c r="F11" s="29">
        <v>61.666666666666664</v>
      </c>
      <c r="G11" s="29">
        <v>0</v>
      </c>
      <c r="H11" s="29">
        <v>22.5</v>
      </c>
      <c r="I11" s="29">
        <v>29.166666666666668</v>
      </c>
      <c r="J11" s="29">
        <v>0</v>
      </c>
      <c r="K11" s="29">
        <v>0.08333333333333333</v>
      </c>
      <c r="L11" s="29">
        <v>20.166666666666668</v>
      </c>
      <c r="M11" s="29">
        <v>0</v>
      </c>
      <c r="N11" s="29">
        <v>0</v>
      </c>
      <c r="O11" s="29">
        <v>13.333333333333334</v>
      </c>
      <c r="P11" s="29">
        <v>11.75</v>
      </c>
      <c r="Q11" s="29">
        <v>0.08333333333333333</v>
      </c>
      <c r="R11" s="29">
        <v>2.8333333333333335</v>
      </c>
      <c r="S11" s="29">
        <v>0.75</v>
      </c>
      <c r="T11" s="29">
        <v>0.3333333333333333</v>
      </c>
      <c r="U11" s="30">
        <v>1.0833333333333333</v>
      </c>
      <c r="V11" s="6"/>
      <c r="W11" s="20"/>
      <c r="X11" s="6"/>
      <c r="Y11" s="6"/>
    </row>
    <row r="12" spans="1:25" ht="12.75">
      <c r="A12" s="67" t="s">
        <v>15</v>
      </c>
      <c r="B12" s="35">
        <v>14.583333333333334</v>
      </c>
      <c r="C12" s="35">
        <v>26.666666666666668</v>
      </c>
      <c r="D12" s="35">
        <v>3.8333333333333335</v>
      </c>
      <c r="E12" s="35">
        <v>552.8333333333334</v>
      </c>
      <c r="F12" s="35">
        <v>268.0833333333333</v>
      </c>
      <c r="G12" s="35">
        <v>0.6666666666666666</v>
      </c>
      <c r="H12" s="35">
        <v>128.41666666666666</v>
      </c>
      <c r="I12" s="35">
        <v>126.25</v>
      </c>
      <c r="J12" s="35">
        <v>0.16666666666666666</v>
      </c>
      <c r="K12" s="35">
        <v>3.5</v>
      </c>
      <c r="L12" s="35">
        <v>112.08333333333333</v>
      </c>
      <c r="M12" s="35">
        <v>0</v>
      </c>
      <c r="N12" s="35">
        <v>0</v>
      </c>
      <c r="O12" s="35">
        <v>82.08333333333333</v>
      </c>
      <c r="P12" s="35">
        <v>120.66666666666667</v>
      </c>
      <c r="Q12" s="35">
        <v>1.3333333333333333</v>
      </c>
      <c r="R12" s="35">
        <v>15.833333333333334</v>
      </c>
      <c r="S12" s="35">
        <v>11.333333333333334</v>
      </c>
      <c r="T12" s="35">
        <v>2.6666666666666665</v>
      </c>
      <c r="U12" s="36">
        <v>3.8333333333333335</v>
      </c>
      <c r="V12" s="6"/>
      <c r="W12" s="20"/>
      <c r="X12" s="6"/>
      <c r="Y12" s="6"/>
    </row>
    <row r="13" spans="1:25" ht="12.75">
      <c r="A13" s="12" t="s">
        <v>16</v>
      </c>
      <c r="B13" s="29">
        <v>7.583333333333333</v>
      </c>
      <c r="C13" s="29">
        <v>7.166666666666667</v>
      </c>
      <c r="D13" s="29">
        <v>0</v>
      </c>
      <c r="E13" s="29">
        <v>152.25</v>
      </c>
      <c r="F13" s="29">
        <v>63.5</v>
      </c>
      <c r="G13" s="29">
        <v>2</v>
      </c>
      <c r="H13" s="29">
        <v>16.666666666666668</v>
      </c>
      <c r="I13" s="29">
        <v>19.583333333333332</v>
      </c>
      <c r="J13" s="29">
        <v>0.08333333333333333</v>
      </c>
      <c r="K13" s="29">
        <v>0</v>
      </c>
      <c r="L13" s="29">
        <v>18.25</v>
      </c>
      <c r="M13" s="29">
        <v>0.25</v>
      </c>
      <c r="N13" s="29">
        <v>0</v>
      </c>
      <c r="O13" s="29">
        <v>11.5</v>
      </c>
      <c r="P13" s="29">
        <v>12.666666666666666</v>
      </c>
      <c r="Q13" s="29">
        <v>0</v>
      </c>
      <c r="R13" s="29">
        <v>2.9166666666666665</v>
      </c>
      <c r="S13" s="29">
        <v>1.3333333333333333</v>
      </c>
      <c r="T13" s="29">
        <v>0</v>
      </c>
      <c r="U13" s="30">
        <v>6.75</v>
      </c>
      <c r="V13" s="6"/>
      <c r="W13" s="20"/>
      <c r="X13" s="6"/>
      <c r="Y13" s="6"/>
    </row>
    <row r="14" spans="1:25" ht="12.75">
      <c r="A14" s="67" t="s">
        <v>17</v>
      </c>
      <c r="B14" s="35">
        <v>21.25</v>
      </c>
      <c r="C14" s="35">
        <v>24.083333333333332</v>
      </c>
      <c r="D14" s="35">
        <v>4.5</v>
      </c>
      <c r="E14" s="35">
        <v>371.4166666666667</v>
      </c>
      <c r="F14" s="35">
        <v>190.16666666666666</v>
      </c>
      <c r="G14" s="35">
        <v>0</v>
      </c>
      <c r="H14" s="35">
        <v>43.833333333333336</v>
      </c>
      <c r="I14" s="35">
        <v>65.5</v>
      </c>
      <c r="J14" s="35">
        <v>0</v>
      </c>
      <c r="K14" s="35">
        <v>0</v>
      </c>
      <c r="L14" s="35">
        <v>51</v>
      </c>
      <c r="M14" s="35">
        <v>0.5</v>
      </c>
      <c r="N14" s="35">
        <v>0</v>
      </c>
      <c r="O14" s="35">
        <v>22.75</v>
      </c>
      <c r="P14" s="35">
        <v>29.25</v>
      </c>
      <c r="Q14" s="35">
        <v>0.25</v>
      </c>
      <c r="R14" s="35">
        <v>2.0833333333333335</v>
      </c>
      <c r="S14" s="35">
        <v>5.083333333333333</v>
      </c>
      <c r="T14" s="35">
        <v>1.5</v>
      </c>
      <c r="U14" s="36">
        <v>10.333333333333334</v>
      </c>
      <c r="V14" s="6"/>
      <c r="W14" s="20"/>
      <c r="X14" s="6"/>
      <c r="Y14" s="6"/>
    </row>
    <row r="15" spans="1:25" ht="12.75">
      <c r="A15" s="12" t="s">
        <v>18</v>
      </c>
      <c r="B15" s="29">
        <v>57.25</v>
      </c>
      <c r="C15" s="29">
        <v>111</v>
      </c>
      <c r="D15" s="29">
        <v>6.5</v>
      </c>
      <c r="E15" s="29">
        <v>1728.4166666666667</v>
      </c>
      <c r="F15" s="29">
        <v>826.25</v>
      </c>
      <c r="G15" s="29">
        <v>0.08333333333333333</v>
      </c>
      <c r="H15" s="29">
        <v>112.75</v>
      </c>
      <c r="I15" s="29">
        <v>223.5</v>
      </c>
      <c r="J15" s="29">
        <v>0.25</v>
      </c>
      <c r="K15" s="29">
        <v>0.5833333333333334</v>
      </c>
      <c r="L15" s="29">
        <v>176.08333333333334</v>
      </c>
      <c r="M15" s="29">
        <v>0</v>
      </c>
      <c r="N15" s="29">
        <v>0.16666666666666666</v>
      </c>
      <c r="O15" s="29">
        <v>85.25</v>
      </c>
      <c r="P15" s="29">
        <v>69.83333333333333</v>
      </c>
      <c r="Q15" s="29">
        <v>0.6666666666666666</v>
      </c>
      <c r="R15" s="29">
        <v>15.916666666666666</v>
      </c>
      <c r="S15" s="29">
        <v>15</v>
      </c>
      <c r="T15" s="29">
        <v>2.25</v>
      </c>
      <c r="U15" s="30">
        <v>7.083333333333333</v>
      </c>
      <c r="V15" s="6"/>
      <c r="W15" s="20"/>
      <c r="X15" s="6"/>
      <c r="Y15" s="6"/>
    </row>
    <row r="16" spans="1:25" ht="12.75">
      <c r="A16" s="67" t="s">
        <v>19</v>
      </c>
      <c r="B16" s="35">
        <v>53.166666666666664</v>
      </c>
      <c r="C16" s="35">
        <v>53.333333333333336</v>
      </c>
      <c r="D16" s="35">
        <v>16.083333333333332</v>
      </c>
      <c r="E16" s="35">
        <v>1393</v>
      </c>
      <c r="F16" s="35">
        <v>445.3333333333333</v>
      </c>
      <c r="G16" s="35">
        <v>0.25</v>
      </c>
      <c r="H16" s="35">
        <v>81.25</v>
      </c>
      <c r="I16" s="35">
        <v>182.75</v>
      </c>
      <c r="J16" s="35">
        <v>0.25</v>
      </c>
      <c r="K16" s="35">
        <v>1.1666666666666667</v>
      </c>
      <c r="L16" s="35">
        <v>122.16666666666667</v>
      </c>
      <c r="M16" s="35">
        <v>0</v>
      </c>
      <c r="N16" s="35">
        <v>0.3333333333333333</v>
      </c>
      <c r="O16" s="35">
        <v>56.416666666666664</v>
      </c>
      <c r="P16" s="35">
        <v>43.75</v>
      </c>
      <c r="Q16" s="35">
        <v>0</v>
      </c>
      <c r="R16" s="35">
        <v>10.833333333333334</v>
      </c>
      <c r="S16" s="35">
        <v>7.083333333333333</v>
      </c>
      <c r="T16" s="35">
        <v>1.8333333333333333</v>
      </c>
      <c r="U16" s="36">
        <v>7</v>
      </c>
      <c r="V16" s="6"/>
      <c r="W16" s="20"/>
      <c r="X16" s="6"/>
      <c r="Y16" s="6"/>
    </row>
    <row r="17" spans="1:25" ht="12.75">
      <c r="A17" s="12" t="s">
        <v>20</v>
      </c>
      <c r="B17" s="29">
        <v>2</v>
      </c>
      <c r="C17" s="29">
        <v>18.416666666666668</v>
      </c>
      <c r="D17" s="29">
        <v>1.1666666666666667</v>
      </c>
      <c r="E17" s="29">
        <v>111.25</v>
      </c>
      <c r="F17" s="29">
        <v>41.916666666666664</v>
      </c>
      <c r="G17" s="29">
        <v>0.25</v>
      </c>
      <c r="H17" s="29">
        <v>16.25</v>
      </c>
      <c r="I17" s="29">
        <v>26.666666666666668</v>
      </c>
      <c r="J17" s="29">
        <v>0.16666666666666666</v>
      </c>
      <c r="K17" s="29">
        <v>0</v>
      </c>
      <c r="L17" s="29">
        <v>20.916666666666668</v>
      </c>
      <c r="M17" s="29">
        <v>0</v>
      </c>
      <c r="N17" s="29">
        <v>0</v>
      </c>
      <c r="O17" s="29">
        <v>8.666666666666666</v>
      </c>
      <c r="P17" s="29">
        <v>12.666666666666666</v>
      </c>
      <c r="Q17" s="29">
        <v>0</v>
      </c>
      <c r="R17" s="29">
        <v>4.166666666666667</v>
      </c>
      <c r="S17" s="29">
        <v>2.6666666666666665</v>
      </c>
      <c r="T17" s="29">
        <v>0</v>
      </c>
      <c r="U17" s="30">
        <v>1.0833333333333333</v>
      </c>
      <c r="V17" s="6"/>
      <c r="W17" s="20"/>
      <c r="X17" s="6"/>
      <c r="Y17" s="6"/>
    </row>
    <row r="18" spans="1:25" ht="12.75">
      <c r="A18" s="67" t="s">
        <v>21</v>
      </c>
      <c r="B18" s="35">
        <v>9</v>
      </c>
      <c r="C18" s="35">
        <v>13.583333333333334</v>
      </c>
      <c r="D18" s="35">
        <v>2.1666666666666665</v>
      </c>
      <c r="E18" s="35">
        <v>251.41666666666666</v>
      </c>
      <c r="F18" s="35">
        <v>146.08333333333334</v>
      </c>
      <c r="G18" s="35">
        <v>0</v>
      </c>
      <c r="H18" s="35">
        <v>39.583333333333336</v>
      </c>
      <c r="I18" s="35">
        <v>62</v>
      </c>
      <c r="J18" s="35">
        <v>0.08333333333333333</v>
      </c>
      <c r="K18" s="35">
        <v>0.4166666666666667</v>
      </c>
      <c r="L18" s="35">
        <v>48.083333333333336</v>
      </c>
      <c r="M18" s="35">
        <v>0</v>
      </c>
      <c r="N18" s="35">
        <v>0</v>
      </c>
      <c r="O18" s="35">
        <v>18.416666666666668</v>
      </c>
      <c r="P18" s="35">
        <v>26.75</v>
      </c>
      <c r="Q18" s="35">
        <v>0</v>
      </c>
      <c r="R18" s="35">
        <v>3.5</v>
      </c>
      <c r="S18" s="35">
        <v>4.583333333333333</v>
      </c>
      <c r="T18" s="35">
        <v>0.25</v>
      </c>
      <c r="U18" s="36">
        <v>6.416666666666667</v>
      </c>
      <c r="V18" s="6"/>
      <c r="W18" s="20"/>
      <c r="X18" s="6"/>
      <c r="Y18" s="6"/>
    </row>
    <row r="19" spans="1:25" ht="12.75">
      <c r="A19" s="12" t="s">
        <v>22</v>
      </c>
      <c r="B19" s="29">
        <v>30.333333333333332</v>
      </c>
      <c r="C19" s="29">
        <v>49.333333333333336</v>
      </c>
      <c r="D19" s="29">
        <v>5.333333333333333</v>
      </c>
      <c r="E19" s="29">
        <v>782.75</v>
      </c>
      <c r="F19" s="29">
        <v>283.1666666666667</v>
      </c>
      <c r="G19" s="29">
        <v>0</v>
      </c>
      <c r="H19" s="29">
        <v>79.16666666666667</v>
      </c>
      <c r="I19" s="29">
        <v>96.08333333333333</v>
      </c>
      <c r="J19" s="29">
        <v>1</v>
      </c>
      <c r="K19" s="29">
        <v>0</v>
      </c>
      <c r="L19" s="29">
        <v>68.33333333333333</v>
      </c>
      <c r="M19" s="29">
        <v>0</v>
      </c>
      <c r="N19" s="29">
        <v>0</v>
      </c>
      <c r="O19" s="29">
        <v>35.083333333333336</v>
      </c>
      <c r="P19" s="29">
        <v>48</v>
      </c>
      <c r="Q19" s="29">
        <v>0.16666666666666666</v>
      </c>
      <c r="R19" s="29">
        <v>9.916666666666666</v>
      </c>
      <c r="S19" s="29">
        <v>7</v>
      </c>
      <c r="T19" s="29">
        <v>0</v>
      </c>
      <c r="U19" s="30">
        <v>2.75</v>
      </c>
      <c r="V19" s="6"/>
      <c r="W19" s="20"/>
      <c r="X19" s="6"/>
      <c r="Y19" s="6"/>
    </row>
    <row r="20" spans="1:25" ht="12.75">
      <c r="A20" s="67" t="s">
        <v>23</v>
      </c>
      <c r="B20" s="35">
        <v>4.916666666666667</v>
      </c>
      <c r="C20" s="35">
        <v>2.8333333333333335</v>
      </c>
      <c r="D20" s="35">
        <v>0.4166666666666667</v>
      </c>
      <c r="E20" s="35">
        <v>87.16666666666667</v>
      </c>
      <c r="F20" s="35">
        <v>52.25</v>
      </c>
      <c r="G20" s="35">
        <v>0</v>
      </c>
      <c r="H20" s="35">
        <v>11.333333333333334</v>
      </c>
      <c r="I20" s="35">
        <v>11.833333333333334</v>
      </c>
      <c r="J20" s="35">
        <v>0</v>
      </c>
      <c r="K20" s="35">
        <v>0</v>
      </c>
      <c r="L20" s="35">
        <v>8.333333333333334</v>
      </c>
      <c r="M20" s="35">
        <v>0</v>
      </c>
      <c r="N20" s="35">
        <v>0</v>
      </c>
      <c r="O20" s="35">
        <v>3.3333333333333335</v>
      </c>
      <c r="P20" s="35">
        <v>6.5</v>
      </c>
      <c r="Q20" s="35">
        <v>0</v>
      </c>
      <c r="R20" s="35">
        <v>0.16666666666666666</v>
      </c>
      <c r="S20" s="35">
        <v>1.25</v>
      </c>
      <c r="T20" s="35">
        <v>0</v>
      </c>
      <c r="U20" s="36">
        <v>0.6666666666666666</v>
      </c>
      <c r="V20" s="6"/>
      <c r="W20" s="20"/>
      <c r="X20" s="6"/>
      <c r="Y20" s="6"/>
    </row>
    <row r="21" spans="1:25" ht="12.75">
      <c r="A21" s="12" t="s">
        <v>24</v>
      </c>
      <c r="B21" s="29">
        <v>4.75</v>
      </c>
      <c r="C21" s="29">
        <v>6</v>
      </c>
      <c r="D21" s="29">
        <v>0.08333333333333333</v>
      </c>
      <c r="E21" s="29">
        <v>138.08333333333334</v>
      </c>
      <c r="F21" s="29">
        <v>68.83333333333333</v>
      </c>
      <c r="G21" s="29">
        <v>0</v>
      </c>
      <c r="H21" s="29">
        <v>17.166666666666668</v>
      </c>
      <c r="I21" s="29">
        <v>30.833333333333332</v>
      </c>
      <c r="J21" s="29">
        <v>0.5</v>
      </c>
      <c r="K21" s="29">
        <v>1</v>
      </c>
      <c r="L21" s="29">
        <v>17.583333333333332</v>
      </c>
      <c r="M21" s="29">
        <v>0</v>
      </c>
      <c r="N21" s="29">
        <v>0</v>
      </c>
      <c r="O21" s="29">
        <v>11.583333333333334</v>
      </c>
      <c r="P21" s="29">
        <v>13.166666666666666</v>
      </c>
      <c r="Q21" s="29">
        <v>0</v>
      </c>
      <c r="R21" s="29">
        <v>1.5833333333333333</v>
      </c>
      <c r="S21" s="29">
        <v>3.8333333333333335</v>
      </c>
      <c r="T21" s="29">
        <v>0.5833333333333334</v>
      </c>
      <c r="U21" s="30">
        <v>3.4166666666666665</v>
      </c>
      <c r="V21" s="6"/>
      <c r="W21" s="20"/>
      <c r="X21" s="6"/>
      <c r="Y21" s="6"/>
    </row>
    <row r="22" spans="1:25" ht="12.75">
      <c r="A22" s="67" t="s">
        <v>25</v>
      </c>
      <c r="B22" s="35">
        <v>69.66666666666667</v>
      </c>
      <c r="C22" s="35">
        <v>116.41666666666667</v>
      </c>
      <c r="D22" s="35">
        <v>24.583333333333332</v>
      </c>
      <c r="E22" s="35">
        <v>2179</v>
      </c>
      <c r="F22" s="35">
        <v>782.75</v>
      </c>
      <c r="G22" s="35">
        <v>0.8333333333333334</v>
      </c>
      <c r="H22" s="35">
        <v>195.25</v>
      </c>
      <c r="I22" s="35">
        <v>290.75</v>
      </c>
      <c r="J22" s="35">
        <v>0.16666666666666666</v>
      </c>
      <c r="K22" s="35">
        <v>4.833333333333333</v>
      </c>
      <c r="L22" s="35">
        <v>236.5</v>
      </c>
      <c r="M22" s="35">
        <v>0.6666666666666666</v>
      </c>
      <c r="N22" s="35">
        <v>2.0833333333333335</v>
      </c>
      <c r="O22" s="35">
        <v>94.41666666666667</v>
      </c>
      <c r="P22" s="35">
        <v>118.83333333333333</v>
      </c>
      <c r="Q22" s="35">
        <v>1.5</v>
      </c>
      <c r="R22" s="35">
        <v>20.833333333333332</v>
      </c>
      <c r="S22" s="35">
        <v>20.583333333333332</v>
      </c>
      <c r="T22" s="35">
        <v>8.416666666666666</v>
      </c>
      <c r="U22" s="36">
        <v>28.333333333333332</v>
      </c>
      <c r="V22" s="6"/>
      <c r="W22" s="20"/>
      <c r="X22" s="6"/>
      <c r="Y22" s="6"/>
    </row>
    <row r="23" spans="1:25" ht="12.75">
      <c r="A23" s="12" t="s">
        <v>26</v>
      </c>
      <c r="B23" s="29">
        <v>40.083333333333336</v>
      </c>
      <c r="C23" s="29">
        <v>73.75</v>
      </c>
      <c r="D23" s="29">
        <v>12.833333333333334</v>
      </c>
      <c r="E23" s="29">
        <v>1323.1666666666667</v>
      </c>
      <c r="F23" s="29">
        <v>493.1666666666667</v>
      </c>
      <c r="G23" s="29">
        <v>0</v>
      </c>
      <c r="H23" s="29">
        <v>135.25</v>
      </c>
      <c r="I23" s="29">
        <v>192.58333333333334</v>
      </c>
      <c r="J23" s="29">
        <v>0.5</v>
      </c>
      <c r="K23" s="29">
        <v>1</v>
      </c>
      <c r="L23" s="29">
        <v>178.08333333333334</v>
      </c>
      <c r="M23" s="29">
        <v>1.75</v>
      </c>
      <c r="N23" s="29">
        <v>1</v>
      </c>
      <c r="O23" s="29">
        <v>81.25</v>
      </c>
      <c r="P23" s="29">
        <v>88.41666666666667</v>
      </c>
      <c r="Q23" s="29">
        <v>1.0833333333333333</v>
      </c>
      <c r="R23" s="29">
        <v>11.25</v>
      </c>
      <c r="S23" s="29">
        <v>14.083333333333334</v>
      </c>
      <c r="T23" s="29">
        <v>3.25</v>
      </c>
      <c r="U23" s="30">
        <v>14.416666666666666</v>
      </c>
      <c r="V23" s="6"/>
      <c r="W23" s="20"/>
      <c r="X23" s="6"/>
      <c r="Y23" s="6"/>
    </row>
    <row r="24" spans="1:25" ht="12.75">
      <c r="A24" s="67" t="s">
        <v>27</v>
      </c>
      <c r="B24" s="35">
        <v>0.9166666666666666</v>
      </c>
      <c r="C24" s="35">
        <v>0</v>
      </c>
      <c r="D24" s="35">
        <v>0</v>
      </c>
      <c r="E24" s="35">
        <v>15.666666666666666</v>
      </c>
      <c r="F24" s="35">
        <v>4.833333333333333</v>
      </c>
      <c r="G24" s="35">
        <v>0</v>
      </c>
      <c r="H24" s="35">
        <v>4.25</v>
      </c>
      <c r="I24" s="35">
        <v>9.333333333333334</v>
      </c>
      <c r="J24" s="35">
        <v>0</v>
      </c>
      <c r="K24" s="35">
        <v>0</v>
      </c>
      <c r="L24" s="35">
        <v>7</v>
      </c>
      <c r="M24" s="35">
        <v>0</v>
      </c>
      <c r="N24" s="35">
        <v>0</v>
      </c>
      <c r="O24" s="35">
        <v>2.4166666666666665</v>
      </c>
      <c r="P24" s="35">
        <v>1.5</v>
      </c>
      <c r="Q24" s="35">
        <v>0</v>
      </c>
      <c r="R24" s="35">
        <v>0.16666666666666666</v>
      </c>
      <c r="S24" s="35">
        <v>0.75</v>
      </c>
      <c r="T24" s="35">
        <v>0</v>
      </c>
      <c r="U24" s="36">
        <v>0</v>
      </c>
      <c r="V24" s="6"/>
      <c r="W24" s="20"/>
      <c r="X24" s="6"/>
      <c r="Y24" s="6"/>
    </row>
    <row r="25" spans="1:25" ht="12.75">
      <c r="A25" s="12" t="s">
        <v>28</v>
      </c>
      <c r="B25" s="29">
        <v>11.416666666666666</v>
      </c>
      <c r="C25" s="29">
        <v>11.416666666666666</v>
      </c>
      <c r="D25" s="29">
        <v>0.3333333333333333</v>
      </c>
      <c r="E25" s="29">
        <v>238</v>
      </c>
      <c r="F25" s="29">
        <v>116.83333333333333</v>
      </c>
      <c r="G25" s="29">
        <v>0</v>
      </c>
      <c r="H25" s="29">
        <v>39</v>
      </c>
      <c r="I25" s="29">
        <v>40.083333333333336</v>
      </c>
      <c r="J25" s="29">
        <v>1.3333333333333333</v>
      </c>
      <c r="K25" s="29">
        <v>0</v>
      </c>
      <c r="L25" s="29">
        <v>35.916666666666664</v>
      </c>
      <c r="M25" s="29">
        <v>0</v>
      </c>
      <c r="N25" s="29">
        <v>0</v>
      </c>
      <c r="O25" s="29">
        <v>22.5</v>
      </c>
      <c r="P25" s="29">
        <v>30.166666666666668</v>
      </c>
      <c r="Q25" s="29">
        <v>0</v>
      </c>
      <c r="R25" s="29">
        <v>4.083333333333333</v>
      </c>
      <c r="S25" s="29">
        <v>2.8333333333333335</v>
      </c>
      <c r="T25" s="29">
        <v>0.08333333333333333</v>
      </c>
      <c r="U25" s="30">
        <v>5.166666666666667</v>
      </c>
      <c r="V25" s="6"/>
      <c r="W25" s="20"/>
      <c r="X25" s="6"/>
      <c r="Y25" s="6"/>
    </row>
    <row r="26" spans="1:25" ht="12.75">
      <c r="A26" s="67" t="s">
        <v>29</v>
      </c>
      <c r="B26" s="35">
        <v>5.5</v>
      </c>
      <c r="C26" s="35">
        <v>18.833333333333332</v>
      </c>
      <c r="D26" s="35">
        <v>7.416666666666667</v>
      </c>
      <c r="E26" s="35">
        <v>287.9166666666667</v>
      </c>
      <c r="F26" s="35">
        <v>109.16666666666667</v>
      </c>
      <c r="G26" s="35">
        <v>0.25</v>
      </c>
      <c r="H26" s="35">
        <v>51.333333333333336</v>
      </c>
      <c r="I26" s="35">
        <v>40.083333333333336</v>
      </c>
      <c r="J26" s="35">
        <v>0</v>
      </c>
      <c r="K26" s="35">
        <v>1.1666666666666667</v>
      </c>
      <c r="L26" s="35">
        <v>54.166666666666664</v>
      </c>
      <c r="M26" s="35">
        <v>0</v>
      </c>
      <c r="N26" s="35">
        <v>0</v>
      </c>
      <c r="O26" s="35">
        <v>38.75</v>
      </c>
      <c r="P26" s="35">
        <v>56.416666666666664</v>
      </c>
      <c r="Q26" s="35">
        <v>0.9166666666666666</v>
      </c>
      <c r="R26" s="35">
        <v>4.583333333333333</v>
      </c>
      <c r="S26" s="35">
        <v>8.583333333333334</v>
      </c>
      <c r="T26" s="35">
        <v>1.4166666666666667</v>
      </c>
      <c r="U26" s="36">
        <v>3.25</v>
      </c>
      <c r="V26" s="6"/>
      <c r="W26" s="20"/>
      <c r="X26" s="6"/>
      <c r="Y26" s="6"/>
    </row>
    <row r="27" spans="1:25" ht="12.75">
      <c r="A27" s="12" t="s">
        <v>30</v>
      </c>
      <c r="B27" s="29">
        <v>0</v>
      </c>
      <c r="C27" s="29">
        <v>1.8333333333333333</v>
      </c>
      <c r="D27" s="29">
        <v>0</v>
      </c>
      <c r="E27" s="29">
        <v>7.583333333333333</v>
      </c>
      <c r="F27" s="29">
        <v>3.0833333333333335</v>
      </c>
      <c r="G27" s="29">
        <v>0</v>
      </c>
      <c r="H27" s="29">
        <v>0</v>
      </c>
      <c r="I27" s="29">
        <v>0.8333333333333334</v>
      </c>
      <c r="J27" s="29">
        <v>0</v>
      </c>
      <c r="K27" s="29">
        <v>0</v>
      </c>
      <c r="L27" s="29">
        <v>1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0.16666666666666666</v>
      </c>
      <c r="U27" s="30">
        <v>0.08333333333333333</v>
      </c>
      <c r="V27" s="6"/>
      <c r="W27" s="20"/>
      <c r="X27" s="6"/>
      <c r="Y27" s="6"/>
    </row>
    <row r="28" spans="1:25" ht="12.75">
      <c r="A28" s="67" t="s">
        <v>31</v>
      </c>
      <c r="B28" s="35">
        <v>117.5</v>
      </c>
      <c r="C28" s="35">
        <v>106.25</v>
      </c>
      <c r="D28" s="35">
        <v>28.666666666666668</v>
      </c>
      <c r="E28" s="35">
        <v>1563.6666666666667</v>
      </c>
      <c r="F28" s="35">
        <v>847.3333333333334</v>
      </c>
      <c r="G28" s="35">
        <v>3.6666666666666665</v>
      </c>
      <c r="H28" s="35">
        <v>163.08333333333334</v>
      </c>
      <c r="I28" s="35">
        <v>215.91666666666666</v>
      </c>
      <c r="J28" s="35">
        <v>2</v>
      </c>
      <c r="K28" s="35">
        <v>1.75</v>
      </c>
      <c r="L28" s="35">
        <v>173.83333333333334</v>
      </c>
      <c r="M28" s="35">
        <v>2</v>
      </c>
      <c r="N28" s="35">
        <v>1.9166666666666667</v>
      </c>
      <c r="O28" s="35">
        <v>62.333333333333336</v>
      </c>
      <c r="P28" s="35">
        <v>68.58333333333333</v>
      </c>
      <c r="Q28" s="35">
        <v>0</v>
      </c>
      <c r="R28" s="35">
        <v>18.166666666666668</v>
      </c>
      <c r="S28" s="35">
        <v>7.333333333333333</v>
      </c>
      <c r="T28" s="35">
        <v>0.8333333333333334</v>
      </c>
      <c r="U28" s="36">
        <v>42.916666666666664</v>
      </c>
      <c r="V28" s="6"/>
      <c r="W28" s="20"/>
      <c r="X28" s="6"/>
      <c r="Y28" s="6"/>
    </row>
    <row r="29" spans="1:25" ht="12.75">
      <c r="A29" s="12" t="s">
        <v>32</v>
      </c>
      <c r="B29" s="29">
        <v>4.5</v>
      </c>
      <c r="C29" s="29">
        <v>1.5</v>
      </c>
      <c r="D29" s="29">
        <v>0</v>
      </c>
      <c r="E29" s="29">
        <v>79</v>
      </c>
      <c r="F29" s="29">
        <v>41.166666666666664</v>
      </c>
      <c r="G29" s="29">
        <v>0</v>
      </c>
      <c r="H29" s="29">
        <v>15</v>
      </c>
      <c r="I29" s="29">
        <v>13.833333333333334</v>
      </c>
      <c r="J29" s="29">
        <v>0</v>
      </c>
      <c r="K29" s="29">
        <v>0.08333333333333333</v>
      </c>
      <c r="L29" s="29">
        <v>12.083333333333334</v>
      </c>
      <c r="M29" s="29">
        <v>1</v>
      </c>
      <c r="N29" s="29">
        <v>0.08333333333333333</v>
      </c>
      <c r="O29" s="29">
        <v>6.916666666666667</v>
      </c>
      <c r="P29" s="29">
        <v>14.833333333333334</v>
      </c>
      <c r="Q29" s="29">
        <v>0</v>
      </c>
      <c r="R29" s="29">
        <v>0.8333333333333334</v>
      </c>
      <c r="S29" s="29">
        <v>2.5833333333333335</v>
      </c>
      <c r="T29" s="29">
        <v>0</v>
      </c>
      <c r="U29" s="30">
        <v>2.4166666666666665</v>
      </c>
      <c r="V29" s="6"/>
      <c r="W29" s="20"/>
      <c r="X29" s="6"/>
      <c r="Y29" s="6"/>
    </row>
    <row r="30" spans="1:25" ht="12.75">
      <c r="A30" s="67" t="s">
        <v>33</v>
      </c>
      <c r="B30" s="35">
        <v>19.583333333333332</v>
      </c>
      <c r="C30" s="35">
        <v>34.416666666666664</v>
      </c>
      <c r="D30" s="35">
        <v>4.166666666666667</v>
      </c>
      <c r="E30" s="35">
        <v>780.3333333333334</v>
      </c>
      <c r="F30" s="35">
        <v>297.25</v>
      </c>
      <c r="G30" s="35">
        <v>0</v>
      </c>
      <c r="H30" s="35">
        <v>55.25</v>
      </c>
      <c r="I30" s="35">
        <v>80.5</v>
      </c>
      <c r="J30" s="35">
        <v>0</v>
      </c>
      <c r="K30" s="35">
        <v>1.0833333333333333</v>
      </c>
      <c r="L30" s="35">
        <v>69.5</v>
      </c>
      <c r="M30" s="35">
        <v>0</v>
      </c>
      <c r="N30" s="35">
        <v>0</v>
      </c>
      <c r="O30" s="35">
        <v>30.333333333333332</v>
      </c>
      <c r="P30" s="35">
        <v>40.166666666666664</v>
      </c>
      <c r="Q30" s="35">
        <v>0</v>
      </c>
      <c r="R30" s="35">
        <v>8.333333333333334</v>
      </c>
      <c r="S30" s="35">
        <v>7.916666666666667</v>
      </c>
      <c r="T30" s="35">
        <v>4.75</v>
      </c>
      <c r="U30" s="36">
        <v>12.75</v>
      </c>
      <c r="V30" s="6"/>
      <c r="W30" s="20"/>
      <c r="X30" s="6"/>
      <c r="Y30" s="6"/>
    </row>
    <row r="31" spans="1:25" ht="12.75">
      <c r="A31" s="12" t="s">
        <v>34</v>
      </c>
      <c r="B31" s="29">
        <v>15.083333333333334</v>
      </c>
      <c r="C31" s="29">
        <v>25.416666666666668</v>
      </c>
      <c r="D31" s="29">
        <v>2.9166666666666665</v>
      </c>
      <c r="E31" s="29">
        <v>418.5833333333333</v>
      </c>
      <c r="F31" s="29">
        <v>168.83333333333334</v>
      </c>
      <c r="G31" s="29">
        <v>0</v>
      </c>
      <c r="H31" s="29">
        <v>34.583333333333336</v>
      </c>
      <c r="I31" s="29">
        <v>63.083333333333336</v>
      </c>
      <c r="J31" s="29">
        <v>0</v>
      </c>
      <c r="K31" s="29">
        <v>0</v>
      </c>
      <c r="L31" s="29">
        <v>58.916666666666664</v>
      </c>
      <c r="M31" s="29">
        <v>0</v>
      </c>
      <c r="N31" s="29">
        <v>0</v>
      </c>
      <c r="O31" s="29">
        <v>32.5</v>
      </c>
      <c r="P31" s="29">
        <v>24.666666666666668</v>
      </c>
      <c r="Q31" s="29">
        <v>0.16666666666666666</v>
      </c>
      <c r="R31" s="29">
        <v>5</v>
      </c>
      <c r="S31" s="29">
        <v>5.75</v>
      </c>
      <c r="T31" s="29">
        <v>0.4166666666666667</v>
      </c>
      <c r="U31" s="30">
        <v>5.333333333333333</v>
      </c>
      <c r="V31" s="6"/>
      <c r="W31" s="20"/>
      <c r="X31" s="6"/>
      <c r="Y31" s="6"/>
    </row>
    <row r="32" spans="1:25" ht="12.75">
      <c r="A32" s="67" t="s">
        <v>35</v>
      </c>
      <c r="B32" s="35">
        <v>12.916666666666666</v>
      </c>
      <c r="C32" s="35">
        <v>15.833333333333334</v>
      </c>
      <c r="D32" s="35">
        <v>1</v>
      </c>
      <c r="E32" s="35">
        <v>421.25</v>
      </c>
      <c r="F32" s="35">
        <v>204.5</v>
      </c>
      <c r="G32" s="35">
        <v>0</v>
      </c>
      <c r="H32" s="35">
        <v>53.583333333333336</v>
      </c>
      <c r="I32" s="35">
        <v>73.08333333333333</v>
      </c>
      <c r="J32" s="35">
        <v>1.25</v>
      </c>
      <c r="K32" s="35">
        <v>0</v>
      </c>
      <c r="L32" s="35">
        <v>63.75</v>
      </c>
      <c r="M32" s="35">
        <v>1</v>
      </c>
      <c r="N32" s="35">
        <v>0</v>
      </c>
      <c r="O32" s="35">
        <v>34.666666666666664</v>
      </c>
      <c r="P32" s="35">
        <v>41.5</v>
      </c>
      <c r="Q32" s="35">
        <v>0</v>
      </c>
      <c r="R32" s="35">
        <v>10.75</v>
      </c>
      <c r="S32" s="35">
        <v>7.833333333333333</v>
      </c>
      <c r="T32" s="35">
        <v>2.5833333333333335</v>
      </c>
      <c r="U32" s="36">
        <v>8.5</v>
      </c>
      <c r="V32" s="6"/>
      <c r="W32" s="20"/>
      <c r="X32" s="6"/>
      <c r="Y32" s="6"/>
    </row>
    <row r="33" spans="1:25" ht="12.75">
      <c r="A33" s="12" t="s">
        <v>36</v>
      </c>
      <c r="B33" s="29">
        <v>97.25</v>
      </c>
      <c r="C33" s="29">
        <v>202.33333333333334</v>
      </c>
      <c r="D33" s="29">
        <v>33.583333333333336</v>
      </c>
      <c r="E33" s="29">
        <v>1974.1666666666667</v>
      </c>
      <c r="F33" s="29">
        <v>831.4166666666666</v>
      </c>
      <c r="G33" s="29">
        <v>0.25</v>
      </c>
      <c r="H33" s="29">
        <v>226.66666666666666</v>
      </c>
      <c r="I33" s="29">
        <v>390.75</v>
      </c>
      <c r="J33" s="29">
        <v>0.9166666666666666</v>
      </c>
      <c r="K33" s="29">
        <v>0</v>
      </c>
      <c r="L33" s="29">
        <v>302.75</v>
      </c>
      <c r="M33" s="29">
        <v>1.25</v>
      </c>
      <c r="N33" s="29">
        <v>3</v>
      </c>
      <c r="O33" s="29">
        <v>129.91666666666666</v>
      </c>
      <c r="P33" s="29">
        <v>142.66666666666666</v>
      </c>
      <c r="Q33" s="29">
        <v>1.75</v>
      </c>
      <c r="R33" s="29">
        <v>36.5</v>
      </c>
      <c r="S33" s="29">
        <v>23.083333333333332</v>
      </c>
      <c r="T33" s="29">
        <v>3.6666666666666665</v>
      </c>
      <c r="U33" s="30">
        <v>24.416666666666668</v>
      </c>
      <c r="V33" s="6"/>
      <c r="W33" s="20"/>
      <c r="X33" s="6"/>
      <c r="Y33" s="6"/>
    </row>
    <row r="34" spans="1:25" ht="12.75">
      <c r="A34" s="67" t="s">
        <v>37</v>
      </c>
      <c r="B34" s="35">
        <v>27.083333333333332</v>
      </c>
      <c r="C34" s="35">
        <v>111.25</v>
      </c>
      <c r="D34" s="35">
        <v>4.833333333333333</v>
      </c>
      <c r="E34" s="35">
        <v>896.5</v>
      </c>
      <c r="F34" s="35">
        <v>346.25</v>
      </c>
      <c r="G34" s="35">
        <v>0</v>
      </c>
      <c r="H34" s="35">
        <v>73.58333333333333</v>
      </c>
      <c r="I34" s="35">
        <v>161.75</v>
      </c>
      <c r="J34" s="35">
        <v>0.08333333333333333</v>
      </c>
      <c r="K34" s="35">
        <v>1.8333333333333333</v>
      </c>
      <c r="L34" s="35">
        <v>119.91666666666667</v>
      </c>
      <c r="M34" s="35">
        <v>0</v>
      </c>
      <c r="N34" s="35">
        <v>2.4166666666666665</v>
      </c>
      <c r="O34" s="35">
        <v>56.833333333333336</v>
      </c>
      <c r="P34" s="35">
        <v>74.16666666666667</v>
      </c>
      <c r="Q34" s="35">
        <v>0.08333333333333333</v>
      </c>
      <c r="R34" s="35">
        <v>16.666666666666668</v>
      </c>
      <c r="S34" s="35">
        <v>6.416666666666667</v>
      </c>
      <c r="T34" s="35">
        <v>2</v>
      </c>
      <c r="U34" s="36">
        <v>21.333333333333332</v>
      </c>
      <c r="V34" s="6"/>
      <c r="W34" s="20"/>
      <c r="X34" s="6"/>
      <c r="Y34" s="6"/>
    </row>
    <row r="35" spans="1:25" ht="12.75">
      <c r="A35" s="12" t="s">
        <v>38</v>
      </c>
      <c r="B35" s="29">
        <v>9.75</v>
      </c>
      <c r="C35" s="29">
        <v>19.666666666666668</v>
      </c>
      <c r="D35" s="29">
        <v>0</v>
      </c>
      <c r="E35" s="29">
        <v>255.75</v>
      </c>
      <c r="F35" s="29">
        <v>109.91666666666667</v>
      </c>
      <c r="G35" s="29">
        <v>0.16666666666666666</v>
      </c>
      <c r="H35" s="29">
        <v>32</v>
      </c>
      <c r="I35" s="29">
        <v>31.416666666666668</v>
      </c>
      <c r="J35" s="29">
        <v>0.5</v>
      </c>
      <c r="K35" s="29">
        <v>1.3333333333333333</v>
      </c>
      <c r="L35" s="29">
        <v>33.833333333333336</v>
      </c>
      <c r="M35" s="29">
        <v>0.5833333333333334</v>
      </c>
      <c r="N35" s="29">
        <v>0.16666666666666666</v>
      </c>
      <c r="O35" s="29">
        <v>25.166666666666668</v>
      </c>
      <c r="P35" s="29">
        <v>22.25</v>
      </c>
      <c r="Q35" s="29">
        <v>0</v>
      </c>
      <c r="R35" s="29">
        <v>2.25</v>
      </c>
      <c r="S35" s="29">
        <v>3.25</v>
      </c>
      <c r="T35" s="29">
        <v>0.4166666666666667</v>
      </c>
      <c r="U35" s="30">
        <v>2.0833333333333335</v>
      </c>
      <c r="V35" s="6"/>
      <c r="W35" s="20"/>
      <c r="X35" s="6"/>
      <c r="Y35" s="6"/>
    </row>
    <row r="36" spans="1:25" ht="12.75">
      <c r="A36" s="67" t="s">
        <v>39</v>
      </c>
      <c r="B36" s="35">
        <v>44.583333333333336</v>
      </c>
      <c r="C36" s="35">
        <v>87.75</v>
      </c>
      <c r="D36" s="35">
        <v>25.833333333333332</v>
      </c>
      <c r="E36" s="35">
        <v>1020.5833333333334</v>
      </c>
      <c r="F36" s="35">
        <v>652.9166666666666</v>
      </c>
      <c r="G36" s="35">
        <v>0.5833333333333334</v>
      </c>
      <c r="H36" s="35">
        <v>150.75</v>
      </c>
      <c r="I36" s="35">
        <v>158.41666666666666</v>
      </c>
      <c r="J36" s="35">
        <v>1.5833333333333333</v>
      </c>
      <c r="K36" s="35">
        <v>4.916666666666667</v>
      </c>
      <c r="L36" s="35">
        <v>155.83333333333334</v>
      </c>
      <c r="M36" s="35">
        <v>0.3333333333333333</v>
      </c>
      <c r="N36" s="35">
        <v>2.0833333333333335</v>
      </c>
      <c r="O36" s="35">
        <v>65.33333333333333</v>
      </c>
      <c r="P36" s="35">
        <v>64.83333333333333</v>
      </c>
      <c r="Q36" s="35">
        <v>0.75</v>
      </c>
      <c r="R36" s="35">
        <v>15.25</v>
      </c>
      <c r="S36" s="35">
        <v>15.333333333333334</v>
      </c>
      <c r="T36" s="35">
        <v>0.6666666666666666</v>
      </c>
      <c r="U36" s="36">
        <v>44.083333333333336</v>
      </c>
      <c r="V36" s="6"/>
      <c r="W36" s="20"/>
      <c r="X36" s="6"/>
      <c r="Y36" s="6"/>
    </row>
    <row r="37" spans="1:25" ht="12.75">
      <c r="A37" s="12" t="s">
        <v>40</v>
      </c>
      <c r="B37" s="29">
        <v>116.83333333333333</v>
      </c>
      <c r="C37" s="29">
        <v>151.83333333333334</v>
      </c>
      <c r="D37" s="29">
        <v>36.666666666666664</v>
      </c>
      <c r="E37" s="29">
        <v>3657.4166666666665</v>
      </c>
      <c r="F37" s="29">
        <v>1081.25</v>
      </c>
      <c r="G37" s="29">
        <v>0.25</v>
      </c>
      <c r="H37" s="29">
        <v>311.5</v>
      </c>
      <c r="I37" s="29">
        <v>435</v>
      </c>
      <c r="J37" s="29">
        <v>1.5833333333333333</v>
      </c>
      <c r="K37" s="29">
        <v>3.5833333333333335</v>
      </c>
      <c r="L37" s="29">
        <v>348.4166666666667</v>
      </c>
      <c r="M37" s="29">
        <v>3.5</v>
      </c>
      <c r="N37" s="29">
        <v>0.08333333333333333</v>
      </c>
      <c r="O37" s="29">
        <v>200.16666666666666</v>
      </c>
      <c r="P37" s="29">
        <v>256.5</v>
      </c>
      <c r="Q37" s="29">
        <v>2.1666666666666665</v>
      </c>
      <c r="R37" s="29">
        <v>34.25</v>
      </c>
      <c r="S37" s="29">
        <v>36.583333333333336</v>
      </c>
      <c r="T37" s="29">
        <v>4.583333333333333</v>
      </c>
      <c r="U37" s="30">
        <v>32.333333333333336</v>
      </c>
      <c r="V37" s="6"/>
      <c r="W37" s="20"/>
      <c r="X37" s="6"/>
      <c r="Y37" s="6"/>
    </row>
    <row r="38" spans="1:25" ht="12.75">
      <c r="A38" s="67" t="s">
        <v>41</v>
      </c>
      <c r="B38" s="35">
        <v>19.75</v>
      </c>
      <c r="C38" s="35">
        <v>39.75</v>
      </c>
      <c r="D38" s="35">
        <v>6.583333333333333</v>
      </c>
      <c r="E38" s="35">
        <v>303.5</v>
      </c>
      <c r="F38" s="35">
        <v>214.66666666666666</v>
      </c>
      <c r="G38" s="35">
        <v>1</v>
      </c>
      <c r="H38" s="35">
        <v>60.666666666666664</v>
      </c>
      <c r="I38" s="35">
        <v>56.75</v>
      </c>
      <c r="J38" s="35">
        <v>0.5</v>
      </c>
      <c r="K38" s="35">
        <v>0.25</v>
      </c>
      <c r="L38" s="35">
        <v>45.75</v>
      </c>
      <c r="M38" s="35">
        <v>0.5</v>
      </c>
      <c r="N38" s="35">
        <v>0</v>
      </c>
      <c r="O38" s="35">
        <v>25.083333333333332</v>
      </c>
      <c r="P38" s="35">
        <v>42.916666666666664</v>
      </c>
      <c r="Q38" s="35">
        <v>0.08333333333333333</v>
      </c>
      <c r="R38" s="35">
        <v>7.75</v>
      </c>
      <c r="S38" s="35">
        <v>9.083333333333334</v>
      </c>
      <c r="T38" s="35">
        <v>0.5</v>
      </c>
      <c r="U38" s="36">
        <v>13.833333333333334</v>
      </c>
      <c r="V38" s="6"/>
      <c r="W38" s="20"/>
      <c r="X38" s="6"/>
      <c r="Y38" s="6"/>
    </row>
    <row r="39" spans="1:25" ht="12.75">
      <c r="A39" s="12" t="s">
        <v>42</v>
      </c>
      <c r="B39" s="29">
        <v>38.833333333333336</v>
      </c>
      <c r="C39" s="29">
        <v>55</v>
      </c>
      <c r="D39" s="29">
        <v>11.666666666666666</v>
      </c>
      <c r="E39" s="29">
        <v>880.6666666666666</v>
      </c>
      <c r="F39" s="29">
        <v>418.0833333333333</v>
      </c>
      <c r="G39" s="29">
        <v>0.5</v>
      </c>
      <c r="H39" s="29">
        <v>83.25</v>
      </c>
      <c r="I39" s="29">
        <v>119.08333333333333</v>
      </c>
      <c r="J39" s="29">
        <v>0.25</v>
      </c>
      <c r="K39" s="29">
        <v>0.4166666666666667</v>
      </c>
      <c r="L39" s="29">
        <v>92.66666666666667</v>
      </c>
      <c r="M39" s="29">
        <v>1.75</v>
      </c>
      <c r="N39" s="29">
        <v>1.0833333333333333</v>
      </c>
      <c r="O39" s="29">
        <v>43.583333333333336</v>
      </c>
      <c r="P39" s="29">
        <v>57.25</v>
      </c>
      <c r="Q39" s="29">
        <v>0</v>
      </c>
      <c r="R39" s="29">
        <v>10.666666666666666</v>
      </c>
      <c r="S39" s="29">
        <v>10.25</v>
      </c>
      <c r="T39" s="29">
        <v>1.1666666666666667</v>
      </c>
      <c r="U39" s="30">
        <v>13.416666666666666</v>
      </c>
      <c r="V39" s="6"/>
      <c r="W39" s="20"/>
      <c r="X39" s="6"/>
      <c r="Y39" s="6"/>
    </row>
    <row r="40" spans="1:25" ht="12.75">
      <c r="A40" s="67" t="s">
        <v>121</v>
      </c>
      <c r="B40" s="35">
        <v>14.75</v>
      </c>
      <c r="C40" s="35">
        <v>8.166666666666666</v>
      </c>
      <c r="D40" s="35">
        <v>1.3333333333333333</v>
      </c>
      <c r="E40" s="35">
        <v>275.9166666666667</v>
      </c>
      <c r="F40" s="35">
        <v>115.08333333333333</v>
      </c>
      <c r="G40" s="35">
        <v>0.16666666666666666</v>
      </c>
      <c r="H40" s="35">
        <v>27.333333333333332</v>
      </c>
      <c r="I40" s="35">
        <v>30.333333333333332</v>
      </c>
      <c r="J40" s="35">
        <v>0</v>
      </c>
      <c r="K40" s="35">
        <v>0</v>
      </c>
      <c r="L40" s="35">
        <v>20.333333333333332</v>
      </c>
      <c r="M40" s="35">
        <v>0</v>
      </c>
      <c r="N40" s="35">
        <v>0.16666666666666666</v>
      </c>
      <c r="O40" s="35">
        <v>23.833333333333332</v>
      </c>
      <c r="P40" s="35">
        <v>25.583333333333332</v>
      </c>
      <c r="Q40" s="35">
        <v>0</v>
      </c>
      <c r="R40" s="35">
        <v>0.5833333333333334</v>
      </c>
      <c r="S40" s="35">
        <v>2.75</v>
      </c>
      <c r="T40" s="35">
        <v>0.3333333333333333</v>
      </c>
      <c r="U40" s="36">
        <v>10.083333333333334</v>
      </c>
      <c r="V40" s="6"/>
      <c r="W40" s="20"/>
      <c r="X40" s="6"/>
      <c r="Y40" s="6"/>
    </row>
    <row r="41" spans="1:25" ht="12.75">
      <c r="A41" s="12" t="s">
        <v>43</v>
      </c>
      <c r="B41" s="29">
        <v>24.416666666666668</v>
      </c>
      <c r="C41" s="29">
        <v>36.666666666666664</v>
      </c>
      <c r="D41" s="29">
        <v>1.5833333333333333</v>
      </c>
      <c r="E41" s="29">
        <v>609.25</v>
      </c>
      <c r="F41" s="29">
        <v>272.75</v>
      </c>
      <c r="G41" s="29">
        <v>0.75</v>
      </c>
      <c r="H41" s="29">
        <v>71.5</v>
      </c>
      <c r="I41" s="29">
        <v>102.5</v>
      </c>
      <c r="J41" s="29">
        <v>0.25</v>
      </c>
      <c r="K41" s="29">
        <v>1.4166666666666667</v>
      </c>
      <c r="L41" s="29">
        <v>77.5</v>
      </c>
      <c r="M41" s="29">
        <v>1.25</v>
      </c>
      <c r="N41" s="29">
        <v>0</v>
      </c>
      <c r="O41" s="29">
        <v>54.75</v>
      </c>
      <c r="P41" s="29">
        <v>55.083333333333336</v>
      </c>
      <c r="Q41" s="29">
        <v>0</v>
      </c>
      <c r="R41" s="29">
        <v>11.416666666666666</v>
      </c>
      <c r="S41" s="29">
        <v>6.25</v>
      </c>
      <c r="T41" s="29">
        <v>1.3333333333333333</v>
      </c>
      <c r="U41" s="30">
        <v>17.416666666666668</v>
      </c>
      <c r="V41" s="6"/>
      <c r="W41" s="20"/>
      <c r="X41" s="6"/>
      <c r="Y41" s="6"/>
    </row>
    <row r="42" spans="1:25" ht="12.75">
      <c r="A42" s="67" t="s">
        <v>44</v>
      </c>
      <c r="B42" s="35">
        <v>12.666666666666666</v>
      </c>
      <c r="C42" s="35">
        <v>13.416666666666666</v>
      </c>
      <c r="D42" s="35">
        <v>2</v>
      </c>
      <c r="E42" s="35">
        <v>274.1666666666667</v>
      </c>
      <c r="F42" s="35">
        <v>110.33333333333333</v>
      </c>
      <c r="G42" s="35">
        <v>0</v>
      </c>
      <c r="H42" s="35">
        <v>39.25</v>
      </c>
      <c r="I42" s="35">
        <v>37.75</v>
      </c>
      <c r="J42" s="35">
        <v>1.5833333333333333</v>
      </c>
      <c r="K42" s="35">
        <v>0.3333333333333333</v>
      </c>
      <c r="L42" s="35">
        <v>31.416666666666668</v>
      </c>
      <c r="M42" s="35">
        <v>0.3333333333333333</v>
      </c>
      <c r="N42" s="35">
        <v>0</v>
      </c>
      <c r="O42" s="35">
        <v>24</v>
      </c>
      <c r="P42" s="35">
        <v>29.416666666666668</v>
      </c>
      <c r="Q42" s="35">
        <v>0.5833333333333334</v>
      </c>
      <c r="R42" s="35">
        <v>5.75</v>
      </c>
      <c r="S42" s="35">
        <v>6.083333333333333</v>
      </c>
      <c r="T42" s="35">
        <v>1</v>
      </c>
      <c r="U42" s="36">
        <v>8.75</v>
      </c>
      <c r="V42" s="6"/>
      <c r="W42" s="20"/>
      <c r="X42" s="6"/>
      <c r="Y42" s="6"/>
    </row>
    <row r="43" spans="1:25" ht="12.75">
      <c r="A43" s="12" t="s">
        <v>45</v>
      </c>
      <c r="B43" s="29">
        <v>87.75</v>
      </c>
      <c r="C43" s="29">
        <v>97.41666666666667</v>
      </c>
      <c r="D43" s="29">
        <v>20</v>
      </c>
      <c r="E43" s="29">
        <v>1236.1666666666667</v>
      </c>
      <c r="F43" s="29">
        <v>629</v>
      </c>
      <c r="G43" s="29">
        <v>1.5</v>
      </c>
      <c r="H43" s="29">
        <v>102</v>
      </c>
      <c r="I43" s="29">
        <v>208.25</v>
      </c>
      <c r="J43" s="29">
        <v>0</v>
      </c>
      <c r="K43" s="29">
        <v>2.0833333333333335</v>
      </c>
      <c r="L43" s="29">
        <v>122.75</v>
      </c>
      <c r="M43" s="29">
        <v>1.1666666666666667</v>
      </c>
      <c r="N43" s="29">
        <v>1.6666666666666667</v>
      </c>
      <c r="O43" s="29">
        <v>56.916666666666664</v>
      </c>
      <c r="P43" s="29">
        <v>61.75</v>
      </c>
      <c r="Q43" s="29">
        <v>0.4166666666666667</v>
      </c>
      <c r="R43" s="29">
        <v>15.166666666666666</v>
      </c>
      <c r="S43" s="29">
        <v>7.25</v>
      </c>
      <c r="T43" s="29">
        <v>3.4166666666666665</v>
      </c>
      <c r="U43" s="30">
        <v>31.166666666666668</v>
      </c>
      <c r="V43" s="6"/>
      <c r="W43" s="20"/>
      <c r="X43" s="6"/>
      <c r="Y43" s="6"/>
    </row>
    <row r="44" spans="1:25" ht="12.75">
      <c r="A44" s="67" t="s">
        <v>46</v>
      </c>
      <c r="B44" s="35">
        <v>9</v>
      </c>
      <c r="C44" s="35">
        <v>15.916666666666666</v>
      </c>
      <c r="D44" s="35">
        <v>1</v>
      </c>
      <c r="E44" s="35">
        <v>310.8333333333333</v>
      </c>
      <c r="F44" s="35">
        <v>185.41666666666666</v>
      </c>
      <c r="G44" s="35">
        <v>0.75</v>
      </c>
      <c r="H44" s="35">
        <v>37.916666666666664</v>
      </c>
      <c r="I44" s="35">
        <v>49.583333333333336</v>
      </c>
      <c r="J44" s="35">
        <v>0.5833333333333334</v>
      </c>
      <c r="K44" s="35">
        <v>0.3333333333333333</v>
      </c>
      <c r="L44" s="35">
        <v>37.083333333333336</v>
      </c>
      <c r="M44" s="35">
        <v>0.5833333333333334</v>
      </c>
      <c r="N44" s="35">
        <v>0</v>
      </c>
      <c r="O44" s="35">
        <v>22.666666666666668</v>
      </c>
      <c r="P44" s="35">
        <v>33.5</v>
      </c>
      <c r="Q44" s="35">
        <v>0</v>
      </c>
      <c r="R44" s="35">
        <v>2.75</v>
      </c>
      <c r="S44" s="35">
        <v>1.75</v>
      </c>
      <c r="T44" s="35">
        <v>0.5833333333333334</v>
      </c>
      <c r="U44" s="36">
        <v>4.583333333333333</v>
      </c>
      <c r="V44" s="6"/>
      <c r="W44" s="20"/>
      <c r="X44" s="6"/>
      <c r="Y44" s="6"/>
    </row>
    <row r="45" spans="1:25" ht="12.75">
      <c r="A45" s="12" t="s">
        <v>47</v>
      </c>
      <c r="B45" s="29">
        <v>2.5</v>
      </c>
      <c r="C45" s="29">
        <v>10.75</v>
      </c>
      <c r="D45" s="29">
        <v>4.416666666666667</v>
      </c>
      <c r="E45" s="29">
        <v>166.08333333333334</v>
      </c>
      <c r="F45" s="29">
        <v>56.083333333333336</v>
      </c>
      <c r="G45" s="29">
        <v>0</v>
      </c>
      <c r="H45" s="29">
        <v>37.416666666666664</v>
      </c>
      <c r="I45" s="29">
        <v>23.416666666666668</v>
      </c>
      <c r="J45" s="29">
        <v>0.25</v>
      </c>
      <c r="K45" s="29">
        <v>0.8333333333333334</v>
      </c>
      <c r="L45" s="29">
        <v>36.083333333333336</v>
      </c>
      <c r="M45" s="29">
        <v>0.5833333333333334</v>
      </c>
      <c r="N45" s="29">
        <v>0</v>
      </c>
      <c r="O45" s="29">
        <v>14.583333333333334</v>
      </c>
      <c r="P45" s="29">
        <v>30.166666666666668</v>
      </c>
      <c r="Q45" s="29">
        <v>0.08333333333333333</v>
      </c>
      <c r="R45" s="29">
        <v>5.083333333333333</v>
      </c>
      <c r="S45" s="29">
        <v>8.333333333333334</v>
      </c>
      <c r="T45" s="29">
        <v>1.6666666666666667</v>
      </c>
      <c r="U45" s="30">
        <v>4.083333333333333</v>
      </c>
      <c r="V45" s="6"/>
      <c r="W45" s="20"/>
      <c r="X45" s="6"/>
      <c r="Y45" s="6"/>
    </row>
    <row r="46" spans="1:25" ht="12.75">
      <c r="A46" s="67" t="s">
        <v>78</v>
      </c>
      <c r="B46" s="35">
        <v>2.1666666666666665</v>
      </c>
      <c r="C46" s="35">
        <v>11.333333333333334</v>
      </c>
      <c r="D46" s="35">
        <v>1.3333333333333333</v>
      </c>
      <c r="E46" s="35">
        <v>172.83333333333334</v>
      </c>
      <c r="F46" s="35">
        <v>83.16666666666667</v>
      </c>
      <c r="G46" s="35">
        <v>0</v>
      </c>
      <c r="H46" s="35">
        <v>39.666666666666664</v>
      </c>
      <c r="I46" s="35">
        <v>40.666666666666664</v>
      </c>
      <c r="J46" s="35">
        <v>0.5833333333333334</v>
      </c>
      <c r="K46" s="35">
        <v>0</v>
      </c>
      <c r="L46" s="35">
        <v>34.666666666666664</v>
      </c>
      <c r="M46" s="35">
        <v>0.3333333333333333</v>
      </c>
      <c r="N46" s="35">
        <v>0</v>
      </c>
      <c r="O46" s="35">
        <v>24.25</v>
      </c>
      <c r="P46" s="35">
        <v>34.916666666666664</v>
      </c>
      <c r="Q46" s="35">
        <v>0.08333333333333333</v>
      </c>
      <c r="R46" s="35">
        <v>3.75</v>
      </c>
      <c r="S46" s="35">
        <v>4.916666666666667</v>
      </c>
      <c r="T46" s="35">
        <v>1.0833333333333333</v>
      </c>
      <c r="U46" s="36">
        <v>3.25</v>
      </c>
      <c r="V46" s="6"/>
      <c r="W46" s="20"/>
      <c r="X46" s="6"/>
      <c r="Y46" s="6"/>
    </row>
    <row r="47" spans="1:25" ht="12.75">
      <c r="A47" s="12" t="s">
        <v>48</v>
      </c>
      <c r="B47" s="29">
        <v>25.166666666666668</v>
      </c>
      <c r="C47" s="29">
        <v>33.083333333333336</v>
      </c>
      <c r="D47" s="29">
        <v>3.5833333333333335</v>
      </c>
      <c r="E47" s="29">
        <v>513.3333333333334</v>
      </c>
      <c r="F47" s="29">
        <v>197</v>
      </c>
      <c r="G47" s="29">
        <v>1.1666666666666667</v>
      </c>
      <c r="H47" s="29">
        <v>39.5</v>
      </c>
      <c r="I47" s="29">
        <v>81.75</v>
      </c>
      <c r="J47" s="29">
        <v>1</v>
      </c>
      <c r="K47" s="29">
        <v>0.75</v>
      </c>
      <c r="L47" s="29">
        <v>50.583333333333336</v>
      </c>
      <c r="M47" s="29">
        <v>0</v>
      </c>
      <c r="N47" s="29">
        <v>0</v>
      </c>
      <c r="O47" s="29">
        <v>20.083333333333332</v>
      </c>
      <c r="P47" s="29">
        <v>22.75</v>
      </c>
      <c r="Q47" s="29">
        <v>0</v>
      </c>
      <c r="R47" s="29">
        <v>7.333333333333333</v>
      </c>
      <c r="S47" s="29">
        <v>2.8333333333333335</v>
      </c>
      <c r="T47" s="29">
        <v>0</v>
      </c>
      <c r="U47" s="30">
        <v>3.75</v>
      </c>
      <c r="V47" s="6"/>
      <c r="W47" s="20"/>
      <c r="X47" s="6"/>
      <c r="Y47" s="6"/>
    </row>
    <row r="48" spans="1:25" ht="12.75">
      <c r="A48" s="67" t="s">
        <v>49</v>
      </c>
      <c r="B48" s="35">
        <v>46.333333333333336</v>
      </c>
      <c r="C48" s="35">
        <v>66.16666666666667</v>
      </c>
      <c r="D48" s="35">
        <v>12.083333333333334</v>
      </c>
      <c r="E48" s="35">
        <v>948</v>
      </c>
      <c r="F48" s="35">
        <v>407.4166666666667</v>
      </c>
      <c r="G48" s="35">
        <v>0</v>
      </c>
      <c r="H48" s="35">
        <v>83.66666666666667</v>
      </c>
      <c r="I48" s="35">
        <v>113.58333333333333</v>
      </c>
      <c r="J48" s="35">
        <v>1.9166666666666667</v>
      </c>
      <c r="K48" s="35">
        <v>0.25</v>
      </c>
      <c r="L48" s="35">
        <v>105.33333333333333</v>
      </c>
      <c r="M48" s="35">
        <v>3.9166666666666665</v>
      </c>
      <c r="N48" s="35">
        <v>0.5833333333333334</v>
      </c>
      <c r="O48" s="35">
        <v>54</v>
      </c>
      <c r="P48" s="35">
        <v>52.166666666666664</v>
      </c>
      <c r="Q48" s="35">
        <v>0</v>
      </c>
      <c r="R48" s="35">
        <v>6.666666666666667</v>
      </c>
      <c r="S48" s="35">
        <v>8.833333333333334</v>
      </c>
      <c r="T48" s="35">
        <v>0.16666666666666666</v>
      </c>
      <c r="U48" s="36">
        <v>22.25</v>
      </c>
      <c r="V48" s="6"/>
      <c r="W48" s="20"/>
      <c r="X48" s="6"/>
      <c r="Y48" s="6"/>
    </row>
    <row r="49" spans="1:25" ht="12.75">
      <c r="A49" s="12" t="s">
        <v>50</v>
      </c>
      <c r="B49" s="29">
        <v>9.583333333333334</v>
      </c>
      <c r="C49" s="29">
        <v>44.833333333333336</v>
      </c>
      <c r="D49" s="29">
        <v>3.6666666666666665</v>
      </c>
      <c r="E49" s="29">
        <v>425</v>
      </c>
      <c r="F49" s="29">
        <v>187.16666666666666</v>
      </c>
      <c r="G49" s="29">
        <v>0.25</v>
      </c>
      <c r="H49" s="29">
        <v>40.833333333333336</v>
      </c>
      <c r="I49" s="29">
        <v>74.08333333333333</v>
      </c>
      <c r="J49" s="29">
        <v>0.75</v>
      </c>
      <c r="K49" s="29">
        <v>1.4166666666666667</v>
      </c>
      <c r="L49" s="29">
        <v>57.916666666666664</v>
      </c>
      <c r="M49" s="29">
        <v>0.75</v>
      </c>
      <c r="N49" s="29">
        <v>0</v>
      </c>
      <c r="O49" s="29">
        <v>26.416666666666668</v>
      </c>
      <c r="P49" s="29">
        <v>28.916666666666668</v>
      </c>
      <c r="Q49" s="29">
        <v>0</v>
      </c>
      <c r="R49" s="29">
        <v>7.333333333333333</v>
      </c>
      <c r="S49" s="29">
        <v>6.666666666666667</v>
      </c>
      <c r="T49" s="29">
        <v>0.5</v>
      </c>
      <c r="U49" s="30">
        <v>4</v>
      </c>
      <c r="V49" s="6"/>
      <c r="W49" s="20"/>
      <c r="X49" s="6"/>
      <c r="Y49" s="6"/>
    </row>
    <row r="50" spans="1:25" ht="12.75">
      <c r="A50" s="67" t="s">
        <v>51</v>
      </c>
      <c r="B50" s="35">
        <v>259.5</v>
      </c>
      <c r="C50" s="35">
        <v>527.5</v>
      </c>
      <c r="D50" s="35">
        <v>121.58333333333333</v>
      </c>
      <c r="E50" s="35">
        <v>4061.8333333333335</v>
      </c>
      <c r="F50" s="35">
        <v>1977.1666666666667</v>
      </c>
      <c r="G50" s="35">
        <v>3.0833333333333335</v>
      </c>
      <c r="H50" s="35">
        <v>471.3333333333333</v>
      </c>
      <c r="I50" s="35">
        <v>420.3333333333333</v>
      </c>
      <c r="J50" s="35">
        <v>2.4166666666666665</v>
      </c>
      <c r="K50" s="35">
        <v>5</v>
      </c>
      <c r="L50" s="35">
        <v>352.0833333333333</v>
      </c>
      <c r="M50" s="35">
        <v>2.4166666666666665</v>
      </c>
      <c r="N50" s="35">
        <v>2.75</v>
      </c>
      <c r="O50" s="35">
        <v>194.41666666666666</v>
      </c>
      <c r="P50" s="35">
        <v>219.08333333333334</v>
      </c>
      <c r="Q50" s="35">
        <v>0.75</v>
      </c>
      <c r="R50" s="35">
        <v>42.416666666666664</v>
      </c>
      <c r="S50" s="35">
        <v>31.833333333333332</v>
      </c>
      <c r="T50" s="35">
        <v>2.6666666666666665</v>
      </c>
      <c r="U50" s="36">
        <v>151.5</v>
      </c>
      <c r="V50" s="6"/>
      <c r="W50" s="20"/>
      <c r="X50" s="6"/>
      <c r="Y50" s="6"/>
    </row>
    <row r="51" spans="1:25" ht="12.75">
      <c r="A51" s="12" t="s">
        <v>53</v>
      </c>
      <c r="B51" s="29">
        <v>1.6666666666666667</v>
      </c>
      <c r="C51" s="29">
        <v>6.583333333333333</v>
      </c>
      <c r="D51" s="29">
        <v>1.3333333333333333</v>
      </c>
      <c r="E51" s="29">
        <v>88.25</v>
      </c>
      <c r="F51" s="29">
        <v>45</v>
      </c>
      <c r="G51" s="29">
        <v>0</v>
      </c>
      <c r="H51" s="29">
        <v>14.833333333333334</v>
      </c>
      <c r="I51" s="29">
        <v>16.5</v>
      </c>
      <c r="J51" s="29">
        <v>0</v>
      </c>
      <c r="K51" s="29">
        <v>0.9166666666666666</v>
      </c>
      <c r="L51" s="29">
        <v>22.166666666666668</v>
      </c>
      <c r="M51" s="29">
        <v>0.3333333333333333</v>
      </c>
      <c r="N51" s="29">
        <v>0</v>
      </c>
      <c r="O51" s="29">
        <v>12.666666666666666</v>
      </c>
      <c r="P51" s="29">
        <v>14.583333333333334</v>
      </c>
      <c r="Q51" s="29">
        <v>0</v>
      </c>
      <c r="R51" s="29">
        <v>3.75</v>
      </c>
      <c r="S51" s="29">
        <v>1.75</v>
      </c>
      <c r="T51" s="29">
        <v>0</v>
      </c>
      <c r="U51" s="30">
        <v>1.1666666666666667</v>
      </c>
      <c r="V51" s="6"/>
      <c r="W51" s="20"/>
      <c r="X51" s="6"/>
      <c r="Y51" s="6"/>
    </row>
    <row r="52" spans="1:25" ht="12.75">
      <c r="A52" s="67" t="s">
        <v>54</v>
      </c>
      <c r="B52" s="35">
        <v>43.75</v>
      </c>
      <c r="C52" s="35">
        <v>152.33333333333334</v>
      </c>
      <c r="D52" s="35">
        <v>3.8333333333333335</v>
      </c>
      <c r="E52" s="35">
        <v>1537.0833333333333</v>
      </c>
      <c r="F52" s="35">
        <v>642.3333333333334</v>
      </c>
      <c r="G52" s="35">
        <v>2.5</v>
      </c>
      <c r="H52" s="35">
        <v>120.66666666666667</v>
      </c>
      <c r="I52" s="35">
        <v>216.16666666666666</v>
      </c>
      <c r="J52" s="35">
        <v>0.5</v>
      </c>
      <c r="K52" s="35">
        <v>0</v>
      </c>
      <c r="L52" s="35">
        <v>149.75</v>
      </c>
      <c r="M52" s="35">
        <v>0</v>
      </c>
      <c r="N52" s="35">
        <v>0</v>
      </c>
      <c r="O52" s="35">
        <v>57.916666666666664</v>
      </c>
      <c r="P52" s="35">
        <v>63.833333333333336</v>
      </c>
      <c r="Q52" s="35">
        <v>1.5833333333333333</v>
      </c>
      <c r="R52" s="35">
        <v>11.75</v>
      </c>
      <c r="S52" s="35">
        <v>5.416666666666667</v>
      </c>
      <c r="T52" s="35">
        <v>0.3333333333333333</v>
      </c>
      <c r="U52" s="36">
        <v>11.5</v>
      </c>
      <c r="V52" s="6"/>
      <c r="W52" s="20"/>
      <c r="X52" s="6"/>
      <c r="Y52" s="6"/>
    </row>
    <row r="53" spans="1:25" ht="8.25" customHeight="1">
      <c r="A53" s="1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6"/>
      <c r="W53" s="6"/>
      <c r="X53" s="6"/>
      <c r="Y53" s="6"/>
    </row>
    <row r="54" spans="1:25" ht="15" customHeight="1">
      <c r="A54" s="60" t="s">
        <v>115</v>
      </c>
      <c r="B54" s="115">
        <v>276.1666666666667</v>
      </c>
      <c r="C54" s="115">
        <v>543.3333333333334</v>
      </c>
      <c r="D54" s="115">
        <v>64.91666666666667</v>
      </c>
      <c r="E54" s="115">
        <v>8637.75</v>
      </c>
      <c r="F54" s="115">
        <v>3634.5833333333335</v>
      </c>
      <c r="G54" s="115">
        <v>6.083333333333333</v>
      </c>
      <c r="H54" s="115">
        <v>1028.9166666666667</v>
      </c>
      <c r="I54" s="115">
        <v>1369.5</v>
      </c>
      <c r="J54" s="115">
        <v>7.75</v>
      </c>
      <c r="K54" s="115">
        <v>20.583333333333332</v>
      </c>
      <c r="L54" s="115">
        <v>1152.25</v>
      </c>
      <c r="M54" s="115">
        <v>7.333333333333333</v>
      </c>
      <c r="N54" s="115">
        <v>4.916666666666667</v>
      </c>
      <c r="O54" s="115">
        <v>636.5</v>
      </c>
      <c r="P54" s="115">
        <v>814.75</v>
      </c>
      <c r="Q54" s="115">
        <v>4.583333333333333</v>
      </c>
      <c r="R54" s="115">
        <v>136</v>
      </c>
      <c r="S54" s="115">
        <v>118.83333333333333</v>
      </c>
      <c r="T54" s="115">
        <v>28.916666666666668</v>
      </c>
      <c r="U54" s="159">
        <v>156.5</v>
      </c>
      <c r="V54" s="20"/>
      <c r="W54" s="20"/>
      <c r="X54" s="6"/>
      <c r="Y54" s="6"/>
    </row>
    <row r="55" spans="1:25" ht="15" customHeight="1">
      <c r="A55" s="58" t="s">
        <v>116</v>
      </c>
      <c r="B55" s="111">
        <v>840.3333333333334</v>
      </c>
      <c r="C55" s="111">
        <v>1530.0833333333333</v>
      </c>
      <c r="D55" s="111">
        <v>263</v>
      </c>
      <c r="E55" s="111">
        <v>17678.583333333332</v>
      </c>
      <c r="F55" s="111">
        <v>7841.916666666667</v>
      </c>
      <c r="G55" s="111">
        <v>12.666666666666666</v>
      </c>
      <c r="H55" s="111">
        <v>1700.9166666666667</v>
      </c>
      <c r="I55" s="111">
        <v>2406.6666666666665</v>
      </c>
      <c r="J55" s="111">
        <v>9.916666666666666</v>
      </c>
      <c r="K55" s="111">
        <v>15.166666666666666</v>
      </c>
      <c r="L55" s="111">
        <v>1832.8333333333333</v>
      </c>
      <c r="M55" s="111">
        <v>11.833333333333334</v>
      </c>
      <c r="N55" s="111">
        <v>10.5</v>
      </c>
      <c r="O55" s="111">
        <v>883.5</v>
      </c>
      <c r="P55" s="111">
        <v>1007.1666666666666</v>
      </c>
      <c r="Q55" s="111">
        <v>8.5</v>
      </c>
      <c r="R55" s="111">
        <v>199.66666666666666</v>
      </c>
      <c r="S55" s="111">
        <v>151.83333333333334</v>
      </c>
      <c r="T55" s="111">
        <v>18.25</v>
      </c>
      <c r="U55" s="160">
        <v>320.25</v>
      </c>
      <c r="V55" s="20"/>
      <c r="W55" s="20"/>
      <c r="X55" s="6"/>
      <c r="Y55" s="6"/>
    </row>
    <row r="56" spans="1:25" ht="15" customHeight="1">
      <c r="A56" s="60" t="s">
        <v>52</v>
      </c>
      <c r="B56" s="35">
        <v>1059.0833333333333</v>
      </c>
      <c r="C56" s="35">
        <v>2248</v>
      </c>
      <c r="D56" s="35">
        <v>258.8333333333333</v>
      </c>
      <c r="E56" s="35">
        <v>27688.833333333332</v>
      </c>
      <c r="F56" s="35">
        <v>10470.166666666666</v>
      </c>
      <c r="G56" s="35">
        <v>17.833333333333332</v>
      </c>
      <c r="H56" s="35">
        <v>5133.083333333333</v>
      </c>
      <c r="I56" s="35">
        <v>4365.833333333333</v>
      </c>
      <c r="J56" s="35">
        <v>34.25</v>
      </c>
      <c r="K56" s="35">
        <v>47.5</v>
      </c>
      <c r="L56" s="35">
        <v>3925.9166666666665</v>
      </c>
      <c r="M56" s="35">
        <v>21.25</v>
      </c>
      <c r="N56" s="35">
        <v>24.666666666666668</v>
      </c>
      <c r="O56" s="35">
        <v>2745.5</v>
      </c>
      <c r="P56" s="35">
        <v>4726.833333333333</v>
      </c>
      <c r="Q56" s="35">
        <v>74.5</v>
      </c>
      <c r="R56" s="35">
        <v>631.1666666666666</v>
      </c>
      <c r="S56" s="35">
        <v>696.4166666666666</v>
      </c>
      <c r="T56" s="35">
        <v>154.41666666666666</v>
      </c>
      <c r="U56" s="36">
        <v>466.4166666666667</v>
      </c>
      <c r="V56" s="20"/>
      <c r="W56" s="20"/>
      <c r="X56" s="6"/>
      <c r="Y56" s="6"/>
    </row>
    <row r="57" spans="1:25" ht="15" customHeight="1">
      <c r="A57" s="59" t="s">
        <v>117</v>
      </c>
      <c r="B57" s="112">
        <v>348.3333333333333</v>
      </c>
      <c r="C57" s="112">
        <v>504</v>
      </c>
      <c r="D57" s="112">
        <v>105.33333333333333</v>
      </c>
      <c r="E57" s="112">
        <v>8607.333333333334</v>
      </c>
      <c r="F57" s="112">
        <v>3627.5</v>
      </c>
      <c r="G57" s="112">
        <v>2.5</v>
      </c>
      <c r="H57" s="112">
        <v>808.4166666666666</v>
      </c>
      <c r="I57" s="112">
        <v>1195.5833333333333</v>
      </c>
      <c r="J57" s="112">
        <v>7.25</v>
      </c>
      <c r="K57" s="112">
        <v>8.916666666666666</v>
      </c>
      <c r="L57" s="112">
        <v>980.4166666666666</v>
      </c>
      <c r="M57" s="112">
        <v>8.25</v>
      </c>
      <c r="N57" s="112">
        <v>5.166666666666667</v>
      </c>
      <c r="O57" s="112">
        <v>455.4166666666667</v>
      </c>
      <c r="P57" s="112">
        <v>476.8333333333333</v>
      </c>
      <c r="Q57" s="112">
        <v>2.4166666666666665</v>
      </c>
      <c r="R57" s="112">
        <v>89.58333333333333</v>
      </c>
      <c r="S57" s="112">
        <v>81.91666666666667</v>
      </c>
      <c r="T57" s="112">
        <v>10.75</v>
      </c>
      <c r="U57" s="161">
        <v>131.91666666666666</v>
      </c>
      <c r="V57" s="20"/>
      <c r="W57" s="20"/>
      <c r="X57" s="6"/>
      <c r="Y57" s="6"/>
    </row>
    <row r="58" ht="4.5" customHeight="1"/>
    <row r="59" spans="1:21" ht="12.75">
      <c r="A59" s="40" t="s">
        <v>90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ht="12.75">
      <c r="A60" s="78" t="s">
        <v>79</v>
      </c>
    </row>
    <row r="61" spans="1:6" ht="12.75">
      <c r="A61" s="78" t="s">
        <v>62</v>
      </c>
      <c r="D61" s="4"/>
      <c r="E61" s="4"/>
      <c r="F61" s="5"/>
    </row>
    <row r="62" spans="1:6" ht="12.75">
      <c r="A62" s="78" t="s">
        <v>63</v>
      </c>
      <c r="D62" s="4"/>
      <c r="E62" s="4"/>
      <c r="F62" s="5"/>
    </row>
    <row r="63" spans="1:6" ht="12.75">
      <c r="A63" s="78" t="s">
        <v>64</v>
      </c>
      <c r="D63" s="4"/>
      <c r="E63" s="4"/>
      <c r="F63" s="5"/>
    </row>
    <row r="64" ht="12.75">
      <c r="A64" s="78" t="s">
        <v>65</v>
      </c>
    </row>
    <row r="65" ht="12.75">
      <c r="A65" s="78" t="s">
        <v>66</v>
      </c>
    </row>
    <row r="66" ht="12.75">
      <c r="A66" s="78" t="s">
        <v>67</v>
      </c>
    </row>
    <row r="67" ht="12.75">
      <c r="A67" s="78" t="s">
        <v>68</v>
      </c>
    </row>
    <row r="68" ht="12.75">
      <c r="A68" s="78" t="s">
        <v>69</v>
      </c>
    </row>
    <row r="69" ht="12.75">
      <c r="A69" s="78" t="s">
        <v>70</v>
      </c>
    </row>
    <row r="70" ht="12.75">
      <c r="A70" s="78" t="s">
        <v>71</v>
      </c>
    </row>
    <row r="71" ht="12.75">
      <c r="A71" s="78" t="s">
        <v>72</v>
      </c>
    </row>
    <row r="72" ht="12.75">
      <c r="A72" s="78" t="s">
        <v>73</v>
      </c>
    </row>
    <row r="73" ht="12.75">
      <c r="A73" s="78" t="s">
        <v>74</v>
      </c>
    </row>
    <row r="74" ht="12.75">
      <c r="A74" s="78" t="s">
        <v>75</v>
      </c>
    </row>
    <row r="75" ht="12.75">
      <c r="A75" s="78" t="s">
        <v>76</v>
      </c>
    </row>
    <row r="76" ht="12.75">
      <c r="A76" s="78" t="s">
        <v>77</v>
      </c>
    </row>
    <row r="77" ht="12.75">
      <c r="A77" s="78" t="s">
        <v>118</v>
      </c>
    </row>
    <row r="78" ht="12.75">
      <c r="A78" s="78" t="s">
        <v>122</v>
      </c>
    </row>
    <row r="79" ht="12.75">
      <c r="A79" s="78" t="s">
        <v>120</v>
      </c>
    </row>
    <row r="80" ht="12.75">
      <c r="A80" s="78"/>
    </row>
    <row r="81" ht="12.75">
      <c r="A81" s="78"/>
    </row>
    <row r="82" ht="12.75">
      <c r="A82" s="78"/>
    </row>
    <row r="83" ht="12.75">
      <c r="A83" s="78"/>
    </row>
    <row r="84" ht="12.75">
      <c r="A84" s="78"/>
    </row>
    <row r="85" ht="12.75">
      <c r="A85" s="78"/>
    </row>
    <row r="86" ht="12.75">
      <c r="A86" s="78"/>
    </row>
    <row r="87" ht="12.75">
      <c r="A87" s="78"/>
    </row>
    <row r="88" ht="12.75">
      <c r="A88" s="78"/>
    </row>
    <row r="89" ht="12.75">
      <c r="A89" s="78"/>
    </row>
    <row r="90" ht="12.75">
      <c r="A90" s="78"/>
    </row>
    <row r="91" ht="12.75">
      <c r="A91" s="78"/>
    </row>
    <row r="92" ht="12.75">
      <c r="A92" s="78"/>
    </row>
    <row r="93" ht="12.75">
      <c r="A93" s="78"/>
    </row>
    <row r="94" ht="12.75">
      <c r="A94" s="78"/>
    </row>
    <row r="95" ht="12.75">
      <c r="A95" s="78"/>
    </row>
    <row r="96" ht="12.75">
      <c r="A96" s="78"/>
    </row>
    <row r="97" ht="12.75">
      <c r="A97" s="78"/>
    </row>
    <row r="98" ht="12.75">
      <c r="A98" s="78"/>
    </row>
    <row r="99" ht="12.75">
      <c r="A99" s="78"/>
    </row>
    <row r="100" ht="12.75">
      <c r="A100" s="78"/>
    </row>
    <row r="101" ht="12.75">
      <c r="A101" s="78"/>
    </row>
    <row r="102" ht="12.75">
      <c r="A102" s="78"/>
    </row>
    <row r="103" ht="12.75">
      <c r="A103" s="78"/>
    </row>
    <row r="104" ht="12.75">
      <c r="A104" s="78"/>
    </row>
    <row r="105" ht="12.75">
      <c r="A105" s="78"/>
    </row>
    <row r="106" ht="12.75">
      <c r="A106" s="78"/>
    </row>
    <row r="107" ht="12.75">
      <c r="A107" s="78"/>
    </row>
    <row r="108" ht="12.75">
      <c r="A108" s="78"/>
    </row>
    <row r="109" ht="12.75">
      <c r="A109" s="78"/>
    </row>
    <row r="110" ht="12.75">
      <c r="A110" s="78"/>
    </row>
    <row r="111" ht="12.75">
      <c r="A111" s="78"/>
    </row>
    <row r="112" ht="12.75">
      <c r="A112" s="78"/>
    </row>
    <row r="113" ht="12.75">
      <c r="A113" s="78"/>
    </row>
    <row r="114" ht="12.75">
      <c r="A114" s="78"/>
    </row>
    <row r="115" ht="12.75">
      <c r="A115" s="78"/>
    </row>
    <row r="116" ht="12.75">
      <c r="A116" s="78"/>
    </row>
    <row r="117" ht="12.75">
      <c r="A117" s="78"/>
    </row>
    <row r="118" ht="12.75">
      <c r="A118" s="78"/>
    </row>
    <row r="119" ht="12.75">
      <c r="A119" s="78"/>
    </row>
    <row r="120" ht="12.75">
      <c r="A120" s="78"/>
    </row>
    <row r="121" ht="12.75">
      <c r="A121" s="78"/>
    </row>
    <row r="122" ht="12.75">
      <c r="A122" s="78"/>
    </row>
    <row r="123" ht="12.75">
      <c r="A123" s="78"/>
    </row>
    <row r="124" ht="12.75">
      <c r="A124" s="78"/>
    </row>
    <row r="125" ht="12.75">
      <c r="A125" s="78"/>
    </row>
    <row r="126" ht="12.75">
      <c r="A126" s="78"/>
    </row>
    <row r="127" ht="12.75">
      <c r="A127" s="78"/>
    </row>
    <row r="128" ht="12.75">
      <c r="A128" s="78"/>
    </row>
    <row r="129" ht="12.75">
      <c r="A129" s="78"/>
    </row>
    <row r="130" ht="12.75">
      <c r="A130" s="78"/>
    </row>
    <row r="131" ht="12.75">
      <c r="A131" s="78"/>
    </row>
    <row r="132" ht="12.75">
      <c r="A132" s="78"/>
    </row>
    <row r="133" ht="12.75">
      <c r="A133" s="78"/>
    </row>
    <row r="134" ht="12.75">
      <c r="A134" s="78"/>
    </row>
    <row r="135" ht="12.75">
      <c r="A135" s="78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9:G4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5.00390625" style="0" customWidth="1"/>
    <col min="8" max="8" width="20.421875" style="0" customWidth="1"/>
    <col min="9" max="9" width="12.7109375" style="0" customWidth="1"/>
  </cols>
  <sheetData>
    <row r="9" ht="12.75">
      <c r="B9" s="128" t="s">
        <v>91</v>
      </c>
    </row>
    <row r="11" ht="12.75">
      <c r="B11" s="1" t="s">
        <v>162</v>
      </c>
    </row>
    <row r="12" ht="12.75">
      <c r="B12" s="1" t="s">
        <v>163</v>
      </c>
    </row>
    <row r="13" ht="12.75">
      <c r="B13" s="73" t="s">
        <v>164</v>
      </c>
    </row>
    <row r="14" ht="12.75">
      <c r="B14" s="73" t="s">
        <v>165</v>
      </c>
    </row>
    <row r="15" ht="12.75">
      <c r="B15" s="1" t="s">
        <v>166</v>
      </c>
    </row>
    <row r="16" ht="12.75">
      <c r="B16" s="1" t="s">
        <v>167</v>
      </c>
    </row>
    <row r="17" ht="12.75">
      <c r="B17" s="1" t="s">
        <v>168</v>
      </c>
    </row>
    <row r="18" ht="12.75">
      <c r="B18" s="1" t="s">
        <v>169</v>
      </c>
    </row>
    <row r="19" ht="12.75">
      <c r="B19" s="1" t="s">
        <v>170</v>
      </c>
    </row>
    <row r="20" ht="12.75">
      <c r="B20" s="1" t="s">
        <v>171</v>
      </c>
    </row>
    <row r="21" ht="12.75">
      <c r="B21" s="1" t="s">
        <v>172</v>
      </c>
    </row>
    <row r="22" ht="12.75">
      <c r="B22" s="1" t="s">
        <v>173</v>
      </c>
    </row>
    <row r="23" ht="12.75">
      <c r="B23" s="1" t="s">
        <v>174</v>
      </c>
    </row>
    <row r="29" ht="13.5">
      <c r="B29" s="129" t="s">
        <v>92</v>
      </c>
    </row>
    <row r="30" ht="13.5">
      <c r="B30" s="129"/>
    </row>
    <row r="31" spans="2:7" ht="12.75">
      <c r="B31" s="178" t="s">
        <v>175</v>
      </c>
      <c r="C31" s="179"/>
      <c r="D31" s="179"/>
      <c r="E31" s="179"/>
      <c r="F31" s="179"/>
      <c r="G31" s="179"/>
    </row>
    <row r="32" spans="2:7" ht="12.75">
      <c r="B32" s="178" t="s">
        <v>176</v>
      </c>
      <c r="C32" s="179"/>
      <c r="D32" s="179"/>
      <c r="E32" s="179"/>
      <c r="F32" s="179"/>
      <c r="G32" s="179"/>
    </row>
    <row r="33" spans="2:7" ht="12.75">
      <c r="B33" s="180" t="s">
        <v>177</v>
      </c>
      <c r="C33" s="179"/>
      <c r="D33" s="179"/>
      <c r="E33" s="179"/>
      <c r="F33" s="179"/>
      <c r="G33" s="179"/>
    </row>
    <row r="34" spans="2:7" ht="12.75">
      <c r="B34" s="180" t="s">
        <v>178</v>
      </c>
      <c r="C34" s="179"/>
      <c r="D34" s="179"/>
      <c r="E34" s="179"/>
      <c r="F34" s="179"/>
      <c r="G34" s="179"/>
    </row>
    <row r="35" spans="2:7" ht="12.75">
      <c r="B35" s="178" t="s">
        <v>179</v>
      </c>
      <c r="C35" s="179"/>
      <c r="D35" s="179"/>
      <c r="E35" s="179"/>
      <c r="F35" s="179"/>
      <c r="G35" s="179"/>
    </row>
    <row r="36" spans="2:7" ht="12.75">
      <c r="B36" s="178" t="s">
        <v>180</v>
      </c>
      <c r="C36" s="179"/>
      <c r="D36" s="179"/>
      <c r="E36" s="179"/>
      <c r="F36" s="179"/>
      <c r="G36" s="179"/>
    </row>
    <row r="37" spans="2:7" ht="12.75">
      <c r="B37" s="178" t="s">
        <v>181</v>
      </c>
      <c r="C37" s="179"/>
      <c r="D37" s="179"/>
      <c r="E37" s="179"/>
      <c r="F37" s="179"/>
      <c r="G37" s="179"/>
    </row>
    <row r="38" spans="2:7" ht="12.75">
      <c r="B38" s="178" t="s">
        <v>182</v>
      </c>
      <c r="C38" s="179"/>
      <c r="D38" s="179"/>
      <c r="E38" s="179"/>
      <c r="F38" s="179"/>
      <c r="G38" s="179"/>
    </row>
    <row r="39" spans="2:7" ht="12.75">
      <c r="B39" s="178" t="s">
        <v>183</v>
      </c>
      <c r="C39" s="179"/>
      <c r="D39" s="179"/>
      <c r="E39" s="179"/>
      <c r="F39" s="179"/>
      <c r="G39" s="179"/>
    </row>
    <row r="40" spans="2:7" ht="12.75">
      <c r="B40" s="178" t="s">
        <v>184</v>
      </c>
      <c r="C40" s="179"/>
      <c r="D40" s="179"/>
      <c r="E40" s="179"/>
      <c r="F40" s="179"/>
      <c r="G40" s="179"/>
    </row>
    <row r="41" spans="2:7" ht="12.75">
      <c r="B41" s="178" t="s">
        <v>185</v>
      </c>
      <c r="C41" s="179"/>
      <c r="D41" s="179"/>
      <c r="E41" s="179"/>
      <c r="F41" s="179"/>
      <c r="G41" s="179"/>
    </row>
    <row r="42" spans="2:7" ht="12.75">
      <c r="B42" s="178" t="s">
        <v>186</v>
      </c>
      <c r="C42" s="179"/>
      <c r="D42" s="179"/>
      <c r="E42" s="179"/>
      <c r="F42" s="179"/>
      <c r="G42" s="179"/>
    </row>
    <row r="43" spans="2:7" ht="12.75">
      <c r="B43" s="178" t="s">
        <v>187</v>
      </c>
      <c r="C43" s="179"/>
      <c r="D43" s="179"/>
      <c r="E43" s="179"/>
      <c r="F43" s="179"/>
      <c r="G43" s="179"/>
    </row>
    <row r="63" ht="15.75" customHeight="1"/>
    <row r="67" ht="12.75" customHeight="1"/>
  </sheetData>
  <sheetProtection/>
  <printOptions/>
  <pageMargins left="0" right="0" top="0" bottom="0" header="0.2755905511811024" footer="0"/>
  <pageSetup horizontalDpi="600" verticalDpi="600" orientation="portrait" paperSize="9" r:id="rId2"/>
  <headerFooter alignWithMargins="0">
    <oddHeader>&amp;L&amp;"Times New Roman,Cursiva"&amp;8Oficina d'Estadística&amp;R&amp;"Times New Roman,Cursiva"&amp;8Ajuntament de València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B9" sqref="B9"/>
    </sheetView>
  </sheetViews>
  <sheetFormatPr defaultColWidth="11.421875" defaultRowHeight="12.75"/>
  <cols>
    <col min="2" max="9" width="10.140625" style="0" customWidth="1"/>
    <col min="10" max="13" width="10.421875" style="0" customWidth="1"/>
  </cols>
  <sheetData>
    <row r="1" spans="1:12" ht="12.75">
      <c r="A1" s="1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3"/>
      <c r="D3" s="3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5" customHeight="1">
      <c r="A5" s="88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7" t="s">
        <v>11</v>
      </c>
    </row>
    <row r="6" spans="1:13" ht="12.75">
      <c r="A6" s="50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51"/>
    </row>
    <row r="7" spans="1:13" ht="12.75">
      <c r="A7" s="60" t="s">
        <v>86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4"/>
    </row>
    <row r="8" spans="1:13" ht="12.75">
      <c r="A8" s="181" t="s">
        <v>188</v>
      </c>
      <c r="B8" s="47">
        <v>44935</v>
      </c>
      <c r="C8" s="47">
        <v>44330</v>
      </c>
      <c r="D8" s="47">
        <v>47770</v>
      </c>
      <c r="E8" s="47">
        <v>48096</v>
      </c>
      <c r="F8" s="47">
        <v>51526</v>
      </c>
      <c r="G8" s="47">
        <v>53073</v>
      </c>
      <c r="H8" s="47">
        <v>52377</v>
      </c>
      <c r="I8" s="47">
        <v>36978</v>
      </c>
      <c r="J8" s="47">
        <v>54605</v>
      </c>
      <c r="K8" s="47">
        <v>65227</v>
      </c>
      <c r="L8" s="47">
        <v>68939</v>
      </c>
      <c r="M8" s="54">
        <v>55577</v>
      </c>
    </row>
    <row r="9" spans="1:13" ht="12.75">
      <c r="A9" s="182" t="s">
        <v>189</v>
      </c>
      <c r="B9" s="100">
        <v>27970</v>
      </c>
      <c r="C9" s="100">
        <v>26038</v>
      </c>
      <c r="D9" s="100">
        <v>27394</v>
      </c>
      <c r="E9" s="100">
        <v>28598</v>
      </c>
      <c r="F9" s="100">
        <v>29510</v>
      </c>
      <c r="G9" s="100">
        <v>30172</v>
      </c>
      <c r="H9" s="100">
        <v>29481</v>
      </c>
      <c r="I9" s="100">
        <v>21684</v>
      </c>
      <c r="J9" s="100">
        <v>30498</v>
      </c>
      <c r="K9" s="100">
        <v>38844</v>
      </c>
      <c r="L9" s="100">
        <v>43430</v>
      </c>
      <c r="M9" s="104">
        <v>33847</v>
      </c>
    </row>
    <row r="10" spans="1:13" ht="12.75">
      <c r="A10" s="181" t="s">
        <v>190</v>
      </c>
      <c r="B10" s="48">
        <v>16965</v>
      </c>
      <c r="C10" s="48">
        <v>18292</v>
      </c>
      <c r="D10" s="48">
        <v>20376</v>
      </c>
      <c r="E10" s="48">
        <v>19498</v>
      </c>
      <c r="F10" s="48">
        <v>22016</v>
      </c>
      <c r="G10" s="48">
        <v>22901</v>
      </c>
      <c r="H10" s="48">
        <v>22896</v>
      </c>
      <c r="I10" s="48">
        <v>15294</v>
      </c>
      <c r="J10" s="48">
        <v>24107</v>
      </c>
      <c r="K10" s="48">
        <v>26383</v>
      </c>
      <c r="L10" s="48">
        <v>25509</v>
      </c>
      <c r="M10" s="55">
        <v>21730</v>
      </c>
    </row>
    <row r="11" spans="1:13" ht="12.75">
      <c r="A11" s="41" t="s">
        <v>115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</row>
    <row r="12" spans="1:14" ht="12.75">
      <c r="A12" s="181" t="s">
        <v>188</v>
      </c>
      <c r="B12" s="48">
        <v>3866</v>
      </c>
      <c r="C12" s="48">
        <v>3513</v>
      </c>
      <c r="D12" s="48">
        <v>3611</v>
      </c>
      <c r="E12" s="48">
        <v>4847</v>
      </c>
      <c r="F12" s="48">
        <v>5205</v>
      </c>
      <c r="G12" s="48">
        <v>5499</v>
      </c>
      <c r="H12" s="48">
        <v>5419</v>
      </c>
      <c r="I12" s="48">
        <v>3533</v>
      </c>
      <c r="J12" s="48">
        <v>5878</v>
      </c>
      <c r="K12" s="48">
        <v>6902</v>
      </c>
      <c r="L12" s="48">
        <v>5632</v>
      </c>
      <c r="M12" s="55">
        <v>4623</v>
      </c>
      <c r="N12" s="48"/>
    </row>
    <row r="13" spans="1:14" ht="12.75">
      <c r="A13" s="182" t="s">
        <v>189</v>
      </c>
      <c r="B13" s="99">
        <v>2290</v>
      </c>
      <c r="C13" s="99">
        <v>2086</v>
      </c>
      <c r="D13" s="99">
        <v>2030</v>
      </c>
      <c r="E13" s="99">
        <v>2835</v>
      </c>
      <c r="F13" s="99">
        <v>2954</v>
      </c>
      <c r="G13" s="99">
        <v>3243</v>
      </c>
      <c r="H13" s="99">
        <v>3029</v>
      </c>
      <c r="I13" s="99">
        <v>2083</v>
      </c>
      <c r="J13" s="99">
        <v>3349</v>
      </c>
      <c r="K13" s="99">
        <v>4250</v>
      </c>
      <c r="L13" s="99">
        <v>3332</v>
      </c>
      <c r="M13" s="103">
        <v>2488</v>
      </c>
      <c r="N13" s="48"/>
    </row>
    <row r="14" spans="1:14" ht="12.75">
      <c r="A14" s="181" t="s">
        <v>190</v>
      </c>
      <c r="B14" s="48">
        <v>1576</v>
      </c>
      <c r="C14" s="48">
        <v>1427</v>
      </c>
      <c r="D14" s="48">
        <v>1581</v>
      </c>
      <c r="E14" s="48">
        <v>2012</v>
      </c>
      <c r="F14" s="48">
        <v>2251</v>
      </c>
      <c r="G14" s="48">
        <v>2256</v>
      </c>
      <c r="H14" s="48">
        <v>2390</v>
      </c>
      <c r="I14" s="48">
        <v>1450</v>
      </c>
      <c r="J14" s="48">
        <v>2529</v>
      </c>
      <c r="K14" s="48">
        <v>2652</v>
      </c>
      <c r="L14" s="48">
        <v>2300</v>
      </c>
      <c r="M14" s="55">
        <v>2135</v>
      </c>
      <c r="N14" s="48"/>
    </row>
    <row r="15" spans="1:14" ht="12.75">
      <c r="A15" s="41" t="s">
        <v>116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48"/>
    </row>
    <row r="16" spans="1:14" ht="12.75">
      <c r="A16" s="181" t="s">
        <v>188</v>
      </c>
      <c r="B16" s="48">
        <v>9616</v>
      </c>
      <c r="C16" s="48">
        <v>6968</v>
      </c>
      <c r="D16" s="48">
        <v>7572</v>
      </c>
      <c r="E16" s="48">
        <v>8514</v>
      </c>
      <c r="F16" s="48">
        <v>8982</v>
      </c>
      <c r="G16" s="48">
        <v>8968</v>
      </c>
      <c r="H16" s="48">
        <v>8540</v>
      </c>
      <c r="I16" s="48">
        <v>5708</v>
      </c>
      <c r="J16" s="48">
        <v>9382</v>
      </c>
      <c r="K16" s="48">
        <v>11968</v>
      </c>
      <c r="L16" s="48">
        <v>13607</v>
      </c>
      <c r="M16" s="55">
        <v>13866</v>
      </c>
      <c r="N16" s="48"/>
    </row>
    <row r="17" spans="1:14" ht="12.75">
      <c r="A17" s="182" t="s">
        <v>189</v>
      </c>
      <c r="B17" s="99">
        <v>7019</v>
      </c>
      <c r="C17" s="99">
        <v>4354</v>
      </c>
      <c r="D17" s="99">
        <v>4882</v>
      </c>
      <c r="E17" s="99">
        <v>5728</v>
      </c>
      <c r="F17" s="99">
        <v>5755</v>
      </c>
      <c r="G17" s="99">
        <v>5462</v>
      </c>
      <c r="H17" s="99">
        <v>5278</v>
      </c>
      <c r="I17" s="99">
        <v>3438</v>
      </c>
      <c r="J17" s="99">
        <v>5719</v>
      </c>
      <c r="K17" s="99">
        <v>7772</v>
      </c>
      <c r="L17" s="99">
        <v>9248</v>
      </c>
      <c r="M17" s="103">
        <v>10168</v>
      </c>
      <c r="N17" s="48"/>
    </row>
    <row r="18" spans="1:14" ht="12.75">
      <c r="A18" s="181" t="s">
        <v>190</v>
      </c>
      <c r="B18" s="48">
        <v>2597</v>
      </c>
      <c r="C18" s="48">
        <v>2614</v>
      </c>
      <c r="D18" s="48">
        <v>2690</v>
      </c>
      <c r="E18" s="48">
        <v>2786</v>
      </c>
      <c r="F18" s="48">
        <v>3227</v>
      </c>
      <c r="G18" s="48">
        <v>3506</v>
      </c>
      <c r="H18" s="48">
        <v>3262</v>
      </c>
      <c r="I18" s="48">
        <v>2270</v>
      </c>
      <c r="J18" s="48">
        <v>3663</v>
      </c>
      <c r="K18" s="48">
        <v>4196</v>
      </c>
      <c r="L18" s="48">
        <v>4359</v>
      </c>
      <c r="M18" s="55">
        <v>3698</v>
      </c>
      <c r="N18" s="48"/>
    </row>
    <row r="19" spans="1:14" ht="12.75">
      <c r="A19" s="41" t="s">
        <v>52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48"/>
    </row>
    <row r="20" spans="1:14" ht="12.75">
      <c r="A20" s="181" t="s">
        <v>188</v>
      </c>
      <c r="B20" s="48">
        <v>26752</v>
      </c>
      <c r="C20" s="48">
        <v>29588</v>
      </c>
      <c r="D20" s="48">
        <v>32499</v>
      </c>
      <c r="E20" s="48">
        <v>30674</v>
      </c>
      <c r="F20" s="48">
        <v>32841</v>
      </c>
      <c r="G20" s="48">
        <v>33942</v>
      </c>
      <c r="H20" s="48">
        <v>33497</v>
      </c>
      <c r="I20" s="48">
        <v>24864</v>
      </c>
      <c r="J20" s="48">
        <v>34385</v>
      </c>
      <c r="K20" s="48">
        <v>41173</v>
      </c>
      <c r="L20" s="48">
        <v>44866</v>
      </c>
      <c r="M20" s="55">
        <v>33055</v>
      </c>
      <c r="N20" s="48"/>
    </row>
    <row r="21" spans="1:14" ht="12.75">
      <c r="A21" s="182" t="s">
        <v>189</v>
      </c>
      <c r="B21" s="99">
        <v>15653</v>
      </c>
      <c r="C21" s="99">
        <v>16930</v>
      </c>
      <c r="D21" s="99">
        <v>18023</v>
      </c>
      <c r="E21" s="99">
        <v>17504</v>
      </c>
      <c r="F21" s="99">
        <v>18146</v>
      </c>
      <c r="G21" s="99">
        <v>18648</v>
      </c>
      <c r="H21" s="99">
        <v>18156</v>
      </c>
      <c r="I21" s="99">
        <v>14402</v>
      </c>
      <c r="J21" s="99">
        <v>18669</v>
      </c>
      <c r="K21" s="99">
        <v>23837</v>
      </c>
      <c r="L21" s="99">
        <v>27977</v>
      </c>
      <c r="M21" s="103">
        <v>18906</v>
      </c>
      <c r="N21" s="48"/>
    </row>
    <row r="22" spans="1:14" ht="12.75">
      <c r="A22" s="181" t="s">
        <v>190</v>
      </c>
      <c r="B22" s="48">
        <v>11099</v>
      </c>
      <c r="C22" s="48">
        <v>12658</v>
      </c>
      <c r="D22" s="48">
        <v>14476</v>
      </c>
      <c r="E22" s="48">
        <v>13170</v>
      </c>
      <c r="F22" s="48">
        <v>14695</v>
      </c>
      <c r="G22" s="48">
        <v>15294</v>
      </c>
      <c r="H22" s="48">
        <v>15341</v>
      </c>
      <c r="I22" s="48">
        <v>10462</v>
      </c>
      <c r="J22" s="48">
        <v>15716</v>
      </c>
      <c r="K22" s="48">
        <v>17336</v>
      </c>
      <c r="L22" s="48">
        <v>16889</v>
      </c>
      <c r="M22" s="55">
        <v>14149</v>
      </c>
      <c r="N22" s="48"/>
    </row>
    <row r="23" spans="1:14" ht="12.75">
      <c r="A23" s="41" t="s">
        <v>117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48"/>
    </row>
    <row r="24" spans="1:14" ht="15.75" customHeight="1">
      <c r="A24" s="181" t="s">
        <v>188</v>
      </c>
      <c r="B24" s="48">
        <v>4480</v>
      </c>
      <c r="C24" s="48">
        <v>4034</v>
      </c>
      <c r="D24" s="48">
        <v>3815</v>
      </c>
      <c r="E24" s="48">
        <v>3878</v>
      </c>
      <c r="F24" s="48">
        <v>4220</v>
      </c>
      <c r="G24" s="48">
        <v>4443</v>
      </c>
      <c r="H24" s="48">
        <v>4622</v>
      </c>
      <c r="I24" s="48">
        <v>2779</v>
      </c>
      <c r="J24" s="48">
        <v>4817</v>
      </c>
      <c r="K24" s="48">
        <v>4995</v>
      </c>
      <c r="L24" s="48">
        <v>4637</v>
      </c>
      <c r="M24" s="55">
        <v>3891</v>
      </c>
      <c r="N24" s="48"/>
    </row>
    <row r="25" spans="1:14" s="44" customFormat="1" ht="12.75">
      <c r="A25" s="182" t="s">
        <v>189</v>
      </c>
      <c r="B25" s="99">
        <v>2908</v>
      </c>
      <c r="C25" s="99">
        <v>2572</v>
      </c>
      <c r="D25" s="99">
        <v>2351</v>
      </c>
      <c r="E25" s="99">
        <v>2460</v>
      </c>
      <c r="F25" s="99">
        <v>2549</v>
      </c>
      <c r="G25" s="99">
        <v>2727</v>
      </c>
      <c r="H25" s="99">
        <v>2882</v>
      </c>
      <c r="I25" s="99">
        <v>1718</v>
      </c>
      <c r="J25" s="99">
        <v>2680</v>
      </c>
      <c r="K25" s="99">
        <v>2906</v>
      </c>
      <c r="L25" s="99">
        <v>2778</v>
      </c>
      <c r="M25" s="103">
        <v>2219</v>
      </c>
      <c r="N25" s="48"/>
    </row>
    <row r="26" spans="1:14" ht="12.75">
      <c r="A26" s="183" t="s">
        <v>190</v>
      </c>
      <c r="B26" s="184">
        <v>1572</v>
      </c>
      <c r="C26" s="184">
        <v>1462</v>
      </c>
      <c r="D26" s="184">
        <v>1464</v>
      </c>
      <c r="E26" s="184">
        <v>1418</v>
      </c>
      <c r="F26" s="184">
        <v>1671</v>
      </c>
      <c r="G26" s="184">
        <v>1716</v>
      </c>
      <c r="H26" s="184">
        <v>1740</v>
      </c>
      <c r="I26" s="184">
        <v>1061</v>
      </c>
      <c r="J26" s="184">
        <v>2137</v>
      </c>
      <c r="K26" s="184">
        <v>2089</v>
      </c>
      <c r="L26" s="184">
        <v>1859</v>
      </c>
      <c r="M26" s="185">
        <v>1672</v>
      </c>
      <c r="N26" s="48"/>
    </row>
    <row r="27" spans="1:18" ht="5.25" customHeight="1">
      <c r="A27" s="7"/>
      <c r="B27" s="7"/>
      <c r="C27" s="7"/>
      <c r="D27" s="7"/>
      <c r="E27" s="7"/>
      <c r="F27" s="7"/>
      <c r="G27" s="7"/>
      <c r="H27" s="7"/>
      <c r="I27" s="7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186" t="s">
        <v>191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12.75">
      <c r="A30" s="44"/>
      <c r="B30" s="16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</row>
    <row r="31" spans="1:18" ht="12.75">
      <c r="A31" s="44"/>
      <c r="B31" s="16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ht="12.75">
      <c r="A32" s="44"/>
      <c r="B32" s="16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2.75">
      <c r="A34" s="44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44"/>
      <c r="P34" s="44"/>
      <c r="Q34" s="44"/>
      <c r="R34" s="44"/>
    </row>
    <row r="35" spans="1:18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</sheetData>
  <sheetProtection/>
  <printOptions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6.57421875" style="2" customWidth="1"/>
    <col min="2" max="3" width="10.28125" style="2" customWidth="1"/>
    <col min="4" max="6" width="9.7109375" style="2" customWidth="1"/>
    <col min="7" max="7" width="10.28125" style="2" customWidth="1"/>
    <col min="8" max="8" width="9.57421875" style="2" customWidth="1"/>
    <col min="9" max="9" width="9.140625" style="2" customWidth="1"/>
    <col min="10" max="12" width="10.28125" style="2" customWidth="1"/>
    <col min="13" max="13" width="10.140625" style="2" customWidth="1"/>
    <col min="14" max="16384" width="11.421875" style="2" customWidth="1"/>
  </cols>
  <sheetData>
    <row r="1" ht="12.75">
      <c r="A1" s="1" t="s">
        <v>163</v>
      </c>
    </row>
    <row r="2" ht="12.75">
      <c r="A2" s="2" t="s">
        <v>176</v>
      </c>
    </row>
    <row r="3" ht="11.25" customHeight="1"/>
    <row r="4" spans="1:13" ht="12.75">
      <c r="A4" s="106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5" ht="16.5" customHeight="1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3"/>
      <c r="O5" s="3"/>
    </row>
    <row r="6" spans="1:15" ht="12.75">
      <c r="A6" s="187" t="s">
        <v>192</v>
      </c>
      <c r="B6" s="48">
        <v>6604</v>
      </c>
      <c r="C6" s="48">
        <v>6222</v>
      </c>
      <c r="D6" s="48">
        <v>7600</v>
      </c>
      <c r="E6" s="48">
        <v>7226</v>
      </c>
      <c r="F6" s="48">
        <v>8638</v>
      </c>
      <c r="G6" s="48">
        <v>10289</v>
      </c>
      <c r="H6" s="48">
        <v>10497</v>
      </c>
      <c r="I6" s="48">
        <v>6379</v>
      </c>
      <c r="J6" s="48">
        <v>9529</v>
      </c>
      <c r="K6" s="48">
        <v>12282</v>
      </c>
      <c r="L6" s="48">
        <v>12985</v>
      </c>
      <c r="M6" s="55">
        <v>10414</v>
      </c>
      <c r="N6" s="3"/>
      <c r="O6" s="3"/>
    </row>
    <row r="7" spans="1:15" ht="12.75">
      <c r="A7" s="188" t="s">
        <v>129</v>
      </c>
      <c r="B7" s="65">
        <v>28975</v>
      </c>
      <c r="C7" s="65">
        <v>28729</v>
      </c>
      <c r="D7" s="65">
        <v>30428</v>
      </c>
      <c r="E7" s="65">
        <v>30753</v>
      </c>
      <c r="F7" s="65">
        <v>32271</v>
      </c>
      <c r="G7" s="65">
        <v>32442</v>
      </c>
      <c r="H7" s="65">
        <v>31217</v>
      </c>
      <c r="I7" s="65">
        <v>22301</v>
      </c>
      <c r="J7" s="65">
        <v>33374</v>
      </c>
      <c r="K7" s="65">
        <v>39310</v>
      </c>
      <c r="L7" s="65">
        <v>41306</v>
      </c>
      <c r="M7" s="66">
        <v>33146</v>
      </c>
      <c r="N7" s="3"/>
      <c r="O7" s="3"/>
    </row>
    <row r="8" spans="1:15" ht="12.75">
      <c r="A8" s="187" t="s">
        <v>193</v>
      </c>
      <c r="B8" s="48">
        <v>9356</v>
      </c>
      <c r="C8" s="48">
        <v>9379</v>
      </c>
      <c r="D8" s="48">
        <v>9742</v>
      </c>
      <c r="E8" s="48">
        <v>10117</v>
      </c>
      <c r="F8" s="48">
        <v>10617</v>
      </c>
      <c r="G8" s="48">
        <v>10342</v>
      </c>
      <c r="H8" s="48">
        <v>10663</v>
      </c>
      <c r="I8" s="48">
        <v>8298</v>
      </c>
      <c r="J8" s="48">
        <v>11702</v>
      </c>
      <c r="K8" s="48">
        <v>13635</v>
      </c>
      <c r="L8" s="48">
        <v>14648</v>
      </c>
      <c r="M8" s="55">
        <v>12017</v>
      </c>
      <c r="N8" s="3"/>
      <c r="O8" s="3"/>
    </row>
    <row r="9" spans="1:15" ht="12.75">
      <c r="A9" s="60" t="s">
        <v>115</v>
      </c>
      <c r="B9" s="37"/>
      <c r="C9" s="37"/>
      <c r="D9" s="65"/>
      <c r="E9" s="65"/>
      <c r="F9" s="65"/>
      <c r="G9" s="65"/>
      <c r="H9" s="65"/>
      <c r="I9" s="65"/>
      <c r="J9" s="37"/>
      <c r="K9" s="37"/>
      <c r="L9" s="37"/>
      <c r="M9" s="38"/>
      <c r="N9" s="3"/>
      <c r="O9" s="3"/>
    </row>
    <row r="10" spans="1:15" ht="12.75">
      <c r="A10" s="187" t="s">
        <v>192</v>
      </c>
      <c r="B10" s="48">
        <v>603</v>
      </c>
      <c r="C10" s="48">
        <v>515</v>
      </c>
      <c r="D10" s="48">
        <v>561</v>
      </c>
      <c r="E10" s="48">
        <v>781</v>
      </c>
      <c r="F10" s="48">
        <v>948</v>
      </c>
      <c r="G10" s="48">
        <v>1141</v>
      </c>
      <c r="H10" s="48">
        <v>1215</v>
      </c>
      <c r="I10" s="48">
        <v>665</v>
      </c>
      <c r="J10" s="48">
        <v>1025</v>
      </c>
      <c r="K10" s="48">
        <v>1293</v>
      </c>
      <c r="L10" s="48">
        <v>953</v>
      </c>
      <c r="M10" s="55">
        <v>817</v>
      </c>
      <c r="N10" s="3"/>
      <c r="O10" s="3"/>
    </row>
    <row r="11" spans="1:15" ht="12.75">
      <c r="A11" s="188" t="s">
        <v>129</v>
      </c>
      <c r="B11" s="65">
        <v>2393</v>
      </c>
      <c r="C11" s="65">
        <v>2194</v>
      </c>
      <c r="D11" s="65">
        <v>2214</v>
      </c>
      <c r="E11" s="65">
        <v>2948</v>
      </c>
      <c r="F11" s="65">
        <v>3094</v>
      </c>
      <c r="G11" s="65">
        <v>3203</v>
      </c>
      <c r="H11" s="65">
        <v>3056</v>
      </c>
      <c r="I11" s="65">
        <v>2015</v>
      </c>
      <c r="J11" s="65">
        <v>3522</v>
      </c>
      <c r="K11" s="65">
        <v>4056</v>
      </c>
      <c r="L11" s="65">
        <v>3294</v>
      </c>
      <c r="M11" s="66">
        <v>2660</v>
      </c>
      <c r="N11" s="3"/>
      <c r="O11" s="3"/>
    </row>
    <row r="12" spans="1:15" ht="12.75">
      <c r="A12" s="187" t="s">
        <v>193</v>
      </c>
      <c r="B12" s="48">
        <v>870</v>
      </c>
      <c r="C12" s="48">
        <v>804</v>
      </c>
      <c r="D12" s="48">
        <v>836</v>
      </c>
      <c r="E12" s="48">
        <v>1118</v>
      </c>
      <c r="F12" s="48">
        <v>1163</v>
      </c>
      <c r="G12" s="48">
        <v>1155</v>
      </c>
      <c r="H12" s="48">
        <v>1148</v>
      </c>
      <c r="I12" s="48">
        <v>853</v>
      </c>
      <c r="J12" s="48">
        <v>1331</v>
      </c>
      <c r="K12" s="48">
        <v>1553</v>
      </c>
      <c r="L12" s="48">
        <v>1385</v>
      </c>
      <c r="M12" s="55">
        <v>1146</v>
      </c>
      <c r="N12" s="3"/>
      <c r="O12" s="3"/>
    </row>
    <row r="13" spans="1:15" ht="12.75">
      <c r="A13" s="60" t="s">
        <v>116</v>
      </c>
      <c r="B13" s="37"/>
      <c r="C13" s="37"/>
      <c r="D13" s="65"/>
      <c r="E13" s="65"/>
      <c r="F13" s="65"/>
      <c r="G13" s="65"/>
      <c r="H13" s="65"/>
      <c r="I13" s="65"/>
      <c r="J13" s="37"/>
      <c r="K13" s="37"/>
      <c r="L13" s="37"/>
      <c r="M13" s="38"/>
      <c r="N13" s="3"/>
      <c r="O13" s="3"/>
    </row>
    <row r="14" spans="1:15" ht="12.75">
      <c r="A14" s="187" t="s">
        <v>192</v>
      </c>
      <c r="B14" s="48">
        <v>1400</v>
      </c>
      <c r="C14" s="48">
        <v>980</v>
      </c>
      <c r="D14" s="48">
        <v>1254</v>
      </c>
      <c r="E14" s="48">
        <v>1200</v>
      </c>
      <c r="F14" s="48">
        <v>1370</v>
      </c>
      <c r="G14" s="48">
        <v>1749</v>
      </c>
      <c r="H14" s="48">
        <v>1735</v>
      </c>
      <c r="I14" s="48">
        <v>1098</v>
      </c>
      <c r="J14" s="48">
        <v>1484</v>
      </c>
      <c r="K14" s="48">
        <v>2182</v>
      </c>
      <c r="L14" s="48">
        <v>2298</v>
      </c>
      <c r="M14" s="55">
        <v>2165</v>
      </c>
      <c r="N14" s="3"/>
      <c r="O14" s="3"/>
    </row>
    <row r="15" spans="1:15" ht="12.75">
      <c r="A15" s="188" t="s">
        <v>129</v>
      </c>
      <c r="B15" s="65">
        <v>6120</v>
      </c>
      <c r="C15" s="65">
        <v>4561</v>
      </c>
      <c r="D15" s="65">
        <v>4759</v>
      </c>
      <c r="E15" s="65">
        <v>5523</v>
      </c>
      <c r="F15" s="65">
        <v>5662</v>
      </c>
      <c r="G15" s="65">
        <v>5429</v>
      </c>
      <c r="H15" s="65">
        <v>5161</v>
      </c>
      <c r="I15" s="65">
        <v>3473</v>
      </c>
      <c r="J15" s="65">
        <v>5913</v>
      </c>
      <c r="K15" s="65">
        <v>7214</v>
      </c>
      <c r="L15" s="65">
        <v>8154</v>
      </c>
      <c r="M15" s="66">
        <v>8350</v>
      </c>
      <c r="N15" s="3"/>
      <c r="O15" s="3"/>
    </row>
    <row r="16" spans="1:15" ht="12.75">
      <c r="A16" s="187" t="s">
        <v>193</v>
      </c>
      <c r="B16" s="48">
        <v>2096</v>
      </c>
      <c r="C16" s="48">
        <v>1427</v>
      </c>
      <c r="D16" s="48">
        <v>1559</v>
      </c>
      <c r="E16" s="48">
        <v>1791</v>
      </c>
      <c r="F16" s="48">
        <v>1950</v>
      </c>
      <c r="G16" s="48">
        <v>1790</v>
      </c>
      <c r="H16" s="48">
        <v>1644</v>
      </c>
      <c r="I16" s="48">
        <v>1137</v>
      </c>
      <c r="J16" s="48">
        <v>1985</v>
      </c>
      <c r="K16" s="48">
        <v>2572</v>
      </c>
      <c r="L16" s="48">
        <v>3155</v>
      </c>
      <c r="M16" s="55">
        <v>3351</v>
      </c>
      <c r="N16" s="3"/>
      <c r="O16" s="3"/>
    </row>
    <row r="17" spans="1:15" ht="12.75">
      <c r="A17" s="60" t="s">
        <v>52</v>
      </c>
      <c r="B17" s="37"/>
      <c r="C17" s="37"/>
      <c r="D17" s="65"/>
      <c r="E17" s="65"/>
      <c r="F17" s="65"/>
      <c r="G17" s="65"/>
      <c r="H17" s="65"/>
      <c r="I17" s="65"/>
      <c r="J17" s="37"/>
      <c r="K17" s="37"/>
      <c r="L17" s="37"/>
      <c r="M17" s="38"/>
      <c r="N17" s="3"/>
      <c r="O17" s="3"/>
    </row>
    <row r="18" spans="1:15" ht="12.75">
      <c r="A18" s="187" t="s">
        <v>192</v>
      </c>
      <c r="B18" s="48">
        <v>3800</v>
      </c>
      <c r="C18" s="48">
        <v>4110</v>
      </c>
      <c r="D18" s="48">
        <v>5208</v>
      </c>
      <c r="E18" s="48">
        <v>4580</v>
      </c>
      <c r="F18" s="48">
        <v>5518</v>
      </c>
      <c r="G18" s="48">
        <v>6461</v>
      </c>
      <c r="H18" s="48">
        <v>6502</v>
      </c>
      <c r="I18" s="48">
        <v>4122</v>
      </c>
      <c r="J18" s="48">
        <v>6201</v>
      </c>
      <c r="K18" s="48">
        <v>7811</v>
      </c>
      <c r="L18" s="48">
        <v>8844</v>
      </c>
      <c r="M18" s="55">
        <v>6720</v>
      </c>
      <c r="N18" s="3"/>
      <c r="O18" s="3"/>
    </row>
    <row r="19" spans="1:15" ht="12.75">
      <c r="A19" s="188" t="s">
        <v>129</v>
      </c>
      <c r="B19" s="65">
        <v>17500</v>
      </c>
      <c r="C19" s="65">
        <v>19315</v>
      </c>
      <c r="D19" s="65">
        <v>20853</v>
      </c>
      <c r="E19" s="65">
        <v>19776</v>
      </c>
      <c r="F19" s="65">
        <v>20760</v>
      </c>
      <c r="G19" s="65">
        <v>21042</v>
      </c>
      <c r="H19" s="65">
        <v>20199</v>
      </c>
      <c r="I19" s="65">
        <v>15083</v>
      </c>
      <c r="J19" s="65">
        <v>20969</v>
      </c>
      <c r="K19" s="65">
        <v>24958</v>
      </c>
      <c r="L19" s="65">
        <v>26992</v>
      </c>
      <c r="M19" s="66">
        <v>19715</v>
      </c>
      <c r="N19" s="3"/>
      <c r="O19" s="3"/>
    </row>
    <row r="20" spans="1:15" ht="12.75">
      <c r="A20" s="187" t="s">
        <v>193</v>
      </c>
      <c r="B20" s="48">
        <v>5452</v>
      </c>
      <c r="C20" s="48">
        <v>6163</v>
      </c>
      <c r="D20" s="48">
        <v>6438</v>
      </c>
      <c r="E20" s="48">
        <v>6318</v>
      </c>
      <c r="F20" s="48">
        <v>6563</v>
      </c>
      <c r="G20" s="48">
        <v>6439</v>
      </c>
      <c r="H20" s="48">
        <v>6796</v>
      </c>
      <c r="I20" s="48">
        <v>5659</v>
      </c>
      <c r="J20" s="48">
        <v>7215</v>
      </c>
      <c r="K20" s="48">
        <v>8404</v>
      </c>
      <c r="L20" s="48">
        <v>9030</v>
      </c>
      <c r="M20" s="55">
        <v>6620</v>
      </c>
      <c r="N20" s="3"/>
      <c r="O20" s="3"/>
    </row>
    <row r="21" spans="1:15" ht="12.75">
      <c r="A21" s="60" t="s">
        <v>117</v>
      </c>
      <c r="B21" s="37"/>
      <c r="C21" s="37"/>
      <c r="D21" s="65"/>
      <c r="E21" s="65"/>
      <c r="F21" s="65"/>
      <c r="G21" s="65"/>
      <c r="H21" s="65"/>
      <c r="I21" s="65"/>
      <c r="J21" s="37"/>
      <c r="K21" s="37"/>
      <c r="L21" s="37"/>
      <c r="M21" s="38"/>
      <c r="N21" s="3"/>
      <c r="O21" s="3"/>
    </row>
    <row r="22" spans="1:15" ht="12.75">
      <c r="A22" s="187" t="s">
        <v>192</v>
      </c>
      <c r="B22" s="48">
        <v>759</v>
      </c>
      <c r="C22" s="48">
        <v>574</v>
      </c>
      <c r="D22" s="48">
        <v>536</v>
      </c>
      <c r="E22" s="48">
        <v>629</v>
      </c>
      <c r="F22" s="48">
        <v>733</v>
      </c>
      <c r="G22" s="48">
        <v>883</v>
      </c>
      <c r="H22" s="48">
        <v>965</v>
      </c>
      <c r="I22" s="48">
        <v>476</v>
      </c>
      <c r="J22" s="48">
        <v>791</v>
      </c>
      <c r="K22" s="48">
        <v>954</v>
      </c>
      <c r="L22" s="48">
        <v>858</v>
      </c>
      <c r="M22" s="55">
        <v>690</v>
      </c>
      <c r="N22" s="3"/>
      <c r="O22" s="3"/>
    </row>
    <row r="23" spans="1:15" ht="12.75">
      <c r="A23" s="188" t="s">
        <v>129</v>
      </c>
      <c r="B23" s="65">
        <v>2804</v>
      </c>
      <c r="C23" s="65">
        <v>2509</v>
      </c>
      <c r="D23" s="65">
        <v>2412</v>
      </c>
      <c r="E23" s="65">
        <v>2388</v>
      </c>
      <c r="F23" s="65">
        <v>2608</v>
      </c>
      <c r="G23" s="65">
        <v>2638</v>
      </c>
      <c r="H23" s="65">
        <v>2628</v>
      </c>
      <c r="I23" s="65">
        <v>1669</v>
      </c>
      <c r="J23" s="65">
        <v>2886</v>
      </c>
      <c r="K23" s="65">
        <v>2972</v>
      </c>
      <c r="L23" s="65">
        <v>2743</v>
      </c>
      <c r="M23" s="66">
        <v>2320</v>
      </c>
      <c r="N23" s="3"/>
      <c r="O23" s="3"/>
    </row>
    <row r="24" spans="1:15" ht="12.75">
      <c r="A24" s="187" t="s">
        <v>193</v>
      </c>
      <c r="B24" s="48">
        <v>917</v>
      </c>
      <c r="C24" s="48">
        <v>951</v>
      </c>
      <c r="D24" s="48">
        <v>867</v>
      </c>
      <c r="E24" s="48">
        <v>861</v>
      </c>
      <c r="F24" s="48">
        <v>879</v>
      </c>
      <c r="G24" s="48">
        <v>922</v>
      </c>
      <c r="H24" s="48">
        <v>1029</v>
      </c>
      <c r="I24" s="48">
        <v>634</v>
      </c>
      <c r="J24" s="48">
        <v>1140</v>
      </c>
      <c r="K24" s="48">
        <v>1069</v>
      </c>
      <c r="L24" s="48">
        <v>1036</v>
      </c>
      <c r="M24" s="55">
        <v>881</v>
      </c>
      <c r="N24" s="3"/>
      <c r="O24" s="3"/>
    </row>
    <row r="25" spans="1:15" ht="12.75">
      <c r="A25" s="6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"/>
      <c r="O25" s="3"/>
    </row>
    <row r="26" spans="1:15" ht="15.75" customHeight="1">
      <c r="A26" s="58" t="s">
        <v>115</v>
      </c>
      <c r="B26" s="47">
        <v>3866</v>
      </c>
      <c r="C26" s="47">
        <v>3513</v>
      </c>
      <c r="D26" s="47">
        <v>3611</v>
      </c>
      <c r="E26" s="47">
        <v>4847</v>
      </c>
      <c r="F26" s="47">
        <v>5205</v>
      </c>
      <c r="G26" s="47">
        <v>5499</v>
      </c>
      <c r="H26" s="47">
        <v>5419</v>
      </c>
      <c r="I26" s="47">
        <v>3533</v>
      </c>
      <c r="J26" s="47">
        <v>5878</v>
      </c>
      <c r="K26" s="47">
        <v>6902</v>
      </c>
      <c r="L26" s="47">
        <v>5632</v>
      </c>
      <c r="M26" s="54">
        <v>4623</v>
      </c>
      <c r="N26" s="3"/>
      <c r="O26" s="3"/>
    </row>
    <row r="27" spans="1:15" ht="15.75" customHeight="1">
      <c r="A27" s="60" t="s">
        <v>116</v>
      </c>
      <c r="B27" s="61">
        <v>9616</v>
      </c>
      <c r="C27" s="61">
        <v>6968</v>
      </c>
      <c r="D27" s="61">
        <v>7572</v>
      </c>
      <c r="E27" s="61">
        <v>8514</v>
      </c>
      <c r="F27" s="61">
        <v>8982</v>
      </c>
      <c r="G27" s="61">
        <v>8968</v>
      </c>
      <c r="H27" s="61">
        <v>8540</v>
      </c>
      <c r="I27" s="61">
        <v>5708</v>
      </c>
      <c r="J27" s="61">
        <v>9382</v>
      </c>
      <c r="K27" s="61">
        <v>11968</v>
      </c>
      <c r="L27" s="61">
        <v>13607</v>
      </c>
      <c r="M27" s="62">
        <v>13866</v>
      </c>
      <c r="N27" s="3"/>
      <c r="O27" s="3"/>
    </row>
    <row r="28" spans="1:15" ht="15.75" customHeight="1">
      <c r="A28" s="58" t="s">
        <v>52</v>
      </c>
      <c r="B28" s="47">
        <v>26752</v>
      </c>
      <c r="C28" s="47">
        <v>29588</v>
      </c>
      <c r="D28" s="47">
        <v>32499</v>
      </c>
      <c r="E28" s="47">
        <v>30674</v>
      </c>
      <c r="F28" s="47">
        <v>32841</v>
      </c>
      <c r="G28" s="47">
        <v>33942</v>
      </c>
      <c r="H28" s="47">
        <v>33497</v>
      </c>
      <c r="I28" s="47">
        <v>24864</v>
      </c>
      <c r="J28" s="47">
        <v>34385</v>
      </c>
      <c r="K28" s="47">
        <v>41173</v>
      </c>
      <c r="L28" s="47">
        <v>44866</v>
      </c>
      <c r="M28" s="54">
        <v>33055</v>
      </c>
      <c r="N28" s="3"/>
      <c r="O28" s="3"/>
    </row>
    <row r="29" spans="1:15" ht="15.75" customHeight="1">
      <c r="A29" s="68" t="s">
        <v>117</v>
      </c>
      <c r="B29" s="69">
        <v>4480</v>
      </c>
      <c r="C29" s="69">
        <v>4034</v>
      </c>
      <c r="D29" s="69">
        <v>3815</v>
      </c>
      <c r="E29" s="69">
        <v>3878</v>
      </c>
      <c r="F29" s="69">
        <v>4220</v>
      </c>
      <c r="G29" s="69">
        <v>4443</v>
      </c>
      <c r="H29" s="69">
        <v>4622</v>
      </c>
      <c r="I29" s="69">
        <v>2779</v>
      </c>
      <c r="J29" s="69">
        <v>4817</v>
      </c>
      <c r="K29" s="69">
        <v>4995</v>
      </c>
      <c r="L29" s="69">
        <v>4637</v>
      </c>
      <c r="M29" s="147">
        <v>3891</v>
      </c>
      <c r="N29" s="3"/>
      <c r="O29" s="3"/>
    </row>
    <row r="30" spans="1:15" ht="4.5" customHeight="1">
      <c r="A30" s="11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189"/>
      <c r="N30" s="3"/>
      <c r="O30" s="3"/>
    </row>
    <row r="31" spans="1:15" ht="12.75">
      <c r="A31" s="186" t="s">
        <v>191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3"/>
      <c r="O31" s="3"/>
    </row>
    <row r="32" spans="1:15" ht="12.75">
      <c r="A32" s="19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3" ht="12.75">
      <c r="A33" s="190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</row>
    <row r="34" spans="1:13" ht="12.75">
      <c r="A34" s="190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2.75">
      <c r="A35" s="190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ht="12.75">
      <c r="A36" s="131"/>
    </row>
    <row r="37" ht="12.75">
      <c r="A37" s="131"/>
    </row>
    <row r="38" ht="12.75">
      <c r="A38" s="131"/>
    </row>
    <row r="39" ht="12.75">
      <c r="A39" s="131"/>
    </row>
    <row r="40" ht="12.75">
      <c r="A40" s="131"/>
    </row>
    <row r="41" ht="12.75">
      <c r="A41" s="131"/>
    </row>
    <row r="42" ht="12.75">
      <c r="A42" s="131"/>
    </row>
  </sheetData>
  <sheetProtection/>
  <printOptions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7.8515625" style="2" customWidth="1"/>
    <col min="2" max="6" width="9.28125" style="2" customWidth="1"/>
    <col min="7" max="9" width="9.8515625" style="2" customWidth="1"/>
    <col min="10" max="10" width="11.00390625" style="2" customWidth="1"/>
    <col min="11" max="11" width="10.421875" style="2" customWidth="1"/>
    <col min="12" max="12" width="10.8515625" style="2" customWidth="1"/>
    <col min="13" max="13" width="10.421875" style="2" customWidth="1"/>
    <col min="14" max="16384" width="11.421875" style="2" customWidth="1"/>
  </cols>
  <sheetData>
    <row r="1" ht="12.75">
      <c r="A1" s="1" t="s">
        <v>164</v>
      </c>
    </row>
    <row r="2" ht="12.75">
      <c r="A2" s="178" t="s">
        <v>177</v>
      </c>
    </row>
    <row r="3" ht="13.5" customHeight="1"/>
    <row r="4" spans="1:13" ht="15" customHeight="1">
      <c r="A4" s="106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8" s="195" customFormat="1" ht="12" customHeight="1">
      <c r="A5" s="191" t="s">
        <v>86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  <c r="N5" s="194"/>
      <c r="O5" s="194"/>
      <c r="P5" s="194"/>
      <c r="Q5" s="194"/>
      <c r="R5" s="194"/>
    </row>
    <row r="6" spans="1:18" ht="12" customHeight="1">
      <c r="A6" s="196" t="s">
        <v>194</v>
      </c>
      <c r="B6" s="48">
        <v>3816</v>
      </c>
      <c r="C6" s="48">
        <v>3212</v>
      </c>
      <c r="D6" s="48">
        <v>3816</v>
      </c>
      <c r="E6" s="48">
        <v>3769</v>
      </c>
      <c r="F6" s="48">
        <v>4309</v>
      </c>
      <c r="G6" s="48">
        <v>5192</v>
      </c>
      <c r="H6" s="48">
        <v>5196</v>
      </c>
      <c r="I6" s="48">
        <v>3233</v>
      </c>
      <c r="J6" s="48">
        <v>4800</v>
      </c>
      <c r="K6" s="48">
        <v>6901</v>
      </c>
      <c r="L6" s="48">
        <v>7606</v>
      </c>
      <c r="M6" s="55">
        <v>5618</v>
      </c>
      <c r="N6" s="3"/>
      <c r="O6" s="3"/>
      <c r="P6" s="3"/>
      <c r="Q6" s="3"/>
      <c r="R6" s="3"/>
    </row>
    <row r="7" spans="1:18" ht="12" customHeight="1">
      <c r="A7" s="197" t="s">
        <v>195</v>
      </c>
      <c r="B7" s="65">
        <v>18143</v>
      </c>
      <c r="C7" s="65">
        <v>17165</v>
      </c>
      <c r="D7" s="65">
        <v>17775</v>
      </c>
      <c r="E7" s="65">
        <v>18474</v>
      </c>
      <c r="F7" s="65">
        <v>18765</v>
      </c>
      <c r="G7" s="65">
        <v>18756</v>
      </c>
      <c r="H7" s="65">
        <v>17960</v>
      </c>
      <c r="I7" s="65">
        <v>13376</v>
      </c>
      <c r="J7" s="65">
        <v>18814</v>
      </c>
      <c r="K7" s="65">
        <v>23525</v>
      </c>
      <c r="L7" s="65">
        <v>26108</v>
      </c>
      <c r="M7" s="66">
        <v>20491</v>
      </c>
      <c r="N7" s="3"/>
      <c r="O7" s="3"/>
      <c r="P7" s="3"/>
      <c r="Q7" s="3"/>
      <c r="R7" s="3"/>
    </row>
    <row r="8" spans="1:18" ht="12" customHeight="1">
      <c r="A8" s="196" t="s">
        <v>196</v>
      </c>
      <c r="B8" s="48">
        <v>6011</v>
      </c>
      <c r="C8" s="48">
        <v>5661</v>
      </c>
      <c r="D8" s="48">
        <v>5803</v>
      </c>
      <c r="E8" s="48">
        <v>6355</v>
      </c>
      <c r="F8" s="48">
        <v>6436</v>
      </c>
      <c r="G8" s="48">
        <v>6224</v>
      </c>
      <c r="H8" s="48">
        <v>6325</v>
      </c>
      <c r="I8" s="48">
        <v>5075</v>
      </c>
      <c r="J8" s="48">
        <v>6884</v>
      </c>
      <c r="K8" s="48">
        <v>8418</v>
      </c>
      <c r="L8" s="48">
        <v>9716</v>
      </c>
      <c r="M8" s="55">
        <v>7738</v>
      </c>
      <c r="N8" s="3"/>
      <c r="O8" s="3"/>
      <c r="P8" s="3"/>
      <c r="Q8" s="3"/>
      <c r="R8" s="3"/>
    </row>
    <row r="9" spans="1:18" ht="12" customHeight="1">
      <c r="A9" s="197" t="s">
        <v>197</v>
      </c>
      <c r="B9" s="65">
        <v>2788</v>
      </c>
      <c r="C9" s="65">
        <v>3010</v>
      </c>
      <c r="D9" s="65">
        <v>3784</v>
      </c>
      <c r="E9" s="65">
        <v>3457</v>
      </c>
      <c r="F9" s="65">
        <v>4329</v>
      </c>
      <c r="G9" s="65">
        <v>5097</v>
      </c>
      <c r="H9" s="65">
        <v>5301</v>
      </c>
      <c r="I9" s="65">
        <v>3146</v>
      </c>
      <c r="J9" s="65">
        <v>4729</v>
      </c>
      <c r="K9" s="65">
        <v>5381</v>
      </c>
      <c r="L9" s="65">
        <v>5379</v>
      </c>
      <c r="M9" s="66">
        <v>4796</v>
      </c>
      <c r="N9" s="3"/>
      <c r="O9" s="3"/>
      <c r="P9" s="3"/>
      <c r="Q9" s="3"/>
      <c r="R9" s="3"/>
    </row>
    <row r="10" spans="1:18" ht="12" customHeight="1">
      <c r="A10" s="196" t="s">
        <v>198</v>
      </c>
      <c r="B10" s="48">
        <v>10832</v>
      </c>
      <c r="C10" s="48">
        <v>11564</v>
      </c>
      <c r="D10" s="48">
        <v>12653</v>
      </c>
      <c r="E10" s="48">
        <v>12279</v>
      </c>
      <c r="F10" s="48">
        <v>13506</v>
      </c>
      <c r="G10" s="48">
        <v>13686</v>
      </c>
      <c r="H10" s="48">
        <v>13257</v>
      </c>
      <c r="I10" s="48">
        <v>8925</v>
      </c>
      <c r="J10" s="48">
        <v>14560</v>
      </c>
      <c r="K10" s="48">
        <v>15785</v>
      </c>
      <c r="L10" s="48">
        <v>15198</v>
      </c>
      <c r="M10" s="55">
        <v>12655</v>
      </c>
      <c r="N10" s="3"/>
      <c r="O10" s="3"/>
      <c r="P10" s="3"/>
      <c r="Q10" s="3"/>
      <c r="R10" s="3"/>
    </row>
    <row r="11" spans="1:18" ht="12" customHeight="1">
      <c r="A11" s="197" t="s">
        <v>199</v>
      </c>
      <c r="B11" s="65">
        <v>3345</v>
      </c>
      <c r="C11" s="65">
        <v>3718</v>
      </c>
      <c r="D11" s="65">
        <v>3939</v>
      </c>
      <c r="E11" s="65">
        <v>3762</v>
      </c>
      <c r="F11" s="65">
        <v>4181</v>
      </c>
      <c r="G11" s="65">
        <v>4118</v>
      </c>
      <c r="H11" s="65">
        <v>4338</v>
      </c>
      <c r="I11" s="65">
        <v>3223</v>
      </c>
      <c r="J11" s="65">
        <v>4818</v>
      </c>
      <c r="K11" s="65">
        <v>5217</v>
      </c>
      <c r="L11" s="65">
        <v>4932</v>
      </c>
      <c r="M11" s="66">
        <v>4279</v>
      </c>
      <c r="N11" s="3"/>
      <c r="O11" s="3"/>
      <c r="P11" s="3"/>
      <c r="Q11" s="3"/>
      <c r="R11" s="3"/>
    </row>
    <row r="12" spans="1:18" s="195" customFormat="1" ht="11.25" customHeight="1">
      <c r="A12" s="198" t="s">
        <v>115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0"/>
      <c r="N12" s="3"/>
      <c r="O12" s="194"/>
      <c r="P12" s="194"/>
      <c r="Q12" s="194"/>
      <c r="R12" s="194"/>
    </row>
    <row r="13" spans="1:18" ht="12.75">
      <c r="A13" s="197" t="s">
        <v>194</v>
      </c>
      <c r="B13" s="65">
        <v>336</v>
      </c>
      <c r="C13" s="65">
        <v>284</v>
      </c>
      <c r="D13" s="65">
        <v>271</v>
      </c>
      <c r="E13" s="65">
        <v>413</v>
      </c>
      <c r="F13" s="65">
        <v>463</v>
      </c>
      <c r="G13" s="65">
        <v>626</v>
      </c>
      <c r="H13" s="65">
        <v>614</v>
      </c>
      <c r="I13" s="65">
        <v>360</v>
      </c>
      <c r="J13" s="65">
        <v>568</v>
      </c>
      <c r="K13" s="65">
        <v>770</v>
      </c>
      <c r="L13" s="65">
        <v>550</v>
      </c>
      <c r="M13" s="66">
        <v>417</v>
      </c>
      <c r="N13" s="3"/>
      <c r="O13" s="3"/>
      <c r="P13" s="3"/>
      <c r="Q13" s="3"/>
      <c r="R13" s="3"/>
    </row>
    <row r="14" spans="1:18" ht="12.75">
      <c r="A14" s="196" t="s">
        <v>195</v>
      </c>
      <c r="B14" s="48">
        <v>1421</v>
      </c>
      <c r="C14" s="48">
        <v>1307</v>
      </c>
      <c r="D14" s="48">
        <v>1277</v>
      </c>
      <c r="E14" s="48">
        <v>1760</v>
      </c>
      <c r="F14" s="48">
        <v>1803</v>
      </c>
      <c r="G14" s="48">
        <v>1917</v>
      </c>
      <c r="H14" s="48">
        <v>1737</v>
      </c>
      <c r="I14" s="48">
        <v>1215</v>
      </c>
      <c r="J14" s="48">
        <v>2027</v>
      </c>
      <c r="K14" s="48">
        <v>2501</v>
      </c>
      <c r="L14" s="48">
        <v>1932</v>
      </c>
      <c r="M14" s="55">
        <v>1474</v>
      </c>
      <c r="N14" s="3"/>
      <c r="O14" s="3"/>
      <c r="P14" s="3"/>
      <c r="Q14" s="3"/>
      <c r="R14" s="3"/>
    </row>
    <row r="15" spans="1:18" ht="12.75">
      <c r="A15" s="197" t="s">
        <v>196</v>
      </c>
      <c r="B15" s="65">
        <v>533</v>
      </c>
      <c r="C15" s="65">
        <v>495</v>
      </c>
      <c r="D15" s="65">
        <v>482</v>
      </c>
      <c r="E15" s="65">
        <v>662</v>
      </c>
      <c r="F15" s="65">
        <v>688</v>
      </c>
      <c r="G15" s="65">
        <v>700</v>
      </c>
      <c r="H15" s="65">
        <v>678</v>
      </c>
      <c r="I15" s="65">
        <v>508</v>
      </c>
      <c r="J15" s="65">
        <v>754</v>
      </c>
      <c r="K15" s="65">
        <v>979</v>
      </c>
      <c r="L15" s="65">
        <v>850</v>
      </c>
      <c r="M15" s="66">
        <v>597</v>
      </c>
      <c r="N15" s="3"/>
      <c r="O15" s="3"/>
      <c r="P15" s="3"/>
      <c r="Q15" s="3"/>
      <c r="R15" s="3"/>
    </row>
    <row r="16" spans="1:18" ht="12.75">
      <c r="A16" s="196" t="s">
        <v>197</v>
      </c>
      <c r="B16" s="48">
        <v>267</v>
      </c>
      <c r="C16" s="48">
        <v>231</v>
      </c>
      <c r="D16" s="48">
        <v>290</v>
      </c>
      <c r="E16" s="48">
        <v>368</v>
      </c>
      <c r="F16" s="48">
        <v>485</v>
      </c>
      <c r="G16" s="48">
        <v>515</v>
      </c>
      <c r="H16" s="48">
        <v>601</v>
      </c>
      <c r="I16" s="48">
        <v>305</v>
      </c>
      <c r="J16" s="48">
        <v>457</v>
      </c>
      <c r="K16" s="48">
        <v>523</v>
      </c>
      <c r="L16" s="48">
        <v>403</v>
      </c>
      <c r="M16" s="55">
        <v>400</v>
      </c>
      <c r="N16" s="3"/>
      <c r="O16" s="3"/>
      <c r="P16" s="3"/>
      <c r="Q16" s="3"/>
      <c r="R16" s="3"/>
    </row>
    <row r="17" spans="1:18" ht="12.75">
      <c r="A17" s="197" t="s">
        <v>198</v>
      </c>
      <c r="B17" s="65">
        <v>972</v>
      </c>
      <c r="C17" s="65">
        <v>887</v>
      </c>
      <c r="D17" s="65">
        <v>937</v>
      </c>
      <c r="E17" s="65">
        <v>1188</v>
      </c>
      <c r="F17" s="65">
        <v>1291</v>
      </c>
      <c r="G17" s="65">
        <v>1286</v>
      </c>
      <c r="H17" s="65">
        <v>1319</v>
      </c>
      <c r="I17" s="65">
        <v>800</v>
      </c>
      <c r="J17" s="65">
        <v>1495</v>
      </c>
      <c r="K17" s="65">
        <v>1555</v>
      </c>
      <c r="L17" s="65">
        <v>1362</v>
      </c>
      <c r="M17" s="66">
        <v>1186</v>
      </c>
      <c r="N17" s="3"/>
      <c r="O17" s="3"/>
      <c r="P17" s="3"/>
      <c r="Q17" s="3"/>
      <c r="R17" s="3"/>
    </row>
    <row r="18" spans="1:18" ht="12.75">
      <c r="A18" s="196" t="s">
        <v>199</v>
      </c>
      <c r="B18" s="48">
        <v>337</v>
      </c>
      <c r="C18" s="48">
        <v>309</v>
      </c>
      <c r="D18" s="48">
        <v>354</v>
      </c>
      <c r="E18" s="48">
        <v>456</v>
      </c>
      <c r="F18" s="48">
        <v>475</v>
      </c>
      <c r="G18" s="48">
        <v>455</v>
      </c>
      <c r="H18" s="48">
        <v>470</v>
      </c>
      <c r="I18" s="48">
        <v>345</v>
      </c>
      <c r="J18" s="48">
        <v>577</v>
      </c>
      <c r="K18" s="48">
        <v>574</v>
      </c>
      <c r="L18" s="48">
        <v>535</v>
      </c>
      <c r="M18" s="55">
        <v>549</v>
      </c>
      <c r="N18" s="3"/>
      <c r="O18" s="3"/>
      <c r="P18" s="3"/>
      <c r="Q18" s="3"/>
      <c r="R18" s="3"/>
    </row>
    <row r="19" spans="1:18" s="195" customFormat="1" ht="12.75" customHeight="1">
      <c r="A19" s="191" t="s">
        <v>116</v>
      </c>
      <c r="B19" s="201"/>
      <c r="C19" s="201"/>
      <c r="D19" s="202"/>
      <c r="E19" s="202"/>
      <c r="F19" s="202"/>
      <c r="G19" s="202"/>
      <c r="H19" s="202"/>
      <c r="I19" s="202"/>
      <c r="J19" s="201"/>
      <c r="K19" s="201"/>
      <c r="L19" s="201"/>
      <c r="M19" s="203"/>
      <c r="N19" s="3"/>
      <c r="O19" s="194"/>
      <c r="P19" s="194"/>
      <c r="Q19" s="194"/>
      <c r="R19" s="194"/>
    </row>
    <row r="20" spans="1:18" ht="12.75">
      <c r="A20" s="196" t="s">
        <v>194</v>
      </c>
      <c r="B20" s="48">
        <v>983</v>
      </c>
      <c r="C20" s="48">
        <v>543</v>
      </c>
      <c r="D20" s="48">
        <v>770</v>
      </c>
      <c r="E20" s="48">
        <v>725</v>
      </c>
      <c r="F20" s="48">
        <v>792</v>
      </c>
      <c r="G20" s="48">
        <v>1001</v>
      </c>
      <c r="H20" s="48">
        <v>983</v>
      </c>
      <c r="I20" s="48">
        <v>608</v>
      </c>
      <c r="J20" s="48">
        <v>848</v>
      </c>
      <c r="K20" s="48">
        <v>1337</v>
      </c>
      <c r="L20" s="48">
        <v>1444</v>
      </c>
      <c r="M20" s="55">
        <v>1460</v>
      </c>
      <c r="N20" s="3"/>
      <c r="O20" s="3"/>
      <c r="P20" s="3"/>
      <c r="Q20" s="3"/>
      <c r="R20" s="3"/>
    </row>
    <row r="21" spans="1:18" ht="12.75">
      <c r="A21" s="197" t="s">
        <v>195</v>
      </c>
      <c r="B21" s="65">
        <v>4430</v>
      </c>
      <c r="C21" s="65">
        <v>2813</v>
      </c>
      <c r="D21" s="65">
        <v>3046</v>
      </c>
      <c r="E21" s="65">
        <v>3694</v>
      </c>
      <c r="F21" s="65">
        <v>3593</v>
      </c>
      <c r="G21" s="65">
        <v>3261</v>
      </c>
      <c r="H21" s="65">
        <v>3226</v>
      </c>
      <c r="I21" s="65">
        <v>2123</v>
      </c>
      <c r="J21" s="65">
        <v>3566</v>
      </c>
      <c r="K21" s="65">
        <v>4711</v>
      </c>
      <c r="L21" s="65">
        <v>5534</v>
      </c>
      <c r="M21" s="66">
        <v>6121</v>
      </c>
      <c r="N21" s="3"/>
      <c r="O21" s="3"/>
      <c r="P21" s="3"/>
      <c r="Q21" s="3"/>
      <c r="R21" s="3"/>
    </row>
    <row r="22" spans="1:18" ht="12.75">
      <c r="A22" s="196" t="s">
        <v>196</v>
      </c>
      <c r="B22" s="48">
        <v>1606</v>
      </c>
      <c r="C22" s="48">
        <v>998</v>
      </c>
      <c r="D22" s="48">
        <v>1066</v>
      </c>
      <c r="E22" s="48">
        <v>1309</v>
      </c>
      <c r="F22" s="48">
        <v>1370</v>
      </c>
      <c r="G22" s="48">
        <v>1200</v>
      </c>
      <c r="H22" s="48">
        <v>1069</v>
      </c>
      <c r="I22" s="48">
        <v>707</v>
      </c>
      <c r="J22" s="48">
        <v>1305</v>
      </c>
      <c r="K22" s="48">
        <v>1724</v>
      </c>
      <c r="L22" s="48">
        <v>2270</v>
      </c>
      <c r="M22" s="55">
        <v>2587</v>
      </c>
      <c r="N22" s="3"/>
      <c r="O22" s="3"/>
      <c r="P22" s="3"/>
      <c r="Q22" s="3"/>
      <c r="R22" s="3"/>
    </row>
    <row r="23" spans="1:18" ht="12.75">
      <c r="A23" s="197" t="s">
        <v>197</v>
      </c>
      <c r="B23" s="65">
        <v>417</v>
      </c>
      <c r="C23" s="65">
        <v>437</v>
      </c>
      <c r="D23" s="65">
        <v>484</v>
      </c>
      <c r="E23" s="65">
        <v>475</v>
      </c>
      <c r="F23" s="65">
        <v>578</v>
      </c>
      <c r="G23" s="65">
        <v>748</v>
      </c>
      <c r="H23" s="65">
        <v>752</v>
      </c>
      <c r="I23" s="65">
        <v>490</v>
      </c>
      <c r="J23" s="65">
        <v>636</v>
      </c>
      <c r="K23" s="65">
        <v>845</v>
      </c>
      <c r="L23" s="65">
        <v>854</v>
      </c>
      <c r="M23" s="66">
        <v>705</v>
      </c>
      <c r="N23" s="3"/>
      <c r="O23" s="3"/>
      <c r="P23" s="3"/>
      <c r="Q23" s="3"/>
      <c r="R23" s="3"/>
    </row>
    <row r="24" spans="1:18" ht="12.75">
      <c r="A24" s="196" t="s">
        <v>198</v>
      </c>
      <c r="B24" s="48">
        <v>1690</v>
      </c>
      <c r="C24" s="48">
        <v>1748</v>
      </c>
      <c r="D24" s="48">
        <v>1713</v>
      </c>
      <c r="E24" s="48">
        <v>1829</v>
      </c>
      <c r="F24" s="48">
        <v>2069</v>
      </c>
      <c r="G24" s="48">
        <v>2168</v>
      </c>
      <c r="H24" s="48">
        <v>1935</v>
      </c>
      <c r="I24" s="48">
        <v>1350</v>
      </c>
      <c r="J24" s="48">
        <v>2347</v>
      </c>
      <c r="K24" s="48">
        <v>2503</v>
      </c>
      <c r="L24" s="48">
        <v>2620</v>
      </c>
      <c r="M24" s="55">
        <v>2229</v>
      </c>
      <c r="N24" s="3"/>
      <c r="O24" s="3"/>
      <c r="P24" s="3"/>
      <c r="Q24" s="3"/>
      <c r="R24" s="3"/>
    </row>
    <row r="25" spans="1:18" ht="12.75">
      <c r="A25" s="197" t="s">
        <v>199</v>
      </c>
      <c r="B25" s="65">
        <v>490</v>
      </c>
      <c r="C25" s="65">
        <v>429</v>
      </c>
      <c r="D25" s="65">
        <v>493</v>
      </c>
      <c r="E25" s="65">
        <v>482</v>
      </c>
      <c r="F25" s="65">
        <v>580</v>
      </c>
      <c r="G25" s="65">
        <v>590</v>
      </c>
      <c r="H25" s="65">
        <v>575</v>
      </c>
      <c r="I25" s="65">
        <v>430</v>
      </c>
      <c r="J25" s="65">
        <v>680</v>
      </c>
      <c r="K25" s="65">
        <v>848</v>
      </c>
      <c r="L25" s="65">
        <v>885</v>
      </c>
      <c r="M25" s="66">
        <v>764</v>
      </c>
      <c r="N25" s="3"/>
      <c r="O25" s="3"/>
      <c r="P25" s="3"/>
      <c r="Q25" s="3"/>
      <c r="R25" s="3"/>
    </row>
    <row r="26" spans="1:18" s="195" customFormat="1" ht="11.25" customHeight="1">
      <c r="A26" s="204" t="s">
        <v>52</v>
      </c>
      <c r="B26" s="199"/>
      <c r="C26" s="199"/>
      <c r="D26" s="205"/>
      <c r="E26" s="205"/>
      <c r="F26" s="205"/>
      <c r="G26" s="205"/>
      <c r="H26" s="205"/>
      <c r="I26" s="205"/>
      <c r="J26" s="199"/>
      <c r="K26" s="199"/>
      <c r="L26" s="199"/>
      <c r="M26" s="200"/>
      <c r="N26" s="3"/>
      <c r="O26" s="194"/>
      <c r="P26" s="194"/>
      <c r="Q26" s="194"/>
      <c r="R26" s="194"/>
    </row>
    <row r="27" spans="1:18" ht="12" customHeight="1">
      <c r="A27" s="197" t="s">
        <v>194</v>
      </c>
      <c r="B27" s="65">
        <v>1999</v>
      </c>
      <c r="C27" s="65">
        <v>2019</v>
      </c>
      <c r="D27" s="65">
        <v>2461</v>
      </c>
      <c r="E27" s="65">
        <v>2214</v>
      </c>
      <c r="F27" s="65">
        <v>2622</v>
      </c>
      <c r="G27" s="65">
        <v>3007</v>
      </c>
      <c r="H27" s="65">
        <v>3016</v>
      </c>
      <c r="I27" s="65">
        <v>1984</v>
      </c>
      <c r="J27" s="65">
        <v>2969</v>
      </c>
      <c r="K27" s="65">
        <v>4224</v>
      </c>
      <c r="L27" s="65">
        <v>5087</v>
      </c>
      <c r="M27" s="66">
        <v>3353</v>
      </c>
      <c r="N27" s="3"/>
      <c r="O27" s="3"/>
      <c r="P27" s="3"/>
      <c r="Q27" s="3"/>
      <c r="R27" s="3"/>
    </row>
    <row r="28" spans="1:18" ht="12" customHeight="1">
      <c r="A28" s="196" t="s">
        <v>195</v>
      </c>
      <c r="B28" s="48">
        <v>10446</v>
      </c>
      <c r="C28" s="48">
        <v>11397</v>
      </c>
      <c r="D28" s="48">
        <v>11903</v>
      </c>
      <c r="E28" s="48">
        <v>11505</v>
      </c>
      <c r="F28" s="48">
        <v>11741</v>
      </c>
      <c r="G28" s="48">
        <v>11928</v>
      </c>
      <c r="H28" s="48">
        <v>11299</v>
      </c>
      <c r="I28" s="48">
        <v>8989</v>
      </c>
      <c r="J28" s="48">
        <v>11590</v>
      </c>
      <c r="K28" s="48">
        <v>14568</v>
      </c>
      <c r="L28" s="48">
        <v>16976</v>
      </c>
      <c r="M28" s="55">
        <v>11549</v>
      </c>
      <c r="N28" s="3"/>
      <c r="O28" s="3"/>
      <c r="P28" s="3"/>
      <c r="Q28" s="3"/>
      <c r="R28" s="3"/>
    </row>
    <row r="29" spans="1:18" ht="12" customHeight="1">
      <c r="A29" s="197" t="s">
        <v>196</v>
      </c>
      <c r="B29" s="65">
        <v>3208</v>
      </c>
      <c r="C29" s="65">
        <v>3514</v>
      </c>
      <c r="D29" s="65">
        <v>3659</v>
      </c>
      <c r="E29" s="65">
        <v>3785</v>
      </c>
      <c r="F29" s="65">
        <v>3783</v>
      </c>
      <c r="G29" s="65">
        <v>3713</v>
      </c>
      <c r="H29" s="65">
        <v>3841</v>
      </c>
      <c r="I29" s="65">
        <v>3429</v>
      </c>
      <c r="J29" s="65">
        <v>4110</v>
      </c>
      <c r="K29" s="65">
        <v>5045</v>
      </c>
      <c r="L29" s="65">
        <v>5914</v>
      </c>
      <c r="M29" s="66">
        <v>4004</v>
      </c>
      <c r="N29" s="3"/>
      <c r="O29" s="3"/>
      <c r="P29" s="3"/>
      <c r="Q29" s="3"/>
      <c r="R29" s="3"/>
    </row>
    <row r="30" spans="1:18" ht="12" customHeight="1">
      <c r="A30" s="196" t="s">
        <v>197</v>
      </c>
      <c r="B30" s="48">
        <v>1801</v>
      </c>
      <c r="C30" s="48">
        <v>2091</v>
      </c>
      <c r="D30" s="48">
        <v>2747</v>
      </c>
      <c r="E30" s="48">
        <v>2366</v>
      </c>
      <c r="F30" s="48">
        <v>2896</v>
      </c>
      <c r="G30" s="48">
        <v>3454</v>
      </c>
      <c r="H30" s="48">
        <v>3486</v>
      </c>
      <c r="I30" s="48">
        <v>2138</v>
      </c>
      <c r="J30" s="48">
        <v>3232</v>
      </c>
      <c r="K30" s="48">
        <v>3587</v>
      </c>
      <c r="L30" s="48">
        <v>3757</v>
      </c>
      <c r="M30" s="55">
        <v>3367</v>
      </c>
      <c r="N30" s="3"/>
      <c r="O30" s="3"/>
      <c r="P30" s="3"/>
      <c r="Q30" s="3"/>
      <c r="R30" s="3"/>
    </row>
    <row r="31" spans="1:18" ht="12" customHeight="1">
      <c r="A31" s="197" t="s">
        <v>198</v>
      </c>
      <c r="B31" s="65">
        <v>7054</v>
      </c>
      <c r="C31" s="65">
        <v>7918</v>
      </c>
      <c r="D31" s="65">
        <v>8950</v>
      </c>
      <c r="E31" s="65">
        <v>8271</v>
      </c>
      <c r="F31" s="65">
        <v>9019</v>
      </c>
      <c r="G31" s="65">
        <v>9114</v>
      </c>
      <c r="H31" s="65">
        <v>8900</v>
      </c>
      <c r="I31" s="65">
        <v>6094</v>
      </c>
      <c r="J31" s="65">
        <v>9379</v>
      </c>
      <c r="K31" s="65">
        <v>10390</v>
      </c>
      <c r="L31" s="65">
        <v>10016</v>
      </c>
      <c r="M31" s="66">
        <v>8166</v>
      </c>
      <c r="N31" s="3"/>
      <c r="O31" s="3"/>
      <c r="P31" s="3"/>
      <c r="Q31" s="3"/>
      <c r="R31" s="3"/>
    </row>
    <row r="32" spans="1:18" ht="12.75">
      <c r="A32" s="196" t="s">
        <v>199</v>
      </c>
      <c r="B32" s="48">
        <v>2244</v>
      </c>
      <c r="C32" s="48">
        <v>2649</v>
      </c>
      <c r="D32" s="48">
        <v>2779</v>
      </c>
      <c r="E32" s="48">
        <v>2533</v>
      </c>
      <c r="F32" s="48">
        <v>2780</v>
      </c>
      <c r="G32" s="48">
        <v>2726</v>
      </c>
      <c r="H32" s="48">
        <v>2955</v>
      </c>
      <c r="I32" s="48">
        <v>2230</v>
      </c>
      <c r="J32" s="48">
        <v>3105</v>
      </c>
      <c r="K32" s="48">
        <v>3359</v>
      </c>
      <c r="L32" s="48">
        <v>3116</v>
      </c>
      <c r="M32" s="55">
        <v>2616</v>
      </c>
      <c r="N32" s="3"/>
      <c r="O32" s="3"/>
      <c r="P32" s="3"/>
      <c r="Q32" s="3"/>
      <c r="R32" s="3"/>
    </row>
    <row r="33" spans="1:18" s="195" customFormat="1" ht="11.25" customHeight="1">
      <c r="A33" s="191" t="s">
        <v>117</v>
      </c>
      <c r="B33" s="201"/>
      <c r="C33" s="201"/>
      <c r="D33" s="202"/>
      <c r="E33" s="202"/>
      <c r="F33" s="202"/>
      <c r="G33" s="202"/>
      <c r="H33" s="202"/>
      <c r="I33" s="202"/>
      <c r="J33" s="201"/>
      <c r="K33" s="201"/>
      <c r="L33" s="201"/>
      <c r="M33" s="203"/>
      <c r="N33" s="3"/>
      <c r="O33" s="194"/>
      <c r="P33" s="194"/>
      <c r="Q33" s="194"/>
      <c r="R33" s="194"/>
    </row>
    <row r="34" spans="1:18" ht="12" customHeight="1">
      <c r="A34" s="196" t="s">
        <v>194</v>
      </c>
      <c r="B34" s="48">
        <v>476</v>
      </c>
      <c r="C34" s="48">
        <v>349</v>
      </c>
      <c r="D34" s="48">
        <v>299</v>
      </c>
      <c r="E34" s="48">
        <v>402</v>
      </c>
      <c r="F34" s="48">
        <v>402</v>
      </c>
      <c r="G34" s="48">
        <v>529</v>
      </c>
      <c r="H34" s="48">
        <v>537</v>
      </c>
      <c r="I34" s="48">
        <v>276</v>
      </c>
      <c r="J34" s="48">
        <v>392</v>
      </c>
      <c r="K34" s="48">
        <v>545</v>
      </c>
      <c r="L34" s="48">
        <v>502</v>
      </c>
      <c r="M34" s="55">
        <v>374</v>
      </c>
      <c r="N34" s="3"/>
      <c r="O34" s="3"/>
      <c r="P34" s="3"/>
      <c r="Q34" s="3"/>
      <c r="R34" s="3"/>
    </row>
    <row r="35" spans="1:18" ht="12" customHeight="1">
      <c r="A35" s="197" t="s">
        <v>195</v>
      </c>
      <c r="B35" s="65">
        <v>1780</v>
      </c>
      <c r="C35" s="65">
        <v>1578</v>
      </c>
      <c r="D35" s="65">
        <v>1470</v>
      </c>
      <c r="E35" s="65">
        <v>1469</v>
      </c>
      <c r="F35" s="65">
        <v>1580</v>
      </c>
      <c r="G35" s="65">
        <v>1599</v>
      </c>
      <c r="H35" s="65">
        <v>1626</v>
      </c>
      <c r="I35" s="65">
        <v>1019</v>
      </c>
      <c r="J35" s="65">
        <v>1591</v>
      </c>
      <c r="K35" s="65">
        <v>1703</v>
      </c>
      <c r="L35" s="65">
        <v>1609</v>
      </c>
      <c r="M35" s="66">
        <v>1300</v>
      </c>
      <c r="N35" s="3"/>
      <c r="O35" s="3"/>
      <c r="P35" s="3"/>
      <c r="Q35" s="3"/>
      <c r="R35" s="3"/>
    </row>
    <row r="36" spans="1:18" ht="12" customHeight="1">
      <c r="A36" s="196" t="s">
        <v>196</v>
      </c>
      <c r="B36" s="48">
        <v>652</v>
      </c>
      <c r="C36" s="48">
        <v>645</v>
      </c>
      <c r="D36" s="48">
        <v>582</v>
      </c>
      <c r="E36" s="48">
        <v>589</v>
      </c>
      <c r="F36" s="48">
        <v>567</v>
      </c>
      <c r="G36" s="48">
        <v>599</v>
      </c>
      <c r="H36" s="48">
        <v>719</v>
      </c>
      <c r="I36" s="48">
        <v>423</v>
      </c>
      <c r="J36" s="48">
        <v>697</v>
      </c>
      <c r="K36" s="48">
        <v>658</v>
      </c>
      <c r="L36" s="48">
        <v>667</v>
      </c>
      <c r="M36" s="55">
        <v>545</v>
      </c>
      <c r="N36" s="3"/>
      <c r="O36" s="3"/>
      <c r="P36" s="3"/>
      <c r="Q36" s="3"/>
      <c r="R36" s="3"/>
    </row>
    <row r="37" spans="1:18" ht="12" customHeight="1">
      <c r="A37" s="197" t="s">
        <v>197</v>
      </c>
      <c r="B37" s="65">
        <v>283</v>
      </c>
      <c r="C37" s="65">
        <v>225</v>
      </c>
      <c r="D37" s="65">
        <v>237</v>
      </c>
      <c r="E37" s="65">
        <v>227</v>
      </c>
      <c r="F37" s="65">
        <v>331</v>
      </c>
      <c r="G37" s="65">
        <v>354</v>
      </c>
      <c r="H37" s="65">
        <v>428</v>
      </c>
      <c r="I37" s="65">
        <v>200</v>
      </c>
      <c r="J37" s="65">
        <v>399</v>
      </c>
      <c r="K37" s="65">
        <v>409</v>
      </c>
      <c r="L37" s="65">
        <v>356</v>
      </c>
      <c r="M37" s="66">
        <v>316</v>
      </c>
      <c r="N37" s="3"/>
      <c r="O37" s="3"/>
      <c r="P37" s="3"/>
      <c r="Q37" s="3"/>
      <c r="R37" s="3"/>
    </row>
    <row r="38" spans="1:18" ht="12" customHeight="1">
      <c r="A38" s="196" t="s">
        <v>198</v>
      </c>
      <c r="B38" s="48">
        <v>1024</v>
      </c>
      <c r="C38" s="48">
        <v>931</v>
      </c>
      <c r="D38" s="48">
        <v>942</v>
      </c>
      <c r="E38" s="48">
        <v>919</v>
      </c>
      <c r="F38" s="48">
        <v>1028</v>
      </c>
      <c r="G38" s="48">
        <v>1039</v>
      </c>
      <c r="H38" s="48">
        <v>1002</v>
      </c>
      <c r="I38" s="48">
        <v>650</v>
      </c>
      <c r="J38" s="48">
        <v>1295</v>
      </c>
      <c r="K38" s="48">
        <v>1269</v>
      </c>
      <c r="L38" s="48">
        <v>1134</v>
      </c>
      <c r="M38" s="55">
        <v>1020</v>
      </c>
      <c r="N38" s="3"/>
      <c r="O38" s="3"/>
      <c r="P38" s="3"/>
      <c r="Q38" s="3"/>
      <c r="R38" s="3"/>
    </row>
    <row r="39" spans="1:18" ht="12.75">
      <c r="A39" s="197" t="s">
        <v>199</v>
      </c>
      <c r="B39" s="65">
        <v>265</v>
      </c>
      <c r="C39" s="65">
        <v>306</v>
      </c>
      <c r="D39" s="65">
        <v>285</v>
      </c>
      <c r="E39" s="65">
        <v>272</v>
      </c>
      <c r="F39" s="65">
        <v>312</v>
      </c>
      <c r="G39" s="65">
        <v>323</v>
      </c>
      <c r="H39" s="65">
        <v>310</v>
      </c>
      <c r="I39" s="65">
        <v>211</v>
      </c>
      <c r="J39" s="65">
        <v>443</v>
      </c>
      <c r="K39" s="65">
        <v>411</v>
      </c>
      <c r="L39" s="65">
        <v>369</v>
      </c>
      <c r="M39" s="66">
        <v>336</v>
      </c>
      <c r="N39" s="3"/>
      <c r="O39" s="3"/>
      <c r="P39" s="3"/>
      <c r="Q39" s="3"/>
      <c r="R39" s="3"/>
    </row>
    <row r="40" spans="1:18" ht="12" customHeight="1">
      <c r="A40" s="5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6"/>
      <c r="N40" s="3"/>
      <c r="O40" s="3"/>
      <c r="P40" s="3"/>
      <c r="Q40" s="3"/>
      <c r="R40" s="3"/>
    </row>
    <row r="41" spans="1:18" ht="12.75" customHeight="1">
      <c r="A41" s="60" t="s">
        <v>115</v>
      </c>
      <c r="B41" s="61">
        <v>3866</v>
      </c>
      <c r="C41" s="61">
        <v>3513</v>
      </c>
      <c r="D41" s="61">
        <v>3611</v>
      </c>
      <c r="E41" s="61">
        <v>4847</v>
      </c>
      <c r="F41" s="61">
        <v>5205</v>
      </c>
      <c r="G41" s="61">
        <v>5499</v>
      </c>
      <c r="H41" s="61">
        <v>5419</v>
      </c>
      <c r="I41" s="61">
        <v>3533</v>
      </c>
      <c r="J41" s="61">
        <v>5878</v>
      </c>
      <c r="K41" s="61">
        <v>6902</v>
      </c>
      <c r="L41" s="61">
        <v>5632</v>
      </c>
      <c r="M41" s="62">
        <v>4623</v>
      </c>
      <c r="N41" s="3"/>
      <c r="O41" s="3"/>
      <c r="P41" s="3"/>
      <c r="Q41" s="3"/>
      <c r="R41" s="3"/>
    </row>
    <row r="42" spans="1:18" ht="12.75">
      <c r="A42" s="58" t="s">
        <v>116</v>
      </c>
      <c r="B42" s="47">
        <v>9616</v>
      </c>
      <c r="C42" s="47">
        <v>6968</v>
      </c>
      <c r="D42" s="47">
        <v>7572</v>
      </c>
      <c r="E42" s="47">
        <v>8514</v>
      </c>
      <c r="F42" s="47">
        <v>8982</v>
      </c>
      <c r="G42" s="47">
        <v>8968</v>
      </c>
      <c r="H42" s="47">
        <v>8540</v>
      </c>
      <c r="I42" s="47">
        <v>5708</v>
      </c>
      <c r="J42" s="47">
        <v>9382</v>
      </c>
      <c r="K42" s="47">
        <v>11968</v>
      </c>
      <c r="L42" s="47">
        <v>13607</v>
      </c>
      <c r="M42" s="54">
        <v>13866</v>
      </c>
      <c r="N42" s="3"/>
      <c r="O42" s="3"/>
      <c r="P42" s="3"/>
      <c r="Q42" s="3"/>
      <c r="R42" s="3"/>
    </row>
    <row r="43" spans="1:18" ht="12.75">
      <c r="A43" s="60" t="s">
        <v>52</v>
      </c>
      <c r="B43" s="61">
        <v>26752</v>
      </c>
      <c r="C43" s="61">
        <v>29588</v>
      </c>
      <c r="D43" s="61">
        <v>32499</v>
      </c>
      <c r="E43" s="61">
        <v>30674</v>
      </c>
      <c r="F43" s="61">
        <v>32841</v>
      </c>
      <c r="G43" s="61">
        <v>33942</v>
      </c>
      <c r="H43" s="61">
        <v>33497</v>
      </c>
      <c r="I43" s="61">
        <v>24864</v>
      </c>
      <c r="J43" s="61">
        <v>34385</v>
      </c>
      <c r="K43" s="61">
        <v>41173</v>
      </c>
      <c r="L43" s="61">
        <v>44866</v>
      </c>
      <c r="M43" s="62">
        <v>33055</v>
      </c>
      <c r="N43" s="3"/>
      <c r="O43" s="3"/>
      <c r="P43" s="3"/>
      <c r="Q43" s="3"/>
      <c r="R43" s="3"/>
    </row>
    <row r="44" spans="1:18" ht="12.75">
      <c r="A44" s="59" t="s">
        <v>117</v>
      </c>
      <c r="B44" s="57">
        <v>4480</v>
      </c>
      <c r="C44" s="57">
        <v>4034</v>
      </c>
      <c r="D44" s="57">
        <v>3815</v>
      </c>
      <c r="E44" s="57">
        <v>3878</v>
      </c>
      <c r="F44" s="57">
        <v>4220</v>
      </c>
      <c r="G44" s="57">
        <v>4443</v>
      </c>
      <c r="H44" s="57">
        <v>4622</v>
      </c>
      <c r="I44" s="57">
        <v>2779</v>
      </c>
      <c r="J44" s="57">
        <v>4817</v>
      </c>
      <c r="K44" s="57">
        <v>4995</v>
      </c>
      <c r="L44" s="57">
        <v>4637</v>
      </c>
      <c r="M44" s="146">
        <v>3891</v>
      </c>
      <c r="N44" s="3"/>
      <c r="O44" s="3"/>
      <c r="P44" s="3"/>
      <c r="Q44" s="3"/>
      <c r="R44" s="3"/>
    </row>
    <row r="45" spans="1:18" ht="4.5" customHeight="1">
      <c r="A45" s="4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 customHeight="1">
      <c r="A46" s="206" t="s">
        <v>191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4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4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4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4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4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4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4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4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4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4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4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4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4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4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4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4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4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4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4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4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3"/>
    </row>
    <row r="84" ht="12.75">
      <c r="A84" s="43"/>
    </row>
    <row r="85" ht="12.75">
      <c r="A85" s="43"/>
    </row>
    <row r="86" ht="12.75">
      <c r="A86" s="43"/>
    </row>
    <row r="87" ht="12.75">
      <c r="A87" s="43"/>
    </row>
    <row r="88" ht="12.75">
      <c r="A88" s="43"/>
    </row>
    <row r="89" ht="12.75">
      <c r="A89" s="43"/>
    </row>
    <row r="90" ht="12.75">
      <c r="A90" s="43"/>
    </row>
    <row r="91" ht="12.75">
      <c r="A91" s="43"/>
    </row>
    <row r="92" ht="12.75">
      <c r="A92" s="43"/>
    </row>
    <row r="93" ht="12.75">
      <c r="A93" s="43"/>
    </row>
    <row r="94" ht="12.75">
      <c r="A94" s="43"/>
    </row>
    <row r="95" ht="12.75">
      <c r="A95" s="43"/>
    </row>
    <row r="96" ht="12.75">
      <c r="A96" s="43"/>
    </row>
    <row r="97" ht="12.75">
      <c r="A97" s="43"/>
    </row>
    <row r="98" ht="12.75">
      <c r="A98" s="43"/>
    </row>
    <row r="99" ht="12.75">
      <c r="A99" s="43"/>
    </row>
    <row r="100" ht="12.75">
      <c r="A100" s="43"/>
    </row>
    <row r="101" ht="12.75">
      <c r="A101" s="43"/>
    </row>
    <row r="102" ht="12.75">
      <c r="A102" s="43"/>
    </row>
    <row r="103" ht="12.75">
      <c r="A103" s="43"/>
    </row>
    <row r="104" ht="12.75">
      <c r="A104" s="43"/>
    </row>
    <row r="105" ht="12.75">
      <c r="A105" s="43"/>
    </row>
    <row r="106" ht="12.75">
      <c r="A106" s="43"/>
    </row>
    <row r="107" ht="12.75">
      <c r="A107" s="43"/>
    </row>
    <row r="108" ht="12.75">
      <c r="A108" s="43"/>
    </row>
    <row r="109" ht="12.75">
      <c r="A109" s="43"/>
    </row>
    <row r="110" ht="12.75">
      <c r="A110" s="43"/>
    </row>
    <row r="111" ht="12.75">
      <c r="A111" s="43"/>
    </row>
    <row r="112" ht="12.75">
      <c r="A112" s="43"/>
    </row>
    <row r="113" ht="12.75">
      <c r="A113" s="43"/>
    </row>
    <row r="114" ht="12.75">
      <c r="A114" s="43"/>
    </row>
    <row r="115" ht="12.75">
      <c r="A115" s="43"/>
    </row>
    <row r="116" ht="12.75">
      <c r="A116" s="43"/>
    </row>
    <row r="117" ht="12.75">
      <c r="A117" s="43"/>
    </row>
    <row r="118" ht="12.75">
      <c r="A118" s="43"/>
    </row>
    <row r="119" ht="12.75">
      <c r="A119" s="43"/>
    </row>
    <row r="120" ht="12.75">
      <c r="A120" s="43"/>
    </row>
    <row r="121" ht="12.75">
      <c r="A121" s="43"/>
    </row>
    <row r="122" ht="12.75">
      <c r="A122" s="43"/>
    </row>
    <row r="123" ht="12.75">
      <c r="A123" s="43"/>
    </row>
    <row r="124" ht="12.75">
      <c r="A124" s="43"/>
    </row>
    <row r="125" ht="12.75">
      <c r="A125" s="43"/>
    </row>
    <row r="126" ht="12.75">
      <c r="A126" s="43"/>
    </row>
    <row r="127" ht="12.75">
      <c r="A127" s="43"/>
    </row>
    <row r="128" ht="12.75">
      <c r="A128" s="43"/>
    </row>
    <row r="129" ht="12.75">
      <c r="A129" s="43"/>
    </row>
    <row r="130" ht="12.75">
      <c r="A130" s="43"/>
    </row>
    <row r="131" ht="12.75">
      <c r="A131" s="43"/>
    </row>
    <row r="132" ht="12.75">
      <c r="A132" s="43"/>
    </row>
    <row r="133" ht="12.75">
      <c r="A133" s="43"/>
    </row>
    <row r="134" ht="12.75">
      <c r="A134" s="43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</sheetData>
  <sheetProtection/>
  <printOptions/>
  <pageMargins left="0.5905511811023623" right="0.5905511811023623" top="0.3937007874015748" bottom="0.3937007874015748" header="0" footer="0"/>
  <pageSetup horizontalDpi="600" verticalDpi="600" orientation="landscape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7.00390625" style="28" customWidth="1"/>
    <col min="2" max="6" width="8.140625" style="0" customWidth="1"/>
    <col min="7" max="9" width="9.421875" style="0" customWidth="1"/>
    <col min="10" max="11" width="9.57421875" style="0" customWidth="1"/>
    <col min="12" max="12" width="10.7109375" style="0" customWidth="1"/>
    <col min="13" max="13" width="10.00390625" style="0" customWidth="1"/>
  </cols>
  <sheetData>
    <row r="1" spans="1:12" ht="12.75">
      <c r="A1" s="73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9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2" customFormat="1" ht="9.75" customHeight="1">
      <c r="A3" s="39"/>
    </row>
    <row r="4" spans="1:13" s="2" customFormat="1" ht="15" customHeight="1">
      <c r="A4" s="207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8" s="2" customFormat="1" ht="12.75">
      <c r="A5" s="41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2" customFormat="1" ht="12.75">
      <c r="A6" s="27" t="s">
        <v>123</v>
      </c>
      <c r="B6" s="48">
        <v>0</v>
      </c>
      <c r="C6" s="48">
        <v>1</v>
      </c>
      <c r="D6" s="48">
        <v>1</v>
      </c>
      <c r="E6" s="48">
        <v>2</v>
      </c>
      <c r="F6" s="48">
        <v>6</v>
      </c>
      <c r="G6" s="48">
        <v>5</v>
      </c>
      <c r="H6" s="48">
        <v>0</v>
      </c>
      <c r="I6" s="48">
        <v>0</v>
      </c>
      <c r="J6" s="48">
        <v>0</v>
      </c>
      <c r="K6" s="48">
        <v>2</v>
      </c>
      <c r="L6" s="48">
        <v>1</v>
      </c>
      <c r="M6" s="55"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2" customFormat="1" ht="12.75">
      <c r="A7" s="34" t="s">
        <v>126</v>
      </c>
      <c r="B7" s="65">
        <v>106</v>
      </c>
      <c r="C7" s="65">
        <v>121</v>
      </c>
      <c r="D7" s="65">
        <v>76</v>
      </c>
      <c r="E7" s="65">
        <v>101</v>
      </c>
      <c r="F7" s="65">
        <v>102</v>
      </c>
      <c r="G7" s="65">
        <v>98</v>
      </c>
      <c r="H7" s="65">
        <v>98</v>
      </c>
      <c r="I7" s="65">
        <v>115</v>
      </c>
      <c r="J7" s="65">
        <v>135</v>
      </c>
      <c r="K7" s="65">
        <v>142</v>
      </c>
      <c r="L7" s="65">
        <v>140</v>
      </c>
      <c r="M7" s="66">
        <v>88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s="2" customFormat="1" ht="12.75">
      <c r="A8" s="27" t="s">
        <v>80</v>
      </c>
      <c r="B8" s="48">
        <v>3140</v>
      </c>
      <c r="C8" s="48">
        <v>3643</v>
      </c>
      <c r="D8" s="48">
        <v>3093</v>
      </c>
      <c r="E8" s="48">
        <v>3065</v>
      </c>
      <c r="F8" s="48">
        <v>3537</v>
      </c>
      <c r="G8" s="48">
        <v>3546</v>
      </c>
      <c r="H8" s="48">
        <v>3538</v>
      </c>
      <c r="I8" s="48">
        <v>2075</v>
      </c>
      <c r="J8" s="48">
        <v>6609</v>
      </c>
      <c r="K8" s="48">
        <v>5991</v>
      </c>
      <c r="L8" s="48">
        <v>4639</v>
      </c>
      <c r="M8" s="55">
        <v>3448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s="2" customFormat="1" ht="12.75">
      <c r="A9" s="34" t="s">
        <v>81</v>
      </c>
      <c r="B9" s="65">
        <v>2513</v>
      </c>
      <c r="C9" s="65">
        <v>2928</v>
      </c>
      <c r="D9" s="65">
        <v>2956</v>
      </c>
      <c r="E9" s="65">
        <v>3143</v>
      </c>
      <c r="F9" s="65">
        <v>3802</v>
      </c>
      <c r="G9" s="65">
        <v>4162</v>
      </c>
      <c r="H9" s="65">
        <v>4050</v>
      </c>
      <c r="I9" s="65">
        <v>1872</v>
      </c>
      <c r="J9" s="65">
        <v>4161</v>
      </c>
      <c r="K9" s="65">
        <v>5038</v>
      </c>
      <c r="L9" s="65">
        <v>3938</v>
      </c>
      <c r="M9" s="66">
        <v>2718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2" customFormat="1" ht="12.75">
      <c r="A10" s="27" t="s">
        <v>82</v>
      </c>
      <c r="B10" s="48">
        <v>3661</v>
      </c>
      <c r="C10" s="48">
        <v>3384</v>
      </c>
      <c r="D10" s="48">
        <v>3773</v>
      </c>
      <c r="E10" s="48">
        <v>4293</v>
      </c>
      <c r="F10" s="48">
        <v>4008</v>
      </c>
      <c r="G10" s="48">
        <v>3851</v>
      </c>
      <c r="H10" s="48">
        <v>3955</v>
      </c>
      <c r="I10" s="48">
        <v>2757</v>
      </c>
      <c r="J10" s="48">
        <v>4419</v>
      </c>
      <c r="K10" s="48">
        <v>4877</v>
      </c>
      <c r="L10" s="48">
        <v>3833</v>
      </c>
      <c r="M10" s="55">
        <v>3585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2" customFormat="1" ht="12.75">
      <c r="A11" s="34" t="s">
        <v>83</v>
      </c>
      <c r="B11" s="65">
        <v>8510</v>
      </c>
      <c r="C11" s="65">
        <v>10002</v>
      </c>
      <c r="D11" s="65">
        <v>14060</v>
      </c>
      <c r="E11" s="65">
        <v>11769</v>
      </c>
      <c r="F11" s="65">
        <v>14404</v>
      </c>
      <c r="G11" s="65">
        <v>15860</v>
      </c>
      <c r="H11" s="65">
        <v>14217</v>
      </c>
      <c r="I11" s="65">
        <v>9407</v>
      </c>
      <c r="J11" s="65">
        <v>13922</v>
      </c>
      <c r="K11" s="65">
        <v>14105</v>
      </c>
      <c r="L11" s="65">
        <v>14696</v>
      </c>
      <c r="M11" s="66">
        <v>13117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s="2" customFormat="1" ht="12.75">
      <c r="A12" s="27" t="s">
        <v>84</v>
      </c>
      <c r="B12" s="48">
        <v>203</v>
      </c>
      <c r="C12" s="48">
        <v>145</v>
      </c>
      <c r="D12" s="48">
        <v>121</v>
      </c>
      <c r="E12" s="48">
        <v>215</v>
      </c>
      <c r="F12" s="48">
        <v>143</v>
      </c>
      <c r="G12" s="48">
        <v>164</v>
      </c>
      <c r="H12" s="48">
        <v>209</v>
      </c>
      <c r="I12" s="48">
        <v>209</v>
      </c>
      <c r="J12" s="48">
        <v>323</v>
      </c>
      <c r="K12" s="48">
        <v>628</v>
      </c>
      <c r="L12" s="48">
        <v>1202</v>
      </c>
      <c r="M12" s="55">
        <v>264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2" customFormat="1" ht="12.75">
      <c r="A13" s="34" t="s">
        <v>125</v>
      </c>
      <c r="B13" s="65">
        <v>5925</v>
      </c>
      <c r="C13" s="65">
        <v>7447</v>
      </c>
      <c r="D13" s="65">
        <v>7084</v>
      </c>
      <c r="E13" s="65">
        <v>7472</v>
      </c>
      <c r="F13" s="65">
        <v>7722</v>
      </c>
      <c r="G13" s="65">
        <v>7474</v>
      </c>
      <c r="H13" s="65">
        <v>7289</v>
      </c>
      <c r="I13" s="65">
        <v>5772</v>
      </c>
      <c r="J13" s="65">
        <v>6939</v>
      </c>
      <c r="K13" s="65">
        <v>6003</v>
      </c>
      <c r="L13" s="65">
        <v>6320</v>
      </c>
      <c r="M13" s="66">
        <v>6249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2" customFormat="1" ht="12.75">
      <c r="A14" s="27" t="s">
        <v>85</v>
      </c>
      <c r="B14" s="48">
        <v>2457</v>
      </c>
      <c r="C14" s="48">
        <v>2643</v>
      </c>
      <c r="D14" s="48">
        <v>2667</v>
      </c>
      <c r="E14" s="48">
        <v>2934</v>
      </c>
      <c r="F14" s="48">
        <v>2752</v>
      </c>
      <c r="G14" s="48">
        <v>3260</v>
      </c>
      <c r="H14" s="48">
        <v>3890</v>
      </c>
      <c r="I14" s="48">
        <v>3110</v>
      </c>
      <c r="J14" s="48">
        <v>3264</v>
      </c>
      <c r="K14" s="48">
        <v>3262</v>
      </c>
      <c r="L14" s="48">
        <v>3464</v>
      </c>
      <c r="M14" s="55">
        <v>4064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2" customFormat="1" ht="12.75">
      <c r="A15" s="34" t="s">
        <v>124</v>
      </c>
      <c r="B15" s="65">
        <v>18420</v>
      </c>
      <c r="C15" s="65">
        <v>14016</v>
      </c>
      <c r="D15" s="65">
        <v>13939</v>
      </c>
      <c r="E15" s="65">
        <v>15102</v>
      </c>
      <c r="F15" s="65">
        <v>15050</v>
      </c>
      <c r="G15" s="65">
        <v>14653</v>
      </c>
      <c r="H15" s="65">
        <v>15131</v>
      </c>
      <c r="I15" s="65">
        <v>11661</v>
      </c>
      <c r="J15" s="65">
        <v>14833</v>
      </c>
      <c r="K15" s="65">
        <v>25179</v>
      </c>
      <c r="L15" s="65">
        <v>30706</v>
      </c>
      <c r="M15" s="66">
        <v>22044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s="2" customFormat="1" ht="12.75">
      <c r="A16" s="42" t="s">
        <v>115</v>
      </c>
      <c r="B16" s="49"/>
      <c r="C16" s="49"/>
      <c r="D16" s="49"/>
      <c r="E16" s="49"/>
      <c r="F16" s="49"/>
      <c r="G16" s="49"/>
      <c r="H16" s="208"/>
      <c r="I16" s="208"/>
      <c r="J16" s="208"/>
      <c r="K16" s="208"/>
      <c r="L16" s="208"/>
      <c r="M16" s="20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2" customFormat="1" ht="12.75">
      <c r="A17" s="34" t="s">
        <v>123</v>
      </c>
      <c r="B17" s="65">
        <v>0</v>
      </c>
      <c r="C17" s="65">
        <v>0</v>
      </c>
      <c r="D17" s="65">
        <v>0</v>
      </c>
      <c r="E17" s="65">
        <v>0</v>
      </c>
      <c r="F17" s="65">
        <v>6</v>
      </c>
      <c r="G17" s="65">
        <v>5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6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2" customFormat="1" ht="12.75">
      <c r="A18" s="27" t="s">
        <v>126</v>
      </c>
      <c r="B18" s="48">
        <v>9</v>
      </c>
      <c r="C18" s="48">
        <v>11</v>
      </c>
      <c r="D18" s="48">
        <v>5</v>
      </c>
      <c r="E18" s="48">
        <v>9</v>
      </c>
      <c r="F18" s="48">
        <v>11</v>
      </c>
      <c r="G18" s="48">
        <v>15</v>
      </c>
      <c r="H18" s="48">
        <v>6</v>
      </c>
      <c r="I18" s="48">
        <v>15</v>
      </c>
      <c r="J18" s="48">
        <v>22</v>
      </c>
      <c r="K18" s="48">
        <v>14</v>
      </c>
      <c r="L18" s="48">
        <v>14</v>
      </c>
      <c r="M18" s="55">
        <v>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" customFormat="1" ht="12.75">
      <c r="A19" s="34" t="s">
        <v>80</v>
      </c>
      <c r="B19" s="65">
        <v>264</v>
      </c>
      <c r="C19" s="65">
        <v>386</v>
      </c>
      <c r="D19" s="65">
        <v>236</v>
      </c>
      <c r="E19" s="65">
        <v>286</v>
      </c>
      <c r="F19" s="65">
        <v>303</v>
      </c>
      <c r="G19" s="65">
        <v>323</v>
      </c>
      <c r="H19" s="65">
        <v>419</v>
      </c>
      <c r="I19" s="65">
        <v>161</v>
      </c>
      <c r="J19" s="65">
        <v>836</v>
      </c>
      <c r="K19" s="65">
        <v>592</v>
      </c>
      <c r="L19" s="65">
        <v>495</v>
      </c>
      <c r="M19" s="66">
        <v>389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2" customFormat="1" ht="12.75">
      <c r="A20" s="27" t="s">
        <v>81</v>
      </c>
      <c r="B20" s="48">
        <v>230</v>
      </c>
      <c r="C20" s="48">
        <v>185</v>
      </c>
      <c r="D20" s="48">
        <v>179</v>
      </c>
      <c r="E20" s="48">
        <v>196</v>
      </c>
      <c r="F20" s="48">
        <v>231</v>
      </c>
      <c r="G20" s="48">
        <v>322</v>
      </c>
      <c r="H20" s="48">
        <v>505</v>
      </c>
      <c r="I20" s="48">
        <v>118</v>
      </c>
      <c r="J20" s="48">
        <v>401</v>
      </c>
      <c r="K20" s="48">
        <v>406</v>
      </c>
      <c r="L20" s="48">
        <v>267</v>
      </c>
      <c r="M20" s="55">
        <v>197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2" customFormat="1" ht="12.75">
      <c r="A21" s="34" t="s">
        <v>82</v>
      </c>
      <c r="B21" s="65">
        <v>168</v>
      </c>
      <c r="C21" s="65">
        <v>161</v>
      </c>
      <c r="D21" s="65">
        <v>136</v>
      </c>
      <c r="E21" s="65">
        <v>156</v>
      </c>
      <c r="F21" s="65">
        <v>183</v>
      </c>
      <c r="G21" s="65">
        <v>218</v>
      </c>
      <c r="H21" s="65">
        <v>192</v>
      </c>
      <c r="I21" s="65">
        <v>126</v>
      </c>
      <c r="J21" s="65">
        <v>211</v>
      </c>
      <c r="K21" s="65">
        <v>209</v>
      </c>
      <c r="L21" s="65">
        <v>184</v>
      </c>
      <c r="M21" s="66">
        <v>124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" customFormat="1" ht="12.75">
      <c r="A22" s="27" t="s">
        <v>83</v>
      </c>
      <c r="B22" s="48">
        <v>920</v>
      </c>
      <c r="C22" s="48">
        <v>909</v>
      </c>
      <c r="D22" s="48">
        <v>1148</v>
      </c>
      <c r="E22" s="48">
        <v>1653</v>
      </c>
      <c r="F22" s="48">
        <v>1790</v>
      </c>
      <c r="G22" s="48">
        <v>2065</v>
      </c>
      <c r="H22" s="48">
        <v>1711</v>
      </c>
      <c r="I22" s="48">
        <v>1322</v>
      </c>
      <c r="J22" s="48">
        <v>1724</v>
      </c>
      <c r="K22" s="48">
        <v>1708</v>
      </c>
      <c r="L22" s="48">
        <v>1413</v>
      </c>
      <c r="M22" s="55">
        <v>1259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2" customFormat="1" ht="12.75">
      <c r="A23" s="34" t="s">
        <v>84</v>
      </c>
      <c r="B23" s="65">
        <v>106</v>
      </c>
      <c r="C23" s="65">
        <v>36</v>
      </c>
      <c r="D23" s="65">
        <v>32</v>
      </c>
      <c r="E23" s="65">
        <v>35</v>
      </c>
      <c r="F23" s="65">
        <v>49</v>
      </c>
      <c r="G23" s="65">
        <v>15</v>
      </c>
      <c r="H23" s="65">
        <v>38</v>
      </c>
      <c r="I23" s="65">
        <v>10</v>
      </c>
      <c r="J23" s="65">
        <v>13</v>
      </c>
      <c r="K23" s="65">
        <v>81</v>
      </c>
      <c r="L23" s="65">
        <v>59</v>
      </c>
      <c r="M23" s="66">
        <v>28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" customFormat="1" ht="12.75">
      <c r="A24" s="27" t="s">
        <v>125</v>
      </c>
      <c r="B24" s="48">
        <v>472</v>
      </c>
      <c r="C24" s="48">
        <v>537</v>
      </c>
      <c r="D24" s="48">
        <v>438</v>
      </c>
      <c r="E24" s="48">
        <v>472</v>
      </c>
      <c r="F24" s="48">
        <v>549</v>
      </c>
      <c r="G24" s="48">
        <v>612</v>
      </c>
      <c r="H24" s="48">
        <v>542</v>
      </c>
      <c r="I24" s="48">
        <v>367</v>
      </c>
      <c r="J24" s="48">
        <v>599</v>
      </c>
      <c r="K24" s="48">
        <v>502</v>
      </c>
      <c r="L24" s="48">
        <v>456</v>
      </c>
      <c r="M24" s="55">
        <v>358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" customFormat="1" ht="12.75">
      <c r="A25" s="34" t="s">
        <v>85</v>
      </c>
      <c r="B25" s="65">
        <v>206</v>
      </c>
      <c r="C25" s="65">
        <v>200</v>
      </c>
      <c r="D25" s="65">
        <v>250</v>
      </c>
      <c r="E25" s="65">
        <v>327</v>
      </c>
      <c r="F25" s="65">
        <v>318</v>
      </c>
      <c r="G25" s="65">
        <v>418</v>
      </c>
      <c r="H25" s="65">
        <v>369</v>
      </c>
      <c r="I25" s="65">
        <v>294</v>
      </c>
      <c r="J25" s="65">
        <v>373</v>
      </c>
      <c r="K25" s="65">
        <v>422</v>
      </c>
      <c r="L25" s="65">
        <v>365</v>
      </c>
      <c r="M25" s="66">
        <v>306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" customFormat="1" ht="12.75">
      <c r="A26" s="27" t="s">
        <v>124</v>
      </c>
      <c r="B26" s="48">
        <v>1491</v>
      </c>
      <c r="C26" s="48">
        <v>1088</v>
      </c>
      <c r="D26" s="48">
        <v>1187</v>
      </c>
      <c r="E26" s="48">
        <v>1713</v>
      </c>
      <c r="F26" s="48">
        <v>1765</v>
      </c>
      <c r="G26" s="48">
        <v>1506</v>
      </c>
      <c r="H26" s="48">
        <v>1637</v>
      </c>
      <c r="I26" s="48">
        <v>1120</v>
      </c>
      <c r="J26" s="48">
        <v>1699</v>
      </c>
      <c r="K26" s="48">
        <v>2968</v>
      </c>
      <c r="L26" s="48">
        <v>2379</v>
      </c>
      <c r="M26" s="55">
        <v>1953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s="2" customFormat="1" ht="12.75">
      <c r="A27" s="41" t="s">
        <v>116</v>
      </c>
      <c r="B27" s="37"/>
      <c r="C27" s="37"/>
      <c r="D27" s="37"/>
      <c r="E27" s="37"/>
      <c r="F27" s="37"/>
      <c r="G27" s="37"/>
      <c r="H27" s="210"/>
      <c r="I27" s="210"/>
      <c r="J27" s="210"/>
      <c r="K27" s="210"/>
      <c r="L27" s="210"/>
      <c r="M27" s="21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s="2" customFormat="1" ht="12.75">
      <c r="A28" s="27" t="s">
        <v>123</v>
      </c>
      <c r="B28" s="48">
        <v>0</v>
      </c>
      <c r="C28" s="48">
        <v>0</v>
      </c>
      <c r="D28" s="48">
        <v>0</v>
      </c>
      <c r="E28" s="48">
        <v>1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55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s="2" customFormat="1" ht="12.75">
      <c r="A29" s="34" t="s">
        <v>126</v>
      </c>
      <c r="B29" s="65">
        <v>25</v>
      </c>
      <c r="C29" s="65">
        <v>17</v>
      </c>
      <c r="D29" s="65">
        <v>13</v>
      </c>
      <c r="E29" s="65">
        <v>19</v>
      </c>
      <c r="F29" s="65">
        <v>22</v>
      </c>
      <c r="G29" s="65">
        <v>19</v>
      </c>
      <c r="H29" s="65">
        <v>15</v>
      </c>
      <c r="I29" s="65">
        <v>24</v>
      </c>
      <c r="J29" s="65">
        <v>26</v>
      </c>
      <c r="K29" s="65">
        <v>25</v>
      </c>
      <c r="L29" s="65">
        <v>35</v>
      </c>
      <c r="M29" s="66">
        <v>13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s="2" customFormat="1" ht="12.75">
      <c r="A30" s="27" t="s">
        <v>80</v>
      </c>
      <c r="B30" s="48">
        <v>456</v>
      </c>
      <c r="C30" s="48">
        <v>435</v>
      </c>
      <c r="D30" s="48">
        <v>425</v>
      </c>
      <c r="E30" s="48">
        <v>397</v>
      </c>
      <c r="F30" s="48">
        <v>444</v>
      </c>
      <c r="G30" s="48">
        <v>506</v>
      </c>
      <c r="H30" s="48">
        <v>459</v>
      </c>
      <c r="I30" s="48">
        <v>266</v>
      </c>
      <c r="J30" s="48">
        <v>964</v>
      </c>
      <c r="K30" s="48">
        <v>838</v>
      </c>
      <c r="L30" s="48">
        <v>594</v>
      </c>
      <c r="M30" s="55">
        <v>464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s="2" customFormat="1" ht="12.75">
      <c r="A31" s="34" t="s">
        <v>81</v>
      </c>
      <c r="B31" s="65">
        <v>473</v>
      </c>
      <c r="C31" s="65">
        <v>593</v>
      </c>
      <c r="D31" s="65">
        <v>565</v>
      </c>
      <c r="E31" s="65">
        <v>546</v>
      </c>
      <c r="F31" s="65">
        <v>791</v>
      </c>
      <c r="G31" s="65">
        <v>892</v>
      </c>
      <c r="H31" s="65">
        <v>913</v>
      </c>
      <c r="I31" s="65">
        <v>392</v>
      </c>
      <c r="J31" s="65">
        <v>887</v>
      </c>
      <c r="K31" s="65">
        <v>1118</v>
      </c>
      <c r="L31" s="65">
        <v>689</v>
      </c>
      <c r="M31" s="66">
        <v>499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2" customFormat="1" ht="12.75">
      <c r="A32" s="27" t="s">
        <v>82</v>
      </c>
      <c r="B32" s="48">
        <v>445</v>
      </c>
      <c r="C32" s="48">
        <v>424</v>
      </c>
      <c r="D32" s="48">
        <v>450</v>
      </c>
      <c r="E32" s="48">
        <v>626</v>
      </c>
      <c r="F32" s="48">
        <v>565</v>
      </c>
      <c r="G32" s="48">
        <v>567</v>
      </c>
      <c r="H32" s="48">
        <v>552</v>
      </c>
      <c r="I32" s="48">
        <v>356</v>
      </c>
      <c r="J32" s="48">
        <v>623</v>
      </c>
      <c r="K32" s="48">
        <v>755</v>
      </c>
      <c r="L32" s="48">
        <v>761</v>
      </c>
      <c r="M32" s="55">
        <v>426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2" customFormat="1" ht="12.75">
      <c r="A33" s="34" t="s">
        <v>83</v>
      </c>
      <c r="B33" s="65">
        <v>1111</v>
      </c>
      <c r="C33" s="65">
        <v>1211</v>
      </c>
      <c r="D33" s="65">
        <v>1585</v>
      </c>
      <c r="E33" s="65">
        <v>1546</v>
      </c>
      <c r="F33" s="65">
        <v>1733</v>
      </c>
      <c r="G33" s="65">
        <v>2078</v>
      </c>
      <c r="H33" s="65">
        <v>1791</v>
      </c>
      <c r="I33" s="65">
        <v>1140</v>
      </c>
      <c r="J33" s="65">
        <v>1673</v>
      </c>
      <c r="K33" s="65">
        <v>1866</v>
      </c>
      <c r="L33" s="65">
        <v>1921</v>
      </c>
      <c r="M33" s="66">
        <v>1629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s="2" customFormat="1" ht="12.75">
      <c r="A34" s="27" t="s">
        <v>84</v>
      </c>
      <c r="B34" s="48">
        <v>30</v>
      </c>
      <c r="C34" s="48">
        <v>14</v>
      </c>
      <c r="D34" s="48">
        <v>11</v>
      </c>
      <c r="E34" s="48">
        <v>57</v>
      </c>
      <c r="F34" s="48">
        <v>16</v>
      </c>
      <c r="G34" s="48">
        <v>27</v>
      </c>
      <c r="H34" s="48">
        <v>19</v>
      </c>
      <c r="I34" s="48">
        <v>27</v>
      </c>
      <c r="J34" s="48">
        <v>21</v>
      </c>
      <c r="K34" s="48">
        <v>38</v>
      </c>
      <c r="L34" s="48">
        <v>33</v>
      </c>
      <c r="M34" s="55">
        <v>101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s="2" customFormat="1" ht="12.75">
      <c r="A35" s="34" t="s">
        <v>125</v>
      </c>
      <c r="B35" s="65">
        <v>838</v>
      </c>
      <c r="C35" s="65">
        <v>981</v>
      </c>
      <c r="D35" s="65">
        <v>820</v>
      </c>
      <c r="E35" s="65">
        <v>1022</v>
      </c>
      <c r="F35" s="65">
        <v>1001</v>
      </c>
      <c r="G35" s="65">
        <v>978</v>
      </c>
      <c r="H35" s="65">
        <v>937</v>
      </c>
      <c r="I35" s="65">
        <v>691</v>
      </c>
      <c r="J35" s="65">
        <v>1139</v>
      </c>
      <c r="K35" s="65">
        <v>1157</v>
      </c>
      <c r="L35" s="65">
        <v>1300</v>
      </c>
      <c r="M35" s="66">
        <v>909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2" customFormat="1" ht="12.75">
      <c r="A36" s="27" t="s">
        <v>85</v>
      </c>
      <c r="B36" s="48">
        <v>503</v>
      </c>
      <c r="C36" s="48">
        <v>514</v>
      </c>
      <c r="D36" s="48">
        <v>503</v>
      </c>
      <c r="E36" s="48">
        <v>576</v>
      </c>
      <c r="F36" s="48">
        <v>716</v>
      </c>
      <c r="G36" s="48">
        <v>877</v>
      </c>
      <c r="H36" s="48">
        <v>744</v>
      </c>
      <c r="I36" s="48">
        <v>475</v>
      </c>
      <c r="J36" s="48">
        <v>749</v>
      </c>
      <c r="K36" s="48">
        <v>871</v>
      </c>
      <c r="L36" s="48">
        <v>1202</v>
      </c>
      <c r="M36" s="55">
        <v>1080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s="2" customFormat="1" ht="12.75">
      <c r="A37" s="34" t="s">
        <v>124</v>
      </c>
      <c r="B37" s="65">
        <v>5735</v>
      </c>
      <c r="C37" s="65">
        <v>2779</v>
      </c>
      <c r="D37" s="65">
        <v>3200</v>
      </c>
      <c r="E37" s="65">
        <v>3724</v>
      </c>
      <c r="F37" s="65">
        <v>3694</v>
      </c>
      <c r="G37" s="65">
        <v>3024</v>
      </c>
      <c r="H37" s="65">
        <v>3110</v>
      </c>
      <c r="I37" s="65">
        <v>2337</v>
      </c>
      <c r="J37" s="65">
        <v>3300</v>
      </c>
      <c r="K37" s="65">
        <v>5300</v>
      </c>
      <c r="L37" s="65">
        <v>7072</v>
      </c>
      <c r="M37" s="66">
        <v>8745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2" customFormat="1" ht="12.75">
      <c r="A38" s="42" t="s">
        <v>52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2" customFormat="1" ht="12.75">
      <c r="A39" s="34" t="s">
        <v>123</v>
      </c>
      <c r="B39" s="65">
        <v>0</v>
      </c>
      <c r="C39" s="65">
        <v>0</v>
      </c>
      <c r="D39" s="65">
        <v>0</v>
      </c>
      <c r="E39" s="65">
        <v>1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2</v>
      </c>
      <c r="L39" s="65">
        <v>1</v>
      </c>
      <c r="M39" s="66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2" customFormat="1" ht="12.75">
      <c r="A40" s="27" t="s">
        <v>126</v>
      </c>
      <c r="B40" s="48">
        <v>62</v>
      </c>
      <c r="C40" s="48">
        <v>84</v>
      </c>
      <c r="D40" s="48">
        <v>53</v>
      </c>
      <c r="E40" s="48">
        <v>66</v>
      </c>
      <c r="F40" s="48">
        <v>53</v>
      </c>
      <c r="G40" s="48">
        <v>57</v>
      </c>
      <c r="H40" s="48">
        <v>68</v>
      </c>
      <c r="I40" s="48">
        <v>52</v>
      </c>
      <c r="J40" s="48">
        <v>68</v>
      </c>
      <c r="K40" s="48">
        <v>87</v>
      </c>
      <c r="L40" s="48">
        <v>77</v>
      </c>
      <c r="M40" s="55">
        <v>48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2" customFormat="1" ht="12.75">
      <c r="A41" s="34" t="s">
        <v>80</v>
      </c>
      <c r="B41" s="65">
        <v>2256</v>
      </c>
      <c r="C41" s="65">
        <v>2609</v>
      </c>
      <c r="D41" s="65">
        <v>2191</v>
      </c>
      <c r="E41" s="65">
        <v>2181</v>
      </c>
      <c r="F41" s="65">
        <v>2606</v>
      </c>
      <c r="G41" s="65">
        <v>2552</v>
      </c>
      <c r="H41" s="65">
        <v>2425</v>
      </c>
      <c r="I41" s="65">
        <v>1524</v>
      </c>
      <c r="J41" s="65">
        <v>4371</v>
      </c>
      <c r="K41" s="65">
        <v>4242</v>
      </c>
      <c r="L41" s="65">
        <v>3271</v>
      </c>
      <c r="M41" s="66">
        <v>2389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2" customFormat="1" ht="12.75">
      <c r="A42" s="27" t="s">
        <v>81</v>
      </c>
      <c r="B42" s="48">
        <v>1528</v>
      </c>
      <c r="C42" s="48">
        <v>1824</v>
      </c>
      <c r="D42" s="48">
        <v>1810</v>
      </c>
      <c r="E42" s="48">
        <v>2035</v>
      </c>
      <c r="F42" s="48">
        <v>2342</v>
      </c>
      <c r="G42" s="48">
        <v>2389</v>
      </c>
      <c r="H42" s="48">
        <v>2056</v>
      </c>
      <c r="I42" s="48">
        <v>1172</v>
      </c>
      <c r="J42" s="48">
        <v>2362</v>
      </c>
      <c r="K42" s="48">
        <v>2961</v>
      </c>
      <c r="L42" s="48">
        <v>2539</v>
      </c>
      <c r="M42" s="55">
        <v>1737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2" customFormat="1" ht="12.75">
      <c r="A43" s="34" t="s">
        <v>82</v>
      </c>
      <c r="B43" s="65">
        <v>2852</v>
      </c>
      <c r="C43" s="65">
        <v>2592</v>
      </c>
      <c r="D43" s="65">
        <v>2995</v>
      </c>
      <c r="E43" s="65">
        <v>3261</v>
      </c>
      <c r="F43" s="65">
        <v>3046</v>
      </c>
      <c r="G43" s="65">
        <v>2829</v>
      </c>
      <c r="H43" s="65">
        <v>2995</v>
      </c>
      <c r="I43" s="65">
        <v>2134</v>
      </c>
      <c r="J43" s="65">
        <v>3313</v>
      </c>
      <c r="K43" s="65">
        <v>3659</v>
      </c>
      <c r="L43" s="65">
        <v>2575</v>
      </c>
      <c r="M43" s="66">
        <v>2874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2" customFormat="1" ht="12.75">
      <c r="A44" s="27" t="s">
        <v>83</v>
      </c>
      <c r="B44" s="48">
        <v>5691</v>
      </c>
      <c r="C44" s="48">
        <v>7012</v>
      </c>
      <c r="D44" s="48">
        <v>10380</v>
      </c>
      <c r="E44" s="48">
        <v>7726</v>
      </c>
      <c r="F44" s="48">
        <v>9472</v>
      </c>
      <c r="G44" s="48">
        <v>10538</v>
      </c>
      <c r="H44" s="48">
        <v>9687</v>
      </c>
      <c r="I44" s="48">
        <v>6332</v>
      </c>
      <c r="J44" s="48">
        <v>9531</v>
      </c>
      <c r="K44" s="48">
        <v>9448</v>
      </c>
      <c r="L44" s="48">
        <v>10316</v>
      </c>
      <c r="M44" s="55">
        <v>9171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2" customFormat="1" ht="12.75">
      <c r="A45" s="34" t="s">
        <v>84</v>
      </c>
      <c r="B45" s="65">
        <v>45</v>
      </c>
      <c r="C45" s="65">
        <v>55</v>
      </c>
      <c r="D45" s="65">
        <v>65</v>
      </c>
      <c r="E45" s="65">
        <v>70</v>
      </c>
      <c r="F45" s="65">
        <v>51</v>
      </c>
      <c r="G45" s="65">
        <v>99</v>
      </c>
      <c r="H45" s="65">
        <v>144</v>
      </c>
      <c r="I45" s="65">
        <v>166</v>
      </c>
      <c r="J45" s="65">
        <v>185</v>
      </c>
      <c r="K45" s="65">
        <v>352</v>
      </c>
      <c r="L45" s="65">
        <v>1048</v>
      </c>
      <c r="M45" s="66">
        <v>90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2" customFormat="1" ht="12.75">
      <c r="A46" s="27" t="s">
        <v>125</v>
      </c>
      <c r="B46" s="48">
        <v>4192</v>
      </c>
      <c r="C46" s="48">
        <v>5519</v>
      </c>
      <c r="D46" s="48">
        <v>5382</v>
      </c>
      <c r="E46" s="48">
        <v>5501</v>
      </c>
      <c r="F46" s="48">
        <v>5617</v>
      </c>
      <c r="G46" s="48">
        <v>5365</v>
      </c>
      <c r="H46" s="48">
        <v>5274</v>
      </c>
      <c r="I46" s="48">
        <v>4392</v>
      </c>
      <c r="J46" s="48">
        <v>4592</v>
      </c>
      <c r="K46" s="48">
        <v>3822</v>
      </c>
      <c r="L46" s="48">
        <v>3993</v>
      </c>
      <c r="M46" s="55">
        <v>4634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2" customFormat="1" ht="12.75">
      <c r="A47" s="34" t="s">
        <v>85</v>
      </c>
      <c r="B47" s="65">
        <v>1221</v>
      </c>
      <c r="C47" s="65">
        <v>1600</v>
      </c>
      <c r="D47" s="65">
        <v>1537</v>
      </c>
      <c r="E47" s="65">
        <v>1665</v>
      </c>
      <c r="F47" s="65">
        <v>1342</v>
      </c>
      <c r="G47" s="65">
        <v>1550</v>
      </c>
      <c r="H47" s="65">
        <v>2312</v>
      </c>
      <c r="I47" s="65">
        <v>2028</v>
      </c>
      <c r="J47" s="65">
        <v>1663</v>
      </c>
      <c r="K47" s="65">
        <v>1598</v>
      </c>
      <c r="L47" s="65">
        <v>1511</v>
      </c>
      <c r="M47" s="66">
        <v>2247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s="2" customFormat="1" ht="12.75">
      <c r="A48" s="27" t="s">
        <v>124</v>
      </c>
      <c r="B48" s="48">
        <v>8905</v>
      </c>
      <c r="C48" s="48">
        <v>8293</v>
      </c>
      <c r="D48" s="48">
        <v>8086</v>
      </c>
      <c r="E48" s="48">
        <v>8168</v>
      </c>
      <c r="F48" s="48">
        <v>8312</v>
      </c>
      <c r="G48" s="48">
        <v>8563</v>
      </c>
      <c r="H48" s="48">
        <v>8536</v>
      </c>
      <c r="I48" s="48">
        <v>7064</v>
      </c>
      <c r="J48" s="48">
        <v>8300</v>
      </c>
      <c r="K48" s="48">
        <v>15002</v>
      </c>
      <c r="L48" s="48">
        <v>19535</v>
      </c>
      <c r="M48" s="55">
        <v>9865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s="2" customFormat="1" ht="12.75">
      <c r="A49" s="41" t="s">
        <v>117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s="2" customFormat="1" ht="12.75">
      <c r="A50" s="27" t="s">
        <v>123</v>
      </c>
      <c r="B50" s="48">
        <v>0</v>
      </c>
      <c r="C50" s="48">
        <v>1</v>
      </c>
      <c r="D50" s="48">
        <v>1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55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2" customFormat="1" ht="12.75">
      <c r="A51" s="34" t="s">
        <v>126</v>
      </c>
      <c r="B51" s="65">
        <v>10</v>
      </c>
      <c r="C51" s="65">
        <v>9</v>
      </c>
      <c r="D51" s="65">
        <v>5</v>
      </c>
      <c r="E51" s="65">
        <v>6</v>
      </c>
      <c r="F51" s="65">
        <v>16</v>
      </c>
      <c r="G51" s="65">
        <v>7</v>
      </c>
      <c r="H51" s="65">
        <v>8</v>
      </c>
      <c r="I51" s="65">
        <v>24</v>
      </c>
      <c r="J51" s="65">
        <v>18</v>
      </c>
      <c r="K51" s="65">
        <v>15</v>
      </c>
      <c r="L51" s="65">
        <v>14</v>
      </c>
      <c r="M51" s="66">
        <v>18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2" customFormat="1" ht="12.75">
      <c r="A52" s="27" t="s">
        <v>80</v>
      </c>
      <c r="B52" s="48">
        <v>117</v>
      </c>
      <c r="C52" s="48">
        <v>162</v>
      </c>
      <c r="D52" s="48">
        <v>177</v>
      </c>
      <c r="E52" s="48">
        <v>162</v>
      </c>
      <c r="F52" s="48">
        <v>117</v>
      </c>
      <c r="G52" s="48">
        <v>130</v>
      </c>
      <c r="H52" s="48">
        <v>164</v>
      </c>
      <c r="I52" s="48">
        <v>103</v>
      </c>
      <c r="J52" s="48">
        <v>420</v>
      </c>
      <c r="K52" s="48">
        <v>276</v>
      </c>
      <c r="L52" s="48">
        <v>229</v>
      </c>
      <c r="M52" s="55">
        <v>172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2" customFormat="1" ht="12.75">
      <c r="A53" s="34" t="s">
        <v>81</v>
      </c>
      <c r="B53" s="65">
        <v>244</v>
      </c>
      <c r="C53" s="65">
        <v>294</v>
      </c>
      <c r="D53" s="65">
        <v>369</v>
      </c>
      <c r="E53" s="65">
        <v>344</v>
      </c>
      <c r="F53" s="65">
        <v>398</v>
      </c>
      <c r="G53" s="65">
        <v>530</v>
      </c>
      <c r="H53" s="65">
        <v>557</v>
      </c>
      <c r="I53" s="65">
        <v>182</v>
      </c>
      <c r="J53" s="65">
        <v>476</v>
      </c>
      <c r="K53" s="65">
        <v>520</v>
      </c>
      <c r="L53" s="65">
        <v>414</v>
      </c>
      <c r="M53" s="66">
        <v>275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s="2" customFormat="1" ht="12.75">
      <c r="A54" s="27" t="s">
        <v>82</v>
      </c>
      <c r="B54" s="48">
        <v>194</v>
      </c>
      <c r="C54" s="48">
        <v>202</v>
      </c>
      <c r="D54" s="48">
        <v>187</v>
      </c>
      <c r="E54" s="48">
        <v>245</v>
      </c>
      <c r="F54" s="48">
        <v>206</v>
      </c>
      <c r="G54" s="48">
        <v>233</v>
      </c>
      <c r="H54" s="48">
        <v>206</v>
      </c>
      <c r="I54" s="48">
        <v>140</v>
      </c>
      <c r="J54" s="48">
        <v>266</v>
      </c>
      <c r="K54" s="48">
        <v>249</v>
      </c>
      <c r="L54" s="48">
        <v>310</v>
      </c>
      <c r="M54" s="55">
        <v>161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s="2" customFormat="1" ht="12.75">
      <c r="A55" s="34" t="s">
        <v>83</v>
      </c>
      <c r="B55" s="65">
        <v>688</v>
      </c>
      <c r="C55" s="65">
        <v>772</v>
      </c>
      <c r="D55" s="65">
        <v>808</v>
      </c>
      <c r="E55" s="65">
        <v>755</v>
      </c>
      <c r="F55" s="65">
        <v>1286</v>
      </c>
      <c r="G55" s="65">
        <v>1055</v>
      </c>
      <c r="H55" s="65">
        <v>880</v>
      </c>
      <c r="I55" s="65">
        <v>581</v>
      </c>
      <c r="J55" s="65">
        <v>960</v>
      </c>
      <c r="K55" s="65">
        <v>1005</v>
      </c>
      <c r="L55" s="65">
        <v>977</v>
      </c>
      <c r="M55" s="66">
        <v>992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2" customFormat="1" ht="12.75">
      <c r="A56" s="27" t="s">
        <v>84</v>
      </c>
      <c r="B56" s="48">
        <v>22</v>
      </c>
      <c r="C56" s="48">
        <v>40</v>
      </c>
      <c r="D56" s="48">
        <v>13</v>
      </c>
      <c r="E56" s="48">
        <v>53</v>
      </c>
      <c r="F56" s="48">
        <v>25</v>
      </c>
      <c r="G56" s="48">
        <v>23</v>
      </c>
      <c r="H56" s="48">
        <v>8</v>
      </c>
      <c r="I56" s="48">
        <v>6</v>
      </c>
      <c r="J56" s="48">
        <v>104</v>
      </c>
      <c r="K56" s="48">
        <v>157</v>
      </c>
      <c r="L56" s="48">
        <v>62</v>
      </c>
      <c r="M56" s="55">
        <v>45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2" customFormat="1" ht="12.75">
      <c r="A57" s="34" t="s">
        <v>125</v>
      </c>
      <c r="B57" s="65">
        <v>412</v>
      </c>
      <c r="C57" s="65">
        <v>405</v>
      </c>
      <c r="D57" s="65">
        <v>430</v>
      </c>
      <c r="E57" s="65">
        <v>471</v>
      </c>
      <c r="F57" s="65">
        <v>544</v>
      </c>
      <c r="G57" s="65">
        <v>515</v>
      </c>
      <c r="H57" s="65">
        <v>530</v>
      </c>
      <c r="I57" s="65">
        <v>315</v>
      </c>
      <c r="J57" s="65">
        <v>596</v>
      </c>
      <c r="K57" s="65">
        <v>517</v>
      </c>
      <c r="L57" s="65">
        <v>558</v>
      </c>
      <c r="M57" s="66">
        <v>341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s="2" customFormat="1" ht="12.75">
      <c r="A58" s="27" t="s">
        <v>85</v>
      </c>
      <c r="B58" s="48">
        <v>518</v>
      </c>
      <c r="C58" s="48">
        <v>316</v>
      </c>
      <c r="D58" s="48">
        <v>371</v>
      </c>
      <c r="E58" s="48">
        <v>364</v>
      </c>
      <c r="F58" s="48">
        <v>372</v>
      </c>
      <c r="G58" s="48">
        <v>406</v>
      </c>
      <c r="H58" s="48">
        <v>452</v>
      </c>
      <c r="I58" s="48">
        <v>309</v>
      </c>
      <c r="J58" s="48">
        <v>473</v>
      </c>
      <c r="K58" s="48">
        <v>368</v>
      </c>
      <c r="L58" s="48">
        <v>380</v>
      </c>
      <c r="M58" s="55">
        <v>422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s="2" customFormat="1" ht="12.75">
      <c r="A59" s="34" t="s">
        <v>124</v>
      </c>
      <c r="B59" s="65">
        <v>2275</v>
      </c>
      <c r="C59" s="65">
        <v>1833</v>
      </c>
      <c r="D59" s="65">
        <v>1454</v>
      </c>
      <c r="E59" s="65">
        <v>1478</v>
      </c>
      <c r="F59" s="65">
        <v>1256</v>
      </c>
      <c r="G59" s="65">
        <v>1544</v>
      </c>
      <c r="H59" s="65">
        <v>1817</v>
      </c>
      <c r="I59" s="65">
        <v>1119</v>
      </c>
      <c r="J59" s="65">
        <v>1504</v>
      </c>
      <c r="K59" s="65">
        <v>1888</v>
      </c>
      <c r="L59" s="65">
        <v>1693</v>
      </c>
      <c r="M59" s="66">
        <v>1465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2" customFormat="1" ht="12.75">
      <c r="A60" s="26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2" customFormat="1" ht="12.75">
      <c r="A61" s="41" t="s">
        <v>115</v>
      </c>
      <c r="B61" s="61">
        <v>3866</v>
      </c>
      <c r="C61" s="61">
        <v>3513</v>
      </c>
      <c r="D61" s="61">
        <v>3611</v>
      </c>
      <c r="E61" s="61">
        <v>4847</v>
      </c>
      <c r="F61" s="61">
        <v>5205</v>
      </c>
      <c r="G61" s="61">
        <v>5499</v>
      </c>
      <c r="H61" s="61">
        <v>5419</v>
      </c>
      <c r="I61" s="61">
        <v>3533</v>
      </c>
      <c r="J61" s="61">
        <v>5878</v>
      </c>
      <c r="K61" s="61">
        <v>6902</v>
      </c>
      <c r="L61" s="61">
        <v>5632</v>
      </c>
      <c r="M61" s="62">
        <v>4623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2" customFormat="1" ht="12.75">
      <c r="A62" s="42" t="s">
        <v>116</v>
      </c>
      <c r="B62" s="47">
        <v>9616</v>
      </c>
      <c r="C62" s="47">
        <v>6968</v>
      </c>
      <c r="D62" s="47">
        <v>7572</v>
      </c>
      <c r="E62" s="47">
        <v>8514</v>
      </c>
      <c r="F62" s="47">
        <v>8982</v>
      </c>
      <c r="G62" s="47">
        <v>8968</v>
      </c>
      <c r="H62" s="47">
        <v>8540</v>
      </c>
      <c r="I62" s="47">
        <v>5708</v>
      </c>
      <c r="J62" s="47">
        <v>9382</v>
      </c>
      <c r="K62" s="47">
        <v>11968</v>
      </c>
      <c r="L62" s="47">
        <v>13607</v>
      </c>
      <c r="M62" s="54">
        <v>13866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s="2" customFormat="1" ht="12.75">
      <c r="A63" s="41" t="s">
        <v>52</v>
      </c>
      <c r="B63" s="61">
        <v>26752</v>
      </c>
      <c r="C63" s="61">
        <v>29588</v>
      </c>
      <c r="D63" s="61">
        <v>32499</v>
      </c>
      <c r="E63" s="61">
        <v>30674</v>
      </c>
      <c r="F63" s="61">
        <v>32841</v>
      </c>
      <c r="G63" s="61">
        <v>33942</v>
      </c>
      <c r="H63" s="61">
        <v>33497</v>
      </c>
      <c r="I63" s="61">
        <v>24864</v>
      </c>
      <c r="J63" s="61">
        <v>34385</v>
      </c>
      <c r="K63" s="61">
        <v>41173</v>
      </c>
      <c r="L63" s="61">
        <v>44866</v>
      </c>
      <c r="M63" s="62">
        <v>33055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s="2" customFormat="1" ht="12.75">
      <c r="A64" s="138" t="s">
        <v>117</v>
      </c>
      <c r="B64" s="57">
        <v>4480</v>
      </c>
      <c r="C64" s="57">
        <v>4034</v>
      </c>
      <c r="D64" s="57">
        <v>3815</v>
      </c>
      <c r="E64" s="57">
        <v>3878</v>
      </c>
      <c r="F64" s="57">
        <v>4220</v>
      </c>
      <c r="G64" s="57">
        <v>4443</v>
      </c>
      <c r="H64" s="57">
        <v>4622</v>
      </c>
      <c r="I64" s="57">
        <v>2779</v>
      </c>
      <c r="J64" s="57">
        <v>4817</v>
      </c>
      <c r="K64" s="57">
        <v>4995</v>
      </c>
      <c r="L64" s="57">
        <v>4637</v>
      </c>
      <c r="M64" s="146">
        <v>3891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2" customFormat="1" ht="4.5" customHeight="1">
      <c r="A65" s="7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2" customFormat="1" ht="12.75">
      <c r="A66" s="206" t="s">
        <v>191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2" customFormat="1" ht="12.75">
      <c r="A67" s="7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2" customFormat="1" ht="12.75">
      <c r="A68" s="7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2" customFormat="1" ht="12.75">
      <c r="A69" s="7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s="2" customFormat="1" ht="12.75">
      <c r="A70" s="7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2" customFormat="1" ht="12.75">
      <c r="A71" s="7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2" customFormat="1" ht="12.75">
      <c r="A72" s="7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2" customFormat="1" ht="12.75">
      <c r="A73" s="7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2" customFormat="1" ht="12.75">
      <c r="A74" s="7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2" customFormat="1" ht="12.75">
      <c r="A75" s="7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s="2" customFormat="1" ht="12.75">
      <c r="A76" s="7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2" customFormat="1" ht="12.75">
      <c r="A77" s="7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2" customFormat="1" ht="12.75">
      <c r="A78" s="7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s="2" customFormat="1" ht="12.75">
      <c r="A79" s="7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s="2" customFormat="1" ht="12.75">
      <c r="A80" s="7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s="2" customFormat="1" ht="12.75">
      <c r="A81" s="7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s="2" customFormat="1" ht="12.75">
      <c r="A82" s="7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s="2" customFormat="1" ht="12.75">
      <c r="A83" s="7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s="2" customFormat="1" ht="12.75">
      <c r="A84" s="7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s="2" customFormat="1" ht="12.75">
      <c r="A85" s="7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s="2" customFormat="1" ht="12.75">
      <c r="A86" s="7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s="2" customFormat="1" ht="12.75">
      <c r="A87" s="7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2" customFormat="1" ht="12.75">
      <c r="A88" s="7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s="2" customFormat="1" ht="12.75">
      <c r="A89" s="7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s="2" customFormat="1" ht="12.75">
      <c r="A90" s="7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s="2" customFormat="1" ht="12.75">
      <c r="A91" s="7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s="2" customFormat="1" ht="12.75">
      <c r="A92" s="7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2" customFormat="1" ht="12.75">
      <c r="A93" s="7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2" customFormat="1" ht="12.75">
      <c r="A94" s="7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2" customFormat="1" ht="12.75">
      <c r="A95" s="7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2" customFormat="1" ht="12.75">
      <c r="A96" s="7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2" customFormat="1" ht="12.75">
      <c r="A97" s="7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2" customFormat="1" ht="12.75">
      <c r="A98" s="7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2" customFormat="1" ht="12.75">
      <c r="A99" s="7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2" customFormat="1" ht="12.75">
      <c r="A100" s="7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2" customFormat="1" ht="12.75">
      <c r="A101" s="7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2" customFormat="1" ht="12.75">
      <c r="A102" s="7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2" customFormat="1" ht="12.75">
      <c r="A103" s="7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2" customFormat="1" ht="12.75">
      <c r="A104" s="7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2" customFormat="1" ht="12.75">
      <c r="A105" s="7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2" customFormat="1" ht="12.75">
      <c r="A106" s="7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2" customFormat="1" ht="12.75">
      <c r="A107" s="7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2" customFormat="1" ht="12.75">
      <c r="A108" s="7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2" customFormat="1" ht="12.75">
      <c r="A109" s="7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2" customFormat="1" ht="12.75">
      <c r="A110" s="7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2" customFormat="1" ht="12.75">
      <c r="A111" s="7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2" customFormat="1" ht="12.75">
      <c r="A112" s="7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s="2" customFormat="1" ht="12.75">
      <c r="A113" s="7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s="2" customFormat="1" ht="12.75">
      <c r="A114" s="7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s="2" customFormat="1" ht="12.75">
      <c r="A115" s="7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s="2" customFormat="1" ht="12.75">
      <c r="A116" s="7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s="2" customFormat="1" ht="12.75">
      <c r="A117" s="7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s="2" customFormat="1" ht="12.75">
      <c r="A118" s="7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s="2" customFormat="1" ht="12.75">
      <c r="A119" s="7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2" customFormat="1" ht="12.75">
      <c r="A120" s="7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s="2" customFormat="1" ht="12.75">
      <c r="A121" s="7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s="2" customFormat="1" ht="12.75">
      <c r="A122" s="7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2" customFormat="1" ht="12.75">
      <c r="A123" s="7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s="2" customFormat="1" ht="12.75">
      <c r="A124" s="7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="2" customFormat="1" ht="12.75">
      <c r="A125" s="74"/>
    </row>
    <row r="126" s="2" customFormat="1" ht="12.75">
      <c r="A126" s="74"/>
    </row>
    <row r="127" s="2" customFormat="1" ht="12.75">
      <c r="A127" s="74"/>
    </row>
    <row r="128" s="2" customFormat="1" ht="12.75">
      <c r="A128" s="74"/>
    </row>
    <row r="129" s="2" customFormat="1" ht="12.75">
      <c r="A129" s="74"/>
    </row>
    <row r="130" s="2" customFormat="1" ht="12.75">
      <c r="A130" s="74"/>
    </row>
    <row r="131" s="2" customFormat="1" ht="12.75">
      <c r="A131" s="74"/>
    </row>
    <row r="132" s="2" customFormat="1" ht="12.75">
      <c r="A132" s="74"/>
    </row>
    <row r="133" s="2" customFormat="1" ht="12.75">
      <c r="A133" s="74"/>
    </row>
    <row r="134" s="2" customFormat="1" ht="12.75">
      <c r="A134" s="74"/>
    </row>
    <row r="135" s="2" customFormat="1" ht="12.75">
      <c r="A135" s="74"/>
    </row>
    <row r="136" s="2" customFormat="1" ht="12.75">
      <c r="A136" s="74"/>
    </row>
    <row r="137" s="2" customFormat="1" ht="12.75">
      <c r="A137" s="74"/>
    </row>
    <row r="138" s="2" customFormat="1" ht="12.75">
      <c r="A138" s="74"/>
    </row>
    <row r="139" s="2" customFormat="1" ht="12.75">
      <c r="A139" s="74"/>
    </row>
    <row r="140" s="2" customFormat="1" ht="12.75">
      <c r="A140" s="74"/>
    </row>
    <row r="141" s="2" customFormat="1" ht="12.75">
      <c r="A141" s="74"/>
    </row>
    <row r="142" s="2" customFormat="1" ht="12.75">
      <c r="A142" s="74"/>
    </row>
    <row r="143" s="2" customFormat="1" ht="12.75">
      <c r="A143" s="74"/>
    </row>
    <row r="144" s="2" customFormat="1" ht="12.75">
      <c r="A144" s="74"/>
    </row>
    <row r="145" s="2" customFormat="1" ht="12.75">
      <c r="A145" s="74"/>
    </row>
    <row r="146" s="2" customFormat="1" ht="12.75">
      <c r="A146" s="39"/>
    </row>
    <row r="147" s="2" customFormat="1" ht="12.75">
      <c r="A147" s="39"/>
    </row>
    <row r="148" s="2" customFormat="1" ht="12.75">
      <c r="A148" s="39"/>
    </row>
    <row r="149" s="2" customFormat="1" ht="12.75">
      <c r="A149" s="39"/>
    </row>
    <row r="150" s="2" customFormat="1" ht="12.75">
      <c r="A150" s="39"/>
    </row>
    <row r="151" s="2" customFormat="1" ht="12.75">
      <c r="A151" s="39"/>
    </row>
    <row r="152" s="2" customFormat="1" ht="12.75">
      <c r="A152" s="39"/>
    </row>
    <row r="153" s="2" customFormat="1" ht="12.75">
      <c r="A153" s="39"/>
    </row>
    <row r="154" s="2" customFormat="1" ht="12.75">
      <c r="A154" s="39"/>
    </row>
    <row r="155" s="2" customFormat="1" ht="12.75">
      <c r="A155" s="39"/>
    </row>
    <row r="156" s="2" customFormat="1" ht="12.75">
      <c r="A156" s="39"/>
    </row>
    <row r="157" s="2" customFormat="1" ht="12.75">
      <c r="A157" s="39"/>
    </row>
    <row r="158" s="2" customFormat="1" ht="12.75">
      <c r="A158" s="39"/>
    </row>
    <row r="159" s="2" customFormat="1" ht="12.75">
      <c r="A159" s="39"/>
    </row>
    <row r="160" s="2" customFormat="1" ht="12.75">
      <c r="A160" s="39"/>
    </row>
    <row r="161" s="2" customFormat="1" ht="12.75">
      <c r="A161" s="39"/>
    </row>
  </sheetData>
  <sheetProtection/>
  <printOptions/>
  <pageMargins left="0.5905511811023623" right="0.5905511811023623" top="0.7874015748031497" bottom="0.7874015748031497" header="0" footer="0"/>
  <pageSetup fitToHeight="2" horizontalDpi="600" verticalDpi="600" orientation="landscape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0.7109375" style="2" customWidth="1"/>
    <col min="2" max="9" width="9.28125" style="2" customWidth="1"/>
    <col min="10" max="13" width="10.140625" style="2" customWidth="1"/>
    <col min="14" max="16384" width="11.421875" style="2" customWidth="1"/>
  </cols>
  <sheetData>
    <row r="1" ht="12.75">
      <c r="A1" s="1" t="s">
        <v>166</v>
      </c>
    </row>
    <row r="2" ht="12.75">
      <c r="A2" s="2" t="s">
        <v>179</v>
      </c>
    </row>
    <row r="4" spans="1:13" ht="15" customHeight="1">
      <c r="A4" s="106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4" ht="19.5" customHeight="1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3"/>
    </row>
    <row r="6" spans="1:13" ht="12.75">
      <c r="A6" s="71" t="s">
        <v>55</v>
      </c>
      <c r="B6" s="48">
        <v>9352</v>
      </c>
      <c r="C6" s="48">
        <v>4286</v>
      </c>
      <c r="D6" s="48">
        <v>3380</v>
      </c>
      <c r="E6" s="48">
        <v>4858</v>
      </c>
      <c r="F6" s="48">
        <v>3988</v>
      </c>
      <c r="G6" s="48">
        <v>2673</v>
      </c>
      <c r="H6" s="48">
        <v>1447</v>
      </c>
      <c r="I6" s="48">
        <v>1338</v>
      </c>
      <c r="J6" s="48">
        <v>2803</v>
      </c>
      <c r="K6" s="48">
        <v>12509</v>
      </c>
      <c r="L6" s="48">
        <v>18878</v>
      </c>
      <c r="M6" s="55">
        <v>11006</v>
      </c>
    </row>
    <row r="7" spans="1:13" ht="12.75">
      <c r="A7" s="79" t="s">
        <v>56</v>
      </c>
      <c r="B7" s="65">
        <v>3838</v>
      </c>
      <c r="C7" s="65">
        <v>3850</v>
      </c>
      <c r="D7" s="65">
        <v>3994</v>
      </c>
      <c r="E7" s="65">
        <v>4186</v>
      </c>
      <c r="F7" s="65">
        <v>3796</v>
      </c>
      <c r="G7" s="65">
        <v>4474</v>
      </c>
      <c r="H7" s="65">
        <v>4588</v>
      </c>
      <c r="I7" s="65">
        <v>3391</v>
      </c>
      <c r="J7" s="65">
        <v>4702</v>
      </c>
      <c r="K7" s="65">
        <v>4175</v>
      </c>
      <c r="L7" s="65">
        <v>4384</v>
      </c>
      <c r="M7" s="66">
        <v>3876</v>
      </c>
    </row>
    <row r="8" spans="1:13" ht="12.75">
      <c r="A8" s="71" t="s">
        <v>57</v>
      </c>
      <c r="B8" s="48">
        <v>2245</v>
      </c>
      <c r="C8" s="48">
        <v>2707</v>
      </c>
      <c r="D8" s="48">
        <v>2387</v>
      </c>
      <c r="E8" s="48">
        <v>2583</v>
      </c>
      <c r="F8" s="48">
        <v>2673</v>
      </c>
      <c r="G8" s="48">
        <v>2625</v>
      </c>
      <c r="H8" s="48">
        <v>2790</v>
      </c>
      <c r="I8" s="48">
        <v>1969</v>
      </c>
      <c r="J8" s="48">
        <v>2930</v>
      </c>
      <c r="K8" s="48">
        <v>2703</v>
      </c>
      <c r="L8" s="48">
        <v>2742</v>
      </c>
      <c r="M8" s="55">
        <v>1919</v>
      </c>
    </row>
    <row r="9" spans="1:13" ht="12.75">
      <c r="A9" s="79" t="s">
        <v>58</v>
      </c>
      <c r="B9" s="65">
        <v>29500</v>
      </c>
      <c r="C9" s="65">
        <v>33487</v>
      </c>
      <c r="D9" s="65">
        <v>38009</v>
      </c>
      <c r="E9" s="65">
        <v>36469</v>
      </c>
      <c r="F9" s="65">
        <v>41069</v>
      </c>
      <c r="G9" s="65">
        <v>43301</v>
      </c>
      <c r="H9" s="65">
        <v>43552</v>
      </c>
      <c r="I9" s="65">
        <v>30280</v>
      </c>
      <c r="J9" s="65">
        <v>44170</v>
      </c>
      <c r="K9" s="65">
        <v>45840</v>
      </c>
      <c r="L9" s="65">
        <v>42935</v>
      </c>
      <c r="M9" s="66">
        <v>38776</v>
      </c>
    </row>
    <row r="10" spans="1:13" s="131" customFormat="1" ht="12.75">
      <c r="A10" s="58" t="s">
        <v>115</v>
      </c>
      <c r="B10" s="20"/>
      <c r="C10" s="46"/>
      <c r="D10" s="46"/>
      <c r="E10" s="46"/>
      <c r="F10" s="46"/>
      <c r="G10" s="46"/>
      <c r="H10" s="46"/>
      <c r="I10" s="46"/>
      <c r="J10" s="46"/>
      <c r="K10" s="20"/>
      <c r="L10" s="20"/>
      <c r="M10" s="21"/>
    </row>
    <row r="11" spans="1:14" ht="12.75">
      <c r="A11" s="79" t="s">
        <v>55</v>
      </c>
      <c r="B11" s="65">
        <v>662</v>
      </c>
      <c r="C11" s="65">
        <v>279</v>
      </c>
      <c r="D11" s="65">
        <v>256</v>
      </c>
      <c r="E11" s="65">
        <v>651</v>
      </c>
      <c r="F11" s="65">
        <v>433</v>
      </c>
      <c r="G11" s="65">
        <v>218</v>
      </c>
      <c r="H11" s="65">
        <v>149</v>
      </c>
      <c r="I11" s="65">
        <v>58</v>
      </c>
      <c r="J11" s="65">
        <v>322</v>
      </c>
      <c r="K11" s="65">
        <v>1569</v>
      </c>
      <c r="L11" s="65">
        <v>1032</v>
      </c>
      <c r="M11" s="66">
        <v>299</v>
      </c>
      <c r="N11" s="3"/>
    </row>
    <row r="12" spans="1:14" ht="12.75">
      <c r="A12" s="71" t="s">
        <v>56</v>
      </c>
      <c r="B12" s="48">
        <v>507</v>
      </c>
      <c r="C12" s="48">
        <v>552</v>
      </c>
      <c r="D12" s="48">
        <v>578</v>
      </c>
      <c r="E12" s="48">
        <v>601</v>
      </c>
      <c r="F12" s="48">
        <v>597</v>
      </c>
      <c r="G12" s="48">
        <v>783</v>
      </c>
      <c r="H12" s="48">
        <v>765</v>
      </c>
      <c r="I12" s="48">
        <v>561</v>
      </c>
      <c r="J12" s="48">
        <v>801</v>
      </c>
      <c r="K12" s="48">
        <v>771</v>
      </c>
      <c r="L12" s="48">
        <v>620</v>
      </c>
      <c r="M12" s="55">
        <v>679</v>
      </c>
      <c r="N12" s="3"/>
    </row>
    <row r="13" spans="1:14" ht="12.75">
      <c r="A13" s="79" t="s">
        <v>57</v>
      </c>
      <c r="B13" s="65">
        <v>301</v>
      </c>
      <c r="C13" s="65">
        <v>326</v>
      </c>
      <c r="D13" s="65">
        <v>273</v>
      </c>
      <c r="E13" s="65">
        <v>308</v>
      </c>
      <c r="F13" s="65">
        <v>325</v>
      </c>
      <c r="G13" s="65">
        <v>368</v>
      </c>
      <c r="H13" s="65">
        <v>323</v>
      </c>
      <c r="I13" s="65">
        <v>243</v>
      </c>
      <c r="J13" s="65">
        <v>350</v>
      </c>
      <c r="K13" s="65">
        <v>338</v>
      </c>
      <c r="L13" s="65">
        <v>290</v>
      </c>
      <c r="M13" s="66">
        <v>239</v>
      </c>
      <c r="N13" s="3"/>
    </row>
    <row r="14" spans="1:14" ht="12.75">
      <c r="A14" s="71" t="s">
        <v>58</v>
      </c>
      <c r="B14" s="48">
        <v>2396</v>
      </c>
      <c r="C14" s="48">
        <v>2356</v>
      </c>
      <c r="D14" s="48">
        <v>2504</v>
      </c>
      <c r="E14" s="48">
        <v>3287</v>
      </c>
      <c r="F14" s="48">
        <v>3850</v>
      </c>
      <c r="G14" s="48">
        <v>4130</v>
      </c>
      <c r="H14" s="48">
        <v>4182</v>
      </c>
      <c r="I14" s="48">
        <v>2671</v>
      </c>
      <c r="J14" s="48">
        <v>4405</v>
      </c>
      <c r="K14" s="48">
        <v>4224</v>
      </c>
      <c r="L14" s="48">
        <v>3690</v>
      </c>
      <c r="M14" s="55">
        <v>3406</v>
      </c>
      <c r="N14" s="3"/>
    </row>
    <row r="15" spans="1:14" ht="12.75">
      <c r="A15" s="60" t="s">
        <v>116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3"/>
    </row>
    <row r="16" spans="1:14" ht="12.75">
      <c r="A16" s="71" t="s">
        <v>55</v>
      </c>
      <c r="B16" s="48">
        <v>3753</v>
      </c>
      <c r="C16" s="48">
        <v>754</v>
      </c>
      <c r="D16" s="48">
        <v>1186</v>
      </c>
      <c r="E16" s="48">
        <v>1522</v>
      </c>
      <c r="F16" s="48">
        <v>1205</v>
      </c>
      <c r="G16" s="48">
        <v>348</v>
      </c>
      <c r="H16" s="48">
        <v>163</v>
      </c>
      <c r="I16" s="48">
        <v>157</v>
      </c>
      <c r="J16" s="48">
        <v>441</v>
      </c>
      <c r="K16" s="48">
        <v>2353</v>
      </c>
      <c r="L16" s="48">
        <v>4744</v>
      </c>
      <c r="M16" s="55">
        <v>6479</v>
      </c>
      <c r="N16" s="3"/>
    </row>
    <row r="17" spans="1:14" ht="12.75">
      <c r="A17" s="79" t="s">
        <v>56</v>
      </c>
      <c r="B17" s="65">
        <v>1146</v>
      </c>
      <c r="C17" s="65">
        <v>1240</v>
      </c>
      <c r="D17" s="65">
        <v>1250</v>
      </c>
      <c r="E17" s="65">
        <v>1286</v>
      </c>
      <c r="F17" s="65">
        <v>1271</v>
      </c>
      <c r="G17" s="65">
        <v>1513</v>
      </c>
      <c r="H17" s="65">
        <v>1358</v>
      </c>
      <c r="I17" s="65">
        <v>921</v>
      </c>
      <c r="J17" s="65">
        <v>1412</v>
      </c>
      <c r="K17" s="65">
        <v>1177</v>
      </c>
      <c r="L17" s="65">
        <v>1396</v>
      </c>
      <c r="M17" s="66">
        <v>1227</v>
      </c>
      <c r="N17" s="3"/>
    </row>
    <row r="18" spans="1:14" ht="12.75">
      <c r="A18" s="71" t="s">
        <v>57</v>
      </c>
      <c r="B18" s="48">
        <v>531</v>
      </c>
      <c r="C18" s="48">
        <v>670</v>
      </c>
      <c r="D18" s="48">
        <v>525</v>
      </c>
      <c r="E18" s="48">
        <v>626</v>
      </c>
      <c r="F18" s="48">
        <v>564</v>
      </c>
      <c r="G18" s="48">
        <v>546</v>
      </c>
      <c r="H18" s="48">
        <v>602</v>
      </c>
      <c r="I18" s="48">
        <v>496</v>
      </c>
      <c r="J18" s="48">
        <v>706</v>
      </c>
      <c r="K18" s="48">
        <v>734</v>
      </c>
      <c r="L18" s="48">
        <v>677</v>
      </c>
      <c r="M18" s="55">
        <v>472</v>
      </c>
      <c r="N18" s="3"/>
    </row>
    <row r="19" spans="1:14" ht="12.75">
      <c r="A19" s="79" t="s">
        <v>58</v>
      </c>
      <c r="B19" s="65">
        <v>4186</v>
      </c>
      <c r="C19" s="65">
        <v>4304</v>
      </c>
      <c r="D19" s="65">
        <v>4611</v>
      </c>
      <c r="E19" s="65">
        <v>5080</v>
      </c>
      <c r="F19" s="65">
        <v>5942</v>
      </c>
      <c r="G19" s="65">
        <v>6561</v>
      </c>
      <c r="H19" s="65">
        <v>6417</v>
      </c>
      <c r="I19" s="65">
        <v>4134</v>
      </c>
      <c r="J19" s="65">
        <v>6823</v>
      </c>
      <c r="K19" s="65">
        <v>7704</v>
      </c>
      <c r="L19" s="65">
        <v>6790</v>
      </c>
      <c r="M19" s="66">
        <v>5688</v>
      </c>
      <c r="N19" s="3"/>
    </row>
    <row r="20" spans="1:14" s="131" customFormat="1" ht="12.75">
      <c r="A20" s="58" t="s">
        <v>52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3"/>
      <c r="N20" s="3"/>
    </row>
    <row r="21" spans="1:14" ht="12.75">
      <c r="A21" s="79" t="s">
        <v>55</v>
      </c>
      <c r="B21" s="65">
        <v>3658</v>
      </c>
      <c r="C21" s="65">
        <v>2510</v>
      </c>
      <c r="D21" s="65">
        <v>1819</v>
      </c>
      <c r="E21" s="65">
        <v>2438</v>
      </c>
      <c r="F21" s="65">
        <v>2235</v>
      </c>
      <c r="G21" s="65">
        <v>1979</v>
      </c>
      <c r="H21" s="65">
        <v>1046</v>
      </c>
      <c r="I21" s="65">
        <v>1060</v>
      </c>
      <c r="J21" s="65">
        <v>1813</v>
      </c>
      <c r="K21" s="65">
        <v>8055</v>
      </c>
      <c r="L21" s="65">
        <v>12804</v>
      </c>
      <c r="M21" s="66">
        <v>4049</v>
      </c>
      <c r="N21" s="3"/>
    </row>
    <row r="22" spans="1:14" ht="12.75">
      <c r="A22" s="71" t="s">
        <v>56</v>
      </c>
      <c r="B22" s="48">
        <v>1198</v>
      </c>
      <c r="C22" s="48">
        <v>1245</v>
      </c>
      <c r="D22" s="48">
        <v>1055</v>
      </c>
      <c r="E22" s="48">
        <v>1307</v>
      </c>
      <c r="F22" s="48">
        <v>1129</v>
      </c>
      <c r="G22" s="48">
        <v>1170</v>
      </c>
      <c r="H22" s="48">
        <v>1260</v>
      </c>
      <c r="I22" s="48">
        <v>1229</v>
      </c>
      <c r="J22" s="48">
        <v>1367</v>
      </c>
      <c r="K22" s="48">
        <v>1309</v>
      </c>
      <c r="L22" s="48">
        <v>1332</v>
      </c>
      <c r="M22" s="55">
        <v>1079</v>
      </c>
      <c r="N22" s="3"/>
    </row>
    <row r="23" spans="1:14" ht="12.75">
      <c r="A23" s="79" t="s">
        <v>57</v>
      </c>
      <c r="B23" s="65">
        <v>1127</v>
      </c>
      <c r="C23" s="65">
        <v>1434</v>
      </c>
      <c r="D23" s="65">
        <v>1307</v>
      </c>
      <c r="E23" s="65">
        <v>1299</v>
      </c>
      <c r="F23" s="65">
        <v>1411</v>
      </c>
      <c r="G23" s="65">
        <v>1283</v>
      </c>
      <c r="H23" s="65">
        <v>1445</v>
      </c>
      <c r="I23" s="65">
        <v>977</v>
      </c>
      <c r="J23" s="65">
        <v>1483</v>
      </c>
      <c r="K23" s="65">
        <v>1281</v>
      </c>
      <c r="L23" s="65">
        <v>1393</v>
      </c>
      <c r="M23" s="66">
        <v>981</v>
      </c>
      <c r="N23" s="3"/>
    </row>
    <row r="24" spans="1:14" ht="12.75">
      <c r="A24" s="71" t="s">
        <v>58</v>
      </c>
      <c r="B24" s="48">
        <v>20769</v>
      </c>
      <c r="C24" s="48">
        <v>24399</v>
      </c>
      <c r="D24" s="48">
        <v>28318</v>
      </c>
      <c r="E24" s="48">
        <v>25630</v>
      </c>
      <c r="F24" s="48">
        <v>28066</v>
      </c>
      <c r="G24" s="48">
        <v>29510</v>
      </c>
      <c r="H24" s="48">
        <v>29746</v>
      </c>
      <c r="I24" s="48">
        <v>21598</v>
      </c>
      <c r="J24" s="48">
        <v>29722</v>
      </c>
      <c r="K24" s="48">
        <v>30528</v>
      </c>
      <c r="L24" s="48">
        <v>29337</v>
      </c>
      <c r="M24" s="55">
        <v>26946</v>
      </c>
      <c r="N24" s="3"/>
    </row>
    <row r="25" spans="1:14" ht="12.75">
      <c r="A25" s="60" t="s">
        <v>117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3"/>
    </row>
    <row r="26" spans="1:14" ht="12.75">
      <c r="A26" s="71" t="s">
        <v>55</v>
      </c>
      <c r="B26" s="48">
        <v>1278</v>
      </c>
      <c r="C26" s="48">
        <v>743</v>
      </c>
      <c r="D26" s="48">
        <v>119</v>
      </c>
      <c r="E26" s="48">
        <v>246</v>
      </c>
      <c r="F26" s="48">
        <v>114</v>
      </c>
      <c r="G26" s="48">
        <v>127</v>
      </c>
      <c r="H26" s="48">
        <v>89</v>
      </c>
      <c r="I26" s="48">
        <v>62</v>
      </c>
      <c r="J26" s="48">
        <v>226</v>
      </c>
      <c r="K26" s="48">
        <v>531</v>
      </c>
      <c r="L26" s="48">
        <v>296</v>
      </c>
      <c r="M26" s="55">
        <v>179</v>
      </c>
      <c r="N26" s="3"/>
    </row>
    <row r="27" spans="1:14" ht="12.75">
      <c r="A27" s="79" t="s">
        <v>56</v>
      </c>
      <c r="B27" s="65">
        <v>976</v>
      </c>
      <c r="C27" s="65">
        <v>804</v>
      </c>
      <c r="D27" s="65">
        <v>1104</v>
      </c>
      <c r="E27" s="65">
        <v>987</v>
      </c>
      <c r="F27" s="65">
        <v>786</v>
      </c>
      <c r="G27" s="65">
        <v>997</v>
      </c>
      <c r="H27" s="65">
        <v>1172</v>
      </c>
      <c r="I27" s="65">
        <v>671</v>
      </c>
      <c r="J27" s="65">
        <v>1100</v>
      </c>
      <c r="K27" s="65">
        <v>914</v>
      </c>
      <c r="L27" s="65">
        <v>1025</v>
      </c>
      <c r="M27" s="66">
        <v>888</v>
      </c>
      <c r="N27" s="3"/>
    </row>
    <row r="28" spans="1:14" ht="12.75">
      <c r="A28" s="71" t="s">
        <v>57</v>
      </c>
      <c r="B28" s="48">
        <v>281</v>
      </c>
      <c r="C28" s="48">
        <v>272</v>
      </c>
      <c r="D28" s="48">
        <v>274</v>
      </c>
      <c r="E28" s="48">
        <v>350</v>
      </c>
      <c r="F28" s="48">
        <v>364</v>
      </c>
      <c r="G28" s="48">
        <v>425</v>
      </c>
      <c r="H28" s="48">
        <v>418</v>
      </c>
      <c r="I28" s="48">
        <v>246</v>
      </c>
      <c r="J28" s="48">
        <v>388</v>
      </c>
      <c r="K28" s="48">
        <v>346</v>
      </c>
      <c r="L28" s="48">
        <v>374</v>
      </c>
      <c r="M28" s="55">
        <v>222</v>
      </c>
      <c r="N28" s="3"/>
    </row>
    <row r="29" spans="1:14" ht="12.75">
      <c r="A29" s="79" t="s">
        <v>58</v>
      </c>
      <c r="B29" s="65">
        <v>1945</v>
      </c>
      <c r="C29" s="65">
        <v>2215</v>
      </c>
      <c r="D29" s="65">
        <v>2318</v>
      </c>
      <c r="E29" s="65">
        <v>2295</v>
      </c>
      <c r="F29" s="65">
        <v>2956</v>
      </c>
      <c r="G29" s="65">
        <v>2894</v>
      </c>
      <c r="H29" s="65">
        <v>2943</v>
      </c>
      <c r="I29" s="65">
        <v>1800</v>
      </c>
      <c r="J29" s="65">
        <v>3103</v>
      </c>
      <c r="K29" s="65">
        <v>3204</v>
      </c>
      <c r="L29" s="65">
        <v>2942</v>
      </c>
      <c r="M29" s="66">
        <v>2602</v>
      </c>
      <c r="N29" s="3"/>
    </row>
    <row r="30" spans="1:13" s="131" customFormat="1" ht="12.75">
      <c r="A30" s="1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4" ht="12.75">
      <c r="A31" s="214" t="s">
        <v>115</v>
      </c>
      <c r="B31" s="65">
        <v>3866</v>
      </c>
      <c r="C31" s="65">
        <v>3513</v>
      </c>
      <c r="D31" s="65">
        <v>3611</v>
      </c>
      <c r="E31" s="65">
        <v>4847</v>
      </c>
      <c r="F31" s="65">
        <v>5205</v>
      </c>
      <c r="G31" s="65">
        <v>5499</v>
      </c>
      <c r="H31" s="65">
        <v>5419</v>
      </c>
      <c r="I31" s="65">
        <v>3533</v>
      </c>
      <c r="J31" s="65">
        <v>5878</v>
      </c>
      <c r="K31" s="65">
        <v>6902</v>
      </c>
      <c r="L31" s="65">
        <v>5632</v>
      </c>
      <c r="M31" s="66">
        <v>4623</v>
      </c>
      <c r="N31" s="3"/>
    </row>
    <row r="32" spans="1:14" ht="12.75">
      <c r="A32" s="215" t="s">
        <v>116</v>
      </c>
      <c r="B32" s="48">
        <v>9616</v>
      </c>
      <c r="C32" s="48">
        <v>6968</v>
      </c>
      <c r="D32" s="48">
        <v>7572</v>
      </c>
      <c r="E32" s="48">
        <v>8514</v>
      </c>
      <c r="F32" s="48">
        <v>8982</v>
      </c>
      <c r="G32" s="48">
        <v>8968</v>
      </c>
      <c r="H32" s="48">
        <v>8540</v>
      </c>
      <c r="I32" s="48">
        <v>5708</v>
      </c>
      <c r="J32" s="48">
        <v>9382</v>
      </c>
      <c r="K32" s="48">
        <v>11968</v>
      </c>
      <c r="L32" s="48">
        <v>13607</v>
      </c>
      <c r="M32" s="55">
        <v>13866</v>
      </c>
      <c r="N32" s="3"/>
    </row>
    <row r="33" spans="1:14" ht="12.75">
      <c r="A33" s="214" t="s">
        <v>52</v>
      </c>
      <c r="B33" s="65">
        <v>26752</v>
      </c>
      <c r="C33" s="65">
        <v>29588</v>
      </c>
      <c r="D33" s="65">
        <v>32499</v>
      </c>
      <c r="E33" s="65">
        <v>30674</v>
      </c>
      <c r="F33" s="65">
        <v>32841</v>
      </c>
      <c r="G33" s="65">
        <v>33942</v>
      </c>
      <c r="H33" s="65">
        <v>33497</v>
      </c>
      <c r="I33" s="65">
        <v>24864</v>
      </c>
      <c r="J33" s="65">
        <v>34385</v>
      </c>
      <c r="K33" s="65">
        <v>41173</v>
      </c>
      <c r="L33" s="65">
        <v>44866</v>
      </c>
      <c r="M33" s="66">
        <v>33055</v>
      </c>
      <c r="N33" s="3"/>
    </row>
    <row r="34" spans="1:14" ht="12.75">
      <c r="A34" s="216" t="s">
        <v>117</v>
      </c>
      <c r="B34" s="184">
        <v>4480</v>
      </c>
      <c r="C34" s="184">
        <v>4034</v>
      </c>
      <c r="D34" s="184">
        <v>3815</v>
      </c>
      <c r="E34" s="184">
        <v>3878</v>
      </c>
      <c r="F34" s="184">
        <v>4220</v>
      </c>
      <c r="G34" s="184">
        <v>4443</v>
      </c>
      <c r="H34" s="184">
        <v>4622</v>
      </c>
      <c r="I34" s="184">
        <v>2779</v>
      </c>
      <c r="J34" s="184">
        <v>4817</v>
      </c>
      <c r="K34" s="184">
        <v>4995</v>
      </c>
      <c r="L34" s="184">
        <v>4637</v>
      </c>
      <c r="M34" s="185">
        <v>3891</v>
      </c>
      <c r="N34" s="3"/>
    </row>
    <row r="35" spans="1:17" ht="6" customHeight="1">
      <c r="A35" s="70"/>
      <c r="B35" s="46"/>
      <c r="C35" s="46"/>
      <c r="D35" s="46"/>
      <c r="E35" s="46"/>
      <c r="F35" s="46"/>
      <c r="G35" s="46"/>
      <c r="H35" s="46"/>
      <c r="I35" s="46"/>
      <c r="J35" s="46"/>
      <c r="K35" s="49"/>
      <c r="L35" s="49"/>
      <c r="M35" s="49"/>
      <c r="N35" s="43"/>
      <c r="O35" s="43"/>
      <c r="P35" s="43"/>
      <c r="Q35" s="43"/>
    </row>
    <row r="36" spans="1:17" ht="12.75">
      <c r="A36" s="186" t="s">
        <v>191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3"/>
      <c r="O36" s="43"/>
      <c r="P36" s="43"/>
      <c r="Q36" s="43"/>
    </row>
    <row r="37" spans="1:17" ht="12.75">
      <c r="A37" s="70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3"/>
      <c r="O37" s="43"/>
      <c r="P37" s="43"/>
      <c r="Q37" s="43"/>
    </row>
    <row r="38" spans="1:17" ht="12.75">
      <c r="A38" s="70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3"/>
      <c r="O38" s="43"/>
      <c r="P38" s="43"/>
      <c r="Q38" s="43"/>
    </row>
    <row r="39" spans="1:17" ht="12.75">
      <c r="A39" s="70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3"/>
      <c r="O39" s="43"/>
      <c r="P39" s="43"/>
      <c r="Q39" s="43"/>
    </row>
    <row r="40" spans="1:17" ht="12.75">
      <c r="A40" s="70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3"/>
      <c r="O40" s="43"/>
      <c r="P40" s="43"/>
      <c r="Q40" s="43"/>
    </row>
    <row r="41" spans="1:17" ht="12.75">
      <c r="A41" s="70"/>
      <c r="B41" s="46"/>
      <c r="C41" s="46"/>
      <c r="D41" s="46"/>
      <c r="E41" s="46"/>
      <c r="F41" s="46"/>
      <c r="G41" s="46"/>
      <c r="H41" s="46"/>
      <c r="I41" s="46"/>
      <c r="J41" s="46"/>
      <c r="K41" s="49"/>
      <c r="L41" s="49"/>
      <c r="M41" s="49"/>
      <c r="N41" s="43"/>
      <c r="O41" s="43"/>
      <c r="P41" s="43"/>
      <c r="Q41" s="43"/>
    </row>
    <row r="42" spans="1:17" ht="12.75">
      <c r="A42" s="70"/>
      <c r="B42" s="46"/>
      <c r="C42" s="46"/>
      <c r="D42" s="46"/>
      <c r="E42" s="46"/>
      <c r="F42" s="46"/>
      <c r="G42" s="46"/>
      <c r="H42" s="46"/>
      <c r="I42" s="46"/>
      <c r="J42" s="46"/>
      <c r="K42" s="49"/>
      <c r="L42" s="49"/>
      <c r="M42" s="49"/>
      <c r="N42" s="43"/>
      <c r="O42" s="43"/>
      <c r="P42" s="43"/>
      <c r="Q42" s="43"/>
    </row>
    <row r="43" spans="1:17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43"/>
      <c r="L43" s="43"/>
      <c r="M43" s="43"/>
      <c r="N43" s="43"/>
      <c r="O43" s="43"/>
      <c r="P43" s="43"/>
      <c r="Q43" s="43"/>
    </row>
    <row r="44" spans="1:17" ht="12.75">
      <c r="A44" s="43"/>
      <c r="B44" s="43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43"/>
      <c r="O44" s="43"/>
      <c r="P44" s="43"/>
      <c r="Q44" s="43"/>
    </row>
    <row r="45" spans="1:17" ht="12.75">
      <c r="A45" s="43"/>
      <c r="B45" s="43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43"/>
      <c r="O45" s="43"/>
      <c r="P45" s="43"/>
      <c r="Q45" s="43"/>
    </row>
    <row r="46" spans="1:17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17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17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17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17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</sheetData>
  <sheetProtection/>
  <printOptions/>
  <pageMargins left="0.5905511811023623" right="0.5905511811023623" top="0.984251968503937" bottom="0.7874015748031497" header="0" footer="0"/>
  <pageSetup horizontalDpi="600" verticalDpi="600" orientation="landscape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17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6.7109375" style="0" customWidth="1"/>
    <col min="2" max="2" width="8.421875" style="0" customWidth="1"/>
    <col min="3" max="6" width="9.421875" style="0" customWidth="1"/>
    <col min="7" max="9" width="9.140625" style="0" customWidth="1"/>
    <col min="10" max="13" width="10.140625" style="0" customWidth="1"/>
  </cols>
  <sheetData>
    <row r="1" spans="1:12" ht="12.75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 t="s">
        <v>180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5" customHeight="1">
      <c r="A4" s="88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3" ht="19.5" customHeight="1">
      <c r="A5" s="60" t="s">
        <v>86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2.75">
      <c r="A6" s="217" t="s">
        <v>200</v>
      </c>
      <c r="B6" s="48">
        <v>4193</v>
      </c>
      <c r="C6" s="48">
        <v>4569</v>
      </c>
      <c r="D6" s="48">
        <v>4549</v>
      </c>
      <c r="E6" s="48">
        <v>4233</v>
      </c>
      <c r="F6" s="48">
        <v>4772</v>
      </c>
      <c r="G6" s="48">
        <v>4687</v>
      </c>
      <c r="H6" s="48">
        <v>4184</v>
      </c>
      <c r="I6" s="48">
        <v>3069</v>
      </c>
      <c r="J6" s="48">
        <v>6246</v>
      </c>
      <c r="K6" s="48">
        <v>5608</v>
      </c>
      <c r="L6" s="48">
        <v>5178</v>
      </c>
      <c r="M6" s="55">
        <v>4015</v>
      </c>
    </row>
    <row r="7" spans="1:13" ht="12.75">
      <c r="A7" s="218" t="s">
        <v>201</v>
      </c>
      <c r="B7" s="65">
        <v>40742</v>
      </c>
      <c r="C7" s="65">
        <v>39761</v>
      </c>
      <c r="D7" s="65">
        <v>43221</v>
      </c>
      <c r="E7" s="65">
        <v>43863</v>
      </c>
      <c r="F7" s="65">
        <v>46754</v>
      </c>
      <c r="G7" s="65">
        <v>48386</v>
      </c>
      <c r="H7" s="65">
        <v>48193</v>
      </c>
      <c r="I7" s="65">
        <v>33909</v>
      </c>
      <c r="J7" s="65">
        <v>48359</v>
      </c>
      <c r="K7" s="65">
        <v>59619</v>
      </c>
      <c r="L7" s="65">
        <v>63761</v>
      </c>
      <c r="M7" s="66">
        <v>51562</v>
      </c>
    </row>
    <row r="8" spans="1:13" ht="12.75">
      <c r="A8" s="58" t="s">
        <v>115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6"/>
    </row>
    <row r="9" spans="1:14" ht="12.75">
      <c r="A9" s="218" t="s">
        <v>200</v>
      </c>
      <c r="B9" s="65">
        <v>627</v>
      </c>
      <c r="C9" s="65">
        <v>381</v>
      </c>
      <c r="D9" s="65">
        <v>373</v>
      </c>
      <c r="E9" s="65">
        <v>411</v>
      </c>
      <c r="F9" s="65">
        <v>610</v>
      </c>
      <c r="G9" s="65">
        <v>468</v>
      </c>
      <c r="H9" s="65">
        <v>373</v>
      </c>
      <c r="I9" s="65">
        <v>255</v>
      </c>
      <c r="J9" s="65">
        <v>617</v>
      </c>
      <c r="K9" s="65">
        <v>605</v>
      </c>
      <c r="L9" s="65">
        <v>445</v>
      </c>
      <c r="M9" s="66">
        <v>378</v>
      </c>
      <c r="N9" s="127"/>
    </row>
    <row r="10" spans="1:14" ht="12.75">
      <c r="A10" s="217" t="s">
        <v>201</v>
      </c>
      <c r="B10" s="48">
        <v>3239</v>
      </c>
      <c r="C10" s="48">
        <v>3132</v>
      </c>
      <c r="D10" s="48">
        <v>3238</v>
      </c>
      <c r="E10" s="48">
        <v>4436</v>
      </c>
      <c r="F10" s="48">
        <v>4595</v>
      </c>
      <c r="G10" s="48">
        <v>5031</v>
      </c>
      <c r="H10" s="48">
        <v>5046</v>
      </c>
      <c r="I10" s="48">
        <v>3278</v>
      </c>
      <c r="J10" s="48">
        <v>5261</v>
      </c>
      <c r="K10" s="48">
        <v>6297</v>
      </c>
      <c r="L10" s="48">
        <v>5187</v>
      </c>
      <c r="M10" s="55">
        <v>4245</v>
      </c>
      <c r="N10" s="127"/>
    </row>
    <row r="11" spans="1:14" ht="12.75">
      <c r="A11" s="60" t="s">
        <v>116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127"/>
    </row>
    <row r="12" spans="1:14" ht="12.75">
      <c r="A12" s="217" t="s">
        <v>200</v>
      </c>
      <c r="B12" s="48">
        <v>815</v>
      </c>
      <c r="C12" s="48">
        <v>935</v>
      </c>
      <c r="D12" s="48">
        <v>892</v>
      </c>
      <c r="E12" s="48">
        <v>857</v>
      </c>
      <c r="F12" s="48">
        <v>941</v>
      </c>
      <c r="G12" s="48">
        <v>1007</v>
      </c>
      <c r="H12" s="48">
        <v>870</v>
      </c>
      <c r="I12" s="48">
        <v>551</v>
      </c>
      <c r="J12" s="48">
        <v>1170</v>
      </c>
      <c r="K12" s="48">
        <v>1101</v>
      </c>
      <c r="L12" s="48">
        <v>1107</v>
      </c>
      <c r="M12" s="55">
        <v>737</v>
      </c>
      <c r="N12" s="127"/>
    </row>
    <row r="13" spans="1:14" ht="12.75">
      <c r="A13" s="218" t="s">
        <v>201</v>
      </c>
      <c r="B13" s="65">
        <v>8801</v>
      </c>
      <c r="C13" s="65">
        <v>6033</v>
      </c>
      <c r="D13" s="65">
        <v>6680</v>
      </c>
      <c r="E13" s="65">
        <v>7657</v>
      </c>
      <c r="F13" s="65">
        <v>8041</v>
      </c>
      <c r="G13" s="65">
        <v>7961</v>
      </c>
      <c r="H13" s="65">
        <v>7670</v>
      </c>
      <c r="I13" s="65">
        <v>5157</v>
      </c>
      <c r="J13" s="65">
        <v>8212</v>
      </c>
      <c r="K13" s="65">
        <v>10867</v>
      </c>
      <c r="L13" s="65">
        <v>12500</v>
      </c>
      <c r="M13" s="66">
        <v>13129</v>
      </c>
      <c r="N13" s="127"/>
    </row>
    <row r="14" spans="1:14" ht="12.75">
      <c r="A14" s="58" t="s">
        <v>52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3"/>
      <c r="N14" s="127"/>
    </row>
    <row r="15" spans="1:14" ht="12.75">
      <c r="A15" s="218" t="s">
        <v>200</v>
      </c>
      <c r="B15" s="65">
        <v>2320</v>
      </c>
      <c r="C15" s="65">
        <v>2767</v>
      </c>
      <c r="D15" s="65">
        <v>2828</v>
      </c>
      <c r="E15" s="65">
        <v>2507</v>
      </c>
      <c r="F15" s="65">
        <v>2733</v>
      </c>
      <c r="G15" s="65">
        <v>2772</v>
      </c>
      <c r="H15" s="65">
        <v>2513</v>
      </c>
      <c r="I15" s="65">
        <v>1915</v>
      </c>
      <c r="J15" s="65">
        <v>3729</v>
      </c>
      <c r="K15" s="65">
        <v>3361</v>
      </c>
      <c r="L15" s="65">
        <v>3164</v>
      </c>
      <c r="M15" s="66">
        <v>2481</v>
      </c>
      <c r="N15" s="127"/>
    </row>
    <row r="16" spans="1:14" ht="12.75">
      <c r="A16" s="217" t="s">
        <v>201</v>
      </c>
      <c r="B16" s="48">
        <v>24432</v>
      </c>
      <c r="C16" s="48">
        <v>26821</v>
      </c>
      <c r="D16" s="48">
        <v>29671</v>
      </c>
      <c r="E16" s="48">
        <v>28167</v>
      </c>
      <c r="F16" s="48">
        <v>30108</v>
      </c>
      <c r="G16" s="48">
        <v>31170</v>
      </c>
      <c r="H16" s="48">
        <v>30984</v>
      </c>
      <c r="I16" s="48">
        <v>22949</v>
      </c>
      <c r="J16" s="48">
        <v>30656</v>
      </c>
      <c r="K16" s="48">
        <v>37812</v>
      </c>
      <c r="L16" s="48">
        <v>41702</v>
      </c>
      <c r="M16" s="55">
        <v>30574</v>
      </c>
      <c r="N16" s="127"/>
    </row>
    <row r="17" spans="1:14" ht="12.75">
      <c r="A17" s="60" t="s">
        <v>117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127"/>
    </row>
    <row r="18" spans="1:14" ht="12.75">
      <c r="A18" s="217" t="s">
        <v>200</v>
      </c>
      <c r="B18" s="48">
        <v>399</v>
      </c>
      <c r="C18" s="48">
        <v>468</v>
      </c>
      <c r="D18" s="48">
        <v>428</v>
      </c>
      <c r="E18" s="48">
        <v>442</v>
      </c>
      <c r="F18" s="48">
        <v>477</v>
      </c>
      <c r="G18" s="48">
        <v>429</v>
      </c>
      <c r="H18" s="48">
        <v>415</v>
      </c>
      <c r="I18" s="48">
        <v>344</v>
      </c>
      <c r="J18" s="48">
        <v>685</v>
      </c>
      <c r="K18" s="48">
        <v>521</v>
      </c>
      <c r="L18" s="48">
        <v>448</v>
      </c>
      <c r="M18" s="55">
        <v>415</v>
      </c>
      <c r="N18" s="127"/>
    </row>
    <row r="19" spans="1:14" ht="12.75">
      <c r="A19" s="218" t="s">
        <v>201</v>
      </c>
      <c r="B19" s="65">
        <v>4081</v>
      </c>
      <c r="C19" s="65">
        <v>3566</v>
      </c>
      <c r="D19" s="65">
        <v>3387</v>
      </c>
      <c r="E19" s="65">
        <v>3436</v>
      </c>
      <c r="F19" s="65">
        <v>3743</v>
      </c>
      <c r="G19" s="65">
        <v>4014</v>
      </c>
      <c r="H19" s="65">
        <v>4207</v>
      </c>
      <c r="I19" s="65">
        <v>2435</v>
      </c>
      <c r="J19" s="65">
        <v>4132</v>
      </c>
      <c r="K19" s="65">
        <v>4474</v>
      </c>
      <c r="L19" s="65">
        <v>4189</v>
      </c>
      <c r="M19" s="66">
        <v>3476</v>
      </c>
      <c r="N19" s="127"/>
    </row>
    <row r="20" spans="1:14" ht="12.75">
      <c r="A20" s="219"/>
      <c r="B20" s="46"/>
      <c r="C20" s="46"/>
      <c r="D20" s="46"/>
      <c r="E20" s="46"/>
      <c r="F20" s="46"/>
      <c r="G20" s="46"/>
      <c r="H20" s="46"/>
      <c r="I20" s="46"/>
      <c r="J20" s="49"/>
      <c r="K20" s="49"/>
      <c r="L20" s="49"/>
      <c r="M20" s="56"/>
      <c r="N20" s="127"/>
    </row>
    <row r="21" spans="1:14" ht="12.75">
      <c r="A21" s="60" t="s">
        <v>115</v>
      </c>
      <c r="B21" s="61">
        <v>3866</v>
      </c>
      <c r="C21" s="61">
        <v>3513</v>
      </c>
      <c r="D21" s="61">
        <v>3611</v>
      </c>
      <c r="E21" s="61">
        <v>4847</v>
      </c>
      <c r="F21" s="61">
        <v>5205</v>
      </c>
      <c r="G21" s="61">
        <v>5499</v>
      </c>
      <c r="H21" s="61">
        <v>5419</v>
      </c>
      <c r="I21" s="61">
        <v>3533</v>
      </c>
      <c r="J21" s="61">
        <v>5878</v>
      </c>
      <c r="K21" s="61">
        <v>6902</v>
      </c>
      <c r="L21" s="61">
        <v>5632</v>
      </c>
      <c r="M21" s="62">
        <v>4623</v>
      </c>
      <c r="N21" s="127"/>
    </row>
    <row r="22" spans="1:14" ht="12.75">
      <c r="A22" s="58" t="s">
        <v>116</v>
      </c>
      <c r="B22" s="47">
        <v>9616</v>
      </c>
      <c r="C22" s="47">
        <v>6968</v>
      </c>
      <c r="D22" s="47">
        <v>7572</v>
      </c>
      <c r="E22" s="47">
        <v>8514</v>
      </c>
      <c r="F22" s="47">
        <v>8982</v>
      </c>
      <c r="G22" s="47">
        <v>8968</v>
      </c>
      <c r="H22" s="47">
        <v>8540</v>
      </c>
      <c r="I22" s="47">
        <v>5708</v>
      </c>
      <c r="J22" s="47">
        <v>9382</v>
      </c>
      <c r="K22" s="47">
        <v>11968</v>
      </c>
      <c r="L22" s="47">
        <v>13607</v>
      </c>
      <c r="M22" s="54">
        <v>13866</v>
      </c>
      <c r="N22" s="127"/>
    </row>
    <row r="23" spans="1:14" ht="12.75">
      <c r="A23" s="60" t="s">
        <v>52</v>
      </c>
      <c r="B23" s="61">
        <v>26752</v>
      </c>
      <c r="C23" s="61">
        <v>29588</v>
      </c>
      <c r="D23" s="61">
        <v>32499</v>
      </c>
      <c r="E23" s="61">
        <v>30674</v>
      </c>
      <c r="F23" s="61">
        <v>32841</v>
      </c>
      <c r="G23" s="61">
        <v>33942</v>
      </c>
      <c r="H23" s="61">
        <v>33497</v>
      </c>
      <c r="I23" s="61">
        <v>24864</v>
      </c>
      <c r="J23" s="61">
        <v>34385</v>
      </c>
      <c r="K23" s="61">
        <v>41173</v>
      </c>
      <c r="L23" s="61">
        <v>44866</v>
      </c>
      <c r="M23" s="62">
        <v>33055</v>
      </c>
      <c r="N23" s="127"/>
    </row>
    <row r="24" spans="1:14" ht="12.75" customHeight="1">
      <c r="A24" s="59" t="s">
        <v>117</v>
      </c>
      <c r="B24" s="57">
        <v>4480</v>
      </c>
      <c r="C24" s="57">
        <v>4034</v>
      </c>
      <c r="D24" s="57">
        <v>3815</v>
      </c>
      <c r="E24" s="57">
        <v>3878</v>
      </c>
      <c r="F24" s="57">
        <v>4220</v>
      </c>
      <c r="G24" s="57">
        <v>4443</v>
      </c>
      <c r="H24" s="57">
        <v>4622</v>
      </c>
      <c r="I24" s="57">
        <v>2779</v>
      </c>
      <c r="J24" s="57">
        <v>4817</v>
      </c>
      <c r="K24" s="57">
        <v>4995</v>
      </c>
      <c r="L24" s="57">
        <v>4637</v>
      </c>
      <c r="M24" s="146">
        <v>3891</v>
      </c>
      <c r="N24" s="127"/>
    </row>
    <row r="25" spans="1:10" ht="4.5" customHeight="1">
      <c r="A25" s="220"/>
      <c r="B25" s="220"/>
      <c r="C25" s="220"/>
      <c r="D25" s="220"/>
      <c r="E25" s="220"/>
      <c r="F25" s="220"/>
      <c r="G25" s="220"/>
      <c r="H25" s="220"/>
      <c r="I25" s="220"/>
      <c r="J25" s="220"/>
    </row>
    <row r="26" spans="1:22" ht="12.75">
      <c r="A26" s="186" t="s">
        <v>191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2.75">
      <c r="A27" s="7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44"/>
      <c r="Q27" s="44"/>
      <c r="R27" s="44"/>
      <c r="S27" s="44"/>
      <c r="T27" s="44"/>
      <c r="U27" s="44"/>
      <c r="V27" s="44"/>
    </row>
    <row r="28" spans="1:22" ht="12.75">
      <c r="A28" s="7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2.75">
      <c r="A29" s="7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2.75">
      <c r="A30" s="7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2.75">
      <c r="A34" s="44"/>
      <c r="B34" s="4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2.75">
      <c r="A35" s="44"/>
      <c r="B35" s="4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</sheetData>
  <sheetProtection/>
  <printOptions/>
  <pageMargins left="0.75" right="0.75" top="1" bottom="1" header="0" footer="0"/>
  <pageSetup fitToHeight="2" horizontalDpi="600" verticalDpi="600" orientation="landscape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48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6.00390625" style="0" customWidth="1"/>
    <col min="2" max="9" width="10.28125" style="0" customWidth="1"/>
    <col min="10" max="10" width="10.421875" style="0" customWidth="1"/>
    <col min="11" max="12" width="10.28125" style="0" customWidth="1"/>
    <col min="13" max="13" width="10.421875" style="0" customWidth="1"/>
  </cols>
  <sheetData>
    <row r="1" spans="1:12" ht="12.75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 t="s">
        <v>156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8.75" customHeight="1">
      <c r="A4" s="88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8" ht="6.75" customHeight="1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  <c r="N5" s="44"/>
      <c r="O5" s="44"/>
      <c r="P5" s="44"/>
      <c r="Q5" s="44"/>
      <c r="R5" s="44"/>
    </row>
    <row r="6" spans="1:20" ht="12.75" customHeight="1">
      <c r="A6" s="60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6"/>
      <c r="O6" s="6"/>
      <c r="P6" s="6"/>
      <c r="Q6" s="6"/>
      <c r="R6" s="6"/>
      <c r="S6" s="6"/>
      <c r="T6" s="6"/>
    </row>
    <row r="7" spans="1:20" ht="12.75">
      <c r="A7" s="14" t="s">
        <v>59</v>
      </c>
      <c r="B7" s="18">
        <v>80628</v>
      </c>
      <c r="C7" s="18">
        <v>80805</v>
      </c>
      <c r="D7" s="18">
        <v>79661</v>
      </c>
      <c r="E7" s="18">
        <v>79404</v>
      </c>
      <c r="F7" s="18">
        <v>78772</v>
      </c>
      <c r="G7" s="18">
        <v>77767</v>
      </c>
      <c r="H7" s="18">
        <v>77629</v>
      </c>
      <c r="I7" s="18">
        <v>78345</v>
      </c>
      <c r="J7" s="18">
        <v>77762</v>
      </c>
      <c r="K7" s="18">
        <v>77016</v>
      </c>
      <c r="L7" s="18">
        <v>75902</v>
      </c>
      <c r="M7" s="19">
        <v>74321</v>
      </c>
      <c r="N7" s="20"/>
      <c r="O7" s="6"/>
      <c r="P7" s="6"/>
      <c r="Q7" s="6"/>
      <c r="R7" s="6"/>
      <c r="S7" s="6"/>
      <c r="T7" s="6"/>
    </row>
    <row r="8" spans="1:20" ht="12.75">
      <c r="A8" s="89" t="s">
        <v>60</v>
      </c>
      <c r="B8" s="32">
        <v>63938</v>
      </c>
      <c r="C8" s="32">
        <v>63760</v>
      </c>
      <c r="D8" s="32">
        <v>63412</v>
      </c>
      <c r="E8" s="32">
        <v>62355</v>
      </c>
      <c r="F8" s="32">
        <v>60995</v>
      </c>
      <c r="G8" s="32">
        <v>59363</v>
      </c>
      <c r="H8" s="32">
        <v>58129</v>
      </c>
      <c r="I8" s="32">
        <v>59326</v>
      </c>
      <c r="J8" s="32">
        <v>58439</v>
      </c>
      <c r="K8" s="32">
        <v>57396</v>
      </c>
      <c r="L8" s="32">
        <v>56157</v>
      </c>
      <c r="M8" s="33">
        <v>55931</v>
      </c>
      <c r="N8" s="20"/>
      <c r="O8" s="6"/>
      <c r="P8" s="6"/>
      <c r="Q8" s="6"/>
      <c r="R8" s="6"/>
      <c r="S8" s="6"/>
      <c r="T8" s="6"/>
    </row>
    <row r="9" spans="1:20" ht="12.75">
      <c r="A9" s="14" t="s">
        <v>61</v>
      </c>
      <c r="B9" s="18">
        <v>144566</v>
      </c>
      <c r="C9" s="18">
        <v>144565</v>
      </c>
      <c r="D9" s="18">
        <v>143073</v>
      </c>
      <c r="E9" s="18">
        <v>141759</v>
      </c>
      <c r="F9" s="18">
        <v>139767</v>
      </c>
      <c r="G9" s="18">
        <v>137130</v>
      </c>
      <c r="H9" s="18">
        <v>135758</v>
      </c>
      <c r="I9" s="18">
        <v>137671</v>
      </c>
      <c r="J9" s="18">
        <v>136201</v>
      </c>
      <c r="K9" s="18">
        <v>134412</v>
      </c>
      <c r="L9" s="18">
        <v>132059</v>
      </c>
      <c r="M9" s="19">
        <v>130252</v>
      </c>
      <c r="N9" s="20"/>
      <c r="O9" s="6"/>
      <c r="P9" s="6"/>
      <c r="Q9" s="6"/>
      <c r="R9" s="6"/>
      <c r="S9" s="6"/>
      <c r="T9" s="6"/>
    </row>
    <row r="10" spans="1:20" ht="12.75">
      <c r="A10" s="60" t="s">
        <v>115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6"/>
      <c r="O10" s="6"/>
      <c r="P10" s="6"/>
      <c r="Q10" s="6"/>
      <c r="R10" s="6"/>
      <c r="S10" s="6"/>
      <c r="T10" s="6"/>
    </row>
    <row r="11" spans="1:20" ht="12.75">
      <c r="A11" s="14" t="s">
        <v>59</v>
      </c>
      <c r="B11" s="18">
        <v>10863</v>
      </c>
      <c r="C11" s="18">
        <v>10903</v>
      </c>
      <c r="D11" s="18">
        <v>10741</v>
      </c>
      <c r="E11" s="18">
        <v>10706</v>
      </c>
      <c r="F11" s="18">
        <v>10669</v>
      </c>
      <c r="G11" s="18">
        <v>10517</v>
      </c>
      <c r="H11" s="18">
        <v>10522</v>
      </c>
      <c r="I11" s="18">
        <v>10609</v>
      </c>
      <c r="J11" s="18">
        <v>10482</v>
      </c>
      <c r="K11" s="18">
        <v>10354</v>
      </c>
      <c r="L11" s="18">
        <v>10118</v>
      </c>
      <c r="M11" s="19">
        <v>9834</v>
      </c>
      <c r="N11" s="20"/>
      <c r="O11" s="6"/>
      <c r="P11" s="6"/>
      <c r="Q11" s="6"/>
      <c r="R11" s="6"/>
      <c r="S11" s="6"/>
      <c r="T11" s="6"/>
    </row>
    <row r="12" spans="1:20" ht="12.75">
      <c r="A12" s="89" t="s">
        <v>60</v>
      </c>
      <c r="B12" s="32">
        <v>8780</v>
      </c>
      <c r="C12" s="32">
        <v>8742</v>
      </c>
      <c r="D12" s="32">
        <v>8687</v>
      </c>
      <c r="E12" s="32">
        <v>8464</v>
      </c>
      <c r="F12" s="32">
        <v>8235</v>
      </c>
      <c r="G12" s="32">
        <v>8045</v>
      </c>
      <c r="H12" s="32">
        <v>7840</v>
      </c>
      <c r="I12" s="32">
        <v>8012</v>
      </c>
      <c r="J12" s="32">
        <v>7912</v>
      </c>
      <c r="K12" s="32">
        <v>7729</v>
      </c>
      <c r="L12" s="32">
        <v>7555</v>
      </c>
      <c r="M12" s="33">
        <v>7483</v>
      </c>
      <c r="N12" s="20"/>
      <c r="O12" s="6"/>
      <c r="P12" s="6"/>
      <c r="Q12" s="6"/>
      <c r="R12" s="6"/>
      <c r="S12" s="6"/>
      <c r="T12" s="6"/>
    </row>
    <row r="13" spans="1:20" ht="12.75">
      <c r="A13" s="14" t="s">
        <v>61</v>
      </c>
      <c r="B13" s="29">
        <v>19643</v>
      </c>
      <c r="C13" s="29">
        <v>19645</v>
      </c>
      <c r="D13" s="29">
        <v>19428</v>
      </c>
      <c r="E13" s="29">
        <v>19170</v>
      </c>
      <c r="F13" s="29">
        <v>18904</v>
      </c>
      <c r="G13" s="29">
        <v>18562</v>
      </c>
      <c r="H13" s="29">
        <v>18362</v>
      </c>
      <c r="I13" s="29">
        <v>18621</v>
      </c>
      <c r="J13" s="29">
        <v>18394</v>
      </c>
      <c r="K13" s="29">
        <v>18083</v>
      </c>
      <c r="L13" s="29">
        <v>17673</v>
      </c>
      <c r="M13" s="30">
        <v>17317</v>
      </c>
      <c r="N13" s="20"/>
      <c r="O13" s="6"/>
      <c r="P13" s="6"/>
      <c r="Q13" s="6"/>
      <c r="R13" s="6"/>
      <c r="S13" s="6"/>
      <c r="T13" s="6"/>
    </row>
    <row r="14" spans="1:20" ht="12.75">
      <c r="A14" s="60" t="s">
        <v>116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20"/>
      <c r="O14" s="6"/>
      <c r="P14" s="6"/>
      <c r="Q14" s="6"/>
      <c r="R14" s="6"/>
      <c r="S14" s="6"/>
      <c r="T14" s="6"/>
    </row>
    <row r="15" spans="1:20" ht="12.75">
      <c r="A15" s="14" t="s">
        <v>59</v>
      </c>
      <c r="B15" s="18">
        <v>21756</v>
      </c>
      <c r="C15" s="18">
        <v>21829</v>
      </c>
      <c r="D15" s="18">
        <v>21556</v>
      </c>
      <c r="E15" s="18">
        <v>21443</v>
      </c>
      <c r="F15" s="18">
        <v>21260</v>
      </c>
      <c r="G15" s="18">
        <v>20925</v>
      </c>
      <c r="H15" s="18">
        <v>20752</v>
      </c>
      <c r="I15" s="18">
        <v>20763</v>
      </c>
      <c r="J15" s="18">
        <v>20742</v>
      </c>
      <c r="K15" s="18">
        <v>20595</v>
      </c>
      <c r="L15" s="18">
        <v>20386</v>
      </c>
      <c r="M15" s="19">
        <v>19828</v>
      </c>
      <c r="N15" s="20"/>
      <c r="O15" s="6"/>
      <c r="P15" s="6"/>
      <c r="Q15" s="6"/>
      <c r="R15" s="6"/>
      <c r="S15" s="6"/>
      <c r="T15" s="6"/>
    </row>
    <row r="16" spans="1:20" ht="12.75">
      <c r="A16" s="89" t="s">
        <v>60</v>
      </c>
      <c r="B16" s="32">
        <v>17020</v>
      </c>
      <c r="C16" s="32">
        <v>16892</v>
      </c>
      <c r="D16" s="32">
        <v>16817</v>
      </c>
      <c r="E16" s="32">
        <v>16603</v>
      </c>
      <c r="F16" s="32">
        <v>16155</v>
      </c>
      <c r="G16" s="32">
        <v>15652</v>
      </c>
      <c r="H16" s="32">
        <v>15221</v>
      </c>
      <c r="I16" s="32">
        <v>15448</v>
      </c>
      <c r="J16" s="32">
        <v>15246</v>
      </c>
      <c r="K16" s="32">
        <v>14978</v>
      </c>
      <c r="L16" s="32">
        <v>14577</v>
      </c>
      <c r="M16" s="33">
        <v>14479</v>
      </c>
      <c r="N16" s="20"/>
      <c r="O16" s="6"/>
      <c r="P16" s="6"/>
      <c r="Q16" s="6"/>
      <c r="R16" s="6"/>
      <c r="S16" s="6"/>
      <c r="T16" s="6"/>
    </row>
    <row r="17" spans="1:20" ht="12.75">
      <c r="A17" s="14" t="s">
        <v>61</v>
      </c>
      <c r="B17" s="18">
        <v>38776</v>
      </c>
      <c r="C17" s="18">
        <v>38721</v>
      </c>
      <c r="D17" s="18">
        <v>38373</v>
      </c>
      <c r="E17" s="18">
        <v>38046</v>
      </c>
      <c r="F17" s="18">
        <v>37415</v>
      </c>
      <c r="G17" s="18">
        <v>36577</v>
      </c>
      <c r="H17" s="18">
        <v>35973</v>
      </c>
      <c r="I17" s="18">
        <v>36211</v>
      </c>
      <c r="J17" s="18">
        <v>35988</v>
      </c>
      <c r="K17" s="18">
        <v>35573</v>
      </c>
      <c r="L17" s="18">
        <v>34963</v>
      </c>
      <c r="M17" s="19">
        <v>34307</v>
      </c>
      <c r="N17" s="20"/>
      <c r="O17" s="6"/>
      <c r="P17" s="6"/>
      <c r="Q17" s="6"/>
      <c r="R17" s="6"/>
      <c r="S17" s="6"/>
      <c r="T17" s="6"/>
    </row>
    <row r="18" spans="1:20" ht="12.75">
      <c r="A18" s="60" t="s">
        <v>52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20"/>
      <c r="O18" s="6"/>
      <c r="P18" s="6"/>
      <c r="Q18" s="6"/>
      <c r="R18" s="6"/>
      <c r="S18" s="6"/>
      <c r="T18" s="6"/>
    </row>
    <row r="19" spans="1:20" ht="12.75">
      <c r="A19" s="14" t="s">
        <v>59</v>
      </c>
      <c r="B19" s="18">
        <v>37287</v>
      </c>
      <c r="C19" s="18">
        <v>37265</v>
      </c>
      <c r="D19" s="18">
        <v>36730</v>
      </c>
      <c r="E19" s="18">
        <v>36721</v>
      </c>
      <c r="F19" s="18">
        <v>36473</v>
      </c>
      <c r="G19" s="18">
        <v>36029</v>
      </c>
      <c r="H19" s="18">
        <v>36104</v>
      </c>
      <c r="I19" s="18">
        <v>36604</v>
      </c>
      <c r="J19" s="18">
        <v>36308</v>
      </c>
      <c r="K19" s="18">
        <v>35910</v>
      </c>
      <c r="L19" s="18">
        <v>35418</v>
      </c>
      <c r="M19" s="19">
        <v>34893</v>
      </c>
      <c r="N19" s="20"/>
      <c r="O19" s="6"/>
      <c r="P19" s="6"/>
      <c r="Q19" s="6"/>
      <c r="R19" s="6"/>
      <c r="S19" s="6"/>
      <c r="T19" s="6"/>
    </row>
    <row r="20" spans="1:20" ht="12.75">
      <c r="A20" s="89" t="s">
        <v>60</v>
      </c>
      <c r="B20" s="32">
        <v>29995</v>
      </c>
      <c r="C20" s="32">
        <v>30050</v>
      </c>
      <c r="D20" s="32">
        <v>29788</v>
      </c>
      <c r="E20" s="32">
        <v>29393</v>
      </c>
      <c r="F20" s="32">
        <v>28931</v>
      </c>
      <c r="G20" s="32">
        <v>28313</v>
      </c>
      <c r="H20" s="32">
        <v>27907</v>
      </c>
      <c r="I20" s="32">
        <v>28364</v>
      </c>
      <c r="J20" s="32">
        <v>27845</v>
      </c>
      <c r="K20" s="32">
        <v>27433</v>
      </c>
      <c r="L20" s="32">
        <v>26897</v>
      </c>
      <c r="M20" s="33">
        <v>26828</v>
      </c>
      <c r="N20" s="20"/>
      <c r="O20" s="6"/>
      <c r="P20" s="6"/>
      <c r="Q20" s="6"/>
      <c r="R20" s="6"/>
      <c r="S20" s="6"/>
      <c r="T20" s="6"/>
    </row>
    <row r="21" spans="1:20" ht="12.75">
      <c r="A21" s="14" t="s">
        <v>61</v>
      </c>
      <c r="B21" s="18">
        <v>67282</v>
      </c>
      <c r="C21" s="18">
        <v>67315</v>
      </c>
      <c r="D21" s="18">
        <v>66518</v>
      </c>
      <c r="E21" s="18">
        <v>66114</v>
      </c>
      <c r="F21" s="18">
        <v>65404</v>
      </c>
      <c r="G21" s="18">
        <v>64342</v>
      </c>
      <c r="H21" s="18">
        <v>64011</v>
      </c>
      <c r="I21" s="18">
        <v>64968</v>
      </c>
      <c r="J21" s="18">
        <v>64153</v>
      </c>
      <c r="K21" s="18">
        <v>63343</v>
      </c>
      <c r="L21" s="18">
        <v>62315</v>
      </c>
      <c r="M21" s="19">
        <v>61721</v>
      </c>
      <c r="N21" s="20"/>
      <c r="O21" s="6"/>
      <c r="P21" s="6"/>
      <c r="Q21" s="6"/>
      <c r="R21" s="6"/>
      <c r="S21" s="6"/>
      <c r="T21" s="6"/>
    </row>
    <row r="22" spans="1:20" ht="12.75">
      <c r="A22" s="60" t="s">
        <v>117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20"/>
      <c r="O22" s="6"/>
      <c r="P22" s="6"/>
      <c r="Q22" s="6"/>
      <c r="R22" s="6"/>
      <c r="S22" s="6"/>
      <c r="T22" s="6"/>
    </row>
    <row r="23" spans="1:20" ht="12.75">
      <c r="A23" s="14" t="s">
        <v>59</v>
      </c>
      <c r="B23" s="18">
        <v>10413</v>
      </c>
      <c r="C23" s="18">
        <v>10496</v>
      </c>
      <c r="D23" s="18">
        <v>10324</v>
      </c>
      <c r="E23" s="18">
        <v>10233</v>
      </c>
      <c r="F23" s="18">
        <v>10073</v>
      </c>
      <c r="G23" s="18">
        <v>10003</v>
      </c>
      <c r="H23" s="18">
        <v>9960</v>
      </c>
      <c r="I23" s="18">
        <v>10069</v>
      </c>
      <c r="J23" s="18">
        <v>9930</v>
      </c>
      <c r="K23" s="18">
        <v>9868</v>
      </c>
      <c r="L23" s="18">
        <v>9697</v>
      </c>
      <c r="M23" s="19">
        <v>9482</v>
      </c>
      <c r="N23" s="20"/>
      <c r="O23" s="6"/>
      <c r="P23" s="6"/>
      <c r="Q23" s="6"/>
      <c r="R23" s="6"/>
      <c r="S23" s="6"/>
      <c r="T23" s="6"/>
    </row>
    <row r="24" spans="1:20" ht="12.75">
      <c r="A24" s="89" t="s">
        <v>60</v>
      </c>
      <c r="B24" s="32">
        <v>7965</v>
      </c>
      <c r="C24" s="32">
        <v>7903</v>
      </c>
      <c r="D24" s="32">
        <v>7939</v>
      </c>
      <c r="E24" s="32">
        <v>7719</v>
      </c>
      <c r="F24" s="32">
        <v>7510</v>
      </c>
      <c r="G24" s="32">
        <v>7190</v>
      </c>
      <c r="H24" s="32">
        <v>6998</v>
      </c>
      <c r="I24" s="32">
        <v>7340</v>
      </c>
      <c r="J24" s="32">
        <v>7287</v>
      </c>
      <c r="K24" s="32">
        <v>7110</v>
      </c>
      <c r="L24" s="32">
        <v>6991</v>
      </c>
      <c r="M24" s="33">
        <v>6994</v>
      </c>
      <c r="N24" s="20"/>
      <c r="O24" s="6"/>
      <c r="P24" s="6"/>
      <c r="Q24" s="6"/>
      <c r="R24" s="6"/>
      <c r="S24" s="6"/>
      <c r="T24" s="6"/>
    </row>
    <row r="25" spans="1:20" ht="12.75">
      <c r="A25" s="14" t="s">
        <v>61</v>
      </c>
      <c r="B25" s="18">
        <v>18378</v>
      </c>
      <c r="C25" s="18">
        <v>18399</v>
      </c>
      <c r="D25" s="18">
        <v>18263</v>
      </c>
      <c r="E25" s="18">
        <v>17952</v>
      </c>
      <c r="F25" s="18">
        <v>17583</v>
      </c>
      <c r="G25" s="18">
        <v>17193</v>
      </c>
      <c r="H25" s="18">
        <v>16958</v>
      </c>
      <c r="I25" s="18">
        <v>17409</v>
      </c>
      <c r="J25" s="18">
        <v>17217</v>
      </c>
      <c r="K25" s="18">
        <v>16978</v>
      </c>
      <c r="L25" s="18">
        <v>16688</v>
      </c>
      <c r="M25" s="19">
        <v>16476</v>
      </c>
      <c r="N25" s="20"/>
      <c r="O25" s="6"/>
      <c r="P25" s="6"/>
      <c r="Q25" s="6"/>
      <c r="R25" s="6"/>
      <c r="S25" s="6"/>
      <c r="T25" s="6"/>
    </row>
    <row r="26" spans="1:20" ht="12.75">
      <c r="A26" s="92"/>
      <c r="B26" s="35"/>
      <c r="C26" s="35"/>
      <c r="D26" s="35"/>
      <c r="E26" s="35"/>
      <c r="F26" s="35"/>
      <c r="G26" s="35"/>
      <c r="H26" s="35"/>
      <c r="I26" s="35"/>
      <c r="J26" s="37"/>
      <c r="K26" s="37"/>
      <c r="L26" s="37"/>
      <c r="M26" s="38"/>
      <c r="N26" s="20"/>
      <c r="O26" s="6"/>
      <c r="P26" s="6"/>
      <c r="Q26" s="6"/>
      <c r="R26" s="6"/>
      <c r="S26" s="6"/>
      <c r="T26" s="6"/>
    </row>
    <row r="27" spans="1:20" ht="12.75">
      <c r="A27" s="58" t="s">
        <v>115</v>
      </c>
      <c r="B27" s="18">
        <v>19643</v>
      </c>
      <c r="C27" s="18">
        <v>19645</v>
      </c>
      <c r="D27" s="18">
        <v>19428</v>
      </c>
      <c r="E27" s="18">
        <v>19170</v>
      </c>
      <c r="F27" s="18">
        <v>18904</v>
      </c>
      <c r="G27" s="18">
        <v>18562</v>
      </c>
      <c r="H27" s="18">
        <v>18362</v>
      </c>
      <c r="I27" s="18">
        <v>18621</v>
      </c>
      <c r="J27" s="18">
        <v>18394</v>
      </c>
      <c r="K27" s="18">
        <v>18083</v>
      </c>
      <c r="L27" s="18">
        <v>17673</v>
      </c>
      <c r="M27" s="19">
        <v>17317</v>
      </c>
      <c r="N27" s="20"/>
      <c r="O27" s="6"/>
      <c r="P27" s="6"/>
      <c r="Q27" s="6"/>
      <c r="R27" s="6"/>
      <c r="S27" s="6"/>
      <c r="T27" s="6"/>
    </row>
    <row r="28" spans="1:20" ht="12.75">
      <c r="A28" s="60" t="s">
        <v>116</v>
      </c>
      <c r="B28" s="32">
        <v>38776</v>
      </c>
      <c r="C28" s="32">
        <v>38721</v>
      </c>
      <c r="D28" s="32">
        <v>38373</v>
      </c>
      <c r="E28" s="32">
        <v>38046</v>
      </c>
      <c r="F28" s="32">
        <v>37415</v>
      </c>
      <c r="G28" s="32">
        <v>36577</v>
      </c>
      <c r="H28" s="32">
        <v>35973</v>
      </c>
      <c r="I28" s="32">
        <v>36211</v>
      </c>
      <c r="J28" s="32">
        <v>35988</v>
      </c>
      <c r="K28" s="32">
        <v>35573</v>
      </c>
      <c r="L28" s="32">
        <v>34963</v>
      </c>
      <c r="M28" s="33">
        <v>34307</v>
      </c>
      <c r="N28" s="20"/>
      <c r="O28" s="6"/>
      <c r="P28" s="6"/>
      <c r="Q28" s="6"/>
      <c r="R28" s="6"/>
      <c r="S28" s="6"/>
      <c r="T28" s="6"/>
    </row>
    <row r="29" spans="1:20" ht="12.75">
      <c r="A29" s="58" t="s">
        <v>52</v>
      </c>
      <c r="B29" s="18">
        <v>67282</v>
      </c>
      <c r="C29" s="18">
        <v>67315</v>
      </c>
      <c r="D29" s="18">
        <v>66518</v>
      </c>
      <c r="E29" s="18">
        <v>66114</v>
      </c>
      <c r="F29" s="18">
        <v>65404</v>
      </c>
      <c r="G29" s="18">
        <v>64342</v>
      </c>
      <c r="H29" s="18">
        <v>64011</v>
      </c>
      <c r="I29" s="18">
        <v>64968</v>
      </c>
      <c r="J29" s="18">
        <v>64153</v>
      </c>
      <c r="K29" s="18">
        <v>63343</v>
      </c>
      <c r="L29" s="18">
        <v>62315</v>
      </c>
      <c r="M29" s="19">
        <v>61721</v>
      </c>
      <c r="N29" s="20"/>
      <c r="O29" s="6"/>
      <c r="P29" s="6"/>
      <c r="Q29" s="6"/>
      <c r="R29" s="6"/>
      <c r="S29" s="6"/>
      <c r="T29" s="6"/>
    </row>
    <row r="30" spans="1:20" ht="15" customHeight="1">
      <c r="A30" s="68" t="s">
        <v>117</v>
      </c>
      <c r="B30" s="93">
        <v>18378</v>
      </c>
      <c r="C30" s="93">
        <v>18399</v>
      </c>
      <c r="D30" s="93">
        <v>18263</v>
      </c>
      <c r="E30" s="93">
        <v>17952</v>
      </c>
      <c r="F30" s="93">
        <v>17583</v>
      </c>
      <c r="G30" s="93">
        <v>17193</v>
      </c>
      <c r="H30" s="93">
        <v>16958</v>
      </c>
      <c r="I30" s="93">
        <v>17409</v>
      </c>
      <c r="J30" s="93">
        <v>17217</v>
      </c>
      <c r="K30" s="93">
        <v>16978</v>
      </c>
      <c r="L30" s="93">
        <v>16688</v>
      </c>
      <c r="M30" s="144">
        <v>16476</v>
      </c>
      <c r="N30" s="20"/>
      <c r="O30" s="6"/>
      <c r="P30" s="6"/>
      <c r="Q30" s="6"/>
      <c r="R30" s="6"/>
      <c r="S30" s="6"/>
      <c r="T30" s="6"/>
    </row>
    <row r="31" spans="1:20" ht="3.75" customHeight="1">
      <c r="A31" s="25"/>
      <c r="B31" s="25"/>
      <c r="C31" s="25"/>
      <c r="D31" s="25"/>
      <c r="E31" s="25"/>
      <c r="F31" s="25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87" t="s">
        <v>90</v>
      </c>
      <c r="B32" s="25"/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69" ht="12.75">
      <c r="A33" s="25"/>
      <c r="B33" s="25"/>
      <c r="C33" s="25"/>
      <c r="D33" s="25"/>
      <c r="E33" s="25"/>
      <c r="F33" s="25"/>
      <c r="G33" s="25"/>
      <c r="H33" s="25"/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</row>
    <row r="34" spans="1:69" ht="12.75">
      <c r="A34" s="2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6"/>
      <c r="N34" s="6"/>
      <c r="O34" s="6"/>
      <c r="P34" s="6"/>
      <c r="Q34" s="6"/>
      <c r="R34" s="6"/>
      <c r="S34" s="6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</row>
    <row r="35" spans="1:69" ht="12.75">
      <c r="A35" s="2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6"/>
      <c r="N35" s="6"/>
      <c r="O35" s="6"/>
      <c r="P35" s="6"/>
      <c r="Q35" s="6"/>
      <c r="R35" s="6"/>
      <c r="S35" s="6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</row>
    <row r="36" spans="1:70" ht="12.75">
      <c r="A36" s="2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6"/>
      <c r="O36" s="6"/>
      <c r="P36" s="6"/>
      <c r="Q36" s="6"/>
      <c r="R36" s="6"/>
      <c r="S36" s="6"/>
      <c r="T36" s="6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</row>
    <row r="37" spans="1:70" ht="12.75">
      <c r="A37" s="25"/>
      <c r="B37" s="25"/>
      <c r="C37" s="25"/>
      <c r="D37" s="25"/>
      <c r="E37" s="25"/>
      <c r="F37" s="25"/>
      <c r="G37" s="25"/>
      <c r="H37" s="25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</row>
    <row r="38" spans="1:7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</row>
    <row r="39" spans="1:70" ht="12.75">
      <c r="A39" s="25"/>
      <c r="B39" s="25"/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</row>
    <row r="40" spans="1:70" ht="12.75">
      <c r="A40" s="25"/>
      <c r="B40" s="25"/>
      <c r="C40" s="25"/>
      <c r="D40" s="25"/>
      <c r="E40" s="25"/>
      <c r="F40" s="25"/>
      <c r="G40" s="25"/>
      <c r="H40" s="25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</row>
    <row r="41" spans="1:70" ht="12.75">
      <c r="A41" s="25"/>
      <c r="B41" s="25"/>
      <c r="C41" s="25"/>
      <c r="D41" s="25"/>
      <c r="E41" s="25"/>
      <c r="F41" s="25"/>
      <c r="G41" s="25"/>
      <c r="H41" s="25"/>
      <c r="I41" s="2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</row>
    <row r="42" spans="1:70" ht="12.75">
      <c r="A42" s="25"/>
      <c r="B42" s="25"/>
      <c r="C42" s="25"/>
      <c r="D42" s="25"/>
      <c r="E42" s="25"/>
      <c r="F42" s="25"/>
      <c r="G42" s="25"/>
      <c r="H42" s="25"/>
      <c r="I42" s="2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</row>
    <row r="43" spans="1:70" ht="12.75">
      <c r="A43" s="25"/>
      <c r="B43" s="25"/>
      <c r="C43" s="25"/>
      <c r="D43" s="25"/>
      <c r="E43" s="25"/>
      <c r="F43" s="25"/>
      <c r="G43" s="25"/>
      <c r="H43" s="25"/>
      <c r="I43" s="2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</row>
    <row r="44" spans="1:70" ht="12.75">
      <c r="A44" s="25"/>
      <c r="B44" s="25"/>
      <c r="C44" s="25"/>
      <c r="D44" s="25"/>
      <c r="E44" s="25"/>
      <c r="F44" s="25"/>
      <c r="G44" s="25"/>
      <c r="H44" s="25"/>
      <c r="I44" s="2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</row>
    <row r="45" spans="1:70" ht="12.75">
      <c r="A45" s="25"/>
      <c r="B45" s="25"/>
      <c r="C45" s="25"/>
      <c r="D45" s="25"/>
      <c r="E45" s="25"/>
      <c r="F45" s="25"/>
      <c r="G45" s="25"/>
      <c r="H45" s="25"/>
      <c r="I45" s="2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</row>
    <row r="46" spans="1:70" ht="12.75">
      <c r="A46" s="25"/>
      <c r="B46" s="25"/>
      <c r="C46" s="25"/>
      <c r="D46" s="25"/>
      <c r="E46" s="25"/>
      <c r="F46" s="25"/>
      <c r="G46" s="25"/>
      <c r="H46" s="25"/>
      <c r="I46" s="2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</row>
    <row r="47" spans="1:70" ht="12.75">
      <c r="A47" s="25"/>
      <c r="B47" s="25"/>
      <c r="C47" s="25"/>
      <c r="D47" s="25"/>
      <c r="E47" s="25"/>
      <c r="F47" s="25"/>
      <c r="G47" s="25"/>
      <c r="H47" s="25"/>
      <c r="I47" s="2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</row>
    <row r="48" spans="1:70" ht="12.75">
      <c r="A48" s="25"/>
      <c r="B48" s="25"/>
      <c r="C48" s="25"/>
      <c r="D48" s="25"/>
      <c r="E48" s="25"/>
      <c r="F48" s="25"/>
      <c r="G48" s="25"/>
      <c r="H48" s="25"/>
      <c r="I48" s="2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</row>
    <row r="49" spans="1:7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</row>
    <row r="50" spans="1:70" ht="12.75">
      <c r="A50" s="25"/>
      <c r="B50" s="25"/>
      <c r="C50" s="25"/>
      <c r="D50" s="25"/>
      <c r="E50" s="25"/>
      <c r="F50" s="25"/>
      <c r="G50" s="25"/>
      <c r="H50" s="25"/>
      <c r="I50" s="2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</row>
    <row r="51" spans="1:70" ht="12.75">
      <c r="A51" s="25"/>
      <c r="B51" s="25"/>
      <c r="C51" s="25"/>
      <c r="D51" s="25"/>
      <c r="E51" s="25"/>
      <c r="F51" s="25"/>
      <c r="G51" s="25"/>
      <c r="H51" s="25"/>
      <c r="I51" s="2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</row>
    <row r="52" spans="1:70" ht="12.75">
      <c r="A52" s="25"/>
      <c r="B52" s="25"/>
      <c r="C52" s="25"/>
      <c r="D52" s="25"/>
      <c r="E52" s="25"/>
      <c r="F52" s="25"/>
      <c r="G52" s="25"/>
      <c r="H52" s="25"/>
      <c r="I52" s="2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</row>
    <row r="53" spans="1:70" ht="12.75">
      <c r="A53" s="25"/>
      <c r="B53" s="25"/>
      <c r="C53" s="25"/>
      <c r="D53" s="25"/>
      <c r="E53" s="25"/>
      <c r="F53" s="25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</row>
    <row r="54" spans="1:70" ht="12.75">
      <c r="A54" s="25"/>
      <c r="B54" s="25"/>
      <c r="C54" s="25"/>
      <c r="D54" s="25"/>
      <c r="E54" s="25"/>
      <c r="F54" s="25"/>
      <c r="G54" s="25"/>
      <c r="H54" s="25"/>
      <c r="I54" s="2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</row>
    <row r="55" spans="1:70" ht="12.75">
      <c r="A55" s="7"/>
      <c r="B55" s="7"/>
      <c r="C55" s="7"/>
      <c r="D55" s="7"/>
      <c r="E55" s="7"/>
      <c r="F55" s="7"/>
      <c r="G55" s="7"/>
      <c r="H55" s="7"/>
      <c r="I55" s="7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</row>
    <row r="56" spans="1:70" ht="12.75">
      <c r="A56" s="7"/>
      <c r="B56" s="7"/>
      <c r="C56" s="7"/>
      <c r="D56" s="7"/>
      <c r="E56" s="7"/>
      <c r="F56" s="7"/>
      <c r="G56" s="7"/>
      <c r="H56" s="7"/>
      <c r="I56" s="7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</row>
    <row r="57" spans="1:70" ht="12.75">
      <c r="A57" s="7"/>
      <c r="B57" s="7"/>
      <c r="C57" s="7"/>
      <c r="D57" s="7"/>
      <c r="E57" s="7"/>
      <c r="F57" s="7"/>
      <c r="G57" s="7"/>
      <c r="H57" s="7"/>
      <c r="I57" s="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</row>
    <row r="58" spans="1:70" ht="12.75">
      <c r="A58" s="7"/>
      <c r="B58" s="7"/>
      <c r="C58" s="7"/>
      <c r="D58" s="7"/>
      <c r="E58" s="7"/>
      <c r="F58" s="7"/>
      <c r="G58" s="7"/>
      <c r="H58" s="7"/>
      <c r="I58" s="7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</row>
    <row r="59" spans="1:70" ht="12.75">
      <c r="A59" s="7"/>
      <c r="B59" s="7"/>
      <c r="C59" s="7"/>
      <c r="D59" s="7"/>
      <c r="E59" s="7"/>
      <c r="F59" s="7"/>
      <c r="G59" s="7"/>
      <c r="H59" s="7"/>
      <c r="I59" s="7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</row>
    <row r="60" spans="1:70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</row>
    <row r="61" spans="1:70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</row>
    <row r="62" spans="1:70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</row>
    <row r="63" spans="1:70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</row>
    <row r="64" spans="1:70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</row>
    <row r="65" spans="1:70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</row>
    <row r="66" spans="1:70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</row>
    <row r="67" spans="1:70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</row>
    <row r="68" spans="1:70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</row>
    <row r="69" spans="1:70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</row>
    <row r="70" spans="1:70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</row>
    <row r="71" spans="1:70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</row>
    <row r="72" spans="1:70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</row>
    <row r="73" spans="1:70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</row>
    <row r="74" spans="1:70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</row>
    <row r="75" spans="1:70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</row>
    <row r="76" spans="1:70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</row>
    <row r="77" spans="1:70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</row>
    <row r="78" spans="1:70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</row>
    <row r="79" spans="1:70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</row>
    <row r="80" spans="1:70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</row>
    <row r="81" spans="1:70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</row>
    <row r="82" spans="1:70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</row>
    <row r="83" spans="1:70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</row>
    <row r="84" spans="1:70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</row>
    <row r="85" spans="1:70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</row>
    <row r="86" spans="1:70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</row>
    <row r="87" spans="1:70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</row>
    <row r="88" spans="1:70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</row>
    <row r="89" spans="1:70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</row>
    <row r="90" spans="1:70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</row>
    <row r="91" spans="1:70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</row>
    <row r="92" spans="1:70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</row>
    <row r="93" spans="1:70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</row>
    <row r="94" spans="1:70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</row>
    <row r="95" spans="1:70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</row>
    <row r="96" spans="1:70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</row>
    <row r="97" spans="1:70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</row>
    <row r="98" spans="1:70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</row>
    <row r="99" spans="1:70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</row>
    <row r="100" spans="1:7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</row>
    <row r="101" spans="1:7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</row>
    <row r="102" spans="1:7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</row>
    <row r="103" spans="1:7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</row>
    <row r="104" spans="1:7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</row>
    <row r="105" spans="1:7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</row>
    <row r="106" spans="1:7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</row>
    <row r="107" spans="1:7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</row>
    <row r="108" spans="1:7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</row>
    <row r="109" spans="1:7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</row>
    <row r="110" spans="1:7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</row>
    <row r="111" spans="1:7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</row>
    <row r="112" spans="1:7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</row>
    <row r="113" spans="1:7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</row>
    <row r="114" spans="1:7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</row>
    <row r="115" spans="1:70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</row>
    <row r="116" spans="1:70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</row>
    <row r="117" spans="1:70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0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</row>
    <row r="119" spans="1:70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</row>
    <row r="120" spans="1:70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</row>
    <row r="121" spans="1:70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</row>
    <row r="122" spans="1:70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</row>
    <row r="123" spans="1:70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</row>
    <row r="124" spans="1:70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</row>
    <row r="125" spans="1:70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</row>
    <row r="126" spans="1:70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</row>
    <row r="127" spans="1:70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</row>
    <row r="128" spans="1:70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</row>
    <row r="129" spans="1:70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0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</row>
    <row r="131" spans="1:70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0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</row>
    <row r="133" spans="1:70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</row>
    <row r="134" spans="1:70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</row>
    <row r="135" spans="1:70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</row>
    <row r="136" spans="1:70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</row>
    <row r="137" spans="1:70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0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</row>
    <row r="139" spans="1:70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0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</row>
    <row r="141" spans="1:70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</row>
    <row r="142" spans="1:70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</row>
    <row r="143" spans="1:70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0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</row>
    <row r="145" spans="1:70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0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</row>
    <row r="147" spans="1:70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</row>
    <row r="148" spans="1:70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</row>
    <row r="149" spans="1:70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0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</row>
    <row r="151" spans="1:70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0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</row>
    <row r="153" spans="1:70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</row>
    <row r="154" spans="1:70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</row>
    <row r="155" spans="1:70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0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</row>
    <row r="157" spans="1:70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</row>
    <row r="158" spans="1:70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</row>
    <row r="159" spans="1:70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</row>
    <row r="160" spans="1:70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</row>
    <row r="161" spans="1:70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</row>
    <row r="162" spans="1:70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</row>
    <row r="163" spans="1:70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</row>
    <row r="164" spans="1:70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</row>
    <row r="165" spans="1:70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</row>
    <row r="166" spans="1:70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</row>
    <row r="167" spans="1:70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</row>
    <row r="168" spans="1:70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</row>
    <row r="169" spans="1:70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</row>
    <row r="170" spans="1:70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</row>
    <row r="171" spans="1:70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</row>
    <row r="172" spans="1:70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</row>
    <row r="173" spans="1:70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</row>
    <row r="174" spans="1:70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</row>
    <row r="175" spans="1:70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</row>
    <row r="176" spans="1:70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</row>
    <row r="177" spans="1:70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</row>
    <row r="178" spans="1:70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</row>
    <row r="179" spans="1:70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</row>
    <row r="180" spans="1:70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</row>
    <row r="181" spans="1:70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</row>
    <row r="182" spans="1:70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</row>
    <row r="183" spans="1:70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</row>
    <row r="184" spans="1:70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</row>
    <row r="185" spans="1:70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</row>
    <row r="186" spans="1:70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</row>
    <row r="187" spans="1:70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</row>
    <row r="188" spans="1:70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</row>
    <row r="189" spans="1:70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</row>
    <row r="190" spans="1:70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</row>
    <row r="191" spans="1:70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</row>
    <row r="192" spans="1:70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</row>
    <row r="193" spans="1:70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</row>
    <row r="194" spans="1:70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</row>
    <row r="195" spans="1:70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</row>
    <row r="196" spans="1:70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</row>
    <row r="197" spans="1:70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</row>
    <row r="198" spans="1:70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</row>
    <row r="199" spans="1:70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</row>
    <row r="200" spans="1:70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</row>
    <row r="201" spans="1:70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</row>
    <row r="202" spans="1:70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</row>
    <row r="203" spans="1:70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</row>
    <row r="204" spans="1:70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</row>
    <row r="205" spans="1:70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</row>
    <row r="206" spans="1:70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</row>
    <row r="207" spans="1:70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</row>
    <row r="208" spans="1:70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</row>
    <row r="209" spans="1:70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</row>
    <row r="210" spans="1:70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</row>
    <row r="211" spans="1:70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</row>
    <row r="212" spans="1:70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</row>
    <row r="213" spans="1:70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</row>
    <row r="214" spans="1:70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</row>
    <row r="215" spans="1:70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</row>
    <row r="216" spans="1:70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</row>
    <row r="217" spans="1:70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</row>
    <row r="218" spans="1:70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</row>
    <row r="219" spans="1:70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</row>
    <row r="220" spans="1:70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</row>
    <row r="221" spans="1:70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</row>
    <row r="222" spans="1:70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</row>
    <row r="223" spans="1:70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</row>
    <row r="224" spans="1:70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</row>
    <row r="225" spans="1:70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</row>
    <row r="226" spans="1:70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</row>
    <row r="227" spans="1:70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</row>
    <row r="228" spans="1:70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</row>
    <row r="229" spans="1:70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</row>
    <row r="230" spans="1:70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</row>
    <row r="231" spans="1:70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</row>
    <row r="232" spans="1:70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</row>
    <row r="233" spans="1:70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</row>
    <row r="234" spans="1:70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</row>
    <row r="235" spans="1:70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</row>
    <row r="236" spans="1:70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</row>
    <row r="237" spans="1:70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</row>
    <row r="238" spans="1:70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</row>
    <row r="239" spans="1:70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</row>
    <row r="240" spans="1:70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</row>
    <row r="241" spans="1:70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</row>
    <row r="242" spans="1:70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</row>
    <row r="243" spans="1:70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</row>
    <row r="244" spans="1:70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</row>
    <row r="245" spans="1:70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</row>
    <row r="246" spans="1:70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</row>
    <row r="247" spans="1:70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</row>
    <row r="248" spans="1:70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</row>
    <row r="249" spans="1:70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</row>
    <row r="250" spans="1:70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</row>
    <row r="251" spans="1:70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</row>
    <row r="252" spans="1:70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</row>
    <row r="253" spans="1:70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</row>
    <row r="254" spans="1:70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</row>
    <row r="255" spans="1:70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</row>
    <row r="256" spans="1:70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</row>
    <row r="257" spans="1:70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</row>
    <row r="258" spans="1:70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</row>
    <row r="259" spans="1:70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</row>
    <row r="260" spans="1:70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</row>
    <row r="261" spans="1:70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</row>
    <row r="262" spans="1:70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</row>
    <row r="263" spans="1:70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</row>
    <row r="264" spans="1:70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</row>
    <row r="265" spans="1:70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</row>
    <row r="266" spans="1:70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</row>
    <row r="267" spans="1:70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</row>
    <row r="268" spans="1:70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</row>
    <row r="269" spans="1:70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</row>
    <row r="270" spans="1:70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</row>
    <row r="271" spans="1:70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</row>
    <row r="272" spans="1:70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</row>
    <row r="273" spans="1:70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</row>
    <row r="274" spans="1:70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</row>
    <row r="275" spans="1:70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</row>
    <row r="276" spans="1:70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</row>
    <row r="277" spans="1:70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</row>
    <row r="278" spans="1:70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</row>
    <row r="279" spans="1:70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</row>
    <row r="280" spans="1:70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</row>
    <row r="281" spans="1:70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</row>
    <row r="282" spans="1:70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</row>
    <row r="283" spans="1:70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</row>
    <row r="284" spans="1:70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</row>
    <row r="285" spans="1:70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</row>
    <row r="286" spans="1:70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</row>
    <row r="287" spans="1:70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</row>
    <row r="288" spans="1:70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</row>
    <row r="289" spans="1:70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</row>
    <row r="290" spans="1:70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</row>
    <row r="291" spans="1:70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</row>
    <row r="292" spans="1:70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</row>
    <row r="293" spans="1:70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</row>
    <row r="294" spans="1:70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</row>
    <row r="295" spans="1:70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</row>
    <row r="296" spans="1:70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</row>
    <row r="297" spans="1:70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</row>
    <row r="298" spans="1:70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</row>
    <row r="299" spans="1:70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</row>
    <row r="300" spans="1:70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</row>
    <row r="301" spans="1:70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</row>
    <row r="302" spans="1:70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</row>
    <row r="303" spans="1:70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</row>
    <row r="304" spans="1:70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</row>
    <row r="305" spans="1:70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</row>
    <row r="306" spans="1:70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</row>
    <row r="307" spans="1:70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</row>
    <row r="308" spans="1:70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</row>
    <row r="309" spans="1:70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</row>
    <row r="310" spans="1:70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</row>
    <row r="311" spans="1:70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</row>
    <row r="312" spans="1:70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</row>
    <row r="313" spans="1:70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</row>
    <row r="314" spans="1:70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</row>
    <row r="315" spans="1:70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</row>
    <row r="316" spans="1:70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</row>
    <row r="317" spans="1:70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</row>
    <row r="318" spans="1:70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</row>
    <row r="319" spans="1:70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</row>
    <row r="320" spans="1:70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</row>
    <row r="321" spans="1:70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</row>
    <row r="322" spans="1:70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</row>
    <row r="323" spans="1:70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</row>
    <row r="324" spans="1:70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</row>
    <row r="325" spans="1:70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</row>
    <row r="326" spans="1:70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</row>
    <row r="327" spans="1:70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</row>
    <row r="328" spans="1:70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</row>
    <row r="329" spans="1:70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</row>
    <row r="330" spans="1:70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</row>
    <row r="331" spans="1:70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</row>
    <row r="332" spans="1:70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</row>
    <row r="333" spans="1:70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</row>
    <row r="334" spans="1:70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</row>
    <row r="335" spans="1:70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</row>
    <row r="336" spans="1:70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</row>
    <row r="337" spans="1:70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</row>
    <row r="338" spans="1:70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</row>
    <row r="339" spans="1:70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</row>
    <row r="340" spans="1:70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</row>
    <row r="341" spans="1:70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</row>
    <row r="342" spans="1:70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</row>
    <row r="343" spans="1:70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</row>
    <row r="344" spans="1:70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</row>
    <row r="345" spans="1:70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</row>
    <row r="346" spans="1:70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</row>
    <row r="347" spans="1:70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</row>
    <row r="348" spans="1:70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</row>
    <row r="349" spans="1:70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</row>
    <row r="350" spans="1:70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</row>
    <row r="351" spans="1:70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</row>
    <row r="352" spans="1:70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</row>
    <row r="353" spans="1:70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</row>
    <row r="354" spans="1:70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</row>
    <row r="355" spans="1:70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</row>
    <row r="356" spans="1:70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</row>
    <row r="357" spans="1:70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</row>
    <row r="358" spans="1:70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</row>
    <row r="359" spans="1:70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</row>
    <row r="360" spans="1:70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</row>
    <row r="361" spans="1:70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</row>
    <row r="362" spans="1:70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</row>
    <row r="363" spans="1:70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</row>
    <row r="364" spans="1:70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</row>
    <row r="365" spans="1:70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</row>
    <row r="366" spans="1:70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</row>
    <row r="367" spans="1:70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</row>
    <row r="368" spans="1:70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</row>
    <row r="369" spans="1:70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</row>
    <row r="370" spans="1:70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</row>
    <row r="371" spans="1:70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</row>
    <row r="372" spans="1:70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</row>
    <row r="373" spans="1:70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</row>
    <row r="374" spans="1:70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</row>
    <row r="375" spans="1:70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</row>
    <row r="376" spans="1:70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</row>
    <row r="377" spans="1:70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</row>
    <row r="378" spans="1:70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</row>
    <row r="379" spans="1:70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</row>
    <row r="380" spans="1:70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</row>
    <row r="381" spans="1:70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</row>
    <row r="382" spans="1:70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</row>
    <row r="383" spans="1:70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</row>
    <row r="384" spans="1:70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</row>
    <row r="385" spans="1:70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</row>
    <row r="386" spans="1:70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</row>
    <row r="387" spans="1:70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</row>
    <row r="388" spans="1:70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</row>
    <row r="389" spans="1:70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</row>
    <row r="390" spans="1:70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</row>
    <row r="391" spans="1:70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</row>
    <row r="392" spans="1:70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</row>
    <row r="393" spans="1:70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</row>
    <row r="394" spans="1:70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</row>
    <row r="395" spans="1:70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</row>
    <row r="396" spans="1:70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</row>
    <row r="397" spans="1:70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</row>
    <row r="398" spans="1:70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</row>
    <row r="399" spans="1:70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</row>
    <row r="400" spans="1:70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</row>
    <row r="401" spans="1:70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</row>
    <row r="402" spans="1:70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</row>
    <row r="403" spans="1:70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</row>
    <row r="404" spans="1:70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</row>
    <row r="405" spans="1:70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</row>
    <row r="406" spans="1:70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</row>
    <row r="407" spans="1:70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</row>
    <row r="408" spans="1:70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</row>
    <row r="409" spans="1:70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</row>
    <row r="410" spans="1:70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</row>
    <row r="411" spans="1:70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</row>
    <row r="412" spans="1:70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</row>
    <row r="413" spans="1:70" ht="12.7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</row>
    <row r="414" spans="1:70" ht="12.7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</row>
    <row r="415" spans="1:70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</row>
    <row r="416" spans="1:70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</row>
    <row r="417" spans="1:70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</row>
    <row r="418" spans="1:70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</row>
    <row r="419" spans="1:70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</row>
    <row r="420" spans="1:70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</row>
    <row r="421" spans="1:70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</row>
    <row r="422" spans="1:70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</row>
    <row r="423" spans="1:70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</row>
    <row r="424" spans="1:70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</row>
    <row r="425" spans="1:70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</row>
    <row r="426" spans="1:70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</row>
    <row r="427" spans="1:70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</row>
    <row r="428" spans="1:70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</row>
    <row r="429" spans="1:70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</row>
    <row r="430" spans="1:70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</row>
    <row r="431" spans="1:70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</row>
    <row r="432" spans="1:70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</row>
    <row r="433" spans="1:70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</row>
    <row r="434" spans="1:70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</row>
    <row r="435" spans="1:70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</row>
    <row r="436" spans="1:70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</row>
    <row r="437" spans="1:70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</row>
    <row r="438" spans="1:70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</row>
    <row r="439" spans="1:70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</row>
    <row r="440" spans="1:70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</row>
    <row r="441" spans="1:70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</row>
    <row r="442" spans="1:70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</row>
    <row r="443" spans="1:70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</row>
    <row r="444" spans="1:70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</row>
    <row r="445" spans="1:70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</row>
    <row r="446" spans="1:70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</row>
    <row r="447" spans="1:70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</row>
    <row r="448" spans="1:70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</row>
    <row r="449" spans="1:70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</row>
    <row r="450" spans="1:70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</row>
    <row r="451" spans="1:70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</row>
    <row r="452" spans="1:70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</row>
    <row r="453" spans="1:70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</row>
    <row r="454" spans="1:70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</row>
    <row r="455" spans="1:70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</row>
    <row r="456" spans="1:70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</row>
    <row r="457" spans="1:70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</row>
    <row r="458" spans="1:70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</row>
    <row r="459" spans="1:70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</row>
    <row r="460" spans="1:70" ht="12.7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</row>
    <row r="461" spans="1:70" ht="12.7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</row>
    <row r="462" spans="1:70" ht="12.7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</row>
    <row r="463" spans="1:70" ht="12.7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</row>
    <row r="464" spans="1:70" ht="12.7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</row>
    <row r="465" spans="1:70" ht="12.7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</row>
    <row r="466" spans="1:70" ht="12.7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</row>
    <row r="467" spans="1:70" ht="12.7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</row>
    <row r="468" spans="1:70" ht="12.7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</row>
    <row r="469" spans="1:70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</row>
    <row r="470" spans="1:70" ht="12.7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</row>
    <row r="471" spans="1:70" ht="12.7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</row>
    <row r="472" spans="1:70" ht="12.7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</row>
    <row r="473" spans="1:70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</row>
    <row r="474" spans="1:70" ht="12.7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</row>
    <row r="475" spans="1:70" ht="12.7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</row>
    <row r="476" spans="1:70" ht="12.7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</row>
    <row r="477" spans="1:70" ht="12.7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</row>
    <row r="478" spans="1:70" ht="12.7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</row>
    <row r="479" spans="1:70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</row>
    <row r="480" spans="1:70" ht="12.7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</row>
    <row r="481" spans="1:70" ht="12.7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</row>
    <row r="482" spans="1:70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</row>
    <row r="483" spans="1:70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</row>
    <row r="484" spans="1:70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</row>
    <row r="485" spans="1:70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</row>
    <row r="486" spans="1:70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</row>
    <row r="487" spans="1:70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</row>
    <row r="488" spans="1:70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</row>
    <row r="489" spans="1:70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2.57421875" style="2" customWidth="1"/>
    <col min="2" max="4" width="9.28125" style="2" customWidth="1"/>
    <col min="5" max="9" width="9.140625" style="2" customWidth="1"/>
    <col min="10" max="12" width="10.28125" style="2" customWidth="1"/>
    <col min="13" max="13" width="9.7109375" style="2" customWidth="1"/>
    <col min="14" max="16384" width="11.421875" style="2" customWidth="1"/>
  </cols>
  <sheetData>
    <row r="1" ht="12.75">
      <c r="A1" s="1" t="s">
        <v>202</v>
      </c>
    </row>
    <row r="2" ht="12.75">
      <c r="A2" s="2" t="s">
        <v>203</v>
      </c>
    </row>
    <row r="3" ht="4.5" customHeight="1"/>
    <row r="4" spans="1:13" ht="15" customHeight="1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4" ht="12.75">
      <c r="A5" s="60" t="s">
        <v>86</v>
      </c>
      <c r="B5" s="61">
        <v>44935</v>
      </c>
      <c r="C5" s="61">
        <v>44330</v>
      </c>
      <c r="D5" s="61">
        <v>47770</v>
      </c>
      <c r="E5" s="61">
        <v>48096</v>
      </c>
      <c r="F5" s="61">
        <v>51526</v>
      </c>
      <c r="G5" s="61">
        <v>53073</v>
      </c>
      <c r="H5" s="61">
        <v>52377</v>
      </c>
      <c r="I5" s="61">
        <v>36978</v>
      </c>
      <c r="J5" s="61">
        <v>54605</v>
      </c>
      <c r="K5" s="61">
        <v>65227</v>
      </c>
      <c r="L5" s="61">
        <v>68939</v>
      </c>
      <c r="M5" s="62">
        <v>55577</v>
      </c>
      <c r="N5" s="3"/>
    </row>
    <row r="6" spans="1:14" ht="12.75">
      <c r="A6" s="67" t="s">
        <v>52</v>
      </c>
      <c r="B6" s="63">
        <v>26752</v>
      </c>
      <c r="C6" s="63">
        <v>29588</v>
      </c>
      <c r="D6" s="63">
        <v>32499</v>
      </c>
      <c r="E6" s="63">
        <v>30674</v>
      </c>
      <c r="F6" s="63">
        <v>32841</v>
      </c>
      <c r="G6" s="63">
        <v>33942</v>
      </c>
      <c r="H6" s="63">
        <v>33497</v>
      </c>
      <c r="I6" s="63">
        <v>24864</v>
      </c>
      <c r="J6" s="63">
        <v>34385</v>
      </c>
      <c r="K6" s="63">
        <v>41173</v>
      </c>
      <c r="L6" s="63">
        <v>44866</v>
      </c>
      <c r="M6" s="64">
        <v>33055</v>
      </c>
      <c r="N6" s="3"/>
    </row>
    <row r="7" spans="1:14" ht="12.75">
      <c r="A7" s="12" t="s">
        <v>12</v>
      </c>
      <c r="B7" s="46">
        <v>374</v>
      </c>
      <c r="C7" s="46">
        <v>454</v>
      </c>
      <c r="D7" s="46">
        <v>456</v>
      </c>
      <c r="E7" s="46">
        <v>508</v>
      </c>
      <c r="F7" s="46">
        <v>504</v>
      </c>
      <c r="G7" s="46">
        <v>541</v>
      </c>
      <c r="H7" s="46">
        <v>492</v>
      </c>
      <c r="I7" s="46">
        <v>338</v>
      </c>
      <c r="J7" s="46">
        <v>581</v>
      </c>
      <c r="K7" s="46">
        <v>567</v>
      </c>
      <c r="L7" s="46">
        <v>489</v>
      </c>
      <c r="M7" s="53">
        <v>377</v>
      </c>
      <c r="N7" s="3"/>
    </row>
    <row r="8" spans="1:14" ht="12.75">
      <c r="A8" s="67" t="s">
        <v>13</v>
      </c>
      <c r="B8" s="63">
        <v>429</v>
      </c>
      <c r="C8" s="63">
        <v>271</v>
      </c>
      <c r="D8" s="63">
        <v>282</v>
      </c>
      <c r="E8" s="63">
        <v>390</v>
      </c>
      <c r="F8" s="63">
        <v>273</v>
      </c>
      <c r="G8" s="63">
        <v>321</v>
      </c>
      <c r="H8" s="63">
        <v>352</v>
      </c>
      <c r="I8" s="63">
        <v>199</v>
      </c>
      <c r="J8" s="63">
        <v>435</v>
      </c>
      <c r="K8" s="63">
        <v>423</v>
      </c>
      <c r="L8" s="63">
        <v>334</v>
      </c>
      <c r="M8" s="64">
        <v>290</v>
      </c>
      <c r="N8" s="3"/>
    </row>
    <row r="9" spans="1:14" ht="12.75">
      <c r="A9" s="12" t="s">
        <v>14</v>
      </c>
      <c r="B9" s="46">
        <v>42</v>
      </c>
      <c r="C9" s="46">
        <v>53</v>
      </c>
      <c r="D9" s="46">
        <v>37</v>
      </c>
      <c r="E9" s="46">
        <v>34</v>
      </c>
      <c r="F9" s="46">
        <v>109</v>
      </c>
      <c r="G9" s="46">
        <v>63</v>
      </c>
      <c r="H9" s="46">
        <v>43</v>
      </c>
      <c r="I9" s="46">
        <v>12</v>
      </c>
      <c r="J9" s="46">
        <v>64</v>
      </c>
      <c r="K9" s="46">
        <v>86</v>
      </c>
      <c r="L9" s="46">
        <v>101</v>
      </c>
      <c r="M9" s="53">
        <v>81</v>
      </c>
      <c r="N9" s="3"/>
    </row>
    <row r="10" spans="1:14" ht="12.75">
      <c r="A10" s="67" t="s">
        <v>15</v>
      </c>
      <c r="B10" s="63">
        <v>344</v>
      </c>
      <c r="C10" s="63">
        <v>334</v>
      </c>
      <c r="D10" s="63">
        <v>370</v>
      </c>
      <c r="E10" s="63">
        <v>526</v>
      </c>
      <c r="F10" s="63">
        <v>601</v>
      </c>
      <c r="G10" s="63">
        <v>818</v>
      </c>
      <c r="H10" s="63">
        <v>585</v>
      </c>
      <c r="I10" s="63">
        <v>353</v>
      </c>
      <c r="J10" s="63">
        <v>575</v>
      </c>
      <c r="K10" s="63">
        <v>466</v>
      </c>
      <c r="L10" s="63">
        <v>340</v>
      </c>
      <c r="M10" s="64">
        <v>357</v>
      </c>
      <c r="N10" s="3"/>
    </row>
    <row r="11" spans="1:14" ht="12.75">
      <c r="A11" s="12" t="s">
        <v>16</v>
      </c>
      <c r="B11" s="46">
        <v>144</v>
      </c>
      <c r="C11" s="46">
        <v>140</v>
      </c>
      <c r="D11" s="46">
        <v>137</v>
      </c>
      <c r="E11" s="46">
        <v>136</v>
      </c>
      <c r="F11" s="46">
        <v>117</v>
      </c>
      <c r="G11" s="46">
        <v>229</v>
      </c>
      <c r="H11" s="46">
        <v>224</v>
      </c>
      <c r="I11" s="46">
        <v>161</v>
      </c>
      <c r="J11" s="46">
        <v>212</v>
      </c>
      <c r="K11" s="46">
        <v>157</v>
      </c>
      <c r="L11" s="46">
        <v>144</v>
      </c>
      <c r="M11" s="53">
        <v>147</v>
      </c>
      <c r="N11" s="3"/>
    </row>
    <row r="12" spans="1:14" ht="12.75">
      <c r="A12" s="67" t="s">
        <v>17</v>
      </c>
      <c r="B12" s="63">
        <v>263</v>
      </c>
      <c r="C12" s="63">
        <v>210</v>
      </c>
      <c r="D12" s="63">
        <v>225</v>
      </c>
      <c r="E12" s="63">
        <v>232</v>
      </c>
      <c r="F12" s="63">
        <v>203</v>
      </c>
      <c r="G12" s="63">
        <v>280</v>
      </c>
      <c r="H12" s="63">
        <v>274</v>
      </c>
      <c r="I12" s="63">
        <v>240</v>
      </c>
      <c r="J12" s="63">
        <v>385</v>
      </c>
      <c r="K12" s="63">
        <v>591</v>
      </c>
      <c r="L12" s="63">
        <v>399</v>
      </c>
      <c r="M12" s="64">
        <v>224</v>
      </c>
      <c r="N12" s="3"/>
    </row>
    <row r="13" spans="1:14" ht="12.75">
      <c r="A13" s="12" t="s">
        <v>18</v>
      </c>
      <c r="B13" s="46">
        <v>4697</v>
      </c>
      <c r="C13" s="46">
        <v>1472</v>
      </c>
      <c r="D13" s="46">
        <v>2111</v>
      </c>
      <c r="E13" s="46">
        <v>2481</v>
      </c>
      <c r="F13" s="46">
        <v>2733</v>
      </c>
      <c r="G13" s="46">
        <v>1927</v>
      </c>
      <c r="H13" s="46">
        <v>1723</v>
      </c>
      <c r="I13" s="46">
        <v>919</v>
      </c>
      <c r="J13" s="46">
        <v>2274</v>
      </c>
      <c r="K13" s="46">
        <v>4696</v>
      </c>
      <c r="L13" s="46">
        <v>6776</v>
      </c>
      <c r="M13" s="53">
        <v>8078</v>
      </c>
      <c r="N13" s="3"/>
    </row>
    <row r="14" spans="1:14" ht="12.75">
      <c r="A14" s="67" t="s">
        <v>19</v>
      </c>
      <c r="B14" s="63">
        <v>259</v>
      </c>
      <c r="C14" s="63">
        <v>313</v>
      </c>
      <c r="D14" s="63">
        <v>294</v>
      </c>
      <c r="E14" s="63">
        <v>350</v>
      </c>
      <c r="F14" s="63">
        <v>322</v>
      </c>
      <c r="G14" s="63">
        <v>308</v>
      </c>
      <c r="H14" s="63">
        <v>407</v>
      </c>
      <c r="I14" s="63">
        <v>268</v>
      </c>
      <c r="J14" s="63">
        <v>295</v>
      </c>
      <c r="K14" s="63">
        <v>368</v>
      </c>
      <c r="L14" s="63">
        <v>456</v>
      </c>
      <c r="M14" s="64">
        <v>411</v>
      </c>
      <c r="N14" s="3"/>
    </row>
    <row r="15" spans="1:14" ht="12.75">
      <c r="A15" s="12" t="s">
        <v>20</v>
      </c>
      <c r="B15" s="46">
        <v>42</v>
      </c>
      <c r="C15" s="46">
        <v>40</v>
      </c>
      <c r="D15" s="46">
        <v>19</v>
      </c>
      <c r="E15" s="46">
        <v>41</v>
      </c>
      <c r="F15" s="46">
        <v>33</v>
      </c>
      <c r="G15" s="46">
        <v>19</v>
      </c>
      <c r="H15" s="46">
        <v>36</v>
      </c>
      <c r="I15" s="46">
        <v>33</v>
      </c>
      <c r="J15" s="46">
        <v>40</v>
      </c>
      <c r="K15" s="46">
        <v>31</v>
      </c>
      <c r="L15" s="46">
        <v>59</v>
      </c>
      <c r="M15" s="53">
        <v>44</v>
      </c>
      <c r="N15" s="3"/>
    </row>
    <row r="16" spans="1:14" ht="12.75">
      <c r="A16" s="67" t="s">
        <v>21</v>
      </c>
      <c r="B16" s="63">
        <v>56</v>
      </c>
      <c r="C16" s="63">
        <v>83</v>
      </c>
      <c r="D16" s="63">
        <v>73</v>
      </c>
      <c r="E16" s="63">
        <v>51</v>
      </c>
      <c r="F16" s="63">
        <v>67</v>
      </c>
      <c r="G16" s="63">
        <v>78</v>
      </c>
      <c r="H16" s="63">
        <v>65</v>
      </c>
      <c r="I16" s="63">
        <v>59</v>
      </c>
      <c r="J16" s="63">
        <v>102</v>
      </c>
      <c r="K16" s="63">
        <v>75</v>
      </c>
      <c r="L16" s="63">
        <v>73</v>
      </c>
      <c r="M16" s="64">
        <v>67</v>
      </c>
      <c r="N16" s="3"/>
    </row>
    <row r="17" spans="1:14" ht="12.75">
      <c r="A17" s="12" t="s">
        <v>22</v>
      </c>
      <c r="B17" s="46">
        <v>158</v>
      </c>
      <c r="C17" s="46">
        <v>93</v>
      </c>
      <c r="D17" s="46">
        <v>121</v>
      </c>
      <c r="E17" s="46">
        <v>84</v>
      </c>
      <c r="F17" s="46">
        <v>105</v>
      </c>
      <c r="G17" s="46">
        <v>104</v>
      </c>
      <c r="H17" s="46">
        <v>128</v>
      </c>
      <c r="I17" s="46">
        <v>74</v>
      </c>
      <c r="J17" s="46">
        <v>148</v>
      </c>
      <c r="K17" s="46">
        <v>115</v>
      </c>
      <c r="L17" s="46">
        <v>114</v>
      </c>
      <c r="M17" s="53">
        <v>117</v>
      </c>
      <c r="N17" s="3"/>
    </row>
    <row r="18" spans="1:14" ht="12.75">
      <c r="A18" s="67" t="s">
        <v>23</v>
      </c>
      <c r="B18" s="63">
        <v>292</v>
      </c>
      <c r="C18" s="63">
        <v>327</v>
      </c>
      <c r="D18" s="63">
        <v>288</v>
      </c>
      <c r="E18" s="63">
        <v>357</v>
      </c>
      <c r="F18" s="63">
        <v>606</v>
      </c>
      <c r="G18" s="63">
        <v>476</v>
      </c>
      <c r="H18" s="63">
        <v>444</v>
      </c>
      <c r="I18" s="63">
        <v>331</v>
      </c>
      <c r="J18" s="63">
        <v>470</v>
      </c>
      <c r="K18" s="63">
        <v>467</v>
      </c>
      <c r="L18" s="63">
        <v>500</v>
      </c>
      <c r="M18" s="64">
        <v>471</v>
      </c>
      <c r="N18" s="3"/>
    </row>
    <row r="19" spans="1:14" ht="12.75">
      <c r="A19" s="12" t="s">
        <v>24</v>
      </c>
      <c r="B19" s="46">
        <v>66</v>
      </c>
      <c r="C19" s="46">
        <v>57</v>
      </c>
      <c r="D19" s="46">
        <v>55</v>
      </c>
      <c r="E19" s="46">
        <v>76</v>
      </c>
      <c r="F19" s="46">
        <v>73</v>
      </c>
      <c r="G19" s="46">
        <v>57</v>
      </c>
      <c r="H19" s="46">
        <v>53</v>
      </c>
      <c r="I19" s="46">
        <v>34</v>
      </c>
      <c r="J19" s="46">
        <v>92</v>
      </c>
      <c r="K19" s="46">
        <v>91</v>
      </c>
      <c r="L19" s="46">
        <v>62</v>
      </c>
      <c r="M19" s="53">
        <v>67</v>
      </c>
      <c r="N19" s="3"/>
    </row>
    <row r="20" spans="1:14" ht="12.75">
      <c r="A20" s="67" t="s">
        <v>25</v>
      </c>
      <c r="B20" s="63">
        <v>585</v>
      </c>
      <c r="C20" s="63">
        <v>446</v>
      </c>
      <c r="D20" s="63">
        <v>410</v>
      </c>
      <c r="E20" s="63">
        <v>471</v>
      </c>
      <c r="F20" s="63">
        <v>426</v>
      </c>
      <c r="G20" s="63">
        <v>444</v>
      </c>
      <c r="H20" s="63">
        <v>412</v>
      </c>
      <c r="I20" s="63">
        <v>364</v>
      </c>
      <c r="J20" s="63">
        <v>425</v>
      </c>
      <c r="K20" s="63">
        <v>468</v>
      </c>
      <c r="L20" s="63">
        <v>560</v>
      </c>
      <c r="M20" s="64">
        <v>460</v>
      </c>
      <c r="N20" s="3"/>
    </row>
    <row r="21" spans="1:14" ht="12.75">
      <c r="A21" s="12" t="s">
        <v>26</v>
      </c>
      <c r="B21" s="46">
        <v>407</v>
      </c>
      <c r="C21" s="46">
        <v>608</v>
      </c>
      <c r="D21" s="46">
        <v>578</v>
      </c>
      <c r="E21" s="46">
        <v>511</v>
      </c>
      <c r="F21" s="46">
        <v>812</v>
      </c>
      <c r="G21" s="46">
        <v>832</v>
      </c>
      <c r="H21" s="46">
        <v>695</v>
      </c>
      <c r="I21" s="46">
        <v>417</v>
      </c>
      <c r="J21" s="46">
        <v>745</v>
      </c>
      <c r="K21" s="46">
        <v>700</v>
      </c>
      <c r="L21" s="46">
        <v>625</v>
      </c>
      <c r="M21" s="53">
        <v>614</v>
      </c>
      <c r="N21" s="3"/>
    </row>
    <row r="22" spans="1:14" ht="12.75">
      <c r="A22" s="67" t="s">
        <v>27</v>
      </c>
      <c r="B22" s="63">
        <v>4</v>
      </c>
      <c r="C22" s="63">
        <v>5</v>
      </c>
      <c r="D22" s="63">
        <v>5</v>
      </c>
      <c r="E22" s="63">
        <v>3</v>
      </c>
      <c r="F22" s="63">
        <v>3</v>
      </c>
      <c r="G22" s="63">
        <v>10</v>
      </c>
      <c r="H22" s="63">
        <v>11</v>
      </c>
      <c r="I22" s="63">
        <v>5</v>
      </c>
      <c r="J22" s="63">
        <v>2</v>
      </c>
      <c r="K22" s="63">
        <v>4</v>
      </c>
      <c r="L22" s="63">
        <v>6</v>
      </c>
      <c r="M22" s="64">
        <v>3</v>
      </c>
      <c r="N22" s="3"/>
    </row>
    <row r="23" spans="1:14" ht="12.75">
      <c r="A23" s="12" t="s">
        <v>28</v>
      </c>
      <c r="B23" s="46">
        <v>81</v>
      </c>
      <c r="C23" s="46">
        <v>51</v>
      </c>
      <c r="D23" s="46">
        <v>93</v>
      </c>
      <c r="E23" s="46">
        <v>94</v>
      </c>
      <c r="F23" s="46">
        <v>120</v>
      </c>
      <c r="G23" s="46">
        <v>115</v>
      </c>
      <c r="H23" s="46">
        <v>110</v>
      </c>
      <c r="I23" s="46">
        <v>36</v>
      </c>
      <c r="J23" s="46">
        <v>103</v>
      </c>
      <c r="K23" s="46">
        <v>178</v>
      </c>
      <c r="L23" s="46">
        <v>210</v>
      </c>
      <c r="M23" s="53">
        <v>147</v>
      </c>
      <c r="N23" s="3"/>
    </row>
    <row r="24" spans="1:14" ht="12.75">
      <c r="A24" s="67" t="s">
        <v>29</v>
      </c>
      <c r="B24" s="63">
        <v>115</v>
      </c>
      <c r="C24" s="63">
        <v>133</v>
      </c>
      <c r="D24" s="63">
        <v>126</v>
      </c>
      <c r="E24" s="63">
        <v>133</v>
      </c>
      <c r="F24" s="63">
        <v>166</v>
      </c>
      <c r="G24" s="63">
        <v>144</v>
      </c>
      <c r="H24" s="63">
        <v>218</v>
      </c>
      <c r="I24" s="63">
        <v>68</v>
      </c>
      <c r="J24" s="63">
        <v>293</v>
      </c>
      <c r="K24" s="63">
        <v>190</v>
      </c>
      <c r="L24" s="63">
        <v>163</v>
      </c>
      <c r="M24" s="64">
        <v>101</v>
      </c>
      <c r="N24" s="3"/>
    </row>
    <row r="25" spans="1:14" ht="12.75">
      <c r="A25" s="12" t="s">
        <v>30</v>
      </c>
      <c r="B25" s="46">
        <v>0</v>
      </c>
      <c r="C25" s="46">
        <v>0</v>
      </c>
      <c r="D25" s="46">
        <v>1</v>
      </c>
      <c r="E25" s="46">
        <v>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2</v>
      </c>
      <c r="M25" s="53">
        <v>0</v>
      </c>
      <c r="N25" s="3"/>
    </row>
    <row r="26" spans="1:14" ht="12.75">
      <c r="A26" s="67" t="s">
        <v>31</v>
      </c>
      <c r="B26" s="63">
        <v>583</v>
      </c>
      <c r="C26" s="63">
        <v>607</v>
      </c>
      <c r="D26" s="63">
        <v>729</v>
      </c>
      <c r="E26" s="63">
        <v>712</v>
      </c>
      <c r="F26" s="63">
        <v>675</v>
      </c>
      <c r="G26" s="63">
        <v>916</v>
      </c>
      <c r="H26" s="63">
        <v>850</v>
      </c>
      <c r="I26" s="63">
        <v>520</v>
      </c>
      <c r="J26" s="63">
        <v>777</v>
      </c>
      <c r="K26" s="63">
        <v>840</v>
      </c>
      <c r="L26" s="63">
        <v>683</v>
      </c>
      <c r="M26" s="222">
        <v>665</v>
      </c>
      <c r="N26" s="3"/>
    </row>
    <row r="27" spans="1:14" ht="12.75">
      <c r="A27" s="12" t="s">
        <v>32</v>
      </c>
      <c r="B27" s="46">
        <v>51</v>
      </c>
      <c r="C27" s="46">
        <v>92</v>
      </c>
      <c r="D27" s="46">
        <v>113</v>
      </c>
      <c r="E27" s="46">
        <v>136</v>
      </c>
      <c r="F27" s="46">
        <v>113</v>
      </c>
      <c r="G27" s="46">
        <v>140</v>
      </c>
      <c r="H27" s="46">
        <v>134</v>
      </c>
      <c r="I27" s="46">
        <v>71</v>
      </c>
      <c r="J27" s="46">
        <v>94</v>
      </c>
      <c r="K27" s="46">
        <v>140</v>
      </c>
      <c r="L27" s="46">
        <v>129</v>
      </c>
      <c r="M27" s="53">
        <v>139</v>
      </c>
      <c r="N27" s="3"/>
    </row>
    <row r="28" spans="1:14" ht="12.75">
      <c r="A28" s="67" t="s">
        <v>33</v>
      </c>
      <c r="B28" s="63">
        <v>210</v>
      </c>
      <c r="C28" s="63">
        <v>135</v>
      </c>
      <c r="D28" s="63">
        <v>127</v>
      </c>
      <c r="E28" s="63">
        <v>158</v>
      </c>
      <c r="F28" s="63">
        <v>186</v>
      </c>
      <c r="G28" s="63">
        <v>185</v>
      </c>
      <c r="H28" s="63">
        <v>247</v>
      </c>
      <c r="I28" s="63">
        <v>112</v>
      </c>
      <c r="J28" s="63">
        <v>223</v>
      </c>
      <c r="K28" s="63">
        <v>243</v>
      </c>
      <c r="L28" s="63">
        <v>212</v>
      </c>
      <c r="M28" s="64">
        <v>161</v>
      </c>
      <c r="N28" s="3"/>
    </row>
    <row r="29" spans="1:14" ht="12.75">
      <c r="A29" s="12" t="s">
        <v>34</v>
      </c>
      <c r="B29" s="46">
        <v>160</v>
      </c>
      <c r="C29" s="46">
        <v>209</v>
      </c>
      <c r="D29" s="46">
        <v>288</v>
      </c>
      <c r="E29" s="46">
        <v>302</v>
      </c>
      <c r="F29" s="46">
        <v>283</v>
      </c>
      <c r="G29" s="46">
        <v>336</v>
      </c>
      <c r="H29" s="46">
        <v>324</v>
      </c>
      <c r="I29" s="46">
        <v>168</v>
      </c>
      <c r="J29" s="46">
        <v>352</v>
      </c>
      <c r="K29" s="46">
        <v>388</v>
      </c>
      <c r="L29" s="46">
        <v>323</v>
      </c>
      <c r="M29" s="53">
        <v>285</v>
      </c>
      <c r="N29" s="3"/>
    </row>
    <row r="30" spans="1:14" ht="12.75">
      <c r="A30" s="67" t="s">
        <v>35</v>
      </c>
      <c r="B30" s="63">
        <v>124</v>
      </c>
      <c r="C30" s="63">
        <v>105</v>
      </c>
      <c r="D30" s="63">
        <v>82</v>
      </c>
      <c r="E30" s="63">
        <v>106</v>
      </c>
      <c r="F30" s="63">
        <v>60</v>
      </c>
      <c r="G30" s="63">
        <v>113</v>
      </c>
      <c r="H30" s="63">
        <v>171</v>
      </c>
      <c r="I30" s="63">
        <v>71</v>
      </c>
      <c r="J30" s="63">
        <v>123</v>
      </c>
      <c r="K30" s="63">
        <v>151</v>
      </c>
      <c r="L30" s="63">
        <v>130</v>
      </c>
      <c r="M30" s="64">
        <v>73</v>
      </c>
      <c r="N30" s="3"/>
    </row>
    <row r="31" spans="1:14" ht="12.75">
      <c r="A31" s="12" t="s">
        <v>36</v>
      </c>
      <c r="B31" s="46">
        <v>229</v>
      </c>
      <c r="C31" s="46">
        <v>293</v>
      </c>
      <c r="D31" s="46">
        <v>321</v>
      </c>
      <c r="E31" s="46">
        <v>348</v>
      </c>
      <c r="F31" s="46">
        <v>342</v>
      </c>
      <c r="G31" s="46">
        <v>367</v>
      </c>
      <c r="H31" s="46">
        <v>317</v>
      </c>
      <c r="I31" s="46">
        <v>203</v>
      </c>
      <c r="J31" s="46">
        <v>447</v>
      </c>
      <c r="K31" s="46">
        <v>314</v>
      </c>
      <c r="L31" s="46">
        <v>343</v>
      </c>
      <c r="M31" s="53">
        <v>255</v>
      </c>
      <c r="N31" s="3"/>
    </row>
    <row r="32" spans="1:14" ht="12.75">
      <c r="A32" s="67" t="s">
        <v>37</v>
      </c>
      <c r="B32" s="63">
        <v>304</v>
      </c>
      <c r="C32" s="63">
        <v>437</v>
      </c>
      <c r="D32" s="63">
        <v>314</v>
      </c>
      <c r="E32" s="63">
        <v>396</v>
      </c>
      <c r="F32" s="63">
        <v>440</v>
      </c>
      <c r="G32" s="63">
        <v>452</v>
      </c>
      <c r="H32" s="63">
        <v>350</v>
      </c>
      <c r="I32" s="63">
        <v>305</v>
      </c>
      <c r="J32" s="63">
        <v>661</v>
      </c>
      <c r="K32" s="63">
        <v>337</v>
      </c>
      <c r="L32" s="63">
        <v>452</v>
      </c>
      <c r="M32" s="64">
        <v>382</v>
      </c>
      <c r="N32" s="3"/>
    </row>
    <row r="33" spans="1:14" ht="12.75">
      <c r="A33" s="12" t="s">
        <v>38</v>
      </c>
      <c r="B33" s="46">
        <v>472</v>
      </c>
      <c r="C33" s="46">
        <v>120</v>
      </c>
      <c r="D33" s="46">
        <v>219</v>
      </c>
      <c r="E33" s="46">
        <v>628</v>
      </c>
      <c r="F33" s="46">
        <v>513</v>
      </c>
      <c r="G33" s="46">
        <v>249</v>
      </c>
      <c r="H33" s="46">
        <v>259</v>
      </c>
      <c r="I33" s="46">
        <v>142</v>
      </c>
      <c r="J33" s="46">
        <v>216</v>
      </c>
      <c r="K33" s="46">
        <v>1378</v>
      </c>
      <c r="L33" s="46">
        <v>1036</v>
      </c>
      <c r="M33" s="53">
        <v>659</v>
      </c>
      <c r="N33" s="3"/>
    </row>
    <row r="34" spans="1:14" ht="12.75">
      <c r="A34" s="67" t="s">
        <v>39</v>
      </c>
      <c r="B34" s="63">
        <v>344</v>
      </c>
      <c r="C34" s="63">
        <v>320</v>
      </c>
      <c r="D34" s="63">
        <v>584</v>
      </c>
      <c r="E34" s="63">
        <v>414</v>
      </c>
      <c r="F34" s="63">
        <v>430</v>
      </c>
      <c r="G34" s="63">
        <v>427</v>
      </c>
      <c r="H34" s="63">
        <v>586</v>
      </c>
      <c r="I34" s="63">
        <v>287</v>
      </c>
      <c r="J34" s="63">
        <v>477</v>
      </c>
      <c r="K34" s="63">
        <v>473</v>
      </c>
      <c r="L34" s="63">
        <v>368</v>
      </c>
      <c r="M34" s="64">
        <v>314</v>
      </c>
      <c r="N34" s="3"/>
    </row>
    <row r="35" spans="1:14" ht="12.75">
      <c r="A35" s="12" t="s">
        <v>40</v>
      </c>
      <c r="B35" s="46">
        <v>1710</v>
      </c>
      <c r="C35" s="46">
        <v>1948</v>
      </c>
      <c r="D35" s="46">
        <v>1862</v>
      </c>
      <c r="E35" s="46">
        <v>2113</v>
      </c>
      <c r="F35" s="46">
        <v>2249</v>
      </c>
      <c r="G35" s="46">
        <v>2416</v>
      </c>
      <c r="H35" s="46">
        <v>2304</v>
      </c>
      <c r="I35" s="46">
        <v>1715</v>
      </c>
      <c r="J35" s="46">
        <v>2524</v>
      </c>
      <c r="K35" s="46">
        <v>2647</v>
      </c>
      <c r="L35" s="46">
        <v>2634</v>
      </c>
      <c r="M35" s="53">
        <v>2243</v>
      </c>
      <c r="N35" s="3"/>
    </row>
    <row r="36" spans="1:14" ht="12.75">
      <c r="A36" s="67" t="s">
        <v>41</v>
      </c>
      <c r="B36" s="63">
        <v>115</v>
      </c>
      <c r="C36" s="63">
        <v>139</v>
      </c>
      <c r="D36" s="63">
        <v>166</v>
      </c>
      <c r="E36" s="63">
        <v>284</v>
      </c>
      <c r="F36" s="63">
        <v>202</v>
      </c>
      <c r="G36" s="63">
        <v>236</v>
      </c>
      <c r="H36" s="63">
        <v>206</v>
      </c>
      <c r="I36" s="63">
        <v>166</v>
      </c>
      <c r="J36" s="63">
        <v>237</v>
      </c>
      <c r="K36" s="63">
        <v>355</v>
      </c>
      <c r="L36" s="63">
        <v>299</v>
      </c>
      <c r="M36" s="64">
        <v>267</v>
      </c>
      <c r="N36" s="3"/>
    </row>
    <row r="37" spans="1:14" ht="12.75">
      <c r="A37" s="12" t="s">
        <v>42</v>
      </c>
      <c r="B37" s="46">
        <v>476</v>
      </c>
      <c r="C37" s="46">
        <v>505</v>
      </c>
      <c r="D37" s="46">
        <v>520</v>
      </c>
      <c r="E37" s="46">
        <v>529</v>
      </c>
      <c r="F37" s="46">
        <v>453</v>
      </c>
      <c r="G37" s="46">
        <v>585</v>
      </c>
      <c r="H37" s="46">
        <v>593</v>
      </c>
      <c r="I37" s="46">
        <v>294</v>
      </c>
      <c r="J37" s="46">
        <v>554</v>
      </c>
      <c r="K37" s="46">
        <v>750</v>
      </c>
      <c r="L37" s="46">
        <v>784</v>
      </c>
      <c r="M37" s="53">
        <v>536</v>
      </c>
      <c r="N37" s="3"/>
    </row>
    <row r="38" spans="1:14" ht="12.75">
      <c r="A38" s="67" t="s">
        <v>121</v>
      </c>
      <c r="B38" s="63">
        <v>101</v>
      </c>
      <c r="C38" s="63">
        <v>85</v>
      </c>
      <c r="D38" s="63">
        <v>186</v>
      </c>
      <c r="E38" s="63">
        <v>150</v>
      </c>
      <c r="F38" s="63">
        <v>268</v>
      </c>
      <c r="G38" s="63">
        <v>307</v>
      </c>
      <c r="H38" s="63">
        <v>264</v>
      </c>
      <c r="I38" s="63">
        <v>115</v>
      </c>
      <c r="J38" s="63">
        <v>175</v>
      </c>
      <c r="K38" s="63">
        <v>267</v>
      </c>
      <c r="L38" s="63">
        <v>87</v>
      </c>
      <c r="M38" s="64">
        <v>139</v>
      </c>
      <c r="N38" s="3"/>
    </row>
    <row r="39" spans="1:14" ht="12.75">
      <c r="A39" s="12" t="s">
        <v>43</v>
      </c>
      <c r="B39" s="46">
        <v>346</v>
      </c>
      <c r="C39" s="46">
        <v>364</v>
      </c>
      <c r="D39" s="46">
        <v>438</v>
      </c>
      <c r="E39" s="46">
        <v>534</v>
      </c>
      <c r="F39" s="46">
        <v>562</v>
      </c>
      <c r="G39" s="46">
        <v>647</v>
      </c>
      <c r="H39" s="46">
        <v>826</v>
      </c>
      <c r="I39" s="46">
        <v>483</v>
      </c>
      <c r="J39" s="46">
        <v>900</v>
      </c>
      <c r="K39" s="46">
        <v>862</v>
      </c>
      <c r="L39" s="46">
        <v>720</v>
      </c>
      <c r="M39" s="53">
        <v>649</v>
      </c>
      <c r="N39" s="3"/>
    </row>
    <row r="40" spans="1:14" ht="12.75">
      <c r="A40" s="67" t="s">
        <v>44</v>
      </c>
      <c r="B40" s="63">
        <v>372</v>
      </c>
      <c r="C40" s="63">
        <v>461</v>
      </c>
      <c r="D40" s="63">
        <v>409</v>
      </c>
      <c r="E40" s="63">
        <v>688</v>
      </c>
      <c r="F40" s="63">
        <v>888</v>
      </c>
      <c r="G40" s="63">
        <v>853</v>
      </c>
      <c r="H40" s="63">
        <v>878</v>
      </c>
      <c r="I40" s="63">
        <v>655</v>
      </c>
      <c r="J40" s="63">
        <v>999</v>
      </c>
      <c r="K40" s="63">
        <v>1127</v>
      </c>
      <c r="L40" s="63">
        <v>672</v>
      </c>
      <c r="M40" s="64">
        <v>451</v>
      </c>
      <c r="N40" s="3"/>
    </row>
    <row r="41" spans="1:14" ht="12.75">
      <c r="A41" s="12" t="s">
        <v>45</v>
      </c>
      <c r="B41" s="46">
        <v>618</v>
      </c>
      <c r="C41" s="46">
        <v>609</v>
      </c>
      <c r="D41" s="46">
        <v>657</v>
      </c>
      <c r="E41" s="46">
        <v>725</v>
      </c>
      <c r="F41" s="46">
        <v>678</v>
      </c>
      <c r="G41" s="46">
        <v>799</v>
      </c>
      <c r="H41" s="46">
        <v>901</v>
      </c>
      <c r="I41" s="46">
        <v>787</v>
      </c>
      <c r="J41" s="46">
        <v>832</v>
      </c>
      <c r="K41" s="46">
        <v>787</v>
      </c>
      <c r="L41" s="46">
        <v>735</v>
      </c>
      <c r="M41" s="53">
        <v>553</v>
      </c>
      <c r="N41" s="3"/>
    </row>
    <row r="42" spans="1:14" ht="12.75">
      <c r="A42" s="67" t="s">
        <v>46</v>
      </c>
      <c r="B42" s="63">
        <v>251</v>
      </c>
      <c r="C42" s="63">
        <v>235</v>
      </c>
      <c r="D42" s="63">
        <v>251</v>
      </c>
      <c r="E42" s="63">
        <v>301</v>
      </c>
      <c r="F42" s="63">
        <v>297</v>
      </c>
      <c r="G42" s="63">
        <v>359</v>
      </c>
      <c r="H42" s="63">
        <v>330</v>
      </c>
      <c r="I42" s="63">
        <v>344</v>
      </c>
      <c r="J42" s="63">
        <v>359</v>
      </c>
      <c r="K42" s="63">
        <v>426</v>
      </c>
      <c r="L42" s="63">
        <v>321</v>
      </c>
      <c r="M42" s="64">
        <v>333</v>
      </c>
      <c r="N42" s="3"/>
    </row>
    <row r="43" spans="1:14" ht="12.75">
      <c r="A43" s="12" t="s">
        <v>47</v>
      </c>
      <c r="B43" s="46">
        <v>92</v>
      </c>
      <c r="C43" s="46">
        <v>68</v>
      </c>
      <c r="D43" s="46">
        <v>44</v>
      </c>
      <c r="E43" s="46">
        <v>102</v>
      </c>
      <c r="F43" s="46">
        <v>63</v>
      </c>
      <c r="G43" s="46">
        <v>70</v>
      </c>
      <c r="H43" s="46">
        <v>89</v>
      </c>
      <c r="I43" s="46">
        <v>46</v>
      </c>
      <c r="J43" s="46">
        <v>107</v>
      </c>
      <c r="K43" s="46">
        <v>144</v>
      </c>
      <c r="L43" s="46">
        <v>69</v>
      </c>
      <c r="M43" s="53">
        <v>88</v>
      </c>
      <c r="N43" s="3"/>
    </row>
    <row r="44" spans="1:14" ht="12.75">
      <c r="A44" s="67" t="s">
        <v>78</v>
      </c>
      <c r="B44" s="63">
        <v>221</v>
      </c>
      <c r="C44" s="63">
        <v>227</v>
      </c>
      <c r="D44" s="63">
        <v>273</v>
      </c>
      <c r="E44" s="63">
        <v>183</v>
      </c>
      <c r="F44" s="63">
        <v>278</v>
      </c>
      <c r="G44" s="63">
        <v>221</v>
      </c>
      <c r="H44" s="63">
        <v>299</v>
      </c>
      <c r="I44" s="63">
        <v>94</v>
      </c>
      <c r="J44" s="63">
        <v>143</v>
      </c>
      <c r="K44" s="63">
        <v>189</v>
      </c>
      <c r="L44" s="63">
        <v>197</v>
      </c>
      <c r="M44" s="64">
        <v>142</v>
      </c>
      <c r="N44" s="3"/>
    </row>
    <row r="45" spans="1:14" ht="12.75">
      <c r="A45" s="12" t="s">
        <v>48</v>
      </c>
      <c r="B45" s="46">
        <v>1174</v>
      </c>
      <c r="C45" s="46">
        <v>659</v>
      </c>
      <c r="D45" s="46">
        <v>128</v>
      </c>
      <c r="E45" s="46">
        <v>182</v>
      </c>
      <c r="F45" s="46">
        <v>134</v>
      </c>
      <c r="G45" s="46">
        <v>134</v>
      </c>
      <c r="H45" s="46">
        <v>134</v>
      </c>
      <c r="I45" s="46">
        <v>80</v>
      </c>
      <c r="J45" s="46">
        <v>120</v>
      </c>
      <c r="K45" s="46">
        <v>152</v>
      </c>
      <c r="L45" s="46">
        <v>150</v>
      </c>
      <c r="M45" s="53">
        <v>116</v>
      </c>
      <c r="N45" s="3"/>
    </row>
    <row r="46" spans="1:14" ht="12.75">
      <c r="A46" s="67" t="s">
        <v>49</v>
      </c>
      <c r="B46" s="63">
        <v>518</v>
      </c>
      <c r="C46" s="63">
        <v>519</v>
      </c>
      <c r="D46" s="63">
        <v>506</v>
      </c>
      <c r="E46" s="63">
        <v>526</v>
      </c>
      <c r="F46" s="63">
        <v>599</v>
      </c>
      <c r="G46" s="63">
        <v>640</v>
      </c>
      <c r="H46" s="63">
        <v>685</v>
      </c>
      <c r="I46" s="63">
        <v>421</v>
      </c>
      <c r="J46" s="63">
        <v>836</v>
      </c>
      <c r="K46" s="63">
        <v>568</v>
      </c>
      <c r="L46" s="63">
        <v>582</v>
      </c>
      <c r="M46" s="64">
        <v>513</v>
      </c>
      <c r="N46" s="3"/>
    </row>
    <row r="47" spans="1:14" ht="12.75">
      <c r="A47" s="12" t="s">
        <v>50</v>
      </c>
      <c r="B47" s="46">
        <v>34</v>
      </c>
      <c r="C47" s="46">
        <v>37</v>
      </c>
      <c r="D47" s="46">
        <v>55</v>
      </c>
      <c r="E47" s="46">
        <v>38</v>
      </c>
      <c r="F47" s="46">
        <v>53</v>
      </c>
      <c r="G47" s="46">
        <v>76</v>
      </c>
      <c r="H47" s="46">
        <v>69</v>
      </c>
      <c r="I47" s="46">
        <v>18</v>
      </c>
      <c r="J47" s="46">
        <v>57</v>
      </c>
      <c r="K47" s="46">
        <v>50</v>
      </c>
      <c r="L47" s="46">
        <v>60</v>
      </c>
      <c r="M47" s="53">
        <v>31</v>
      </c>
      <c r="N47" s="3"/>
    </row>
    <row r="48" spans="1:14" ht="12.75">
      <c r="A48" s="67" t="s">
        <v>51</v>
      </c>
      <c r="B48" s="63">
        <v>970</v>
      </c>
      <c r="C48" s="63">
        <v>1125</v>
      </c>
      <c r="D48" s="63">
        <v>971</v>
      </c>
      <c r="E48" s="63">
        <v>1011</v>
      </c>
      <c r="F48" s="63">
        <v>1296</v>
      </c>
      <c r="G48" s="63">
        <v>1362</v>
      </c>
      <c r="H48" s="63">
        <v>1301</v>
      </c>
      <c r="I48" s="63">
        <v>777</v>
      </c>
      <c r="J48" s="63">
        <v>1264</v>
      </c>
      <c r="K48" s="63">
        <v>1375</v>
      </c>
      <c r="L48" s="63">
        <v>1182</v>
      </c>
      <c r="M48" s="64">
        <v>1025</v>
      </c>
      <c r="N48" s="3"/>
    </row>
    <row r="49" spans="1:14" ht="12.75">
      <c r="A49" s="12" t="s">
        <v>53</v>
      </c>
      <c r="B49" s="46">
        <v>30</v>
      </c>
      <c r="C49" s="46">
        <v>32</v>
      </c>
      <c r="D49" s="46">
        <v>48</v>
      </c>
      <c r="E49" s="46">
        <v>45</v>
      </c>
      <c r="F49" s="46">
        <v>47</v>
      </c>
      <c r="G49" s="46">
        <v>71</v>
      </c>
      <c r="H49" s="46">
        <v>45</v>
      </c>
      <c r="I49" s="46">
        <v>46</v>
      </c>
      <c r="J49" s="46">
        <v>56</v>
      </c>
      <c r="K49" s="46">
        <v>31</v>
      </c>
      <c r="L49" s="46">
        <v>26</v>
      </c>
      <c r="M49" s="53">
        <v>44</v>
      </c>
      <c r="N49" s="3"/>
    </row>
    <row r="50" spans="1:14" ht="12.75">
      <c r="A50" s="67" t="s">
        <v>54</v>
      </c>
      <c r="B50" s="63">
        <v>320</v>
      </c>
      <c r="C50" s="63">
        <v>321</v>
      </c>
      <c r="D50" s="63">
        <v>299</v>
      </c>
      <c r="E50" s="63">
        <v>332</v>
      </c>
      <c r="F50" s="63">
        <v>303</v>
      </c>
      <c r="G50" s="63">
        <v>404</v>
      </c>
      <c r="H50" s="63">
        <v>446</v>
      </c>
      <c r="I50" s="63">
        <v>283</v>
      </c>
      <c r="J50" s="63">
        <v>446</v>
      </c>
      <c r="K50" s="63">
        <v>387</v>
      </c>
      <c r="L50" s="63">
        <v>466</v>
      </c>
      <c r="M50" s="64">
        <v>403</v>
      </c>
      <c r="N50" s="3"/>
    </row>
    <row r="51" spans="1:14" ht="5.25" customHeight="1">
      <c r="A51" s="1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6"/>
      <c r="N51" s="3"/>
    </row>
    <row r="52" spans="1:14" ht="12.75">
      <c r="A52" s="60" t="s">
        <v>115</v>
      </c>
      <c r="B52" s="63">
        <v>3866</v>
      </c>
      <c r="C52" s="63">
        <v>3513</v>
      </c>
      <c r="D52" s="63">
        <v>3611</v>
      </c>
      <c r="E52" s="63">
        <v>4847</v>
      </c>
      <c r="F52" s="63">
        <v>5205</v>
      </c>
      <c r="G52" s="63">
        <v>5499</v>
      </c>
      <c r="H52" s="63">
        <v>5419</v>
      </c>
      <c r="I52" s="63">
        <v>3533</v>
      </c>
      <c r="J52" s="63">
        <v>5878</v>
      </c>
      <c r="K52" s="63">
        <v>6902</v>
      </c>
      <c r="L52" s="63">
        <v>5632</v>
      </c>
      <c r="M52" s="64">
        <v>4623</v>
      </c>
      <c r="N52" s="3"/>
    </row>
    <row r="53" spans="1:14" ht="12.75">
      <c r="A53" s="58" t="s">
        <v>116</v>
      </c>
      <c r="B53" s="46">
        <v>9616</v>
      </c>
      <c r="C53" s="46">
        <v>6968</v>
      </c>
      <c r="D53" s="46">
        <v>7572</v>
      </c>
      <c r="E53" s="46">
        <v>8514</v>
      </c>
      <c r="F53" s="46">
        <v>8982</v>
      </c>
      <c r="G53" s="46">
        <v>8968</v>
      </c>
      <c r="H53" s="46">
        <v>8540</v>
      </c>
      <c r="I53" s="46">
        <v>5708</v>
      </c>
      <c r="J53" s="46">
        <v>9382</v>
      </c>
      <c r="K53" s="46">
        <v>11968</v>
      </c>
      <c r="L53" s="46">
        <v>13607</v>
      </c>
      <c r="M53" s="53">
        <v>13866</v>
      </c>
      <c r="N53" s="3"/>
    </row>
    <row r="54" spans="1:14" ht="12.75">
      <c r="A54" s="60" t="s">
        <v>52</v>
      </c>
      <c r="B54" s="63">
        <v>26752</v>
      </c>
      <c r="C54" s="63">
        <v>29588</v>
      </c>
      <c r="D54" s="63">
        <v>32499</v>
      </c>
      <c r="E54" s="63">
        <v>30674</v>
      </c>
      <c r="F54" s="63">
        <v>32841</v>
      </c>
      <c r="G54" s="63">
        <v>33942</v>
      </c>
      <c r="H54" s="63">
        <v>33497</v>
      </c>
      <c r="I54" s="63">
        <v>24864</v>
      </c>
      <c r="J54" s="63">
        <v>34385</v>
      </c>
      <c r="K54" s="63">
        <v>41173</v>
      </c>
      <c r="L54" s="63">
        <v>44866</v>
      </c>
      <c r="M54" s="64">
        <v>33055</v>
      </c>
      <c r="N54" s="3"/>
    </row>
    <row r="55" spans="1:14" ht="12.75">
      <c r="A55" s="59" t="s">
        <v>117</v>
      </c>
      <c r="B55" s="223">
        <v>4480</v>
      </c>
      <c r="C55" s="223">
        <v>4034</v>
      </c>
      <c r="D55" s="223">
        <v>3815</v>
      </c>
      <c r="E55" s="223">
        <v>3878</v>
      </c>
      <c r="F55" s="223">
        <v>4220</v>
      </c>
      <c r="G55" s="223">
        <v>4443</v>
      </c>
      <c r="H55" s="223">
        <v>4622</v>
      </c>
      <c r="I55" s="223">
        <v>2779</v>
      </c>
      <c r="J55" s="223">
        <v>4817</v>
      </c>
      <c r="K55" s="223">
        <v>4995</v>
      </c>
      <c r="L55" s="223">
        <v>4637</v>
      </c>
      <c r="M55" s="224">
        <v>3891</v>
      </c>
      <c r="N55" s="3"/>
    </row>
    <row r="56" spans="1:13" ht="4.5" customHeight="1">
      <c r="A56" s="131"/>
      <c r="B56" s="3"/>
      <c r="C56" s="3"/>
      <c r="D56" s="3"/>
      <c r="E56" s="225"/>
      <c r="F56" s="3"/>
      <c r="G56" s="3"/>
      <c r="H56" s="3"/>
      <c r="I56" s="3"/>
      <c r="J56" s="3"/>
      <c r="K56" s="3"/>
      <c r="L56" s="3"/>
      <c r="M56" s="3"/>
    </row>
    <row r="57" spans="1:13" ht="12.75">
      <c r="A57" s="186" t="s">
        <v>191</v>
      </c>
      <c r="B57" s="3"/>
      <c r="C57" s="3"/>
      <c r="D57" s="225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13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131"/>
      <c r="B59" s="3"/>
      <c r="C59" s="3"/>
      <c r="D59" s="225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131"/>
      <c r="B60" s="3"/>
      <c r="C60" s="3"/>
      <c r="D60" s="3"/>
      <c r="E60" s="225"/>
      <c r="F60" s="3"/>
      <c r="G60" s="3"/>
      <c r="H60" s="3"/>
      <c r="I60" s="3"/>
      <c r="J60" s="3"/>
      <c r="K60" s="3"/>
      <c r="L60" s="3"/>
      <c r="M60" s="3"/>
    </row>
    <row r="61" spans="1:13" ht="12.75">
      <c r="A61" s="131"/>
      <c r="B61" s="3"/>
      <c r="C61" s="3"/>
      <c r="D61" s="3"/>
      <c r="E61" s="225"/>
      <c r="F61" s="3"/>
      <c r="G61" s="3"/>
      <c r="H61" s="3"/>
      <c r="I61" s="3"/>
      <c r="J61" s="3"/>
      <c r="K61" s="3"/>
      <c r="L61" s="3"/>
      <c r="M61" s="3"/>
    </row>
    <row r="62" spans="1:13" ht="12.75">
      <c r="A62" s="131"/>
      <c r="B62" s="3"/>
      <c r="C62" s="3"/>
      <c r="D62" s="3"/>
      <c r="E62" s="225"/>
      <c r="F62" s="3"/>
      <c r="G62" s="3"/>
      <c r="H62" s="3"/>
      <c r="I62" s="3"/>
      <c r="J62" s="3"/>
      <c r="K62" s="3"/>
      <c r="L62" s="3"/>
      <c r="M62" s="3"/>
    </row>
    <row r="63" spans="1:13" ht="12.75">
      <c r="A63" s="131"/>
      <c r="B63" s="3"/>
      <c r="C63" s="3"/>
      <c r="D63" s="3"/>
      <c r="E63" s="225"/>
      <c r="F63" s="3"/>
      <c r="G63" s="3"/>
      <c r="H63" s="3"/>
      <c r="I63" s="3"/>
      <c r="J63" s="3"/>
      <c r="K63" s="3"/>
      <c r="L63" s="3"/>
      <c r="M63" s="3"/>
    </row>
    <row r="64" spans="1:13" ht="12.75">
      <c r="A64" s="13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13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13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13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13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13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13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13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13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13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13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13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13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</sheetData>
  <sheetProtection/>
  <printOptions/>
  <pageMargins left="0.5905511811023623" right="0.5905511811023623" top="0.3937007874015748" bottom="0.3937007874015748" header="0" footer="0"/>
  <pageSetup fitToHeight="2" horizontalDpi="600" verticalDpi="600" orientation="landscape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5.00390625" style="2" customWidth="1"/>
    <col min="2" max="2" width="12.7109375" style="2" customWidth="1"/>
    <col min="3" max="3" width="15.28125" style="2" customWidth="1"/>
    <col min="4" max="4" width="9.00390625" style="2" customWidth="1"/>
    <col min="5" max="5" width="14.57421875" style="2" customWidth="1"/>
    <col min="6" max="6" width="10.140625" style="2" customWidth="1"/>
    <col min="7" max="16384" width="11.421875" style="2" customWidth="1"/>
  </cols>
  <sheetData>
    <row r="1" ht="12.75">
      <c r="A1" s="1" t="s">
        <v>169</v>
      </c>
    </row>
    <row r="2" ht="12.75">
      <c r="A2" s="2" t="s">
        <v>182</v>
      </c>
    </row>
    <row r="3" ht="6.75" customHeight="1"/>
    <row r="4" spans="1:6" ht="18" customHeight="1">
      <c r="A4" s="15"/>
      <c r="B4" s="117" t="s">
        <v>61</v>
      </c>
      <c r="C4" s="117" t="s">
        <v>60</v>
      </c>
      <c r="D4" s="226" t="s">
        <v>204</v>
      </c>
      <c r="E4" s="117" t="s">
        <v>59</v>
      </c>
      <c r="F4" s="227" t="s">
        <v>204</v>
      </c>
    </row>
    <row r="5" spans="1:6" ht="4.5" customHeight="1">
      <c r="A5" s="12"/>
      <c r="B5" s="20"/>
      <c r="C5" s="20"/>
      <c r="D5" s="20"/>
      <c r="E5" s="94"/>
      <c r="F5" s="21"/>
    </row>
    <row r="6" spans="1:6" ht="12.75">
      <c r="A6" s="60" t="s">
        <v>86</v>
      </c>
      <c r="B6" s="32">
        <f>SUM(B8:B52)</f>
        <v>623433</v>
      </c>
      <c r="C6" s="32">
        <f>SUM(C8:C52)</f>
        <v>367466</v>
      </c>
      <c r="D6" s="228">
        <f>C6/$B$6</f>
        <v>0.589423402354383</v>
      </c>
      <c r="E6" s="32">
        <f>SUM(E8:E52)</f>
        <v>255967</v>
      </c>
      <c r="F6" s="229">
        <f>E6/$B$6</f>
        <v>0.4105765976456171</v>
      </c>
    </row>
    <row r="7" spans="1:6" ht="3" customHeight="1">
      <c r="A7" s="12"/>
      <c r="B7" s="20"/>
      <c r="C7" s="20"/>
      <c r="D7" s="20"/>
      <c r="E7" s="20"/>
      <c r="F7" s="21"/>
    </row>
    <row r="8" spans="1:8" ht="12.75">
      <c r="A8" s="67" t="s">
        <v>52</v>
      </c>
      <c r="B8" s="32">
        <f>C8+E8</f>
        <v>398136</v>
      </c>
      <c r="C8" s="32">
        <v>226851</v>
      </c>
      <c r="D8" s="228">
        <f>C8/B8</f>
        <v>0.5697826873229248</v>
      </c>
      <c r="E8" s="32">
        <v>171285</v>
      </c>
      <c r="F8" s="229">
        <f>E8/B8</f>
        <v>0.4302173126770752</v>
      </c>
      <c r="G8" s="3"/>
      <c r="H8" s="3"/>
    </row>
    <row r="9" spans="1:8" ht="12.75">
      <c r="A9" s="12" t="s">
        <v>12</v>
      </c>
      <c r="B9" s="18">
        <f aca="true" t="shared" si="0" ref="B9:B52">C9+E9</f>
        <v>5681</v>
      </c>
      <c r="C9" s="18">
        <v>3573</v>
      </c>
      <c r="D9" s="230">
        <f aca="true" t="shared" si="1" ref="D9:D52">C9/B9</f>
        <v>0.6289385671536701</v>
      </c>
      <c r="E9" s="18">
        <v>2108</v>
      </c>
      <c r="F9" s="231">
        <f aca="true" t="shared" si="2" ref="F9:F52">E9/B9</f>
        <v>0.37106143284632986</v>
      </c>
      <c r="G9" s="3"/>
      <c r="H9" s="3"/>
    </row>
    <row r="10" spans="1:8" ht="12.75">
      <c r="A10" s="67" t="s">
        <v>13</v>
      </c>
      <c r="B10" s="32">
        <f t="shared" si="0"/>
        <v>3999</v>
      </c>
      <c r="C10" s="32">
        <v>2424</v>
      </c>
      <c r="D10" s="228">
        <f t="shared" si="1"/>
        <v>0.6061515378844711</v>
      </c>
      <c r="E10" s="32">
        <v>1575</v>
      </c>
      <c r="F10" s="229">
        <f t="shared" si="2"/>
        <v>0.3938484621155289</v>
      </c>
      <c r="G10" s="3"/>
      <c r="H10" s="3"/>
    </row>
    <row r="11" spans="1:8" ht="12.75">
      <c r="A11" s="12" t="s">
        <v>14</v>
      </c>
      <c r="B11" s="18">
        <f t="shared" si="0"/>
        <v>725</v>
      </c>
      <c r="C11" s="18">
        <v>385</v>
      </c>
      <c r="D11" s="230">
        <f t="shared" si="1"/>
        <v>0.5310344827586206</v>
      </c>
      <c r="E11" s="18">
        <v>340</v>
      </c>
      <c r="F11" s="231">
        <f t="shared" si="2"/>
        <v>0.4689655172413793</v>
      </c>
      <c r="G11" s="3"/>
      <c r="H11" s="3"/>
    </row>
    <row r="12" spans="1:8" ht="12.75">
      <c r="A12" s="67" t="s">
        <v>15</v>
      </c>
      <c r="B12" s="32">
        <f t="shared" si="0"/>
        <v>5669</v>
      </c>
      <c r="C12" s="32">
        <v>3415</v>
      </c>
      <c r="D12" s="228">
        <f t="shared" si="1"/>
        <v>0.6023990121714589</v>
      </c>
      <c r="E12" s="32">
        <v>2254</v>
      </c>
      <c r="F12" s="229">
        <f t="shared" si="2"/>
        <v>0.3976009878285412</v>
      </c>
      <c r="G12" s="3"/>
      <c r="H12" s="3"/>
    </row>
    <row r="13" spans="1:8" ht="12.75">
      <c r="A13" s="12" t="s">
        <v>16</v>
      </c>
      <c r="B13" s="18">
        <f t="shared" si="0"/>
        <v>1948</v>
      </c>
      <c r="C13" s="18">
        <v>1326</v>
      </c>
      <c r="D13" s="230">
        <f t="shared" si="1"/>
        <v>0.6806981519507187</v>
      </c>
      <c r="E13" s="18">
        <v>622</v>
      </c>
      <c r="F13" s="231">
        <f t="shared" si="2"/>
        <v>0.3193018480492813</v>
      </c>
      <c r="G13" s="3"/>
      <c r="H13" s="3"/>
    </row>
    <row r="14" spans="1:8" ht="12.75">
      <c r="A14" s="67" t="s">
        <v>17</v>
      </c>
      <c r="B14" s="32">
        <f t="shared" si="0"/>
        <v>3526</v>
      </c>
      <c r="C14" s="32">
        <v>2340</v>
      </c>
      <c r="D14" s="228">
        <f t="shared" si="1"/>
        <v>0.6636415201361316</v>
      </c>
      <c r="E14" s="32">
        <v>1186</v>
      </c>
      <c r="F14" s="229">
        <f t="shared" si="2"/>
        <v>0.3363584798638684</v>
      </c>
      <c r="G14" s="3"/>
      <c r="H14" s="3"/>
    </row>
    <row r="15" spans="1:8" ht="12.75">
      <c r="A15" s="12" t="s">
        <v>18</v>
      </c>
      <c r="B15" s="18">
        <f t="shared" si="0"/>
        <v>39887</v>
      </c>
      <c r="C15" s="18">
        <v>31855</v>
      </c>
      <c r="D15" s="230">
        <f t="shared" si="1"/>
        <v>0.7986311329505854</v>
      </c>
      <c r="E15" s="18">
        <v>8032</v>
      </c>
      <c r="F15" s="231">
        <f t="shared" si="2"/>
        <v>0.2013688670494146</v>
      </c>
      <c r="G15" s="3"/>
      <c r="H15" s="3"/>
    </row>
    <row r="16" spans="1:8" ht="12.75">
      <c r="A16" s="67" t="s">
        <v>19</v>
      </c>
      <c r="B16" s="32">
        <f t="shared" si="0"/>
        <v>4051</v>
      </c>
      <c r="C16" s="32">
        <v>1842</v>
      </c>
      <c r="D16" s="228">
        <f t="shared" si="1"/>
        <v>0.4547025425820785</v>
      </c>
      <c r="E16" s="32">
        <v>2209</v>
      </c>
      <c r="F16" s="229">
        <f t="shared" si="2"/>
        <v>0.5452974574179215</v>
      </c>
      <c r="G16" s="3"/>
      <c r="H16" s="3"/>
    </row>
    <row r="17" spans="1:8" ht="12.75">
      <c r="A17" s="12" t="s">
        <v>20</v>
      </c>
      <c r="B17" s="18">
        <f t="shared" si="0"/>
        <v>437</v>
      </c>
      <c r="C17" s="18">
        <v>269</v>
      </c>
      <c r="D17" s="230">
        <f t="shared" si="1"/>
        <v>0.6155606407322655</v>
      </c>
      <c r="E17" s="18">
        <v>168</v>
      </c>
      <c r="F17" s="231">
        <f t="shared" si="2"/>
        <v>0.38443935926773454</v>
      </c>
      <c r="G17" s="3"/>
      <c r="H17" s="3"/>
    </row>
    <row r="18" spans="1:8" ht="12.75">
      <c r="A18" s="67" t="s">
        <v>21</v>
      </c>
      <c r="B18" s="32">
        <f t="shared" si="0"/>
        <v>849</v>
      </c>
      <c r="C18" s="32">
        <v>591</v>
      </c>
      <c r="D18" s="228">
        <f t="shared" si="1"/>
        <v>0.696113074204947</v>
      </c>
      <c r="E18" s="32">
        <v>258</v>
      </c>
      <c r="F18" s="229">
        <f t="shared" si="2"/>
        <v>0.303886925795053</v>
      </c>
      <c r="G18" s="3"/>
      <c r="H18" s="3"/>
    </row>
    <row r="19" spans="1:8" ht="12.75">
      <c r="A19" s="12" t="s">
        <v>22</v>
      </c>
      <c r="B19" s="18">
        <f t="shared" si="0"/>
        <v>1361</v>
      </c>
      <c r="C19" s="18">
        <v>627</v>
      </c>
      <c r="D19" s="230">
        <f t="shared" si="1"/>
        <v>0.46069066862601027</v>
      </c>
      <c r="E19" s="18">
        <v>734</v>
      </c>
      <c r="F19" s="231">
        <f t="shared" si="2"/>
        <v>0.5393093313739897</v>
      </c>
      <c r="G19" s="3"/>
      <c r="H19" s="3"/>
    </row>
    <row r="20" spans="1:8" ht="12.75">
      <c r="A20" s="67" t="s">
        <v>23</v>
      </c>
      <c r="B20" s="32">
        <f t="shared" si="0"/>
        <v>5029</v>
      </c>
      <c r="C20" s="32">
        <v>3198</v>
      </c>
      <c r="D20" s="228">
        <f t="shared" si="1"/>
        <v>0.6359117120699941</v>
      </c>
      <c r="E20" s="32">
        <v>1831</v>
      </c>
      <c r="F20" s="229">
        <f t="shared" si="2"/>
        <v>0.36408828793000597</v>
      </c>
      <c r="G20" s="3"/>
      <c r="H20" s="3"/>
    </row>
    <row r="21" spans="1:8" ht="12.75">
      <c r="A21" s="12" t="s">
        <v>24</v>
      </c>
      <c r="B21" s="18">
        <f t="shared" si="0"/>
        <v>783</v>
      </c>
      <c r="C21" s="18">
        <v>642</v>
      </c>
      <c r="D21" s="230">
        <f t="shared" si="1"/>
        <v>0.8199233716475096</v>
      </c>
      <c r="E21" s="18">
        <v>141</v>
      </c>
      <c r="F21" s="231">
        <f t="shared" si="2"/>
        <v>0.18007662835249041</v>
      </c>
      <c r="G21" s="3"/>
      <c r="H21" s="3"/>
    </row>
    <row r="22" spans="1:8" ht="12.75">
      <c r="A22" s="67" t="s">
        <v>25</v>
      </c>
      <c r="B22" s="32">
        <f t="shared" si="0"/>
        <v>5471</v>
      </c>
      <c r="C22" s="32">
        <v>2434</v>
      </c>
      <c r="D22" s="228">
        <f t="shared" si="1"/>
        <v>0.4448912447450192</v>
      </c>
      <c r="E22" s="32">
        <v>3037</v>
      </c>
      <c r="F22" s="229">
        <f t="shared" si="2"/>
        <v>0.5551087552549808</v>
      </c>
      <c r="G22" s="3"/>
      <c r="H22" s="3"/>
    </row>
    <row r="23" spans="1:8" ht="12.75">
      <c r="A23" s="12" t="s">
        <v>26</v>
      </c>
      <c r="B23" s="18">
        <f t="shared" si="0"/>
        <v>7544</v>
      </c>
      <c r="C23" s="18">
        <v>4196</v>
      </c>
      <c r="D23" s="230">
        <f t="shared" si="1"/>
        <v>0.556203605514316</v>
      </c>
      <c r="E23" s="18">
        <v>3348</v>
      </c>
      <c r="F23" s="231">
        <f t="shared" si="2"/>
        <v>0.443796394485684</v>
      </c>
      <c r="G23" s="3"/>
      <c r="H23" s="3"/>
    </row>
    <row r="24" spans="1:8" ht="12.75">
      <c r="A24" s="67" t="s">
        <v>27</v>
      </c>
      <c r="B24" s="32">
        <f t="shared" si="0"/>
        <v>61</v>
      </c>
      <c r="C24" s="32">
        <v>28</v>
      </c>
      <c r="D24" s="228">
        <f t="shared" si="1"/>
        <v>0.45901639344262296</v>
      </c>
      <c r="E24" s="32">
        <v>33</v>
      </c>
      <c r="F24" s="229">
        <f t="shared" si="2"/>
        <v>0.5409836065573771</v>
      </c>
      <c r="G24" s="3"/>
      <c r="H24" s="3"/>
    </row>
    <row r="25" spans="1:8" ht="12.75">
      <c r="A25" s="12" t="s">
        <v>28</v>
      </c>
      <c r="B25" s="18">
        <f t="shared" si="0"/>
        <v>1338</v>
      </c>
      <c r="C25" s="18">
        <v>821</v>
      </c>
      <c r="D25" s="230">
        <f t="shared" si="1"/>
        <v>0.6136023916292974</v>
      </c>
      <c r="E25" s="18">
        <v>517</v>
      </c>
      <c r="F25" s="231">
        <f t="shared" si="2"/>
        <v>0.3863976083707025</v>
      </c>
      <c r="G25" s="3"/>
      <c r="H25" s="3"/>
    </row>
    <row r="26" spans="1:8" ht="12.75">
      <c r="A26" s="67" t="s">
        <v>29</v>
      </c>
      <c r="B26" s="32">
        <f t="shared" si="0"/>
        <v>1850</v>
      </c>
      <c r="C26" s="32">
        <v>809</v>
      </c>
      <c r="D26" s="228">
        <f t="shared" si="1"/>
        <v>0.43729729729729727</v>
      </c>
      <c r="E26" s="32">
        <v>1041</v>
      </c>
      <c r="F26" s="229">
        <f t="shared" si="2"/>
        <v>0.5627027027027027</v>
      </c>
      <c r="G26" s="3"/>
      <c r="H26" s="3"/>
    </row>
    <row r="27" spans="1:8" ht="12.75">
      <c r="A27" s="12" t="s">
        <v>30</v>
      </c>
      <c r="B27" s="18">
        <f t="shared" si="0"/>
        <v>4</v>
      </c>
      <c r="C27" s="18">
        <v>1</v>
      </c>
      <c r="D27" s="230">
        <f t="shared" si="1"/>
        <v>0.25</v>
      </c>
      <c r="E27" s="18">
        <v>3</v>
      </c>
      <c r="F27" s="231">
        <f t="shared" si="2"/>
        <v>0.75</v>
      </c>
      <c r="G27" s="3"/>
      <c r="H27" s="3"/>
    </row>
    <row r="28" spans="1:8" ht="12.75">
      <c r="A28" s="67" t="s">
        <v>31</v>
      </c>
      <c r="B28" s="32">
        <f t="shared" si="0"/>
        <v>8557</v>
      </c>
      <c r="C28" s="32">
        <v>4292</v>
      </c>
      <c r="D28" s="228">
        <f t="shared" si="1"/>
        <v>0.5015776557204628</v>
      </c>
      <c r="E28" s="32">
        <v>4265</v>
      </c>
      <c r="F28" s="229">
        <f t="shared" si="2"/>
        <v>0.49842234427953724</v>
      </c>
      <c r="G28" s="3"/>
      <c r="H28" s="3"/>
    </row>
    <row r="29" spans="1:8" ht="12.75">
      <c r="A29" s="12" t="s">
        <v>32</v>
      </c>
      <c r="B29" s="18">
        <f t="shared" si="0"/>
        <v>1352</v>
      </c>
      <c r="C29" s="18">
        <v>776</v>
      </c>
      <c r="D29" s="230">
        <f t="shared" si="1"/>
        <v>0.5739644970414202</v>
      </c>
      <c r="E29" s="18">
        <v>576</v>
      </c>
      <c r="F29" s="231">
        <f t="shared" si="2"/>
        <v>0.4260355029585799</v>
      </c>
      <c r="G29" s="3"/>
      <c r="H29" s="3"/>
    </row>
    <row r="30" spans="1:8" ht="12.75">
      <c r="A30" s="67" t="s">
        <v>33</v>
      </c>
      <c r="B30" s="32">
        <f t="shared" si="0"/>
        <v>2199</v>
      </c>
      <c r="C30" s="32">
        <v>1396</v>
      </c>
      <c r="D30" s="228">
        <f t="shared" si="1"/>
        <v>0.6348340154615735</v>
      </c>
      <c r="E30" s="32">
        <v>803</v>
      </c>
      <c r="F30" s="229">
        <f t="shared" si="2"/>
        <v>0.3651659845384266</v>
      </c>
      <c r="G30" s="3"/>
      <c r="H30" s="3"/>
    </row>
    <row r="31" spans="1:8" ht="12.75">
      <c r="A31" s="12" t="s">
        <v>34</v>
      </c>
      <c r="B31" s="18">
        <f t="shared" si="0"/>
        <v>3418</v>
      </c>
      <c r="C31" s="18">
        <v>2042</v>
      </c>
      <c r="D31" s="230">
        <f t="shared" si="1"/>
        <v>0.5974253949678174</v>
      </c>
      <c r="E31" s="18">
        <v>1376</v>
      </c>
      <c r="F31" s="231">
        <f t="shared" si="2"/>
        <v>0.40257460503218256</v>
      </c>
      <c r="G31" s="3"/>
      <c r="H31" s="3"/>
    </row>
    <row r="32" spans="1:8" ht="12.75">
      <c r="A32" s="67" t="s">
        <v>35</v>
      </c>
      <c r="B32" s="32">
        <f t="shared" si="0"/>
        <v>1309</v>
      </c>
      <c r="C32" s="32">
        <v>705</v>
      </c>
      <c r="D32" s="228">
        <f t="shared" si="1"/>
        <v>0.5385790679908327</v>
      </c>
      <c r="E32" s="32">
        <v>604</v>
      </c>
      <c r="F32" s="229">
        <f t="shared" si="2"/>
        <v>0.4614209320091673</v>
      </c>
      <c r="G32" s="3"/>
      <c r="H32" s="3"/>
    </row>
    <row r="33" spans="1:8" ht="12.75">
      <c r="A33" s="12" t="s">
        <v>36</v>
      </c>
      <c r="B33" s="18">
        <f t="shared" si="0"/>
        <v>3779</v>
      </c>
      <c r="C33" s="18">
        <v>2110</v>
      </c>
      <c r="D33" s="230">
        <f t="shared" si="1"/>
        <v>0.5583487695157449</v>
      </c>
      <c r="E33" s="18">
        <v>1669</v>
      </c>
      <c r="F33" s="231">
        <f t="shared" si="2"/>
        <v>0.4416512304842551</v>
      </c>
      <c r="G33" s="3"/>
      <c r="H33" s="3"/>
    </row>
    <row r="34" spans="1:8" ht="12.75">
      <c r="A34" s="67" t="s">
        <v>37</v>
      </c>
      <c r="B34" s="32">
        <f t="shared" si="0"/>
        <v>4830</v>
      </c>
      <c r="C34" s="32">
        <v>2936</v>
      </c>
      <c r="D34" s="228">
        <f t="shared" si="1"/>
        <v>0.6078674948240166</v>
      </c>
      <c r="E34" s="32">
        <v>1894</v>
      </c>
      <c r="F34" s="229">
        <f t="shared" si="2"/>
        <v>0.3921325051759834</v>
      </c>
      <c r="G34" s="3"/>
      <c r="H34" s="3"/>
    </row>
    <row r="35" spans="1:8" ht="12.75">
      <c r="A35" s="12" t="s">
        <v>38</v>
      </c>
      <c r="B35" s="18">
        <f t="shared" si="0"/>
        <v>5891</v>
      </c>
      <c r="C35" s="18">
        <v>4069</v>
      </c>
      <c r="D35" s="230">
        <f t="shared" si="1"/>
        <v>0.690714649465286</v>
      </c>
      <c r="E35" s="18">
        <v>1822</v>
      </c>
      <c r="F35" s="231">
        <f t="shared" si="2"/>
        <v>0.30928535053471395</v>
      </c>
      <c r="G35" s="3"/>
      <c r="H35" s="3"/>
    </row>
    <row r="36" spans="1:8" ht="12.75">
      <c r="A36" s="67" t="s">
        <v>39</v>
      </c>
      <c r="B36" s="32">
        <f t="shared" si="0"/>
        <v>5024</v>
      </c>
      <c r="C36" s="32">
        <v>3130</v>
      </c>
      <c r="D36" s="228">
        <f t="shared" si="1"/>
        <v>0.6230095541401274</v>
      </c>
      <c r="E36" s="32">
        <v>1894</v>
      </c>
      <c r="F36" s="229">
        <f t="shared" si="2"/>
        <v>0.3769904458598726</v>
      </c>
      <c r="G36" s="3"/>
      <c r="H36" s="3"/>
    </row>
    <row r="37" spans="1:8" ht="12.75">
      <c r="A37" s="12" t="s">
        <v>40</v>
      </c>
      <c r="B37" s="18">
        <f t="shared" si="0"/>
        <v>26365</v>
      </c>
      <c r="C37" s="18">
        <v>15070</v>
      </c>
      <c r="D37" s="230">
        <f t="shared" si="1"/>
        <v>0.5715911245970036</v>
      </c>
      <c r="E37" s="18">
        <v>11295</v>
      </c>
      <c r="F37" s="231">
        <f t="shared" si="2"/>
        <v>0.4284088754029964</v>
      </c>
      <c r="G37" s="3"/>
      <c r="H37" s="3"/>
    </row>
    <row r="38" spans="1:8" ht="12.75">
      <c r="A38" s="67" t="s">
        <v>41</v>
      </c>
      <c r="B38" s="32">
        <f t="shared" si="0"/>
        <v>2672</v>
      </c>
      <c r="C38" s="32">
        <v>1794</v>
      </c>
      <c r="D38" s="228">
        <f t="shared" si="1"/>
        <v>0.6714071856287425</v>
      </c>
      <c r="E38" s="32">
        <v>878</v>
      </c>
      <c r="F38" s="229">
        <f t="shared" si="2"/>
        <v>0.3285928143712575</v>
      </c>
      <c r="G38" s="3"/>
      <c r="H38" s="3"/>
    </row>
    <row r="39" spans="1:8" ht="12.75">
      <c r="A39" s="12" t="s">
        <v>42</v>
      </c>
      <c r="B39" s="18">
        <f t="shared" si="0"/>
        <v>6579</v>
      </c>
      <c r="C39" s="18">
        <v>4376</v>
      </c>
      <c r="D39" s="230">
        <f t="shared" si="1"/>
        <v>0.6651466788265694</v>
      </c>
      <c r="E39" s="18">
        <v>2203</v>
      </c>
      <c r="F39" s="231">
        <f t="shared" si="2"/>
        <v>0.33485332117343064</v>
      </c>
      <c r="G39" s="3"/>
      <c r="H39" s="3"/>
    </row>
    <row r="40" spans="1:8" ht="12.75">
      <c r="A40" s="67" t="s">
        <v>205</v>
      </c>
      <c r="B40" s="32">
        <f t="shared" si="0"/>
        <v>2144</v>
      </c>
      <c r="C40" s="32">
        <v>1105</v>
      </c>
      <c r="D40" s="228">
        <f t="shared" si="1"/>
        <v>0.5153917910447762</v>
      </c>
      <c r="E40" s="32">
        <v>1039</v>
      </c>
      <c r="F40" s="229">
        <f t="shared" si="2"/>
        <v>0.4846082089552239</v>
      </c>
      <c r="G40" s="3"/>
      <c r="H40" s="3"/>
    </row>
    <row r="41" spans="1:8" ht="12.75">
      <c r="A41" s="12" t="s">
        <v>43</v>
      </c>
      <c r="B41" s="18">
        <f t="shared" si="0"/>
        <v>7331</v>
      </c>
      <c r="C41" s="18">
        <v>3915</v>
      </c>
      <c r="D41" s="230">
        <f t="shared" si="1"/>
        <v>0.5340335561314964</v>
      </c>
      <c r="E41" s="18">
        <v>3416</v>
      </c>
      <c r="F41" s="231">
        <f t="shared" si="2"/>
        <v>0.4659664438685036</v>
      </c>
      <c r="G41" s="3"/>
      <c r="H41" s="3"/>
    </row>
    <row r="42" spans="1:8" ht="12.75">
      <c r="A42" s="67" t="s">
        <v>44</v>
      </c>
      <c r="B42" s="32">
        <f t="shared" si="0"/>
        <v>8453</v>
      </c>
      <c r="C42" s="32">
        <v>5274</v>
      </c>
      <c r="D42" s="228">
        <f t="shared" si="1"/>
        <v>0.6239205015970661</v>
      </c>
      <c r="E42" s="32">
        <v>3179</v>
      </c>
      <c r="F42" s="229">
        <f t="shared" si="2"/>
        <v>0.37607949840293387</v>
      </c>
      <c r="G42" s="3"/>
      <c r="H42" s="3"/>
    </row>
    <row r="43" spans="1:8" ht="12.75">
      <c r="A43" s="12" t="s">
        <v>45</v>
      </c>
      <c r="B43" s="18">
        <f t="shared" si="0"/>
        <v>8681</v>
      </c>
      <c r="C43" s="18">
        <v>5828</v>
      </c>
      <c r="D43" s="230">
        <f t="shared" si="1"/>
        <v>0.671351226817187</v>
      </c>
      <c r="E43" s="18">
        <v>2853</v>
      </c>
      <c r="F43" s="231">
        <f t="shared" si="2"/>
        <v>0.32864877318281305</v>
      </c>
      <c r="G43" s="3"/>
      <c r="H43" s="3"/>
    </row>
    <row r="44" spans="1:8" ht="12.75">
      <c r="A44" s="67" t="s">
        <v>46</v>
      </c>
      <c r="B44" s="32">
        <f t="shared" si="0"/>
        <v>3807</v>
      </c>
      <c r="C44" s="32">
        <v>2048</v>
      </c>
      <c r="D44" s="228">
        <f t="shared" si="1"/>
        <v>0.5379563961124245</v>
      </c>
      <c r="E44" s="32">
        <v>1759</v>
      </c>
      <c r="F44" s="229">
        <f t="shared" si="2"/>
        <v>0.46204360388757554</v>
      </c>
      <c r="G44" s="3"/>
      <c r="H44" s="3"/>
    </row>
    <row r="45" spans="1:8" ht="12.75">
      <c r="A45" s="12" t="s">
        <v>47</v>
      </c>
      <c r="B45" s="18">
        <f t="shared" si="0"/>
        <v>982</v>
      </c>
      <c r="C45" s="18">
        <v>350</v>
      </c>
      <c r="D45" s="230">
        <f t="shared" si="1"/>
        <v>0.3564154786150713</v>
      </c>
      <c r="E45" s="18">
        <v>632</v>
      </c>
      <c r="F45" s="231">
        <f t="shared" si="2"/>
        <v>0.6435845213849287</v>
      </c>
      <c r="G45" s="3"/>
      <c r="H45" s="3"/>
    </row>
    <row r="46" spans="1:8" ht="12.75">
      <c r="A46" s="67" t="s">
        <v>78</v>
      </c>
      <c r="B46" s="32">
        <f t="shared" si="0"/>
        <v>2467</v>
      </c>
      <c r="C46" s="32">
        <v>1073</v>
      </c>
      <c r="D46" s="228">
        <f t="shared" si="1"/>
        <v>0.43494122415889747</v>
      </c>
      <c r="E46" s="32">
        <v>1394</v>
      </c>
      <c r="F46" s="229">
        <f t="shared" si="2"/>
        <v>0.5650587758411025</v>
      </c>
      <c r="G46" s="3"/>
      <c r="H46" s="3"/>
    </row>
    <row r="47" spans="1:8" ht="12.75">
      <c r="A47" s="12" t="s">
        <v>48</v>
      </c>
      <c r="B47" s="18">
        <f t="shared" si="0"/>
        <v>3163</v>
      </c>
      <c r="C47" s="18">
        <v>2036</v>
      </c>
      <c r="D47" s="230">
        <f t="shared" si="1"/>
        <v>0.643692696806829</v>
      </c>
      <c r="E47" s="18">
        <v>1127</v>
      </c>
      <c r="F47" s="231">
        <f t="shared" si="2"/>
        <v>0.35630730319317105</v>
      </c>
      <c r="G47" s="3"/>
      <c r="H47" s="3"/>
    </row>
    <row r="48" spans="1:8" ht="12.75">
      <c r="A48" s="67" t="s">
        <v>49</v>
      </c>
      <c r="B48" s="32">
        <f t="shared" si="0"/>
        <v>6913</v>
      </c>
      <c r="C48" s="32">
        <v>4538</v>
      </c>
      <c r="D48" s="228">
        <f t="shared" si="1"/>
        <v>0.6564443801533343</v>
      </c>
      <c r="E48" s="32">
        <v>2375</v>
      </c>
      <c r="F48" s="229">
        <f t="shared" si="2"/>
        <v>0.3435556198466657</v>
      </c>
      <c r="G48" s="3"/>
      <c r="H48" s="3"/>
    </row>
    <row r="49" spans="1:8" ht="12.75">
      <c r="A49" s="12" t="s">
        <v>50</v>
      </c>
      <c r="B49" s="18">
        <f t="shared" si="0"/>
        <v>578</v>
      </c>
      <c r="C49" s="18">
        <v>335</v>
      </c>
      <c r="D49" s="230">
        <f t="shared" si="1"/>
        <v>0.5795847750865052</v>
      </c>
      <c r="E49" s="18">
        <v>243</v>
      </c>
      <c r="F49" s="231">
        <f t="shared" si="2"/>
        <v>0.4204152249134948</v>
      </c>
      <c r="G49" s="3"/>
      <c r="H49" s="3"/>
    </row>
    <row r="50" spans="1:8" ht="12.75">
      <c r="A50" s="67" t="s">
        <v>51</v>
      </c>
      <c r="B50" s="32">
        <f t="shared" si="0"/>
        <v>13659</v>
      </c>
      <c r="C50" s="32">
        <v>7580</v>
      </c>
      <c r="D50" s="228">
        <f t="shared" si="1"/>
        <v>0.5549454572077018</v>
      </c>
      <c r="E50" s="32">
        <v>6079</v>
      </c>
      <c r="F50" s="229">
        <f t="shared" si="2"/>
        <v>0.4450545427922981</v>
      </c>
      <c r="G50" s="3"/>
      <c r="H50" s="3"/>
    </row>
    <row r="51" spans="1:8" ht="12.75">
      <c r="A51" s="12" t="s">
        <v>53</v>
      </c>
      <c r="B51" s="18">
        <f t="shared" si="0"/>
        <v>521</v>
      </c>
      <c r="C51" s="18">
        <v>340</v>
      </c>
      <c r="D51" s="230">
        <f t="shared" si="1"/>
        <v>0.6525911708253359</v>
      </c>
      <c r="E51" s="18">
        <v>181</v>
      </c>
      <c r="F51" s="231">
        <f t="shared" si="2"/>
        <v>0.3474088291746641</v>
      </c>
      <c r="G51" s="3"/>
      <c r="H51" s="3"/>
    </row>
    <row r="52" spans="1:8" ht="12.75">
      <c r="A52" s="67" t="s">
        <v>54</v>
      </c>
      <c r="B52" s="32">
        <f t="shared" si="0"/>
        <v>4410</v>
      </c>
      <c r="C52" s="32">
        <v>2721</v>
      </c>
      <c r="D52" s="228">
        <f t="shared" si="1"/>
        <v>0.6170068027210884</v>
      </c>
      <c r="E52" s="32">
        <v>1689</v>
      </c>
      <c r="F52" s="229">
        <f t="shared" si="2"/>
        <v>0.38299319727891157</v>
      </c>
      <c r="G52" s="3"/>
      <c r="H52" s="3"/>
    </row>
    <row r="53" spans="1:6" ht="4.5" customHeight="1">
      <c r="A53" s="12"/>
      <c r="B53" s="232"/>
      <c r="C53" s="232"/>
      <c r="D53" s="233"/>
      <c r="E53" s="232"/>
      <c r="F53" s="234"/>
    </row>
    <row r="54" spans="1:6" ht="12.75">
      <c r="A54" s="60" t="s">
        <v>115</v>
      </c>
      <c r="B54" s="32">
        <v>58528</v>
      </c>
      <c r="C54" s="32">
        <v>33969</v>
      </c>
      <c r="D54" s="228">
        <f>C54/B54</f>
        <v>0.5803888737014762</v>
      </c>
      <c r="E54" s="32">
        <v>24559</v>
      </c>
      <c r="F54" s="229">
        <f>E54/B54</f>
        <v>0.41961112629852376</v>
      </c>
    </row>
    <row r="55" spans="1:6" ht="12.75">
      <c r="A55" s="58" t="s">
        <v>116</v>
      </c>
      <c r="B55" s="18">
        <v>113691</v>
      </c>
      <c r="C55" s="18">
        <v>74823</v>
      </c>
      <c r="D55" s="230">
        <f>C55/B55</f>
        <v>0.6581259730321661</v>
      </c>
      <c r="E55" s="18">
        <v>38868</v>
      </c>
      <c r="F55" s="231">
        <f>E55/B55</f>
        <v>0.34187402696783387</v>
      </c>
    </row>
    <row r="56" spans="1:6" ht="12.75">
      <c r="A56" s="60" t="s">
        <v>52</v>
      </c>
      <c r="B56" s="32">
        <v>398136</v>
      </c>
      <c r="C56" s="32">
        <v>226851</v>
      </c>
      <c r="D56" s="228">
        <f>C56/B56</f>
        <v>0.5697826873229248</v>
      </c>
      <c r="E56" s="32">
        <v>171285</v>
      </c>
      <c r="F56" s="229">
        <f>E56/B56</f>
        <v>0.4302173126770752</v>
      </c>
    </row>
    <row r="57" spans="1:6" ht="12.75">
      <c r="A57" s="59" t="s">
        <v>117</v>
      </c>
      <c r="B57" s="24">
        <v>50611</v>
      </c>
      <c r="C57" s="24">
        <v>30750</v>
      </c>
      <c r="D57" s="235">
        <f>C57/B57</f>
        <v>0.6075754282665824</v>
      </c>
      <c r="E57" s="24">
        <v>19861</v>
      </c>
      <c r="F57" s="236">
        <f>E57/B57</f>
        <v>0.39242457173341766</v>
      </c>
    </row>
    <row r="58" spans="3:5" ht="3" customHeight="1">
      <c r="C58" s="4"/>
      <c r="D58" s="4"/>
      <c r="E58" s="4"/>
    </row>
    <row r="59" spans="1:5" ht="12.75">
      <c r="A59" s="186" t="s">
        <v>191</v>
      </c>
      <c r="C59" s="4"/>
      <c r="D59" s="4"/>
      <c r="E59" s="4"/>
    </row>
    <row r="60" spans="3:5" ht="12.75">
      <c r="C60" s="4"/>
      <c r="D60" s="4"/>
      <c r="E60" s="4"/>
    </row>
  </sheetData>
  <sheetProtection/>
  <printOptions/>
  <pageMargins left="0.75" right="0.75" top="1" bottom="1" header="0" footer="0"/>
  <pageSetup fitToHeight="2" horizontalDpi="600" verticalDpi="600" orientation="portrait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9.00390625" style="2" customWidth="1"/>
    <col min="2" max="2" width="12.28125" style="2" customWidth="1"/>
    <col min="3" max="3" width="10.140625" style="2" customWidth="1"/>
    <col min="4" max="4" width="12.421875" style="2" customWidth="1"/>
    <col min="5" max="5" width="11.57421875" style="2" customWidth="1"/>
    <col min="6" max="6" width="10.57421875" style="2" customWidth="1"/>
    <col min="7" max="7" width="10.8515625" style="2" customWidth="1"/>
    <col min="8" max="16384" width="11.421875" style="2" customWidth="1"/>
  </cols>
  <sheetData>
    <row r="1" ht="12.75">
      <c r="A1" s="1" t="s">
        <v>206</v>
      </c>
    </row>
    <row r="2" ht="12.75">
      <c r="A2" s="2" t="s">
        <v>207</v>
      </c>
    </row>
    <row r="3" ht="6" customHeight="1"/>
    <row r="4" ht="3.75" customHeight="1"/>
    <row r="5" spans="1:7" ht="12.75">
      <c r="A5" s="15"/>
      <c r="B5" s="237" t="s">
        <v>192</v>
      </c>
      <c r="C5" s="238" t="s">
        <v>204</v>
      </c>
      <c r="D5" s="237" t="s">
        <v>208</v>
      </c>
      <c r="E5" s="238" t="s">
        <v>204</v>
      </c>
      <c r="F5" s="237" t="s">
        <v>193</v>
      </c>
      <c r="G5" s="238" t="s">
        <v>204</v>
      </c>
    </row>
    <row r="6" spans="1:7" ht="5.25" customHeight="1">
      <c r="A6" s="12"/>
      <c r="B6" s="20"/>
      <c r="C6" s="20"/>
      <c r="D6" s="20"/>
      <c r="E6" s="20"/>
      <c r="F6" s="20"/>
      <c r="G6" s="119"/>
    </row>
    <row r="7" spans="1:8" ht="12.75">
      <c r="A7" s="60" t="s">
        <v>86</v>
      </c>
      <c r="B7" s="99">
        <f>SUM(B9:B53)</f>
        <v>108665</v>
      </c>
      <c r="C7" s="239">
        <v>0.17430100748596883</v>
      </c>
      <c r="D7" s="99">
        <v>384252</v>
      </c>
      <c r="E7" s="239">
        <v>0.616348508981719</v>
      </c>
      <c r="F7" s="99">
        <v>130516</v>
      </c>
      <c r="G7" s="240">
        <v>0.20935048353231223</v>
      </c>
      <c r="H7" s="241"/>
    </row>
    <row r="8" spans="1:7" ht="5.25" customHeight="1">
      <c r="A8" s="12"/>
      <c r="B8" s="20"/>
      <c r="C8" s="242"/>
      <c r="D8" s="20"/>
      <c r="E8" s="242"/>
      <c r="F8" s="20"/>
      <c r="G8" s="243"/>
    </row>
    <row r="9" spans="1:8" ht="12.75">
      <c r="A9" s="67" t="s">
        <v>52</v>
      </c>
      <c r="B9" s="99">
        <v>69877</v>
      </c>
      <c r="C9" s="239">
        <v>0.17551037836317238</v>
      </c>
      <c r="D9" s="99">
        <v>247162</v>
      </c>
      <c r="E9" s="239">
        <v>0.6207979182992747</v>
      </c>
      <c r="F9" s="99">
        <v>81097</v>
      </c>
      <c r="G9" s="240">
        <v>0.203691703337553</v>
      </c>
      <c r="H9" s="241"/>
    </row>
    <row r="10" spans="1:8" ht="12.75">
      <c r="A10" s="12" t="s">
        <v>12</v>
      </c>
      <c r="B10" s="48">
        <v>845</v>
      </c>
      <c r="C10" s="242">
        <v>0.14874141876430205</v>
      </c>
      <c r="D10" s="48">
        <v>3451</v>
      </c>
      <c r="E10" s="242">
        <v>0.6074634747403627</v>
      </c>
      <c r="F10" s="48">
        <v>1385</v>
      </c>
      <c r="G10" s="243">
        <v>0.24379510649533534</v>
      </c>
      <c r="H10" s="241"/>
    </row>
    <row r="11" spans="1:8" ht="12.75">
      <c r="A11" s="67" t="s">
        <v>13</v>
      </c>
      <c r="B11" s="99">
        <v>587</v>
      </c>
      <c r="C11" s="239">
        <v>0.14678669667416855</v>
      </c>
      <c r="D11" s="99">
        <v>2351</v>
      </c>
      <c r="E11" s="239">
        <v>0.5878969742435609</v>
      </c>
      <c r="F11" s="99">
        <v>1061</v>
      </c>
      <c r="G11" s="240">
        <v>0.26531632908227054</v>
      </c>
      <c r="H11" s="241"/>
    </row>
    <row r="12" spans="1:8" ht="12.75">
      <c r="A12" s="12" t="s">
        <v>14</v>
      </c>
      <c r="B12" s="48">
        <v>205</v>
      </c>
      <c r="C12" s="242">
        <v>0.2827586206896552</v>
      </c>
      <c r="D12" s="48">
        <v>371</v>
      </c>
      <c r="E12" s="242">
        <v>0.5117241379310344</v>
      </c>
      <c r="F12" s="48">
        <v>149</v>
      </c>
      <c r="G12" s="243">
        <v>0.20551724137931035</v>
      </c>
      <c r="H12" s="241"/>
    </row>
    <row r="13" spans="1:8" ht="12.75">
      <c r="A13" s="67" t="s">
        <v>15</v>
      </c>
      <c r="B13" s="99">
        <v>1118</v>
      </c>
      <c r="C13" s="239">
        <v>0.19721291233021698</v>
      </c>
      <c r="D13" s="99">
        <v>3402</v>
      </c>
      <c r="E13" s="239">
        <v>0.6001058387722702</v>
      </c>
      <c r="F13" s="99">
        <v>1149</v>
      </c>
      <c r="G13" s="240">
        <v>0.2026812488975128</v>
      </c>
      <c r="H13" s="241"/>
    </row>
    <row r="14" spans="1:8" ht="12.75">
      <c r="A14" s="12" t="s">
        <v>16</v>
      </c>
      <c r="B14" s="48">
        <v>257</v>
      </c>
      <c r="C14" s="242">
        <v>0.13193018480492813</v>
      </c>
      <c r="D14" s="48">
        <v>1288</v>
      </c>
      <c r="E14" s="242">
        <v>0.6611909650924025</v>
      </c>
      <c r="F14" s="48">
        <v>403</v>
      </c>
      <c r="G14" s="243">
        <v>0.2068788501026694</v>
      </c>
      <c r="H14" s="241"/>
    </row>
    <row r="15" spans="1:8" ht="12.75">
      <c r="A15" s="67" t="s">
        <v>17</v>
      </c>
      <c r="B15" s="99">
        <v>601</v>
      </c>
      <c r="C15" s="239">
        <v>0.1704480998298355</v>
      </c>
      <c r="D15" s="99">
        <v>2034</v>
      </c>
      <c r="E15" s="239">
        <v>0.5768576290414067</v>
      </c>
      <c r="F15" s="99">
        <v>891</v>
      </c>
      <c r="G15" s="240">
        <v>0.2526942711287578</v>
      </c>
      <c r="H15" s="241"/>
    </row>
    <row r="16" spans="1:8" ht="12.75">
      <c r="A16" s="12" t="s">
        <v>18</v>
      </c>
      <c r="B16" s="48">
        <v>6252</v>
      </c>
      <c r="C16" s="242">
        <v>0.15674279840549551</v>
      </c>
      <c r="D16" s="48">
        <v>24168</v>
      </c>
      <c r="E16" s="242">
        <v>0.6059117005540652</v>
      </c>
      <c r="F16" s="48">
        <v>9467</v>
      </c>
      <c r="G16" s="243">
        <v>0.23734550104043925</v>
      </c>
      <c r="H16" s="241"/>
    </row>
    <row r="17" spans="1:8" ht="12.75">
      <c r="A17" s="67" t="s">
        <v>19</v>
      </c>
      <c r="B17" s="99">
        <v>973</v>
      </c>
      <c r="C17" s="239">
        <v>0.2401876079980252</v>
      </c>
      <c r="D17" s="99">
        <v>2503</v>
      </c>
      <c r="E17" s="239">
        <v>0.6178721303381881</v>
      </c>
      <c r="F17" s="99">
        <v>575</v>
      </c>
      <c r="G17" s="240">
        <v>0.14194026166378673</v>
      </c>
      <c r="H17" s="241"/>
    </row>
    <row r="18" spans="1:8" ht="12.75">
      <c r="A18" s="12" t="s">
        <v>20</v>
      </c>
      <c r="B18" s="48">
        <v>56</v>
      </c>
      <c r="C18" s="242">
        <v>0.12814645308924486</v>
      </c>
      <c r="D18" s="48">
        <v>291</v>
      </c>
      <c r="E18" s="242">
        <v>0.665903890160183</v>
      </c>
      <c r="F18" s="48">
        <v>90</v>
      </c>
      <c r="G18" s="243">
        <v>0.20594965675057209</v>
      </c>
      <c r="H18" s="241"/>
    </row>
    <row r="19" spans="1:8" ht="12.75">
      <c r="A19" s="67" t="s">
        <v>21</v>
      </c>
      <c r="B19" s="99">
        <v>100</v>
      </c>
      <c r="C19" s="239">
        <v>0.11778563015312132</v>
      </c>
      <c r="D19" s="99">
        <v>539</v>
      </c>
      <c r="E19" s="239">
        <v>0.6348645465253239</v>
      </c>
      <c r="F19" s="99">
        <v>210</v>
      </c>
      <c r="G19" s="240">
        <v>0.24734982332155478</v>
      </c>
      <c r="H19" s="241"/>
    </row>
    <row r="20" spans="1:8" ht="12.75">
      <c r="A20" s="12" t="s">
        <v>22</v>
      </c>
      <c r="B20" s="48">
        <v>209</v>
      </c>
      <c r="C20" s="242">
        <v>0.1535635562086701</v>
      </c>
      <c r="D20" s="48">
        <v>781</v>
      </c>
      <c r="E20" s="242">
        <v>0.5738427626745041</v>
      </c>
      <c r="F20" s="48">
        <v>371</v>
      </c>
      <c r="G20" s="243">
        <v>0.27259368111682586</v>
      </c>
      <c r="H20" s="241"/>
    </row>
    <row r="21" spans="1:8" ht="12.75">
      <c r="A21" s="67" t="s">
        <v>23</v>
      </c>
      <c r="B21" s="99">
        <v>820</v>
      </c>
      <c r="C21" s="239">
        <v>0.1630542851461523</v>
      </c>
      <c r="D21" s="99">
        <v>2962</v>
      </c>
      <c r="E21" s="239">
        <v>0.5889838934181746</v>
      </c>
      <c r="F21" s="99">
        <v>1247</v>
      </c>
      <c r="G21" s="240">
        <v>0.2479618214356731</v>
      </c>
      <c r="H21" s="241"/>
    </row>
    <row r="22" spans="1:8" ht="12.75">
      <c r="A22" s="12" t="s">
        <v>24</v>
      </c>
      <c r="B22" s="48">
        <v>98</v>
      </c>
      <c r="C22" s="242">
        <v>0.1251596424010217</v>
      </c>
      <c r="D22" s="48">
        <v>512</v>
      </c>
      <c r="E22" s="242">
        <v>0.6538952745849298</v>
      </c>
      <c r="F22" s="48">
        <v>173</v>
      </c>
      <c r="G22" s="243">
        <v>0.22094508301404853</v>
      </c>
      <c r="H22" s="241"/>
    </row>
    <row r="23" spans="1:8" ht="12.75">
      <c r="A23" s="67" t="s">
        <v>25</v>
      </c>
      <c r="B23" s="99">
        <v>929</v>
      </c>
      <c r="C23" s="239">
        <v>0.16980442332297568</v>
      </c>
      <c r="D23" s="99">
        <v>3206</v>
      </c>
      <c r="E23" s="239">
        <v>0.5859989033083531</v>
      </c>
      <c r="F23" s="99">
        <v>1336</v>
      </c>
      <c r="G23" s="240">
        <v>0.24419667336867118</v>
      </c>
      <c r="H23" s="241"/>
    </row>
    <row r="24" spans="1:8" ht="12.75">
      <c r="A24" s="12" t="s">
        <v>26</v>
      </c>
      <c r="B24" s="48">
        <v>1442</v>
      </c>
      <c r="C24" s="242">
        <v>0.19114528101802758</v>
      </c>
      <c r="D24" s="48">
        <v>4755</v>
      </c>
      <c r="E24" s="242">
        <v>0.6303022269353128</v>
      </c>
      <c r="F24" s="48">
        <v>1347</v>
      </c>
      <c r="G24" s="243">
        <v>0.1785524920466596</v>
      </c>
      <c r="H24" s="241"/>
    </row>
    <row r="25" spans="1:8" ht="12.75">
      <c r="A25" s="67" t="s">
        <v>27</v>
      </c>
      <c r="B25" s="99">
        <v>9</v>
      </c>
      <c r="C25" s="239">
        <v>0.14754098360655737</v>
      </c>
      <c r="D25" s="99">
        <v>47</v>
      </c>
      <c r="E25" s="239">
        <v>0.7704918032786885</v>
      </c>
      <c r="F25" s="99">
        <v>5</v>
      </c>
      <c r="G25" s="240">
        <v>0.08196721311475409</v>
      </c>
      <c r="H25" s="241"/>
    </row>
    <row r="26" spans="1:8" ht="12.75">
      <c r="A26" s="12" t="s">
        <v>28</v>
      </c>
      <c r="B26" s="48">
        <v>259</v>
      </c>
      <c r="C26" s="242">
        <v>0.19357249626307924</v>
      </c>
      <c r="D26" s="48">
        <v>812</v>
      </c>
      <c r="E26" s="242">
        <v>0.6068759342301944</v>
      </c>
      <c r="F26" s="48">
        <v>267</v>
      </c>
      <c r="G26" s="243">
        <v>0.19955156950672645</v>
      </c>
      <c r="H26" s="241"/>
    </row>
    <row r="27" spans="1:8" ht="12.75">
      <c r="A27" s="67" t="s">
        <v>29</v>
      </c>
      <c r="B27" s="99">
        <v>425</v>
      </c>
      <c r="C27" s="239">
        <v>0.22972972972972974</v>
      </c>
      <c r="D27" s="99">
        <v>1064</v>
      </c>
      <c r="E27" s="239">
        <v>0.5751351351351351</v>
      </c>
      <c r="F27" s="99">
        <v>361</v>
      </c>
      <c r="G27" s="240">
        <v>0.19513513513513514</v>
      </c>
      <c r="H27" s="241"/>
    </row>
    <row r="28" spans="1:8" ht="12.75">
      <c r="A28" s="12" t="s">
        <v>30</v>
      </c>
      <c r="B28" s="48">
        <v>0</v>
      </c>
      <c r="C28" s="242">
        <v>0</v>
      </c>
      <c r="D28" s="48">
        <v>3</v>
      </c>
      <c r="E28" s="242">
        <v>0.75</v>
      </c>
      <c r="F28" s="48">
        <v>1</v>
      </c>
      <c r="G28" s="243">
        <v>0.25</v>
      </c>
      <c r="H28" s="241"/>
    </row>
    <row r="29" spans="1:8" ht="12.75">
      <c r="A29" s="67" t="s">
        <v>31</v>
      </c>
      <c r="B29" s="99">
        <v>1473</v>
      </c>
      <c r="C29" s="239">
        <v>0.17213976861049432</v>
      </c>
      <c r="D29" s="99">
        <v>5489</v>
      </c>
      <c r="E29" s="239">
        <v>0.6414631296014959</v>
      </c>
      <c r="F29" s="99">
        <v>1595</v>
      </c>
      <c r="G29" s="240">
        <v>0.1863971017880098</v>
      </c>
      <c r="H29" s="241"/>
    </row>
    <row r="30" spans="1:8" ht="12.75">
      <c r="A30" s="12" t="s">
        <v>32</v>
      </c>
      <c r="B30" s="48">
        <v>261</v>
      </c>
      <c r="C30" s="242">
        <v>0.1930473372781065</v>
      </c>
      <c r="D30" s="48">
        <v>799</v>
      </c>
      <c r="E30" s="242">
        <v>0.5909763313609467</v>
      </c>
      <c r="F30" s="48">
        <v>292</v>
      </c>
      <c r="G30" s="243">
        <v>0.21597633136094674</v>
      </c>
      <c r="H30" s="241"/>
    </row>
    <row r="31" spans="1:8" ht="12.75">
      <c r="A31" s="67" t="s">
        <v>33</v>
      </c>
      <c r="B31" s="99">
        <v>379</v>
      </c>
      <c r="C31" s="239">
        <v>0.17235106866757616</v>
      </c>
      <c r="D31" s="99">
        <v>1294</v>
      </c>
      <c r="E31" s="239">
        <v>0.5884492951341519</v>
      </c>
      <c r="F31" s="99">
        <v>526</v>
      </c>
      <c r="G31" s="240">
        <v>0.23919963619827195</v>
      </c>
      <c r="H31" s="241"/>
    </row>
    <row r="32" spans="1:8" ht="12.75">
      <c r="A32" s="12" t="s">
        <v>34</v>
      </c>
      <c r="B32" s="48">
        <v>549</v>
      </c>
      <c r="C32" s="242">
        <v>0.16062024575775308</v>
      </c>
      <c r="D32" s="48">
        <v>2257</v>
      </c>
      <c r="E32" s="242">
        <v>0.660327677004096</v>
      </c>
      <c r="F32" s="48">
        <v>612</v>
      </c>
      <c r="G32" s="243">
        <v>0.17905207723815098</v>
      </c>
      <c r="H32" s="241"/>
    </row>
    <row r="33" spans="1:8" ht="12.75">
      <c r="A33" s="67" t="s">
        <v>35</v>
      </c>
      <c r="B33" s="99">
        <v>204</v>
      </c>
      <c r="C33" s="239">
        <v>0.15584415584415584</v>
      </c>
      <c r="D33" s="99">
        <v>830</v>
      </c>
      <c r="E33" s="239">
        <v>0.6340718105423988</v>
      </c>
      <c r="F33" s="99">
        <v>275</v>
      </c>
      <c r="G33" s="240">
        <v>0.21008403361344538</v>
      </c>
      <c r="H33" s="241"/>
    </row>
    <row r="34" spans="1:8" ht="12.75">
      <c r="A34" s="12" t="s">
        <v>36</v>
      </c>
      <c r="B34" s="48">
        <v>584</v>
      </c>
      <c r="C34" s="242">
        <v>0.15453823762900237</v>
      </c>
      <c r="D34" s="48">
        <v>2314</v>
      </c>
      <c r="E34" s="242">
        <v>0.6123313045779307</v>
      </c>
      <c r="F34" s="48">
        <v>881</v>
      </c>
      <c r="G34" s="243">
        <v>0.23313045779306696</v>
      </c>
      <c r="H34" s="241"/>
    </row>
    <row r="35" spans="1:8" ht="12.75">
      <c r="A35" s="67" t="s">
        <v>37</v>
      </c>
      <c r="B35" s="99">
        <v>760</v>
      </c>
      <c r="C35" s="239">
        <v>0.15734989648033126</v>
      </c>
      <c r="D35" s="99">
        <v>3081</v>
      </c>
      <c r="E35" s="239">
        <v>0.6378881987577639</v>
      </c>
      <c r="F35" s="99">
        <v>989</v>
      </c>
      <c r="G35" s="240">
        <v>0.20476190476190476</v>
      </c>
      <c r="H35" s="241"/>
    </row>
    <row r="36" spans="1:8" ht="12.75">
      <c r="A36" s="12" t="s">
        <v>38</v>
      </c>
      <c r="B36" s="48">
        <v>930</v>
      </c>
      <c r="C36" s="242">
        <v>0.15786793413681888</v>
      </c>
      <c r="D36" s="48">
        <v>3380</v>
      </c>
      <c r="E36" s="242">
        <v>0.5737565778305891</v>
      </c>
      <c r="F36" s="48">
        <v>1581</v>
      </c>
      <c r="G36" s="243">
        <v>0.2683754880325921</v>
      </c>
      <c r="H36" s="241"/>
    </row>
    <row r="37" spans="1:8" ht="12.75">
      <c r="A37" s="67" t="s">
        <v>39</v>
      </c>
      <c r="B37" s="99">
        <v>716</v>
      </c>
      <c r="C37" s="239">
        <v>0.14251592356687898</v>
      </c>
      <c r="D37" s="99">
        <v>2908</v>
      </c>
      <c r="E37" s="239">
        <v>0.5788216560509554</v>
      </c>
      <c r="F37" s="99">
        <v>1400</v>
      </c>
      <c r="G37" s="240">
        <v>0.2786624203821656</v>
      </c>
      <c r="H37" s="241"/>
    </row>
    <row r="38" spans="1:8" ht="12.75">
      <c r="A38" s="12" t="s">
        <v>40</v>
      </c>
      <c r="B38" s="48">
        <v>4156</v>
      </c>
      <c r="C38" s="242">
        <v>0.15763322586762754</v>
      </c>
      <c r="D38" s="48">
        <v>17017</v>
      </c>
      <c r="E38" s="242">
        <v>0.6454390290157406</v>
      </c>
      <c r="F38" s="48">
        <v>5192</v>
      </c>
      <c r="G38" s="243">
        <v>0.19692774511663189</v>
      </c>
      <c r="H38" s="241"/>
    </row>
    <row r="39" spans="1:8" ht="12.75">
      <c r="A39" s="67" t="s">
        <v>41</v>
      </c>
      <c r="B39" s="99">
        <v>392</v>
      </c>
      <c r="C39" s="239">
        <v>0.1467065868263473</v>
      </c>
      <c r="D39" s="99">
        <v>1612</v>
      </c>
      <c r="E39" s="239">
        <v>0.6032934131736527</v>
      </c>
      <c r="F39" s="99">
        <v>668</v>
      </c>
      <c r="G39" s="240">
        <v>0.25</v>
      </c>
      <c r="H39" s="241"/>
    </row>
    <row r="40" spans="1:8" ht="12.75">
      <c r="A40" s="12" t="s">
        <v>42</v>
      </c>
      <c r="B40" s="48">
        <v>1170</v>
      </c>
      <c r="C40" s="242">
        <v>0.17783857729138167</v>
      </c>
      <c r="D40" s="48">
        <v>3867</v>
      </c>
      <c r="E40" s="242">
        <v>0.5877792977656179</v>
      </c>
      <c r="F40" s="48">
        <v>1542</v>
      </c>
      <c r="G40" s="243">
        <v>0.23438212494300045</v>
      </c>
      <c r="H40" s="241"/>
    </row>
    <row r="41" spans="1:8" ht="12.75">
      <c r="A41" s="67" t="s">
        <v>205</v>
      </c>
      <c r="B41" s="99">
        <v>454</v>
      </c>
      <c r="C41" s="239">
        <v>0.21175373134328357</v>
      </c>
      <c r="D41" s="99">
        <v>1208</v>
      </c>
      <c r="E41" s="239">
        <v>0.5634328358208955</v>
      </c>
      <c r="F41" s="99">
        <v>482</v>
      </c>
      <c r="G41" s="240">
        <v>0.2248134328358209</v>
      </c>
      <c r="H41" s="241"/>
    </row>
    <row r="42" spans="1:8" ht="12.75">
      <c r="A42" s="12" t="s">
        <v>43</v>
      </c>
      <c r="B42" s="48">
        <v>1623</v>
      </c>
      <c r="C42" s="242">
        <v>0.22138862365298048</v>
      </c>
      <c r="D42" s="48">
        <v>4292</v>
      </c>
      <c r="E42" s="242">
        <v>0.5854590096848997</v>
      </c>
      <c r="F42" s="48">
        <v>1416</v>
      </c>
      <c r="G42" s="243">
        <v>0.19315236666211977</v>
      </c>
      <c r="H42" s="241"/>
    </row>
    <row r="43" spans="1:8" ht="12.75">
      <c r="A43" s="67" t="s">
        <v>44</v>
      </c>
      <c r="B43" s="99">
        <v>1714</v>
      </c>
      <c r="C43" s="239">
        <v>0.2027682479593044</v>
      </c>
      <c r="D43" s="99">
        <v>4752</v>
      </c>
      <c r="E43" s="239">
        <v>0.5621672778895067</v>
      </c>
      <c r="F43" s="99">
        <v>1987</v>
      </c>
      <c r="G43" s="240">
        <v>0.23506447415118892</v>
      </c>
      <c r="H43" s="241"/>
    </row>
    <row r="44" spans="1:8" ht="12.75">
      <c r="A44" s="12" t="s">
        <v>45</v>
      </c>
      <c r="B44" s="48">
        <v>1635</v>
      </c>
      <c r="C44" s="242">
        <v>0.1883423568713282</v>
      </c>
      <c r="D44" s="48">
        <v>5428</v>
      </c>
      <c r="E44" s="242">
        <v>0.6252735859923972</v>
      </c>
      <c r="F44" s="48">
        <v>1618</v>
      </c>
      <c r="G44" s="243">
        <v>0.18638405713627462</v>
      </c>
      <c r="H44" s="241"/>
    </row>
    <row r="45" spans="1:8" ht="12.75">
      <c r="A45" s="67" t="s">
        <v>46</v>
      </c>
      <c r="B45" s="99">
        <v>484</v>
      </c>
      <c r="C45" s="239">
        <v>0.12713422642500657</v>
      </c>
      <c r="D45" s="99">
        <v>2319</v>
      </c>
      <c r="E45" s="239">
        <v>0.6091410559495666</v>
      </c>
      <c r="F45" s="99">
        <v>1004</v>
      </c>
      <c r="G45" s="240">
        <v>0.2637247176254268</v>
      </c>
      <c r="H45" s="241"/>
    </row>
    <row r="46" spans="1:8" ht="12.75">
      <c r="A46" s="12" t="s">
        <v>47</v>
      </c>
      <c r="B46" s="48">
        <v>115</v>
      </c>
      <c r="C46" s="242">
        <v>0.11710794297352342</v>
      </c>
      <c r="D46" s="48">
        <v>466</v>
      </c>
      <c r="E46" s="242">
        <v>0.4745417515274949</v>
      </c>
      <c r="F46" s="48">
        <v>401</v>
      </c>
      <c r="G46" s="243">
        <v>0.40835030549898166</v>
      </c>
      <c r="H46" s="241"/>
    </row>
    <row r="47" spans="1:8" ht="12.75">
      <c r="A47" s="67" t="s">
        <v>78</v>
      </c>
      <c r="B47" s="99">
        <v>508</v>
      </c>
      <c r="C47" s="239">
        <v>0.20591811917308472</v>
      </c>
      <c r="D47" s="99">
        <v>1545</v>
      </c>
      <c r="E47" s="239">
        <v>0.6262667207134172</v>
      </c>
      <c r="F47" s="99">
        <v>414</v>
      </c>
      <c r="G47" s="240">
        <v>0.16781516011349817</v>
      </c>
      <c r="H47" s="241"/>
    </row>
    <row r="48" spans="1:8" ht="12.75">
      <c r="A48" s="12" t="s">
        <v>48</v>
      </c>
      <c r="B48" s="48">
        <v>768</v>
      </c>
      <c r="C48" s="242">
        <v>0.2428074612709453</v>
      </c>
      <c r="D48" s="48">
        <v>1838</v>
      </c>
      <c r="E48" s="242">
        <v>0.5810938981979133</v>
      </c>
      <c r="F48" s="48">
        <v>557</v>
      </c>
      <c r="G48" s="243">
        <v>0.17609864053114133</v>
      </c>
      <c r="H48" s="241"/>
    </row>
    <row r="49" spans="1:8" ht="12.75">
      <c r="A49" s="67" t="s">
        <v>49</v>
      </c>
      <c r="B49" s="99">
        <v>1013</v>
      </c>
      <c r="C49" s="239">
        <v>0.1465355128019673</v>
      </c>
      <c r="D49" s="99">
        <v>4318</v>
      </c>
      <c r="E49" s="239">
        <v>0.6246202806306957</v>
      </c>
      <c r="F49" s="99">
        <v>1582</v>
      </c>
      <c r="G49" s="240">
        <v>0.2288442065673369</v>
      </c>
      <c r="H49" s="241"/>
    </row>
    <row r="50" spans="1:8" ht="12.75">
      <c r="A50" s="12" t="s">
        <v>50</v>
      </c>
      <c r="B50" s="48">
        <v>79</v>
      </c>
      <c r="C50" s="242">
        <v>0.13667820069204153</v>
      </c>
      <c r="D50" s="48">
        <v>349</v>
      </c>
      <c r="E50" s="242">
        <v>0.6038062283737025</v>
      </c>
      <c r="F50" s="48">
        <v>150</v>
      </c>
      <c r="G50" s="243">
        <v>0.25951557093425603</v>
      </c>
      <c r="H50" s="241"/>
    </row>
    <row r="51" spans="1:8" ht="12.75">
      <c r="A51" s="67" t="s">
        <v>51</v>
      </c>
      <c r="B51" s="99">
        <v>2744</v>
      </c>
      <c r="C51" s="239">
        <v>0.20089318398125777</v>
      </c>
      <c r="D51" s="99">
        <v>8338</v>
      </c>
      <c r="E51" s="239">
        <v>0.6104400029284721</v>
      </c>
      <c r="F51" s="99">
        <v>2577</v>
      </c>
      <c r="G51" s="240">
        <v>0.18866681309027014</v>
      </c>
      <c r="H51" s="241"/>
    </row>
    <row r="52" spans="1:8" ht="12.75">
      <c r="A52" s="12" t="s">
        <v>53</v>
      </c>
      <c r="B52" s="48">
        <v>58</v>
      </c>
      <c r="C52" s="242">
        <v>0.11132437619961612</v>
      </c>
      <c r="D52" s="48">
        <v>347</v>
      </c>
      <c r="E52" s="242">
        <v>0.6660268714011516</v>
      </c>
      <c r="F52" s="48">
        <v>116</v>
      </c>
      <c r="G52" s="243">
        <v>0.22264875239923224</v>
      </c>
      <c r="H52" s="241"/>
    </row>
    <row r="53" spans="1:8" ht="12.75">
      <c r="A53" s="67" t="s">
        <v>54</v>
      </c>
      <c r="B53" s="99">
        <v>834</v>
      </c>
      <c r="C53" s="239">
        <v>0.1891156462585034</v>
      </c>
      <c r="D53" s="99">
        <v>2502</v>
      </c>
      <c r="E53" s="239">
        <v>0.5673469387755102</v>
      </c>
      <c r="F53" s="99">
        <v>1074</v>
      </c>
      <c r="G53" s="240">
        <v>0.24353741496598638</v>
      </c>
      <c r="H53" s="241"/>
    </row>
    <row r="54" spans="1:8" ht="12.75">
      <c r="A54" s="12"/>
      <c r="B54" s="212"/>
      <c r="C54" s="242"/>
      <c r="D54" s="212"/>
      <c r="E54" s="242"/>
      <c r="F54" s="212"/>
      <c r="G54" s="243"/>
      <c r="H54" s="241"/>
    </row>
    <row r="55" spans="1:8" ht="12.75">
      <c r="A55" s="60" t="s">
        <v>115</v>
      </c>
      <c r="B55" s="99">
        <v>10517</v>
      </c>
      <c r="C55" s="239">
        <v>0.1796917714598141</v>
      </c>
      <c r="D55" s="99">
        <v>34649</v>
      </c>
      <c r="E55" s="239">
        <v>0.5920072443958447</v>
      </c>
      <c r="F55" s="99">
        <v>13362</v>
      </c>
      <c r="G55" s="240">
        <v>0.22830098414434116</v>
      </c>
      <c r="H55" s="241"/>
    </row>
    <row r="56" spans="1:8" ht="12.75">
      <c r="A56" s="58" t="s">
        <v>116</v>
      </c>
      <c r="B56" s="48">
        <v>18915</v>
      </c>
      <c r="C56" s="242">
        <v>0.16637200833839091</v>
      </c>
      <c r="D56" s="48">
        <v>70319</v>
      </c>
      <c r="E56" s="242">
        <v>0.618509820478314</v>
      </c>
      <c r="F56" s="48">
        <v>24457</v>
      </c>
      <c r="G56" s="243">
        <v>0.21511817118329507</v>
      </c>
      <c r="H56" s="241"/>
    </row>
    <row r="57" spans="1:8" ht="12.75">
      <c r="A57" s="60" t="s">
        <v>52</v>
      </c>
      <c r="B57" s="99">
        <v>69877</v>
      </c>
      <c r="C57" s="239">
        <v>0.17551037836317238</v>
      </c>
      <c r="D57" s="99">
        <v>247162</v>
      </c>
      <c r="E57" s="239">
        <v>0.6207979182992747</v>
      </c>
      <c r="F57" s="99">
        <v>81097</v>
      </c>
      <c r="G57" s="240">
        <v>0.203691703337553</v>
      </c>
      <c r="H57" s="241"/>
    </row>
    <row r="58" spans="1:8" ht="12.75">
      <c r="A58" s="59" t="s">
        <v>117</v>
      </c>
      <c r="B58" s="184">
        <v>8848</v>
      </c>
      <c r="C58" s="244">
        <v>0.17482365493667384</v>
      </c>
      <c r="D58" s="184">
        <v>30577</v>
      </c>
      <c r="E58" s="244">
        <v>0.6041571990278793</v>
      </c>
      <c r="F58" s="184">
        <v>11186</v>
      </c>
      <c r="G58" s="245">
        <v>0.22101914603544684</v>
      </c>
      <c r="H58" s="241"/>
    </row>
    <row r="59" spans="4:7" ht="4.5" customHeight="1">
      <c r="D59" s="4"/>
      <c r="E59" s="4"/>
      <c r="F59" s="4"/>
      <c r="G59" s="4"/>
    </row>
    <row r="60" spans="1:7" ht="12.75">
      <c r="A60" s="186" t="s">
        <v>191</v>
      </c>
      <c r="D60" s="4"/>
      <c r="E60" s="4"/>
      <c r="F60" s="4"/>
      <c r="G60" s="4"/>
    </row>
    <row r="61" spans="4:7" ht="12.75">
      <c r="D61" s="4"/>
      <c r="E61" s="4"/>
      <c r="F61" s="4"/>
      <c r="G61" s="4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6.00390625" style="2" customWidth="1"/>
    <col min="2" max="2" width="8.140625" style="2" customWidth="1"/>
    <col min="3" max="3" width="6.421875" style="2" customWidth="1"/>
    <col min="4" max="4" width="8.00390625" style="2" customWidth="1"/>
    <col min="5" max="5" width="6.57421875" style="2" customWidth="1"/>
    <col min="6" max="6" width="8.7109375" style="2" customWidth="1"/>
    <col min="7" max="7" width="7.140625" style="2" customWidth="1"/>
    <col min="8" max="8" width="8.140625" style="2" customWidth="1"/>
    <col min="9" max="9" width="6.28125" style="2" customWidth="1"/>
    <col min="10" max="10" width="7.57421875" style="2" customWidth="1"/>
    <col min="11" max="11" width="6.57421875" style="2" customWidth="1"/>
    <col min="12" max="12" width="7.8515625" style="2" customWidth="1"/>
    <col min="13" max="13" width="6.140625" style="2" customWidth="1"/>
    <col min="14" max="16384" width="11.421875" style="2" customWidth="1"/>
  </cols>
  <sheetData>
    <row r="1" ht="12.75">
      <c r="A1" s="1" t="s">
        <v>209</v>
      </c>
    </row>
    <row r="2" ht="12.75">
      <c r="A2" s="2" t="s">
        <v>210</v>
      </c>
    </row>
    <row r="4" spans="1:13" ht="23.25">
      <c r="A4" s="106"/>
      <c r="B4" s="226" t="s">
        <v>211</v>
      </c>
      <c r="C4" s="226" t="s">
        <v>204</v>
      </c>
      <c r="D4" s="226" t="s">
        <v>212</v>
      </c>
      <c r="E4" s="226" t="s">
        <v>204</v>
      </c>
      <c r="F4" s="226" t="s">
        <v>213</v>
      </c>
      <c r="G4" s="226" t="s">
        <v>204</v>
      </c>
      <c r="H4" s="226" t="s">
        <v>214</v>
      </c>
      <c r="I4" s="226" t="s">
        <v>204</v>
      </c>
      <c r="J4" s="226" t="s">
        <v>215</v>
      </c>
      <c r="K4" s="226" t="s">
        <v>204</v>
      </c>
      <c r="L4" s="226" t="s">
        <v>216</v>
      </c>
      <c r="M4" s="227" t="s">
        <v>204</v>
      </c>
    </row>
    <row r="5" spans="1:13" ht="9" customHeight="1">
      <c r="A5" s="52"/>
      <c r="B5" s="49"/>
      <c r="C5" s="49"/>
      <c r="D5" s="49"/>
      <c r="E5" s="49"/>
      <c r="F5" s="148"/>
      <c r="G5" s="148"/>
      <c r="H5" s="246"/>
      <c r="I5" s="246"/>
      <c r="J5" s="43"/>
      <c r="K5" s="43"/>
      <c r="L5" s="43"/>
      <c r="M5" s="72"/>
    </row>
    <row r="6" spans="1:15" ht="12.75">
      <c r="A6" s="191" t="s">
        <v>86</v>
      </c>
      <c r="B6" s="65">
        <v>57468</v>
      </c>
      <c r="C6" s="247">
        <v>0.09217991347907474</v>
      </c>
      <c r="D6" s="65">
        <v>229352</v>
      </c>
      <c r="E6" s="247">
        <v>0.36788556268275824</v>
      </c>
      <c r="F6" s="65">
        <v>80646</v>
      </c>
      <c r="G6" s="247">
        <v>0.12935792619254996</v>
      </c>
      <c r="H6" s="65">
        <v>51197</v>
      </c>
      <c r="I6" s="247">
        <v>0.08212109400689409</v>
      </c>
      <c r="J6" s="65">
        <v>154900</v>
      </c>
      <c r="K6" s="247">
        <v>0.24846294629896076</v>
      </c>
      <c r="L6" s="65">
        <v>49870</v>
      </c>
      <c r="M6" s="248">
        <v>0.07999255733976225</v>
      </c>
      <c r="N6" s="3"/>
      <c r="O6" s="3"/>
    </row>
    <row r="7" spans="1:15" ht="8.25" customHeight="1">
      <c r="A7" s="12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6"/>
      <c r="N7" s="3"/>
      <c r="O7" s="3"/>
    </row>
    <row r="8" spans="1:16" ht="12.75">
      <c r="A8" s="177" t="s">
        <v>52</v>
      </c>
      <c r="B8" s="65">
        <v>34955</v>
      </c>
      <c r="C8" s="247">
        <v>0.08779663230654852</v>
      </c>
      <c r="D8" s="65">
        <v>143891</v>
      </c>
      <c r="E8" s="247">
        <v>0.36141167842144395</v>
      </c>
      <c r="F8" s="65">
        <v>48005</v>
      </c>
      <c r="G8" s="247">
        <v>0.12057437659493238</v>
      </c>
      <c r="H8" s="65">
        <v>34922</v>
      </c>
      <c r="I8" s="247">
        <v>0.08771374605662387</v>
      </c>
      <c r="J8" s="65">
        <v>103271</v>
      </c>
      <c r="K8" s="247">
        <v>0.2593862398778307</v>
      </c>
      <c r="L8" s="65">
        <v>33092</v>
      </c>
      <c r="M8" s="248">
        <v>0.08311732674262061</v>
      </c>
      <c r="N8" s="3"/>
      <c r="O8" s="3"/>
      <c r="P8" s="3"/>
    </row>
    <row r="9" spans="1:16" ht="12.75">
      <c r="A9" s="249" t="s">
        <v>12</v>
      </c>
      <c r="B9" s="48">
        <v>479</v>
      </c>
      <c r="C9" s="250">
        <v>0.08431614152437951</v>
      </c>
      <c r="D9" s="48">
        <v>2131</v>
      </c>
      <c r="E9" s="250">
        <v>0.37511001584228126</v>
      </c>
      <c r="F9" s="48">
        <v>963</v>
      </c>
      <c r="G9" s="250">
        <v>0.16951240978700932</v>
      </c>
      <c r="H9" s="48">
        <v>366</v>
      </c>
      <c r="I9" s="250">
        <v>0.06442527723992254</v>
      </c>
      <c r="J9" s="48">
        <v>1320</v>
      </c>
      <c r="K9" s="250">
        <v>0.23235345889808132</v>
      </c>
      <c r="L9" s="48">
        <v>422</v>
      </c>
      <c r="M9" s="251">
        <v>0.074282696708326</v>
      </c>
      <c r="N9" s="3"/>
      <c r="O9" s="3"/>
      <c r="P9" s="3"/>
    </row>
    <row r="10" spans="1:16" ht="12.75">
      <c r="A10" s="177" t="s">
        <v>13</v>
      </c>
      <c r="B10" s="65">
        <v>403</v>
      </c>
      <c r="C10" s="247">
        <v>0.10077519379844961</v>
      </c>
      <c r="D10" s="65">
        <v>1402</v>
      </c>
      <c r="E10" s="247">
        <v>0.35058764691172795</v>
      </c>
      <c r="F10" s="65">
        <v>619</v>
      </c>
      <c r="G10" s="247">
        <v>0.15478869717429358</v>
      </c>
      <c r="H10" s="65">
        <v>184</v>
      </c>
      <c r="I10" s="247">
        <v>0.04601150287571893</v>
      </c>
      <c r="J10" s="65">
        <v>949</v>
      </c>
      <c r="K10" s="247">
        <v>0.23730932733183296</v>
      </c>
      <c r="L10" s="65">
        <v>442</v>
      </c>
      <c r="M10" s="248">
        <v>0.110527631907977</v>
      </c>
      <c r="N10" s="3"/>
      <c r="O10" s="3"/>
      <c r="P10" s="3"/>
    </row>
    <row r="11" spans="1:16" ht="12.75">
      <c r="A11" s="249" t="s">
        <v>14</v>
      </c>
      <c r="B11" s="48">
        <v>68</v>
      </c>
      <c r="C11" s="250">
        <v>0.09379310344827586</v>
      </c>
      <c r="D11" s="48">
        <v>217</v>
      </c>
      <c r="E11" s="250">
        <v>0.2993103448275862</v>
      </c>
      <c r="F11" s="48">
        <v>100</v>
      </c>
      <c r="G11" s="250">
        <v>0.13793103448275862</v>
      </c>
      <c r="H11" s="48">
        <v>137</v>
      </c>
      <c r="I11" s="250">
        <v>0.1889655172413793</v>
      </c>
      <c r="J11" s="48">
        <v>154</v>
      </c>
      <c r="K11" s="250">
        <v>0.21241379310344827</v>
      </c>
      <c r="L11" s="48">
        <v>49</v>
      </c>
      <c r="M11" s="251">
        <v>0.06758620689655172</v>
      </c>
      <c r="N11" s="3"/>
      <c r="O11" s="3"/>
      <c r="P11" s="3"/>
    </row>
    <row r="12" spans="1:16" ht="12.75">
      <c r="A12" s="177" t="s">
        <v>15</v>
      </c>
      <c r="B12" s="65">
        <v>624</v>
      </c>
      <c r="C12" s="247">
        <v>0.11007232316105134</v>
      </c>
      <c r="D12" s="65">
        <v>2045</v>
      </c>
      <c r="E12" s="247">
        <v>0.36073381548774036</v>
      </c>
      <c r="F12" s="65">
        <v>746</v>
      </c>
      <c r="G12" s="247">
        <v>0.13159287352266713</v>
      </c>
      <c r="H12" s="65">
        <v>494</v>
      </c>
      <c r="I12" s="247">
        <v>0.08714058916916564</v>
      </c>
      <c r="J12" s="65">
        <v>1357</v>
      </c>
      <c r="K12" s="247">
        <v>0.2393720232845299</v>
      </c>
      <c r="L12" s="65">
        <v>403</v>
      </c>
      <c r="M12" s="248">
        <v>0.07108837537484565</v>
      </c>
      <c r="N12" s="3"/>
      <c r="O12" s="3"/>
      <c r="P12" s="3"/>
    </row>
    <row r="13" spans="1:16" ht="12.75">
      <c r="A13" s="249" t="s">
        <v>16</v>
      </c>
      <c r="B13" s="48">
        <v>146</v>
      </c>
      <c r="C13" s="250">
        <v>0.07494866529774127</v>
      </c>
      <c r="D13" s="48">
        <v>914</v>
      </c>
      <c r="E13" s="250">
        <v>0.46919917864476385</v>
      </c>
      <c r="F13" s="48">
        <v>266</v>
      </c>
      <c r="G13" s="250">
        <v>0.13655030800821355</v>
      </c>
      <c r="H13" s="48">
        <v>111</v>
      </c>
      <c r="I13" s="250">
        <v>0.056981519507186856</v>
      </c>
      <c r="J13" s="48">
        <v>374</v>
      </c>
      <c r="K13" s="250">
        <v>0.1919917864476386</v>
      </c>
      <c r="L13" s="48">
        <v>137</v>
      </c>
      <c r="M13" s="251">
        <v>0.07032854209445585</v>
      </c>
      <c r="N13" s="3"/>
      <c r="O13" s="3"/>
      <c r="P13" s="3"/>
    </row>
    <row r="14" spans="1:16" ht="12.75">
      <c r="A14" s="177" t="s">
        <v>17</v>
      </c>
      <c r="B14" s="65">
        <v>399</v>
      </c>
      <c r="C14" s="247">
        <v>0.11315938740782756</v>
      </c>
      <c r="D14" s="65">
        <v>1322</v>
      </c>
      <c r="E14" s="247">
        <v>0.3749290981281906</v>
      </c>
      <c r="F14" s="65">
        <v>619</v>
      </c>
      <c r="G14" s="247">
        <v>0.17555303460011346</v>
      </c>
      <c r="H14" s="65">
        <v>202</v>
      </c>
      <c r="I14" s="247">
        <v>0.05728871242200794</v>
      </c>
      <c r="J14" s="65">
        <v>712</v>
      </c>
      <c r="K14" s="247">
        <v>0.2019285309132161</v>
      </c>
      <c r="L14" s="65">
        <v>272</v>
      </c>
      <c r="M14" s="248">
        <v>0.07714123652864435</v>
      </c>
      <c r="N14" s="3"/>
      <c r="O14" s="3"/>
      <c r="P14" s="3"/>
    </row>
    <row r="15" spans="1:16" ht="12.75">
      <c r="A15" s="249" t="s">
        <v>18</v>
      </c>
      <c r="B15" s="48">
        <v>4679</v>
      </c>
      <c r="C15" s="250">
        <v>0.11730639055331311</v>
      </c>
      <c r="D15" s="48">
        <v>19382</v>
      </c>
      <c r="E15" s="250">
        <v>0.4859227317171008</v>
      </c>
      <c r="F15" s="48">
        <v>7794</v>
      </c>
      <c r="G15" s="250">
        <v>0.1954020106801715</v>
      </c>
      <c r="H15" s="48">
        <v>1573</v>
      </c>
      <c r="I15" s="250">
        <v>0.039436407852182415</v>
      </c>
      <c r="J15" s="48">
        <v>4786</v>
      </c>
      <c r="K15" s="250">
        <v>0.11998896883696443</v>
      </c>
      <c r="L15" s="48">
        <v>1673</v>
      </c>
      <c r="M15" s="251">
        <v>0.04194349036026775</v>
      </c>
      <c r="N15" s="3"/>
      <c r="O15" s="3"/>
      <c r="P15" s="3"/>
    </row>
    <row r="16" spans="1:16" ht="12.75">
      <c r="A16" s="177" t="s">
        <v>19</v>
      </c>
      <c r="B16" s="65">
        <v>404</v>
      </c>
      <c r="C16" s="247">
        <v>0.09972846210812145</v>
      </c>
      <c r="D16" s="65">
        <v>1086</v>
      </c>
      <c r="E16" s="247">
        <v>0.2680819550728215</v>
      </c>
      <c r="F16" s="65">
        <v>352</v>
      </c>
      <c r="G16" s="247">
        <v>0.08689212540113553</v>
      </c>
      <c r="H16" s="65">
        <v>569</v>
      </c>
      <c r="I16" s="247">
        <v>0.1404591458899037</v>
      </c>
      <c r="J16" s="65">
        <v>1417</v>
      </c>
      <c r="K16" s="247">
        <v>0.3497901752653666</v>
      </c>
      <c r="L16" s="65">
        <v>223</v>
      </c>
      <c r="M16" s="248">
        <v>0.0550481362626512</v>
      </c>
      <c r="N16" s="3"/>
      <c r="O16" s="3"/>
      <c r="P16" s="3"/>
    </row>
    <row r="17" spans="1:16" ht="12.75">
      <c r="A17" s="249" t="s">
        <v>20</v>
      </c>
      <c r="B17" s="48">
        <v>35</v>
      </c>
      <c r="C17" s="250">
        <v>0.08009153318077804</v>
      </c>
      <c r="D17" s="48">
        <v>173</v>
      </c>
      <c r="E17" s="250">
        <v>0.39588100686498856</v>
      </c>
      <c r="F17" s="48">
        <v>61</v>
      </c>
      <c r="G17" s="250">
        <v>0.13958810068649885</v>
      </c>
      <c r="H17" s="48">
        <v>21</v>
      </c>
      <c r="I17" s="250">
        <v>0.04805491990846682</v>
      </c>
      <c r="J17" s="48">
        <v>118</v>
      </c>
      <c r="K17" s="250">
        <v>0.2700228832951945</v>
      </c>
      <c r="L17" s="48">
        <v>29</v>
      </c>
      <c r="M17" s="251">
        <v>0.06636155606407322</v>
      </c>
      <c r="N17" s="3"/>
      <c r="O17" s="3"/>
      <c r="P17" s="3"/>
    </row>
    <row r="18" spans="1:16" ht="12.75">
      <c r="A18" s="177" t="s">
        <v>21</v>
      </c>
      <c r="B18" s="65">
        <v>55</v>
      </c>
      <c r="C18" s="247">
        <v>0.06478209658421673</v>
      </c>
      <c r="D18" s="65">
        <v>382</v>
      </c>
      <c r="E18" s="247">
        <v>0.4499411071849234</v>
      </c>
      <c r="F18" s="65">
        <v>154</v>
      </c>
      <c r="G18" s="247">
        <v>0.18138987043580684</v>
      </c>
      <c r="H18" s="65">
        <v>45</v>
      </c>
      <c r="I18" s="247">
        <v>0.053003533568904596</v>
      </c>
      <c r="J18" s="65">
        <v>157</v>
      </c>
      <c r="K18" s="247">
        <v>0.18492343934040048</v>
      </c>
      <c r="L18" s="65">
        <v>56</v>
      </c>
      <c r="M18" s="248">
        <v>0.06595995288574794</v>
      </c>
      <c r="N18" s="3"/>
      <c r="O18" s="3"/>
      <c r="P18" s="3"/>
    </row>
    <row r="19" spans="1:16" ht="12.75">
      <c r="A19" s="249" t="s">
        <v>22</v>
      </c>
      <c r="B19" s="48">
        <v>102</v>
      </c>
      <c r="C19" s="250">
        <v>0.07494489346069066</v>
      </c>
      <c r="D19" s="48">
        <v>365</v>
      </c>
      <c r="E19" s="250">
        <v>0.26818515797207937</v>
      </c>
      <c r="F19" s="48">
        <v>160</v>
      </c>
      <c r="G19" s="250">
        <v>0.11756061719324026</v>
      </c>
      <c r="H19" s="48">
        <v>107</v>
      </c>
      <c r="I19" s="250">
        <v>0.07861866274797942</v>
      </c>
      <c r="J19" s="48">
        <v>416</v>
      </c>
      <c r="K19" s="250">
        <v>0.3056576047024247</v>
      </c>
      <c r="L19" s="48">
        <v>211</v>
      </c>
      <c r="M19" s="251">
        <v>0.1550330639235856</v>
      </c>
      <c r="N19" s="3"/>
      <c r="O19" s="3"/>
      <c r="P19" s="3"/>
    </row>
    <row r="20" spans="1:16" ht="12.75">
      <c r="A20" s="177" t="s">
        <v>23</v>
      </c>
      <c r="B20" s="65">
        <v>476</v>
      </c>
      <c r="C20" s="247">
        <v>0.0946510240604494</v>
      </c>
      <c r="D20" s="65">
        <v>1876</v>
      </c>
      <c r="E20" s="247">
        <v>0.37303638894412405</v>
      </c>
      <c r="F20" s="65">
        <v>846</v>
      </c>
      <c r="G20" s="247">
        <v>0.16822429906542055</v>
      </c>
      <c r="H20" s="65">
        <v>344</v>
      </c>
      <c r="I20" s="247">
        <v>0.06840326108570292</v>
      </c>
      <c r="J20" s="65">
        <v>1086</v>
      </c>
      <c r="K20" s="247">
        <v>0.2159475044740505</v>
      </c>
      <c r="L20" s="65">
        <v>401</v>
      </c>
      <c r="M20" s="248">
        <v>0.07973752237025254</v>
      </c>
      <c r="N20" s="3"/>
      <c r="O20" s="3"/>
      <c r="P20" s="3"/>
    </row>
    <row r="21" spans="1:16" ht="12.75">
      <c r="A21" s="249" t="s">
        <v>24</v>
      </c>
      <c r="B21" s="48">
        <v>84</v>
      </c>
      <c r="C21" s="250">
        <v>0.10727969348659004</v>
      </c>
      <c r="D21" s="48">
        <v>403</v>
      </c>
      <c r="E21" s="250">
        <v>0.5146871008939975</v>
      </c>
      <c r="F21" s="48">
        <v>155</v>
      </c>
      <c r="G21" s="250">
        <v>0.1979565772669221</v>
      </c>
      <c r="H21" s="48">
        <v>14</v>
      </c>
      <c r="I21" s="250">
        <v>0.017879948914431672</v>
      </c>
      <c r="J21" s="48">
        <v>109</v>
      </c>
      <c r="K21" s="250">
        <v>0.1392081736909323</v>
      </c>
      <c r="L21" s="48">
        <v>18</v>
      </c>
      <c r="M21" s="251">
        <v>0.022988505747126436</v>
      </c>
      <c r="N21" s="3"/>
      <c r="O21" s="3"/>
      <c r="P21" s="3"/>
    </row>
    <row r="22" spans="1:16" ht="12.75">
      <c r="A22" s="177" t="s">
        <v>25</v>
      </c>
      <c r="B22" s="65">
        <v>452</v>
      </c>
      <c r="C22" s="247">
        <v>0.08261743739718516</v>
      </c>
      <c r="D22" s="65">
        <v>1441</v>
      </c>
      <c r="E22" s="247">
        <v>0.26338877718881376</v>
      </c>
      <c r="F22" s="65">
        <v>541</v>
      </c>
      <c r="G22" s="247">
        <v>0.0988850301590203</v>
      </c>
      <c r="H22" s="65">
        <v>477</v>
      </c>
      <c r="I22" s="247">
        <v>0.08718698592579054</v>
      </c>
      <c r="J22" s="65">
        <v>1765</v>
      </c>
      <c r="K22" s="247">
        <v>0.3226101261195394</v>
      </c>
      <c r="L22" s="65">
        <v>795</v>
      </c>
      <c r="M22" s="248">
        <v>0.1453116432096509</v>
      </c>
      <c r="N22" s="3"/>
      <c r="O22" s="3"/>
      <c r="P22" s="3"/>
    </row>
    <row r="23" spans="1:16" ht="12.75">
      <c r="A23" s="249" t="s">
        <v>26</v>
      </c>
      <c r="B23" s="48">
        <v>697</v>
      </c>
      <c r="C23" s="250">
        <v>0.09239130434782608</v>
      </c>
      <c r="D23" s="48">
        <v>2599</v>
      </c>
      <c r="E23" s="250">
        <v>0.3445121951219512</v>
      </c>
      <c r="F23" s="48">
        <v>900</v>
      </c>
      <c r="G23" s="250">
        <v>0.11930010604453871</v>
      </c>
      <c r="H23" s="48">
        <v>745</v>
      </c>
      <c r="I23" s="250">
        <v>0.09875397667020148</v>
      </c>
      <c r="J23" s="48">
        <v>2156</v>
      </c>
      <c r="K23" s="250">
        <v>0.2857900318133616</v>
      </c>
      <c r="L23" s="48">
        <v>447</v>
      </c>
      <c r="M23" s="251">
        <v>0.05925238600212089</v>
      </c>
      <c r="N23" s="3"/>
      <c r="O23" s="3"/>
      <c r="P23" s="3"/>
    </row>
    <row r="24" spans="1:16" ht="12.75">
      <c r="A24" s="177" t="s">
        <v>27</v>
      </c>
      <c r="B24" s="65">
        <v>3</v>
      </c>
      <c r="C24" s="247">
        <v>0.04918032786885246</v>
      </c>
      <c r="D24" s="65">
        <v>24</v>
      </c>
      <c r="E24" s="247">
        <v>0.39344262295081966</v>
      </c>
      <c r="F24" s="65">
        <v>1</v>
      </c>
      <c r="G24" s="247">
        <v>0.01639344262295082</v>
      </c>
      <c r="H24" s="65">
        <v>6</v>
      </c>
      <c r="I24" s="247">
        <v>0.09836065573770492</v>
      </c>
      <c r="J24" s="65">
        <v>23</v>
      </c>
      <c r="K24" s="247">
        <v>0.3770491803278688</v>
      </c>
      <c r="L24" s="65">
        <v>4</v>
      </c>
      <c r="M24" s="248">
        <v>0.06557377049180328</v>
      </c>
      <c r="N24" s="3"/>
      <c r="O24" s="3"/>
      <c r="P24" s="3"/>
    </row>
    <row r="25" spans="1:16" ht="12.75">
      <c r="A25" s="249" t="s">
        <v>28</v>
      </c>
      <c r="B25" s="48">
        <v>114</v>
      </c>
      <c r="C25" s="250">
        <v>0.08520179372197309</v>
      </c>
      <c r="D25" s="48">
        <v>536</v>
      </c>
      <c r="E25" s="250">
        <v>0.40059790732436473</v>
      </c>
      <c r="F25" s="48">
        <v>171</v>
      </c>
      <c r="G25" s="250">
        <v>0.12780269058295965</v>
      </c>
      <c r="H25" s="48">
        <v>145</v>
      </c>
      <c r="I25" s="250">
        <v>0.10837070254110613</v>
      </c>
      <c r="J25" s="48">
        <v>276</v>
      </c>
      <c r="K25" s="250">
        <v>0.2062780269058296</v>
      </c>
      <c r="L25" s="48">
        <v>96</v>
      </c>
      <c r="M25" s="251">
        <v>0.07174887892376682</v>
      </c>
      <c r="N25" s="3"/>
      <c r="O25" s="3"/>
      <c r="P25" s="3"/>
    </row>
    <row r="26" spans="1:16" ht="12.75">
      <c r="A26" s="177" t="s">
        <v>29</v>
      </c>
      <c r="B26" s="65">
        <v>145</v>
      </c>
      <c r="C26" s="247">
        <v>0.07837837837837838</v>
      </c>
      <c r="D26" s="65">
        <v>499</v>
      </c>
      <c r="E26" s="247">
        <v>0.26972972972972975</v>
      </c>
      <c r="F26" s="65">
        <v>165</v>
      </c>
      <c r="G26" s="247">
        <v>0.0891891891891892</v>
      </c>
      <c r="H26" s="65">
        <v>280</v>
      </c>
      <c r="I26" s="247">
        <v>0.15135135135135136</v>
      </c>
      <c r="J26" s="65">
        <v>565</v>
      </c>
      <c r="K26" s="247">
        <v>0.3054054054054054</v>
      </c>
      <c r="L26" s="65">
        <v>196</v>
      </c>
      <c r="M26" s="248">
        <v>0.10594594594594595</v>
      </c>
      <c r="N26" s="3"/>
      <c r="O26" s="3"/>
      <c r="P26" s="3"/>
    </row>
    <row r="27" spans="1:16" ht="12.75">
      <c r="A27" s="249" t="s">
        <v>30</v>
      </c>
      <c r="B27" s="48">
        <v>0</v>
      </c>
      <c r="C27" s="250">
        <v>0</v>
      </c>
      <c r="D27" s="48">
        <v>1</v>
      </c>
      <c r="E27" s="250">
        <v>0.25</v>
      </c>
      <c r="F27" s="48">
        <v>0</v>
      </c>
      <c r="G27" s="250">
        <v>0</v>
      </c>
      <c r="H27" s="48">
        <v>0</v>
      </c>
      <c r="I27" s="250">
        <v>0</v>
      </c>
      <c r="J27" s="48">
        <v>2</v>
      </c>
      <c r="K27" s="250">
        <v>0.5</v>
      </c>
      <c r="L27" s="48">
        <v>1</v>
      </c>
      <c r="M27" s="251">
        <v>0.25</v>
      </c>
      <c r="N27" s="3"/>
      <c r="O27" s="3"/>
      <c r="P27" s="3"/>
    </row>
    <row r="28" spans="1:16" ht="12.75">
      <c r="A28" s="177" t="s">
        <v>31</v>
      </c>
      <c r="B28" s="65">
        <v>686</v>
      </c>
      <c r="C28" s="247">
        <v>0.08016828327684937</v>
      </c>
      <c r="D28" s="65">
        <v>2715</v>
      </c>
      <c r="E28" s="247">
        <v>0.31728409489307</v>
      </c>
      <c r="F28" s="65">
        <v>891</v>
      </c>
      <c r="G28" s="247">
        <v>0.10412527755054342</v>
      </c>
      <c r="H28" s="65">
        <v>787</v>
      </c>
      <c r="I28" s="247">
        <v>0.09197148533364496</v>
      </c>
      <c r="J28" s="65">
        <v>2774</v>
      </c>
      <c r="K28" s="247">
        <v>0.32417903470842585</v>
      </c>
      <c r="L28" s="65">
        <v>704</v>
      </c>
      <c r="M28" s="248">
        <v>0.0822718242374664</v>
      </c>
      <c r="N28" s="3"/>
      <c r="O28" s="3"/>
      <c r="P28" s="3"/>
    </row>
    <row r="29" spans="1:16" ht="12.75">
      <c r="A29" s="249" t="s">
        <v>32</v>
      </c>
      <c r="B29" s="48">
        <v>135</v>
      </c>
      <c r="C29" s="250">
        <v>0.09985207100591716</v>
      </c>
      <c r="D29" s="48">
        <v>435</v>
      </c>
      <c r="E29" s="250">
        <v>0.3217455621301775</v>
      </c>
      <c r="F29" s="48">
        <v>206</v>
      </c>
      <c r="G29" s="250">
        <v>0.15236686390532544</v>
      </c>
      <c r="H29" s="48">
        <v>126</v>
      </c>
      <c r="I29" s="250">
        <v>0.09319526627218935</v>
      </c>
      <c r="J29" s="48">
        <v>364</v>
      </c>
      <c r="K29" s="250">
        <v>0.2692307692307692</v>
      </c>
      <c r="L29" s="48">
        <v>86</v>
      </c>
      <c r="M29" s="251">
        <v>0.06360946745562131</v>
      </c>
      <c r="N29" s="3"/>
      <c r="O29" s="3"/>
      <c r="P29" s="3"/>
    </row>
    <row r="30" spans="1:16" ht="12.75">
      <c r="A30" s="177" t="s">
        <v>33</v>
      </c>
      <c r="B30" s="65">
        <v>213</v>
      </c>
      <c r="C30" s="247">
        <v>0.09686221009549795</v>
      </c>
      <c r="D30" s="65">
        <v>810</v>
      </c>
      <c r="E30" s="247">
        <v>0.3683492496589359</v>
      </c>
      <c r="F30" s="65">
        <v>373</v>
      </c>
      <c r="G30" s="247">
        <v>0.1696225557071396</v>
      </c>
      <c r="H30" s="65">
        <v>166</v>
      </c>
      <c r="I30" s="247">
        <v>0.07548885857207822</v>
      </c>
      <c r="J30" s="65">
        <v>484</v>
      </c>
      <c r="K30" s="247">
        <v>0.220100045475216</v>
      </c>
      <c r="L30" s="65">
        <v>153</v>
      </c>
      <c r="M30" s="248">
        <v>0.06957708049113233</v>
      </c>
      <c r="N30" s="3"/>
      <c r="O30" s="3"/>
      <c r="P30" s="3"/>
    </row>
    <row r="31" spans="1:16" ht="12.75">
      <c r="A31" s="249" t="s">
        <v>34</v>
      </c>
      <c r="B31" s="48">
        <v>292</v>
      </c>
      <c r="C31" s="250">
        <v>0.08543007606787595</v>
      </c>
      <c r="D31" s="48">
        <v>1360</v>
      </c>
      <c r="E31" s="250">
        <v>0.3978935049736688</v>
      </c>
      <c r="F31" s="48">
        <v>390</v>
      </c>
      <c r="G31" s="250">
        <v>0.11410181392627268</v>
      </c>
      <c r="H31" s="48">
        <v>257</v>
      </c>
      <c r="I31" s="250">
        <v>0.07519016968987711</v>
      </c>
      <c r="J31" s="48">
        <v>897</v>
      </c>
      <c r="K31" s="250">
        <v>0.2624341720304271</v>
      </c>
      <c r="L31" s="48">
        <v>222</v>
      </c>
      <c r="M31" s="251">
        <v>0.0649502633118783</v>
      </c>
      <c r="N31" s="3"/>
      <c r="O31" s="3"/>
      <c r="P31" s="3"/>
    </row>
    <row r="32" spans="1:16" ht="12.75">
      <c r="A32" s="177" t="s">
        <v>35</v>
      </c>
      <c r="B32" s="65">
        <v>93</v>
      </c>
      <c r="C32" s="247">
        <v>0.07104660045836517</v>
      </c>
      <c r="D32" s="65">
        <v>450</v>
      </c>
      <c r="E32" s="247">
        <v>0.3437738731856379</v>
      </c>
      <c r="F32" s="65">
        <v>162</v>
      </c>
      <c r="G32" s="247">
        <v>0.12375859434682965</v>
      </c>
      <c r="H32" s="65">
        <v>111</v>
      </c>
      <c r="I32" s="247">
        <v>0.08479755538579067</v>
      </c>
      <c r="J32" s="65">
        <v>380</v>
      </c>
      <c r="K32" s="247">
        <v>0.2902979373567609</v>
      </c>
      <c r="L32" s="65">
        <v>113</v>
      </c>
      <c r="M32" s="248">
        <v>0.08632543926661573</v>
      </c>
      <c r="N32" s="3"/>
      <c r="O32" s="3"/>
      <c r="P32" s="3"/>
    </row>
    <row r="33" spans="1:16" ht="12.75">
      <c r="A33" s="249" t="s">
        <v>36</v>
      </c>
      <c r="B33" s="48">
        <v>263</v>
      </c>
      <c r="C33" s="250">
        <v>0.06959513098703361</v>
      </c>
      <c r="D33" s="48">
        <v>1319</v>
      </c>
      <c r="E33" s="250">
        <v>0.34903413601481875</v>
      </c>
      <c r="F33" s="48">
        <v>528</v>
      </c>
      <c r="G33" s="250">
        <v>0.13971950251389256</v>
      </c>
      <c r="H33" s="48">
        <v>321</v>
      </c>
      <c r="I33" s="250">
        <v>0.08494310664196877</v>
      </c>
      <c r="J33" s="48">
        <v>995</v>
      </c>
      <c r="K33" s="250">
        <v>0.2632971685631119</v>
      </c>
      <c r="L33" s="48">
        <v>353</v>
      </c>
      <c r="M33" s="251">
        <v>0.09341095527917438</v>
      </c>
      <c r="N33" s="3"/>
      <c r="O33" s="3"/>
      <c r="P33" s="3"/>
    </row>
    <row r="34" spans="1:16" ht="12.75">
      <c r="A34" s="177" t="s">
        <v>37</v>
      </c>
      <c r="B34" s="65">
        <v>445</v>
      </c>
      <c r="C34" s="247">
        <v>0.09213250517598344</v>
      </c>
      <c r="D34" s="65">
        <v>1859</v>
      </c>
      <c r="E34" s="247">
        <v>0.38488612836438924</v>
      </c>
      <c r="F34" s="65">
        <v>632</v>
      </c>
      <c r="G34" s="247">
        <v>0.1308488612836439</v>
      </c>
      <c r="H34" s="65">
        <v>315</v>
      </c>
      <c r="I34" s="247">
        <v>0.06521739130434782</v>
      </c>
      <c r="J34" s="65">
        <v>1222</v>
      </c>
      <c r="K34" s="247">
        <v>0.25300207039337475</v>
      </c>
      <c r="L34" s="65">
        <v>357</v>
      </c>
      <c r="M34" s="248">
        <v>0.07391304347826087</v>
      </c>
      <c r="N34" s="3"/>
      <c r="O34" s="3"/>
      <c r="P34" s="3"/>
    </row>
    <row r="35" spans="1:16" ht="12.75">
      <c r="A35" s="249" t="s">
        <v>38</v>
      </c>
      <c r="B35" s="48">
        <v>648</v>
      </c>
      <c r="C35" s="250">
        <v>0.10999830249533186</v>
      </c>
      <c r="D35" s="48">
        <v>2388</v>
      </c>
      <c r="E35" s="250">
        <v>0.40536411475131556</v>
      </c>
      <c r="F35" s="48">
        <v>1033</v>
      </c>
      <c r="G35" s="250">
        <v>0.1753522322186386</v>
      </c>
      <c r="H35" s="48">
        <v>282</v>
      </c>
      <c r="I35" s="250">
        <v>0.04786963164148701</v>
      </c>
      <c r="J35" s="48">
        <v>992</v>
      </c>
      <c r="K35" s="250">
        <v>0.16839246307927347</v>
      </c>
      <c r="L35" s="48">
        <v>548</v>
      </c>
      <c r="M35" s="251">
        <v>0.09302325581395349</v>
      </c>
      <c r="N35" s="3"/>
      <c r="O35" s="3"/>
      <c r="P35" s="3"/>
    </row>
    <row r="36" spans="1:16" ht="12.75">
      <c r="A36" s="177" t="s">
        <v>39</v>
      </c>
      <c r="B36" s="65">
        <v>390</v>
      </c>
      <c r="C36" s="247">
        <v>0.07762738853503184</v>
      </c>
      <c r="D36" s="65">
        <v>1790</v>
      </c>
      <c r="E36" s="247">
        <v>0.35628980891719747</v>
      </c>
      <c r="F36" s="65">
        <v>950</v>
      </c>
      <c r="G36" s="247">
        <v>0.1890923566878981</v>
      </c>
      <c r="H36" s="65">
        <v>326</v>
      </c>
      <c r="I36" s="247">
        <v>0.06488853503184713</v>
      </c>
      <c r="J36" s="65">
        <v>1118</v>
      </c>
      <c r="K36" s="247">
        <v>0.22253184713375795</v>
      </c>
      <c r="L36" s="65">
        <v>450</v>
      </c>
      <c r="M36" s="248">
        <v>0.08957006369426751</v>
      </c>
      <c r="N36" s="3"/>
      <c r="O36" s="3"/>
      <c r="P36" s="3"/>
    </row>
    <row r="37" spans="1:16" ht="12.75">
      <c r="A37" s="249" t="s">
        <v>40</v>
      </c>
      <c r="B37" s="48">
        <v>2304</v>
      </c>
      <c r="C37" s="250">
        <v>0.08738858334913711</v>
      </c>
      <c r="D37" s="48">
        <v>9642</v>
      </c>
      <c r="E37" s="250">
        <v>0.3657121183387066</v>
      </c>
      <c r="F37" s="48">
        <v>3124</v>
      </c>
      <c r="G37" s="250">
        <v>0.11849042290915987</v>
      </c>
      <c r="H37" s="48">
        <v>1852</v>
      </c>
      <c r="I37" s="250">
        <v>0.07024464251849043</v>
      </c>
      <c r="J37" s="48">
        <v>7375</v>
      </c>
      <c r="K37" s="250">
        <v>0.2797269106770339</v>
      </c>
      <c r="L37" s="48">
        <v>2068</v>
      </c>
      <c r="M37" s="251">
        <v>0.07843732220747203</v>
      </c>
      <c r="N37" s="3"/>
      <c r="O37" s="3"/>
      <c r="P37" s="3"/>
    </row>
    <row r="38" spans="1:16" ht="12.75">
      <c r="A38" s="177" t="s">
        <v>41</v>
      </c>
      <c r="B38" s="65">
        <v>229</v>
      </c>
      <c r="C38" s="247">
        <v>0.08570359281437126</v>
      </c>
      <c r="D38" s="65">
        <v>1090</v>
      </c>
      <c r="E38" s="247">
        <v>0.40793413173652693</v>
      </c>
      <c r="F38" s="65">
        <v>475</v>
      </c>
      <c r="G38" s="247">
        <v>0.1777694610778443</v>
      </c>
      <c r="H38" s="65">
        <v>163</v>
      </c>
      <c r="I38" s="247">
        <v>0.06100299401197605</v>
      </c>
      <c r="J38" s="65">
        <v>522</v>
      </c>
      <c r="K38" s="247">
        <v>0.19535928143712575</v>
      </c>
      <c r="L38" s="65">
        <v>193</v>
      </c>
      <c r="M38" s="248">
        <v>0.07223053892215568</v>
      </c>
      <c r="N38" s="3"/>
      <c r="O38" s="3"/>
      <c r="P38" s="3"/>
    </row>
    <row r="39" spans="1:16" ht="12.75">
      <c r="A39" s="249" t="s">
        <v>42</v>
      </c>
      <c r="B39" s="48">
        <v>771</v>
      </c>
      <c r="C39" s="250">
        <v>0.11719106247150023</v>
      </c>
      <c r="D39" s="48">
        <v>2582</v>
      </c>
      <c r="E39" s="250">
        <v>0.3924608603131175</v>
      </c>
      <c r="F39" s="48">
        <v>1023</v>
      </c>
      <c r="G39" s="250">
        <v>0.15549475604195168</v>
      </c>
      <c r="H39" s="48">
        <v>399</v>
      </c>
      <c r="I39" s="250">
        <v>0.06064751481988144</v>
      </c>
      <c r="J39" s="48">
        <v>1285</v>
      </c>
      <c r="K39" s="250">
        <v>0.19531843745250038</v>
      </c>
      <c r="L39" s="48">
        <v>519</v>
      </c>
      <c r="M39" s="251">
        <v>0.07888736890104879</v>
      </c>
      <c r="N39" s="3"/>
      <c r="O39" s="3"/>
      <c r="P39" s="3"/>
    </row>
    <row r="40" spans="1:16" ht="12.75">
      <c r="A40" s="177" t="s">
        <v>205</v>
      </c>
      <c r="B40" s="65">
        <v>219</v>
      </c>
      <c r="C40" s="247">
        <v>0.1021455223880597</v>
      </c>
      <c r="D40" s="65">
        <v>633</v>
      </c>
      <c r="E40" s="247">
        <v>0.29524253731343286</v>
      </c>
      <c r="F40" s="65">
        <v>253</v>
      </c>
      <c r="G40" s="247">
        <v>0.11800373134328358</v>
      </c>
      <c r="H40" s="65">
        <v>235</v>
      </c>
      <c r="I40" s="247">
        <v>0.10960820895522388</v>
      </c>
      <c r="J40" s="65">
        <v>575</v>
      </c>
      <c r="K40" s="247">
        <v>0.2681902985074627</v>
      </c>
      <c r="L40" s="65">
        <v>229</v>
      </c>
      <c r="M40" s="248">
        <v>0.10680970149253731</v>
      </c>
      <c r="N40" s="3"/>
      <c r="O40" s="3"/>
      <c r="P40" s="3"/>
    </row>
    <row r="41" spans="1:16" ht="12.75">
      <c r="A41" s="249" t="s">
        <v>43</v>
      </c>
      <c r="B41" s="48">
        <v>786</v>
      </c>
      <c r="C41" s="250">
        <v>0.10721593234210886</v>
      </c>
      <c r="D41" s="48">
        <v>2362</v>
      </c>
      <c r="E41" s="250">
        <v>0.32219342518073935</v>
      </c>
      <c r="F41" s="48">
        <v>767</v>
      </c>
      <c r="G41" s="250">
        <v>0.1046241986086482</v>
      </c>
      <c r="H41" s="48">
        <v>837</v>
      </c>
      <c r="I41" s="250">
        <v>0.11417269131087164</v>
      </c>
      <c r="J41" s="48">
        <v>1930</v>
      </c>
      <c r="K41" s="250">
        <v>0.26326558450416043</v>
      </c>
      <c r="L41" s="48">
        <v>649</v>
      </c>
      <c r="M41" s="251">
        <v>0.08852816805347156</v>
      </c>
      <c r="N41" s="3"/>
      <c r="O41" s="3"/>
      <c r="P41" s="3"/>
    </row>
    <row r="42" spans="1:16" ht="12.75">
      <c r="A42" s="177" t="s">
        <v>44</v>
      </c>
      <c r="B42" s="65">
        <v>1042</v>
      </c>
      <c r="C42" s="247">
        <v>0.12326984502543475</v>
      </c>
      <c r="D42" s="65">
        <v>2914</v>
      </c>
      <c r="E42" s="247">
        <v>0.34472968176978586</v>
      </c>
      <c r="F42" s="65">
        <v>1318</v>
      </c>
      <c r="G42" s="247">
        <v>0.1559209748018455</v>
      </c>
      <c r="H42" s="65">
        <v>672</v>
      </c>
      <c r="I42" s="247">
        <v>0.07949840293386963</v>
      </c>
      <c r="J42" s="65">
        <v>1838</v>
      </c>
      <c r="K42" s="247">
        <v>0.2174375961197208</v>
      </c>
      <c r="L42" s="65">
        <v>669</v>
      </c>
      <c r="M42" s="248">
        <v>0.07914349934934344</v>
      </c>
      <c r="N42" s="3"/>
      <c r="P42" s="3"/>
    </row>
    <row r="43" spans="1:16" ht="12.75">
      <c r="A43" s="249" t="s">
        <v>45</v>
      </c>
      <c r="B43" s="48">
        <v>947</v>
      </c>
      <c r="C43" s="250">
        <v>0.10908881465268978</v>
      </c>
      <c r="D43" s="48">
        <v>3713</v>
      </c>
      <c r="E43" s="250">
        <v>0.42771570095611106</v>
      </c>
      <c r="F43" s="48">
        <v>1168</v>
      </c>
      <c r="G43" s="250">
        <v>0.13454671120838613</v>
      </c>
      <c r="H43" s="48">
        <v>688</v>
      </c>
      <c r="I43" s="250">
        <v>0.07925354221863841</v>
      </c>
      <c r="J43" s="48">
        <v>1715</v>
      </c>
      <c r="K43" s="250">
        <v>0.19755788503628613</v>
      </c>
      <c r="L43" s="48">
        <v>450</v>
      </c>
      <c r="M43" s="251">
        <v>0.051837345927888495</v>
      </c>
      <c r="N43" s="3"/>
      <c r="P43" s="3"/>
    </row>
    <row r="44" spans="1:16" ht="12.75">
      <c r="A44" s="177" t="s">
        <v>46</v>
      </c>
      <c r="B44" s="65">
        <v>249</v>
      </c>
      <c r="C44" s="247">
        <v>0.06540583136327817</v>
      </c>
      <c r="D44" s="65">
        <v>1275</v>
      </c>
      <c r="E44" s="247">
        <v>0.33490937746256894</v>
      </c>
      <c r="F44" s="65">
        <v>524</v>
      </c>
      <c r="G44" s="247">
        <v>0.13764118728657737</v>
      </c>
      <c r="H44" s="65">
        <v>235</v>
      </c>
      <c r="I44" s="247">
        <v>0.06172839506172839</v>
      </c>
      <c r="J44" s="65">
        <v>1044</v>
      </c>
      <c r="K44" s="247">
        <v>0.27423167848699764</v>
      </c>
      <c r="L44" s="65">
        <v>480</v>
      </c>
      <c r="M44" s="248">
        <v>0.12608353033884948</v>
      </c>
      <c r="N44" s="3"/>
      <c r="P44" s="3"/>
    </row>
    <row r="45" spans="1:16" ht="12.75">
      <c r="A45" s="249" t="s">
        <v>47</v>
      </c>
      <c r="B45" s="48">
        <v>47</v>
      </c>
      <c r="C45" s="250">
        <v>0.04786150712830957</v>
      </c>
      <c r="D45" s="48">
        <v>160</v>
      </c>
      <c r="E45" s="250">
        <v>0.1629327902240326</v>
      </c>
      <c r="F45" s="48">
        <v>143</v>
      </c>
      <c r="G45" s="250">
        <v>0.14562118126272913</v>
      </c>
      <c r="H45" s="48">
        <v>68</v>
      </c>
      <c r="I45" s="250">
        <v>0.06924643584521385</v>
      </c>
      <c r="J45" s="48">
        <v>306</v>
      </c>
      <c r="K45" s="250">
        <v>0.31160896130346233</v>
      </c>
      <c r="L45" s="48">
        <v>258</v>
      </c>
      <c r="M45" s="251">
        <v>0.26272912423625255</v>
      </c>
      <c r="N45" s="3"/>
      <c r="P45" s="3"/>
    </row>
    <row r="46" spans="1:16" ht="12.75">
      <c r="A46" s="177" t="s">
        <v>78</v>
      </c>
      <c r="B46" s="65">
        <v>264</v>
      </c>
      <c r="C46" s="247">
        <v>0.10701256586947709</v>
      </c>
      <c r="D46" s="65">
        <v>648</v>
      </c>
      <c r="E46" s="247">
        <v>0.2626672071341711</v>
      </c>
      <c r="F46" s="65">
        <v>161</v>
      </c>
      <c r="G46" s="247">
        <v>0.06526145115524928</v>
      </c>
      <c r="H46" s="65">
        <v>244</v>
      </c>
      <c r="I46" s="247">
        <v>0.09890555330360762</v>
      </c>
      <c r="J46" s="65">
        <v>897</v>
      </c>
      <c r="K46" s="247">
        <v>0.363599513579246</v>
      </c>
      <c r="L46" s="65">
        <v>253</v>
      </c>
      <c r="M46" s="248">
        <v>0.10255370895824889</v>
      </c>
      <c r="N46" s="3"/>
      <c r="P46" s="3"/>
    </row>
    <row r="47" spans="1:16" ht="12.75">
      <c r="A47" s="249" t="s">
        <v>48</v>
      </c>
      <c r="B47" s="48">
        <v>484</v>
      </c>
      <c r="C47" s="250">
        <v>0.15301928548846033</v>
      </c>
      <c r="D47" s="48">
        <v>1164</v>
      </c>
      <c r="E47" s="250">
        <v>0.36800505848877646</v>
      </c>
      <c r="F47" s="48">
        <v>388</v>
      </c>
      <c r="G47" s="250">
        <v>0.12266835282959215</v>
      </c>
      <c r="H47" s="48">
        <v>284</v>
      </c>
      <c r="I47" s="250">
        <v>0.08978817578248498</v>
      </c>
      <c r="J47" s="48">
        <v>674</v>
      </c>
      <c r="K47" s="250">
        <v>0.2130888397091369</v>
      </c>
      <c r="L47" s="48">
        <v>169</v>
      </c>
      <c r="M47" s="251">
        <v>0.05343028770154916</v>
      </c>
      <c r="N47" s="3"/>
      <c r="P47" s="3"/>
    </row>
    <row r="48" spans="1:16" ht="12.75">
      <c r="A48" s="177" t="s">
        <v>49</v>
      </c>
      <c r="B48" s="65">
        <v>665</v>
      </c>
      <c r="C48" s="247">
        <v>0.0961955735570664</v>
      </c>
      <c r="D48" s="65">
        <v>2777</v>
      </c>
      <c r="E48" s="247">
        <v>0.4017069289743961</v>
      </c>
      <c r="F48" s="65">
        <v>1096</v>
      </c>
      <c r="G48" s="247">
        <v>0.15854187762187183</v>
      </c>
      <c r="H48" s="65">
        <v>348</v>
      </c>
      <c r="I48" s="247">
        <v>0.05033993924490091</v>
      </c>
      <c r="J48" s="65">
        <v>1541</v>
      </c>
      <c r="K48" s="247">
        <v>0.22291335165629972</v>
      </c>
      <c r="L48" s="65">
        <v>486</v>
      </c>
      <c r="M48" s="248">
        <v>0.07030232894546506</v>
      </c>
      <c r="N48" s="3"/>
      <c r="O48" s="3"/>
      <c r="P48" s="3"/>
    </row>
    <row r="49" spans="1:16" ht="12.75">
      <c r="A49" s="249" t="s">
        <v>50</v>
      </c>
      <c r="B49" s="48">
        <v>40</v>
      </c>
      <c r="C49" s="250">
        <v>0.06920415224913495</v>
      </c>
      <c r="D49" s="48">
        <v>204</v>
      </c>
      <c r="E49" s="250">
        <v>0.35294117647058826</v>
      </c>
      <c r="F49" s="48">
        <v>91</v>
      </c>
      <c r="G49" s="250">
        <v>0.157439446366782</v>
      </c>
      <c r="H49" s="48">
        <v>39</v>
      </c>
      <c r="I49" s="250">
        <v>0.06747404844290658</v>
      </c>
      <c r="J49" s="48">
        <v>145</v>
      </c>
      <c r="K49" s="250">
        <v>0.2508650519031142</v>
      </c>
      <c r="L49" s="48">
        <v>59</v>
      </c>
      <c r="M49" s="251">
        <v>0.10207612456747404</v>
      </c>
      <c r="N49" s="3"/>
      <c r="O49" s="3"/>
      <c r="P49" s="3"/>
    </row>
    <row r="50" spans="1:19" ht="12.75">
      <c r="A50" s="177" t="s">
        <v>51</v>
      </c>
      <c r="B50" s="65">
        <v>1399</v>
      </c>
      <c r="C50" s="247">
        <v>0.10242331063767479</v>
      </c>
      <c r="D50" s="65">
        <v>4504</v>
      </c>
      <c r="E50" s="247">
        <v>0.32974595504795373</v>
      </c>
      <c r="F50" s="65">
        <v>1677</v>
      </c>
      <c r="G50" s="247">
        <v>0.12277619152207336</v>
      </c>
      <c r="H50" s="65">
        <v>1345</v>
      </c>
      <c r="I50" s="247">
        <v>0.09846987334358298</v>
      </c>
      <c r="J50" s="65">
        <v>3834</v>
      </c>
      <c r="K50" s="247">
        <v>0.2806940478805183</v>
      </c>
      <c r="L50" s="65">
        <v>900</v>
      </c>
      <c r="M50" s="248">
        <v>0.06589062156819679</v>
      </c>
      <c r="N50" s="3"/>
      <c r="O50" s="3"/>
      <c r="P50" s="3"/>
      <c r="S50" s="2">
        <v>49870</v>
      </c>
    </row>
    <row r="51" spans="1:16" ht="12.75">
      <c r="A51" s="249" t="s">
        <v>53</v>
      </c>
      <c r="B51" s="48">
        <v>29</v>
      </c>
      <c r="C51" s="250">
        <v>0.05566218809980806</v>
      </c>
      <c r="D51" s="48">
        <v>247</v>
      </c>
      <c r="E51" s="250">
        <v>0.4740882917466411</v>
      </c>
      <c r="F51" s="48">
        <v>64</v>
      </c>
      <c r="G51" s="250">
        <v>0.12284069097888675</v>
      </c>
      <c r="H51" s="48">
        <v>29</v>
      </c>
      <c r="I51" s="250">
        <v>0.05566218809980806</v>
      </c>
      <c r="J51" s="48">
        <v>100</v>
      </c>
      <c r="K51" s="250">
        <v>0.19193857965451055</v>
      </c>
      <c r="L51" s="48">
        <v>52</v>
      </c>
      <c r="M51" s="251">
        <v>0.09980806142034548</v>
      </c>
      <c r="N51" s="3"/>
      <c r="O51" s="3"/>
      <c r="P51" s="3"/>
    </row>
    <row r="52" spans="1:16" ht="12.75">
      <c r="A52" s="177" t="s">
        <v>54</v>
      </c>
      <c r="B52" s="65">
        <v>508</v>
      </c>
      <c r="C52" s="247">
        <v>0.11519274376417234</v>
      </c>
      <c r="D52" s="65">
        <v>1622</v>
      </c>
      <c r="E52" s="247">
        <v>0.3678004535147392</v>
      </c>
      <c r="F52" s="65">
        <v>591</v>
      </c>
      <c r="G52" s="247">
        <v>0.13401360544217686</v>
      </c>
      <c r="H52" s="65">
        <v>326</v>
      </c>
      <c r="I52" s="247">
        <v>0.07392290249433106</v>
      </c>
      <c r="J52" s="65">
        <v>880</v>
      </c>
      <c r="K52" s="247">
        <v>0.19954648526077098</v>
      </c>
      <c r="L52" s="65">
        <v>483</v>
      </c>
      <c r="M52" s="248">
        <v>0.10952380952380952</v>
      </c>
      <c r="N52" s="3"/>
      <c r="O52" s="3"/>
      <c r="P52" s="3"/>
    </row>
    <row r="53" spans="1:16" ht="12.75">
      <c r="A53" s="249"/>
      <c r="B53" s="46"/>
      <c r="C53" s="252"/>
      <c r="D53" s="46"/>
      <c r="E53" s="250"/>
      <c r="F53" s="46"/>
      <c r="G53" s="253"/>
      <c r="H53" s="46"/>
      <c r="I53" s="253"/>
      <c r="J53" s="46"/>
      <c r="K53" s="253"/>
      <c r="L53" s="46"/>
      <c r="M53" s="254"/>
      <c r="N53" s="3"/>
      <c r="O53" s="3"/>
      <c r="P53" s="3"/>
    </row>
    <row r="54" spans="1:16" ht="12.75">
      <c r="A54" s="60" t="s">
        <v>115</v>
      </c>
      <c r="B54" s="65">
        <v>5672</v>
      </c>
      <c r="C54" s="247">
        <v>0.09691088026243849</v>
      </c>
      <c r="D54" s="65">
        <v>20371</v>
      </c>
      <c r="E54" s="247">
        <v>0.3480556314926189</v>
      </c>
      <c r="F54" s="65">
        <v>7926</v>
      </c>
      <c r="G54" s="247">
        <v>0.1354223619464188</v>
      </c>
      <c r="H54" s="65">
        <v>4845</v>
      </c>
      <c r="I54" s="247">
        <v>0.08278089119737561</v>
      </c>
      <c r="J54" s="65">
        <v>14278</v>
      </c>
      <c r="K54" s="247">
        <v>0.2439516129032258</v>
      </c>
      <c r="L54" s="65">
        <v>5436</v>
      </c>
      <c r="M54" s="248">
        <v>0.09287862219792237</v>
      </c>
      <c r="N54" s="3"/>
      <c r="O54" s="3"/>
      <c r="P54" s="3"/>
    </row>
    <row r="55" spans="1:16" ht="12.75">
      <c r="A55" s="58" t="s">
        <v>116</v>
      </c>
      <c r="B55" s="48">
        <v>11494</v>
      </c>
      <c r="C55" s="250">
        <v>0.10109859179706397</v>
      </c>
      <c r="D55" s="3">
        <v>46118</v>
      </c>
      <c r="E55" s="250">
        <v>0.4056433666693054</v>
      </c>
      <c r="F55" s="3">
        <v>17211</v>
      </c>
      <c r="G55" s="250">
        <v>0.15138401456579675</v>
      </c>
      <c r="H55" s="3">
        <v>7421</v>
      </c>
      <c r="I55" s="250">
        <v>0.06527341654132693</v>
      </c>
      <c r="J55" s="3">
        <v>24201</v>
      </c>
      <c r="K55" s="250">
        <v>0.21286645380900862</v>
      </c>
      <c r="L55" s="3">
        <v>7246</v>
      </c>
      <c r="M55" s="251">
        <v>0.0637341566174983</v>
      </c>
      <c r="N55" s="3"/>
      <c r="O55" s="3"/>
      <c r="P55" s="3"/>
    </row>
    <row r="56" spans="1:16" ht="12.75">
      <c r="A56" s="60" t="s">
        <v>52</v>
      </c>
      <c r="B56" s="65">
        <v>34955</v>
      </c>
      <c r="C56" s="247">
        <v>0.08779663230654852</v>
      </c>
      <c r="D56" s="65">
        <v>143891</v>
      </c>
      <c r="E56" s="247">
        <v>0.36141167842144395</v>
      </c>
      <c r="F56" s="65">
        <v>48005</v>
      </c>
      <c r="G56" s="247">
        <v>0.12057437659493238</v>
      </c>
      <c r="H56" s="65">
        <v>34922</v>
      </c>
      <c r="I56" s="247">
        <v>0.08771374605662387</v>
      </c>
      <c r="J56" s="65">
        <v>103271</v>
      </c>
      <c r="K56" s="247">
        <v>0.2593862398778307</v>
      </c>
      <c r="L56" s="65">
        <v>33092</v>
      </c>
      <c r="M56" s="248">
        <v>0.08311732674262061</v>
      </c>
      <c r="N56" s="3"/>
      <c r="O56" s="3"/>
      <c r="P56" s="3"/>
    </row>
    <row r="57" spans="1:16" ht="12.75">
      <c r="A57" s="59" t="s">
        <v>117</v>
      </c>
      <c r="B57" s="184">
        <v>5083</v>
      </c>
      <c r="C57" s="255">
        <v>0.10043271225622888</v>
      </c>
      <c r="D57" s="184">
        <v>18324</v>
      </c>
      <c r="E57" s="255">
        <v>0.3620556795953449</v>
      </c>
      <c r="F57" s="184">
        <v>7343</v>
      </c>
      <c r="G57" s="255">
        <v>0.14508703641500859</v>
      </c>
      <c r="H57" s="184">
        <v>3765</v>
      </c>
      <c r="I57" s="255">
        <v>0.07439094268044497</v>
      </c>
      <c r="J57" s="184">
        <v>12253</v>
      </c>
      <c r="K57" s="255">
        <v>0.24210151943253444</v>
      </c>
      <c r="L57" s="184">
        <v>3843</v>
      </c>
      <c r="M57" s="256">
        <v>0.07593210962043824</v>
      </c>
      <c r="N57" s="3"/>
      <c r="O57" s="3"/>
      <c r="P57" s="3"/>
    </row>
    <row r="58" spans="4:9" ht="5.25" customHeight="1">
      <c r="D58" s="4"/>
      <c r="E58" s="4"/>
      <c r="F58" s="4"/>
      <c r="G58" s="4"/>
      <c r="H58" s="257"/>
      <c r="I58" s="257"/>
    </row>
    <row r="59" spans="1:9" ht="12.75">
      <c r="A59" s="186" t="s">
        <v>191</v>
      </c>
      <c r="D59" s="4"/>
      <c r="E59" s="4"/>
      <c r="F59" s="4"/>
      <c r="G59" s="4"/>
      <c r="H59" s="257"/>
      <c r="I59" s="257"/>
    </row>
  </sheetData>
  <sheetProtection/>
  <printOptions/>
  <pageMargins left="0.3937007874015748" right="0.1968503937007874" top="0.7874015748031497" bottom="0.7874015748031497" header="0" footer="0"/>
  <pageSetup horizontalDpi="600" verticalDpi="600" orientation="portrait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2.57421875" style="2" customWidth="1"/>
    <col min="2" max="2" width="10.57421875" style="2" customWidth="1"/>
    <col min="3" max="3" width="10.00390625" style="2" customWidth="1"/>
    <col min="4" max="5" width="11.140625" style="2" customWidth="1"/>
    <col min="6" max="6" width="12.421875" style="2" customWidth="1"/>
    <col min="7" max="11" width="11.140625" style="2" customWidth="1"/>
    <col min="12" max="16384" width="11.421875" style="2" customWidth="1"/>
  </cols>
  <sheetData>
    <row r="1" ht="12.75">
      <c r="A1" s="1" t="s">
        <v>217</v>
      </c>
    </row>
    <row r="2" ht="12.75">
      <c r="A2" s="2" t="s">
        <v>218</v>
      </c>
    </row>
    <row r="4" spans="1:11" ht="39">
      <c r="A4" s="15"/>
      <c r="B4" s="258" t="s">
        <v>123</v>
      </c>
      <c r="C4" s="258" t="s">
        <v>219</v>
      </c>
      <c r="D4" s="258" t="s">
        <v>80</v>
      </c>
      <c r="E4" s="258" t="s">
        <v>81</v>
      </c>
      <c r="F4" s="258" t="s">
        <v>82</v>
      </c>
      <c r="G4" s="258" t="s">
        <v>83</v>
      </c>
      <c r="H4" s="258" t="s">
        <v>84</v>
      </c>
      <c r="I4" s="258" t="s">
        <v>125</v>
      </c>
      <c r="J4" s="258" t="s">
        <v>85</v>
      </c>
      <c r="K4" s="259" t="s">
        <v>124</v>
      </c>
    </row>
    <row r="5" spans="1:11" ht="6.75" customHeight="1">
      <c r="A5" s="12"/>
      <c r="B5" s="20"/>
      <c r="C5" s="20"/>
      <c r="D5" s="20"/>
      <c r="E5" s="260"/>
      <c r="F5" s="20"/>
      <c r="G5" s="20"/>
      <c r="H5" s="20"/>
      <c r="I5" s="20"/>
      <c r="J5" s="20"/>
      <c r="K5" s="21"/>
    </row>
    <row r="6" spans="1:11" ht="12.75">
      <c r="A6" s="60" t="s">
        <v>86</v>
      </c>
      <c r="B6" s="99">
        <v>18</v>
      </c>
      <c r="C6" s="99">
        <v>1322</v>
      </c>
      <c r="D6" s="99">
        <v>46324</v>
      </c>
      <c r="E6" s="99">
        <v>41281</v>
      </c>
      <c r="F6" s="99">
        <v>46396</v>
      </c>
      <c r="G6" s="99">
        <v>154069</v>
      </c>
      <c r="H6" s="99">
        <v>3826</v>
      </c>
      <c r="I6" s="99">
        <v>81696</v>
      </c>
      <c r="J6" s="99">
        <v>37767</v>
      </c>
      <c r="K6" s="103">
        <v>210734</v>
      </c>
    </row>
    <row r="7" spans="1:11" ht="6.75" customHeight="1">
      <c r="A7" s="12"/>
      <c r="B7" s="20"/>
      <c r="C7" s="20"/>
      <c r="D7" s="20"/>
      <c r="E7" s="260"/>
      <c r="F7" s="20"/>
      <c r="G7" s="20"/>
      <c r="H7" s="20"/>
      <c r="I7" s="20"/>
      <c r="J7" s="20"/>
      <c r="K7" s="21"/>
    </row>
    <row r="8" spans="1:13" ht="12.75">
      <c r="A8" s="67" t="s">
        <v>52</v>
      </c>
      <c r="B8" s="99">
        <v>4</v>
      </c>
      <c r="C8" s="99">
        <v>775</v>
      </c>
      <c r="D8" s="99">
        <v>32617</v>
      </c>
      <c r="E8" s="99">
        <v>24755</v>
      </c>
      <c r="F8" s="99">
        <v>35125</v>
      </c>
      <c r="G8" s="99">
        <v>105304</v>
      </c>
      <c r="H8" s="99">
        <v>2370</v>
      </c>
      <c r="I8" s="99">
        <v>58283</v>
      </c>
      <c r="J8" s="99">
        <v>20274</v>
      </c>
      <c r="K8" s="103">
        <v>118629</v>
      </c>
      <c r="M8" s="3"/>
    </row>
    <row r="9" spans="1:13" ht="12.75">
      <c r="A9" s="12" t="s">
        <v>12</v>
      </c>
      <c r="B9" s="22">
        <v>0</v>
      </c>
      <c r="C9" s="22">
        <v>15</v>
      </c>
      <c r="D9" s="22">
        <v>291</v>
      </c>
      <c r="E9" s="22">
        <v>339</v>
      </c>
      <c r="F9" s="22">
        <v>379</v>
      </c>
      <c r="G9" s="22">
        <v>1196</v>
      </c>
      <c r="H9" s="22">
        <v>12</v>
      </c>
      <c r="I9" s="22">
        <v>1266</v>
      </c>
      <c r="J9" s="22">
        <v>476</v>
      </c>
      <c r="K9" s="23">
        <v>1707</v>
      </c>
      <c r="M9" s="3"/>
    </row>
    <row r="10" spans="1:13" ht="12.75">
      <c r="A10" s="67" t="s">
        <v>13</v>
      </c>
      <c r="B10" s="99">
        <v>0</v>
      </c>
      <c r="C10" s="99">
        <v>10</v>
      </c>
      <c r="D10" s="99">
        <v>108</v>
      </c>
      <c r="E10" s="99">
        <v>186</v>
      </c>
      <c r="F10" s="99">
        <v>155</v>
      </c>
      <c r="G10" s="99">
        <v>674</v>
      </c>
      <c r="H10" s="99">
        <v>155</v>
      </c>
      <c r="I10" s="99">
        <v>439</v>
      </c>
      <c r="J10" s="99">
        <v>538</v>
      </c>
      <c r="K10" s="103">
        <v>1734</v>
      </c>
      <c r="M10" s="3"/>
    </row>
    <row r="11" spans="1:13" ht="12.75">
      <c r="A11" s="12" t="s">
        <v>14</v>
      </c>
      <c r="B11" s="48">
        <v>0</v>
      </c>
      <c r="C11" s="48">
        <v>3</v>
      </c>
      <c r="D11" s="48">
        <v>7</v>
      </c>
      <c r="E11" s="48">
        <v>142</v>
      </c>
      <c r="F11" s="48">
        <v>18</v>
      </c>
      <c r="G11" s="48">
        <v>200</v>
      </c>
      <c r="H11" s="48">
        <v>3</v>
      </c>
      <c r="I11" s="48">
        <v>48</v>
      </c>
      <c r="J11" s="48">
        <v>16</v>
      </c>
      <c r="K11" s="55">
        <v>288</v>
      </c>
      <c r="M11" s="3"/>
    </row>
    <row r="12" spans="1:13" ht="12.75">
      <c r="A12" s="67" t="s">
        <v>88</v>
      </c>
      <c r="B12" s="99">
        <v>0</v>
      </c>
      <c r="C12" s="99">
        <v>11</v>
      </c>
      <c r="D12" s="99">
        <v>321</v>
      </c>
      <c r="E12" s="99">
        <v>310</v>
      </c>
      <c r="F12" s="99">
        <v>265</v>
      </c>
      <c r="G12" s="99">
        <v>1980</v>
      </c>
      <c r="H12" s="99">
        <v>36</v>
      </c>
      <c r="I12" s="99">
        <v>479</v>
      </c>
      <c r="J12" s="99">
        <v>340</v>
      </c>
      <c r="K12" s="103">
        <v>1927</v>
      </c>
      <c r="M12" s="3"/>
    </row>
    <row r="13" spans="1:13" ht="12.75">
      <c r="A13" s="12" t="s">
        <v>16</v>
      </c>
      <c r="B13" s="48">
        <v>0</v>
      </c>
      <c r="C13" s="48">
        <v>3</v>
      </c>
      <c r="D13" s="48">
        <v>74</v>
      </c>
      <c r="E13" s="48">
        <v>104</v>
      </c>
      <c r="F13" s="48">
        <v>110</v>
      </c>
      <c r="G13" s="48">
        <v>370</v>
      </c>
      <c r="H13" s="48">
        <v>1</v>
      </c>
      <c r="I13" s="48">
        <v>269</v>
      </c>
      <c r="J13" s="48">
        <v>164</v>
      </c>
      <c r="K13" s="55">
        <v>853</v>
      </c>
      <c r="M13" s="3"/>
    </row>
    <row r="14" spans="1:13" ht="12.75">
      <c r="A14" s="67" t="s">
        <v>17</v>
      </c>
      <c r="B14" s="99">
        <v>0</v>
      </c>
      <c r="C14" s="99">
        <v>12</v>
      </c>
      <c r="D14" s="99">
        <v>126</v>
      </c>
      <c r="E14" s="99">
        <v>174</v>
      </c>
      <c r="F14" s="99">
        <v>127</v>
      </c>
      <c r="G14" s="99">
        <v>268</v>
      </c>
      <c r="H14" s="99">
        <v>6</v>
      </c>
      <c r="I14" s="99">
        <v>409</v>
      </c>
      <c r="J14" s="99">
        <v>290</v>
      </c>
      <c r="K14" s="103">
        <v>2114</v>
      </c>
      <c r="M14" s="3"/>
    </row>
    <row r="15" spans="1:13" ht="12.75">
      <c r="A15" s="12" t="s">
        <v>18</v>
      </c>
      <c r="B15" s="48">
        <v>0</v>
      </c>
      <c r="C15" s="48">
        <v>13</v>
      </c>
      <c r="D15" s="48">
        <v>384</v>
      </c>
      <c r="E15" s="48">
        <v>525</v>
      </c>
      <c r="F15" s="48">
        <v>756</v>
      </c>
      <c r="G15" s="48">
        <v>3436</v>
      </c>
      <c r="H15" s="48">
        <v>170</v>
      </c>
      <c r="I15" s="48">
        <v>1952</v>
      </c>
      <c r="J15" s="48">
        <v>3151</v>
      </c>
      <c r="K15" s="55">
        <v>29500</v>
      </c>
      <c r="M15" s="3"/>
    </row>
    <row r="16" spans="1:13" ht="12.75">
      <c r="A16" s="67" t="s">
        <v>19</v>
      </c>
      <c r="B16" s="99">
        <v>0</v>
      </c>
      <c r="C16" s="99">
        <v>8</v>
      </c>
      <c r="D16" s="99">
        <v>154</v>
      </c>
      <c r="E16" s="99">
        <v>182</v>
      </c>
      <c r="F16" s="99">
        <v>349</v>
      </c>
      <c r="G16" s="99">
        <v>1802</v>
      </c>
      <c r="H16" s="99">
        <v>13</v>
      </c>
      <c r="I16" s="99">
        <v>311</v>
      </c>
      <c r="J16" s="99">
        <v>147</v>
      </c>
      <c r="K16" s="103">
        <v>1085</v>
      </c>
      <c r="M16" s="3"/>
    </row>
    <row r="17" spans="1:13" ht="12.75">
      <c r="A17" s="12" t="s">
        <v>20</v>
      </c>
      <c r="B17" s="48">
        <v>0</v>
      </c>
      <c r="C17" s="48">
        <v>7</v>
      </c>
      <c r="D17" s="48">
        <v>30</v>
      </c>
      <c r="E17" s="48">
        <v>56</v>
      </c>
      <c r="F17" s="48">
        <v>37</v>
      </c>
      <c r="G17" s="48">
        <v>61</v>
      </c>
      <c r="H17" s="48">
        <v>25</v>
      </c>
      <c r="I17" s="48">
        <v>94</v>
      </c>
      <c r="J17" s="48">
        <v>3</v>
      </c>
      <c r="K17" s="55">
        <v>124</v>
      </c>
      <c r="M17" s="3"/>
    </row>
    <row r="18" spans="1:13" ht="12.75">
      <c r="A18" s="67" t="s">
        <v>21</v>
      </c>
      <c r="B18" s="99">
        <v>0</v>
      </c>
      <c r="C18" s="99">
        <v>1</v>
      </c>
      <c r="D18" s="99">
        <v>57</v>
      </c>
      <c r="E18" s="99">
        <v>89</v>
      </c>
      <c r="F18" s="99">
        <v>44</v>
      </c>
      <c r="G18" s="99">
        <v>147</v>
      </c>
      <c r="H18" s="99">
        <v>15</v>
      </c>
      <c r="I18" s="99">
        <v>132</v>
      </c>
      <c r="J18" s="99">
        <v>67</v>
      </c>
      <c r="K18" s="103">
        <v>297</v>
      </c>
      <c r="M18" s="3"/>
    </row>
    <row r="19" spans="1:13" ht="12.75">
      <c r="A19" s="12" t="s">
        <v>22</v>
      </c>
      <c r="B19" s="48">
        <v>0</v>
      </c>
      <c r="C19" s="48">
        <v>1</v>
      </c>
      <c r="D19" s="48">
        <v>130</v>
      </c>
      <c r="E19" s="48">
        <v>73</v>
      </c>
      <c r="F19" s="48">
        <v>86</v>
      </c>
      <c r="G19" s="48">
        <v>472</v>
      </c>
      <c r="H19" s="48">
        <v>1</v>
      </c>
      <c r="I19" s="48">
        <v>135</v>
      </c>
      <c r="J19" s="48">
        <v>71</v>
      </c>
      <c r="K19" s="55">
        <v>392</v>
      </c>
      <c r="M19" s="3"/>
    </row>
    <row r="20" spans="1:13" ht="12.75">
      <c r="A20" s="67" t="s">
        <v>23</v>
      </c>
      <c r="B20" s="99">
        <v>0</v>
      </c>
      <c r="C20" s="99">
        <v>60</v>
      </c>
      <c r="D20" s="99">
        <v>105</v>
      </c>
      <c r="E20" s="99">
        <v>377</v>
      </c>
      <c r="F20" s="99">
        <v>199</v>
      </c>
      <c r="G20" s="99">
        <v>1409</v>
      </c>
      <c r="H20" s="99">
        <v>3</v>
      </c>
      <c r="I20" s="99">
        <v>680</v>
      </c>
      <c r="J20" s="99">
        <v>378</v>
      </c>
      <c r="K20" s="103">
        <v>1818</v>
      </c>
      <c r="M20" s="3"/>
    </row>
    <row r="21" spans="1:13" ht="12.75">
      <c r="A21" s="12" t="s">
        <v>24</v>
      </c>
      <c r="B21" s="48">
        <v>0</v>
      </c>
      <c r="C21" s="48">
        <v>1</v>
      </c>
      <c r="D21" s="48">
        <v>26</v>
      </c>
      <c r="E21" s="48">
        <v>45</v>
      </c>
      <c r="F21" s="48">
        <v>16</v>
      </c>
      <c r="G21" s="48">
        <v>29</v>
      </c>
      <c r="H21" s="48">
        <v>28</v>
      </c>
      <c r="I21" s="48">
        <v>100</v>
      </c>
      <c r="J21" s="48">
        <v>120</v>
      </c>
      <c r="K21" s="55">
        <v>418</v>
      </c>
      <c r="M21" s="3"/>
    </row>
    <row r="22" spans="1:13" ht="12.75">
      <c r="A22" s="67" t="s">
        <v>25</v>
      </c>
      <c r="B22" s="99">
        <v>0</v>
      </c>
      <c r="C22" s="99">
        <v>22</v>
      </c>
      <c r="D22" s="99">
        <v>758</v>
      </c>
      <c r="E22" s="99">
        <v>360</v>
      </c>
      <c r="F22" s="99">
        <v>197</v>
      </c>
      <c r="G22" s="99">
        <v>2188</v>
      </c>
      <c r="H22" s="99">
        <v>9</v>
      </c>
      <c r="I22" s="99">
        <v>535</v>
      </c>
      <c r="J22" s="99">
        <v>148</v>
      </c>
      <c r="K22" s="103">
        <v>1254</v>
      </c>
      <c r="M22" s="3"/>
    </row>
    <row r="23" spans="1:13" ht="12.75">
      <c r="A23" s="12" t="s">
        <v>26</v>
      </c>
      <c r="B23" s="48">
        <v>0</v>
      </c>
      <c r="C23" s="48">
        <v>15</v>
      </c>
      <c r="D23" s="48">
        <v>526</v>
      </c>
      <c r="E23" s="48">
        <v>1162</v>
      </c>
      <c r="F23" s="48">
        <v>416</v>
      </c>
      <c r="G23" s="48">
        <v>2134</v>
      </c>
      <c r="H23" s="48">
        <v>121</v>
      </c>
      <c r="I23" s="48">
        <v>732</v>
      </c>
      <c r="J23" s="48">
        <v>521</v>
      </c>
      <c r="K23" s="55">
        <v>1917</v>
      </c>
      <c r="M23" s="3"/>
    </row>
    <row r="24" spans="1:13" ht="12.75">
      <c r="A24" s="67" t="s">
        <v>27</v>
      </c>
      <c r="B24" s="99">
        <v>0</v>
      </c>
      <c r="C24" s="99">
        <v>0</v>
      </c>
      <c r="D24" s="99">
        <v>4</v>
      </c>
      <c r="E24" s="99">
        <v>24</v>
      </c>
      <c r="F24" s="99">
        <v>2</v>
      </c>
      <c r="G24" s="99">
        <v>21</v>
      </c>
      <c r="H24" s="99">
        <v>0</v>
      </c>
      <c r="I24" s="99">
        <v>2</v>
      </c>
      <c r="J24" s="99">
        <v>4</v>
      </c>
      <c r="K24" s="103">
        <v>4</v>
      </c>
      <c r="M24" s="3"/>
    </row>
    <row r="25" spans="1:13" ht="12.75">
      <c r="A25" s="12" t="s">
        <v>28</v>
      </c>
      <c r="B25" s="48">
        <v>0</v>
      </c>
      <c r="C25" s="48">
        <v>9</v>
      </c>
      <c r="D25" s="48">
        <v>55</v>
      </c>
      <c r="E25" s="48">
        <v>52</v>
      </c>
      <c r="F25" s="48">
        <v>69</v>
      </c>
      <c r="G25" s="48">
        <v>499</v>
      </c>
      <c r="H25" s="48">
        <v>11</v>
      </c>
      <c r="I25" s="48">
        <v>116</v>
      </c>
      <c r="J25" s="48">
        <v>86</v>
      </c>
      <c r="K25" s="55">
        <v>441</v>
      </c>
      <c r="M25" s="3"/>
    </row>
    <row r="26" spans="1:13" ht="12.75">
      <c r="A26" s="67" t="s">
        <v>29</v>
      </c>
      <c r="B26" s="99">
        <v>0</v>
      </c>
      <c r="C26" s="99">
        <v>2</v>
      </c>
      <c r="D26" s="99">
        <v>334</v>
      </c>
      <c r="E26" s="99">
        <v>251</v>
      </c>
      <c r="F26" s="99">
        <v>65</v>
      </c>
      <c r="G26" s="99">
        <v>604</v>
      </c>
      <c r="H26" s="99">
        <v>37</v>
      </c>
      <c r="I26" s="99">
        <v>219</v>
      </c>
      <c r="J26" s="99">
        <v>39</v>
      </c>
      <c r="K26" s="103">
        <v>299</v>
      </c>
      <c r="M26" s="3"/>
    </row>
    <row r="27" spans="1:13" ht="12.75">
      <c r="A27" s="12" t="s">
        <v>30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2</v>
      </c>
      <c r="H27" s="48">
        <v>0</v>
      </c>
      <c r="I27" s="48">
        <v>0</v>
      </c>
      <c r="J27" s="48">
        <v>0</v>
      </c>
      <c r="K27" s="55">
        <v>2</v>
      </c>
      <c r="M27" s="3"/>
    </row>
    <row r="28" spans="1:13" ht="12.75">
      <c r="A28" s="67" t="s">
        <v>31</v>
      </c>
      <c r="B28" s="99">
        <v>0</v>
      </c>
      <c r="C28" s="99">
        <v>16</v>
      </c>
      <c r="D28" s="99">
        <v>1473</v>
      </c>
      <c r="E28" s="99">
        <v>648</v>
      </c>
      <c r="F28" s="99">
        <v>770</v>
      </c>
      <c r="G28" s="99">
        <v>2342</v>
      </c>
      <c r="H28" s="99">
        <v>25</v>
      </c>
      <c r="I28" s="99">
        <v>944</v>
      </c>
      <c r="J28" s="99">
        <v>473</v>
      </c>
      <c r="K28" s="103">
        <v>1866</v>
      </c>
      <c r="M28" s="3"/>
    </row>
    <row r="29" spans="1:13" ht="12.75">
      <c r="A29" s="12" t="s">
        <v>32</v>
      </c>
      <c r="B29" s="48">
        <v>0</v>
      </c>
      <c r="C29" s="48">
        <v>8</v>
      </c>
      <c r="D29" s="48">
        <v>30</v>
      </c>
      <c r="E29" s="48">
        <v>33</v>
      </c>
      <c r="F29" s="48">
        <v>75</v>
      </c>
      <c r="G29" s="48">
        <v>369</v>
      </c>
      <c r="H29" s="48">
        <v>26</v>
      </c>
      <c r="I29" s="48">
        <v>142</v>
      </c>
      <c r="J29" s="48">
        <v>143</v>
      </c>
      <c r="K29" s="55">
        <v>526</v>
      </c>
      <c r="M29" s="3"/>
    </row>
    <row r="30" spans="1:13" ht="12.75">
      <c r="A30" s="67" t="s">
        <v>33</v>
      </c>
      <c r="B30" s="99">
        <v>0</v>
      </c>
      <c r="C30" s="99">
        <v>5</v>
      </c>
      <c r="D30" s="99">
        <v>179</v>
      </c>
      <c r="E30" s="99">
        <v>151</v>
      </c>
      <c r="F30" s="99">
        <v>107</v>
      </c>
      <c r="G30" s="99">
        <v>466</v>
      </c>
      <c r="H30" s="99">
        <v>122</v>
      </c>
      <c r="I30" s="99">
        <v>253</v>
      </c>
      <c r="J30" s="99">
        <v>380</v>
      </c>
      <c r="K30" s="103">
        <v>536</v>
      </c>
      <c r="M30" s="3"/>
    </row>
    <row r="31" spans="1:13" ht="12.75">
      <c r="A31" s="12" t="s">
        <v>34</v>
      </c>
      <c r="B31" s="48">
        <v>0</v>
      </c>
      <c r="C31" s="48">
        <v>8</v>
      </c>
      <c r="D31" s="48">
        <v>99</v>
      </c>
      <c r="E31" s="48">
        <v>381</v>
      </c>
      <c r="F31" s="48">
        <v>204</v>
      </c>
      <c r="G31" s="48">
        <v>962</v>
      </c>
      <c r="H31" s="48">
        <v>1</v>
      </c>
      <c r="I31" s="48">
        <v>391</v>
      </c>
      <c r="J31" s="48">
        <v>309</v>
      </c>
      <c r="K31" s="55">
        <v>1063</v>
      </c>
      <c r="M31" s="3"/>
    </row>
    <row r="32" spans="1:13" ht="12.75">
      <c r="A32" s="67" t="s">
        <v>35</v>
      </c>
      <c r="B32" s="99">
        <v>0</v>
      </c>
      <c r="C32" s="99">
        <v>1</v>
      </c>
      <c r="D32" s="99">
        <v>60</v>
      </c>
      <c r="E32" s="99">
        <v>78</v>
      </c>
      <c r="F32" s="99">
        <v>53</v>
      </c>
      <c r="G32" s="99">
        <v>293</v>
      </c>
      <c r="H32" s="99">
        <v>4</v>
      </c>
      <c r="I32" s="99">
        <v>244</v>
      </c>
      <c r="J32" s="99">
        <v>222</v>
      </c>
      <c r="K32" s="103">
        <v>354</v>
      </c>
      <c r="M32" s="3"/>
    </row>
    <row r="33" spans="1:13" ht="12.75">
      <c r="A33" s="12" t="s">
        <v>36</v>
      </c>
      <c r="B33" s="48">
        <v>0</v>
      </c>
      <c r="C33" s="48">
        <v>4</v>
      </c>
      <c r="D33" s="48">
        <v>341</v>
      </c>
      <c r="E33" s="48">
        <v>386</v>
      </c>
      <c r="F33" s="48">
        <v>173</v>
      </c>
      <c r="G33" s="48">
        <v>938</v>
      </c>
      <c r="H33" s="48">
        <v>15</v>
      </c>
      <c r="I33" s="48">
        <v>774</v>
      </c>
      <c r="J33" s="48">
        <v>274</v>
      </c>
      <c r="K33" s="55">
        <v>874</v>
      </c>
      <c r="M33" s="3"/>
    </row>
    <row r="34" spans="1:13" ht="12.75">
      <c r="A34" s="67" t="s">
        <v>37</v>
      </c>
      <c r="B34" s="99">
        <v>0</v>
      </c>
      <c r="C34" s="99">
        <v>15</v>
      </c>
      <c r="D34" s="99">
        <v>1087</v>
      </c>
      <c r="E34" s="99">
        <v>289</v>
      </c>
      <c r="F34" s="99">
        <v>190</v>
      </c>
      <c r="G34" s="99">
        <v>961</v>
      </c>
      <c r="H34" s="99">
        <v>62</v>
      </c>
      <c r="I34" s="99">
        <v>1152</v>
      </c>
      <c r="J34" s="99">
        <v>212</v>
      </c>
      <c r="K34" s="103">
        <v>862</v>
      </c>
      <c r="M34" s="3"/>
    </row>
    <row r="35" spans="1:13" ht="12.75">
      <c r="A35" s="12" t="s">
        <v>38</v>
      </c>
      <c r="B35" s="48">
        <v>0</v>
      </c>
      <c r="C35" s="48">
        <v>1</v>
      </c>
      <c r="D35" s="48">
        <v>82</v>
      </c>
      <c r="E35" s="48">
        <v>224</v>
      </c>
      <c r="F35" s="48">
        <v>111</v>
      </c>
      <c r="G35" s="48">
        <v>665</v>
      </c>
      <c r="H35" s="48">
        <v>20</v>
      </c>
      <c r="I35" s="48">
        <v>328</v>
      </c>
      <c r="J35" s="48">
        <v>278</v>
      </c>
      <c r="K35" s="55">
        <v>4182</v>
      </c>
      <c r="M35" s="3"/>
    </row>
    <row r="36" spans="1:13" ht="12.75">
      <c r="A36" s="67" t="s">
        <v>39</v>
      </c>
      <c r="B36" s="99">
        <v>0</v>
      </c>
      <c r="C36" s="99">
        <v>8</v>
      </c>
      <c r="D36" s="99">
        <v>143</v>
      </c>
      <c r="E36" s="99">
        <v>483</v>
      </c>
      <c r="F36" s="99">
        <v>241</v>
      </c>
      <c r="G36" s="99">
        <v>884</v>
      </c>
      <c r="H36" s="99">
        <v>23</v>
      </c>
      <c r="I36" s="99">
        <v>725</v>
      </c>
      <c r="J36" s="99">
        <v>540</v>
      </c>
      <c r="K36" s="103">
        <v>1977</v>
      </c>
      <c r="M36" s="3"/>
    </row>
    <row r="37" spans="1:13" ht="12.75">
      <c r="A37" s="12" t="s">
        <v>40</v>
      </c>
      <c r="B37" s="48">
        <v>0</v>
      </c>
      <c r="C37" s="48">
        <v>121</v>
      </c>
      <c r="D37" s="48">
        <v>2247</v>
      </c>
      <c r="E37" s="48">
        <v>3304</v>
      </c>
      <c r="F37" s="48">
        <v>2528</v>
      </c>
      <c r="G37" s="48">
        <v>5312</v>
      </c>
      <c r="H37" s="48">
        <v>39</v>
      </c>
      <c r="I37" s="48">
        <v>2707</v>
      </c>
      <c r="J37" s="48">
        <v>1472</v>
      </c>
      <c r="K37" s="55">
        <v>8635</v>
      </c>
      <c r="M37" s="3"/>
    </row>
    <row r="38" spans="1:13" ht="12.75">
      <c r="A38" s="67" t="s">
        <v>41</v>
      </c>
      <c r="B38" s="99">
        <v>0</v>
      </c>
      <c r="C38" s="99">
        <v>16</v>
      </c>
      <c r="D38" s="99">
        <v>96</v>
      </c>
      <c r="E38" s="99">
        <v>231</v>
      </c>
      <c r="F38" s="99">
        <v>175</v>
      </c>
      <c r="G38" s="99">
        <v>411</v>
      </c>
      <c r="H38" s="99">
        <v>69</v>
      </c>
      <c r="I38" s="99">
        <v>245</v>
      </c>
      <c r="J38" s="99">
        <v>462</v>
      </c>
      <c r="K38" s="103">
        <v>967</v>
      </c>
      <c r="M38" s="3"/>
    </row>
    <row r="39" spans="1:13" ht="12.75">
      <c r="A39" s="12" t="s">
        <v>42</v>
      </c>
      <c r="B39" s="48">
        <v>2</v>
      </c>
      <c r="C39" s="48">
        <v>9</v>
      </c>
      <c r="D39" s="48">
        <v>434</v>
      </c>
      <c r="E39" s="48">
        <v>1060</v>
      </c>
      <c r="F39" s="48">
        <v>268</v>
      </c>
      <c r="G39" s="48">
        <v>830</v>
      </c>
      <c r="H39" s="48">
        <v>77</v>
      </c>
      <c r="I39" s="48">
        <v>592</v>
      </c>
      <c r="J39" s="48">
        <v>436</v>
      </c>
      <c r="K39" s="55">
        <v>2871</v>
      </c>
      <c r="M39" s="3"/>
    </row>
    <row r="40" spans="1:13" ht="12.75">
      <c r="A40" s="67" t="s">
        <v>121</v>
      </c>
      <c r="B40" s="99">
        <v>0</v>
      </c>
      <c r="C40" s="99">
        <v>5</v>
      </c>
      <c r="D40" s="99">
        <v>83</v>
      </c>
      <c r="E40" s="99">
        <v>58</v>
      </c>
      <c r="F40" s="99">
        <v>66</v>
      </c>
      <c r="G40" s="99">
        <v>795</v>
      </c>
      <c r="H40" s="99">
        <v>3</v>
      </c>
      <c r="I40" s="99">
        <v>290</v>
      </c>
      <c r="J40" s="99">
        <v>41</v>
      </c>
      <c r="K40" s="103">
        <v>803</v>
      </c>
      <c r="M40" s="3"/>
    </row>
    <row r="41" spans="1:13" ht="12.75">
      <c r="A41" s="12" t="s">
        <v>43</v>
      </c>
      <c r="B41" s="48">
        <v>0</v>
      </c>
      <c r="C41" s="48">
        <v>20</v>
      </c>
      <c r="D41" s="48">
        <v>863</v>
      </c>
      <c r="E41" s="48">
        <v>400</v>
      </c>
      <c r="F41" s="48">
        <v>177</v>
      </c>
      <c r="G41" s="48">
        <v>2551</v>
      </c>
      <c r="H41" s="48">
        <v>46</v>
      </c>
      <c r="I41" s="48">
        <v>515</v>
      </c>
      <c r="J41" s="48">
        <v>696</v>
      </c>
      <c r="K41" s="55">
        <v>2063</v>
      </c>
      <c r="M41" s="3"/>
    </row>
    <row r="42" spans="1:13" ht="12.75">
      <c r="A42" s="67" t="s">
        <v>44</v>
      </c>
      <c r="B42" s="99">
        <v>11</v>
      </c>
      <c r="C42" s="99">
        <v>4</v>
      </c>
      <c r="D42" s="99">
        <v>295</v>
      </c>
      <c r="E42" s="99">
        <v>147</v>
      </c>
      <c r="F42" s="99">
        <v>269</v>
      </c>
      <c r="G42" s="99">
        <v>3992</v>
      </c>
      <c r="H42" s="99">
        <v>25</v>
      </c>
      <c r="I42" s="99">
        <v>265</v>
      </c>
      <c r="J42" s="99">
        <v>366</v>
      </c>
      <c r="K42" s="103">
        <v>3079</v>
      </c>
      <c r="M42" s="3"/>
    </row>
    <row r="43" spans="1:13" ht="12.75">
      <c r="A43" s="12" t="s">
        <v>45</v>
      </c>
      <c r="B43" s="48">
        <v>0</v>
      </c>
      <c r="C43" s="48">
        <v>30</v>
      </c>
      <c r="D43" s="48">
        <v>288</v>
      </c>
      <c r="E43" s="48">
        <v>700</v>
      </c>
      <c r="F43" s="48">
        <v>757</v>
      </c>
      <c r="G43" s="48">
        <v>1372</v>
      </c>
      <c r="H43" s="48">
        <v>1</v>
      </c>
      <c r="I43" s="48">
        <v>1096</v>
      </c>
      <c r="J43" s="48">
        <v>1175</v>
      </c>
      <c r="K43" s="55">
        <v>3262</v>
      </c>
      <c r="M43" s="3"/>
    </row>
    <row r="44" spans="1:13" ht="12.75">
      <c r="A44" s="67" t="s">
        <v>46</v>
      </c>
      <c r="B44" s="99">
        <v>0</v>
      </c>
      <c r="C44" s="99">
        <v>13</v>
      </c>
      <c r="D44" s="99">
        <v>137</v>
      </c>
      <c r="E44" s="99">
        <v>190</v>
      </c>
      <c r="F44" s="99">
        <v>115</v>
      </c>
      <c r="G44" s="99">
        <v>879</v>
      </c>
      <c r="H44" s="99">
        <v>21</v>
      </c>
      <c r="I44" s="99">
        <v>348</v>
      </c>
      <c r="J44" s="99">
        <v>441</v>
      </c>
      <c r="K44" s="103">
        <v>1663</v>
      </c>
      <c r="M44" s="3"/>
    </row>
    <row r="45" spans="1:13" ht="12.75">
      <c r="A45" s="12" t="s">
        <v>47</v>
      </c>
      <c r="B45" s="48">
        <v>0</v>
      </c>
      <c r="C45" s="48">
        <v>7</v>
      </c>
      <c r="D45" s="48">
        <v>131</v>
      </c>
      <c r="E45" s="48">
        <v>113</v>
      </c>
      <c r="F45" s="48">
        <v>31</v>
      </c>
      <c r="G45" s="48">
        <v>351</v>
      </c>
      <c r="H45" s="48">
        <v>3</v>
      </c>
      <c r="I45" s="48">
        <v>72</v>
      </c>
      <c r="J45" s="48">
        <v>8</v>
      </c>
      <c r="K45" s="55">
        <v>266</v>
      </c>
      <c r="M45" s="3"/>
    </row>
    <row r="46" spans="1:13" ht="12.75">
      <c r="A46" s="67" t="s">
        <v>78</v>
      </c>
      <c r="B46" s="99">
        <v>0</v>
      </c>
      <c r="C46" s="99">
        <v>4</v>
      </c>
      <c r="D46" s="99">
        <v>540</v>
      </c>
      <c r="E46" s="99">
        <v>328</v>
      </c>
      <c r="F46" s="99">
        <v>54</v>
      </c>
      <c r="G46" s="99">
        <v>1100</v>
      </c>
      <c r="H46" s="99">
        <v>2</v>
      </c>
      <c r="I46" s="99">
        <v>102</v>
      </c>
      <c r="J46" s="99">
        <v>84</v>
      </c>
      <c r="K46" s="103">
        <v>253</v>
      </c>
      <c r="M46" s="3"/>
    </row>
    <row r="47" spans="1:13" ht="12.75">
      <c r="A47" s="12" t="s">
        <v>48</v>
      </c>
      <c r="B47" s="48">
        <v>0</v>
      </c>
      <c r="C47" s="48">
        <v>5</v>
      </c>
      <c r="D47" s="48">
        <v>76</v>
      </c>
      <c r="E47" s="48">
        <v>96</v>
      </c>
      <c r="F47" s="48">
        <v>136</v>
      </c>
      <c r="G47" s="48">
        <v>606</v>
      </c>
      <c r="H47" s="48">
        <v>13</v>
      </c>
      <c r="I47" s="48">
        <v>232</v>
      </c>
      <c r="J47" s="48">
        <v>80</v>
      </c>
      <c r="K47" s="55">
        <v>1919</v>
      </c>
      <c r="M47" s="3"/>
    </row>
    <row r="48" spans="1:13" ht="12.75">
      <c r="A48" s="67" t="s">
        <v>49</v>
      </c>
      <c r="B48" s="99">
        <v>0</v>
      </c>
      <c r="C48" s="99">
        <v>14</v>
      </c>
      <c r="D48" s="99">
        <v>328</v>
      </c>
      <c r="E48" s="99">
        <v>429</v>
      </c>
      <c r="F48" s="99">
        <v>418</v>
      </c>
      <c r="G48" s="99">
        <v>716</v>
      </c>
      <c r="H48" s="99">
        <v>145</v>
      </c>
      <c r="I48" s="99">
        <v>988</v>
      </c>
      <c r="J48" s="99">
        <v>1441</v>
      </c>
      <c r="K48" s="103">
        <v>2434</v>
      </c>
      <c r="M48" s="3"/>
    </row>
    <row r="49" spans="1:13" ht="12.75">
      <c r="A49" s="12" t="s">
        <v>50</v>
      </c>
      <c r="B49" s="48">
        <v>0</v>
      </c>
      <c r="C49" s="48">
        <v>2</v>
      </c>
      <c r="D49" s="48">
        <v>49</v>
      </c>
      <c r="E49" s="48">
        <v>57</v>
      </c>
      <c r="F49" s="48">
        <v>37</v>
      </c>
      <c r="G49" s="48">
        <v>125</v>
      </c>
      <c r="H49" s="48">
        <v>5</v>
      </c>
      <c r="I49" s="48">
        <v>109</v>
      </c>
      <c r="J49" s="48">
        <v>52</v>
      </c>
      <c r="K49" s="55">
        <v>142</v>
      </c>
      <c r="M49" s="3"/>
    </row>
    <row r="50" spans="1:13" ht="12.75">
      <c r="A50" s="67" t="s">
        <v>51</v>
      </c>
      <c r="B50" s="99">
        <v>1</v>
      </c>
      <c r="C50" s="99">
        <v>33</v>
      </c>
      <c r="D50" s="99">
        <v>902</v>
      </c>
      <c r="E50" s="99">
        <v>1903</v>
      </c>
      <c r="F50" s="99">
        <v>655</v>
      </c>
      <c r="G50" s="99">
        <v>3275</v>
      </c>
      <c r="H50" s="99">
        <v>60</v>
      </c>
      <c r="I50" s="99">
        <v>2094</v>
      </c>
      <c r="J50" s="99">
        <v>908</v>
      </c>
      <c r="K50" s="103">
        <v>3828</v>
      </c>
      <c r="M50" s="3"/>
    </row>
    <row r="51" spans="1:13" ht="12.75">
      <c r="A51" s="12" t="s">
        <v>53</v>
      </c>
      <c r="B51" s="48">
        <v>0</v>
      </c>
      <c r="C51" s="48">
        <v>0</v>
      </c>
      <c r="D51" s="48">
        <v>28</v>
      </c>
      <c r="E51" s="48">
        <v>64</v>
      </c>
      <c r="F51" s="48">
        <v>14</v>
      </c>
      <c r="G51" s="48">
        <v>76</v>
      </c>
      <c r="H51" s="48">
        <v>0</v>
      </c>
      <c r="I51" s="48">
        <v>192</v>
      </c>
      <c r="J51" s="48">
        <v>22</v>
      </c>
      <c r="K51" s="55">
        <v>125</v>
      </c>
      <c r="M51" s="3"/>
    </row>
    <row r="52" spans="1:13" ht="12.75">
      <c r="A52" s="67" t="s">
        <v>54</v>
      </c>
      <c r="B52" s="99">
        <v>0</v>
      </c>
      <c r="C52" s="99">
        <v>5</v>
      </c>
      <c r="D52" s="99">
        <v>226</v>
      </c>
      <c r="E52" s="99">
        <v>322</v>
      </c>
      <c r="F52" s="99">
        <v>357</v>
      </c>
      <c r="G52" s="99">
        <v>1002</v>
      </c>
      <c r="H52" s="99">
        <v>3</v>
      </c>
      <c r="I52" s="99">
        <v>695</v>
      </c>
      <c r="J52" s="99">
        <v>419</v>
      </c>
      <c r="K52" s="103">
        <v>1381</v>
      </c>
      <c r="M52" s="3"/>
    </row>
    <row r="53" spans="1:11" ht="6.75" customHeight="1">
      <c r="A53" s="12"/>
      <c r="B53" s="46"/>
      <c r="C53" s="46"/>
      <c r="D53" s="46"/>
      <c r="E53" s="46"/>
      <c r="F53" s="46"/>
      <c r="G53" s="46"/>
      <c r="H53" s="46"/>
      <c r="I53" s="46"/>
      <c r="J53" s="46"/>
      <c r="K53" s="53"/>
    </row>
    <row r="54" spans="1:12" ht="12.75">
      <c r="A54" s="60" t="s">
        <v>115</v>
      </c>
      <c r="B54" s="99">
        <v>11</v>
      </c>
      <c r="C54" s="99">
        <v>140</v>
      </c>
      <c r="D54" s="99">
        <v>4690</v>
      </c>
      <c r="E54" s="99">
        <v>3237</v>
      </c>
      <c r="F54" s="99">
        <v>2068</v>
      </c>
      <c r="G54" s="99">
        <v>17622</v>
      </c>
      <c r="H54" s="99">
        <v>502</v>
      </c>
      <c r="I54" s="99">
        <v>5904</v>
      </c>
      <c r="J54" s="99">
        <v>3848</v>
      </c>
      <c r="K54" s="103">
        <v>20506</v>
      </c>
      <c r="L54" s="3"/>
    </row>
    <row r="55" spans="1:12" ht="12.75">
      <c r="A55" s="58" t="s">
        <v>116</v>
      </c>
      <c r="B55" s="48">
        <v>1</v>
      </c>
      <c r="C55" s="48">
        <v>253</v>
      </c>
      <c r="D55" s="48">
        <v>6248</v>
      </c>
      <c r="E55" s="48">
        <v>8358</v>
      </c>
      <c r="F55" s="48">
        <v>6550</v>
      </c>
      <c r="G55" s="48">
        <v>19284</v>
      </c>
      <c r="H55" s="48">
        <v>394</v>
      </c>
      <c r="I55" s="48">
        <v>11773</v>
      </c>
      <c r="J55" s="48">
        <v>8810</v>
      </c>
      <c r="K55" s="55">
        <v>52020</v>
      </c>
      <c r="L55" s="3"/>
    </row>
    <row r="56" spans="1:12" ht="12.75">
      <c r="A56" s="60" t="s">
        <v>52</v>
      </c>
      <c r="B56" s="99">
        <v>4</v>
      </c>
      <c r="C56" s="99">
        <v>775</v>
      </c>
      <c r="D56" s="99">
        <v>32617</v>
      </c>
      <c r="E56" s="99">
        <v>24755</v>
      </c>
      <c r="F56" s="99">
        <v>35125</v>
      </c>
      <c r="G56" s="99">
        <v>105304</v>
      </c>
      <c r="H56" s="99">
        <v>2370</v>
      </c>
      <c r="I56" s="99">
        <v>58283</v>
      </c>
      <c r="J56" s="99">
        <v>20274</v>
      </c>
      <c r="K56" s="103">
        <v>118629</v>
      </c>
      <c r="L56" s="3"/>
    </row>
    <row r="57" spans="1:12" ht="12.75">
      <c r="A57" s="59" t="s">
        <v>117</v>
      </c>
      <c r="B57" s="184">
        <v>2</v>
      </c>
      <c r="C57" s="184">
        <v>150</v>
      </c>
      <c r="D57" s="184">
        <v>2229</v>
      </c>
      <c r="E57" s="184">
        <v>4603</v>
      </c>
      <c r="F57" s="184">
        <v>2599</v>
      </c>
      <c r="G57" s="184">
        <v>10759</v>
      </c>
      <c r="H57" s="184">
        <v>558</v>
      </c>
      <c r="I57" s="184">
        <v>5634</v>
      </c>
      <c r="J57" s="184">
        <v>4751</v>
      </c>
      <c r="K57" s="185">
        <v>19326</v>
      </c>
      <c r="L57" s="3"/>
    </row>
    <row r="58" spans="3:5" ht="4.5" customHeight="1">
      <c r="C58" s="4"/>
      <c r="D58" s="4"/>
      <c r="E58" s="257"/>
    </row>
    <row r="59" spans="1:5" ht="12.75">
      <c r="A59" s="186" t="s">
        <v>191</v>
      </c>
      <c r="C59" s="4"/>
      <c r="D59" s="4"/>
      <c r="E59" s="257"/>
    </row>
    <row r="60" spans="2:11" ht="12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2" ht="12.75">
      <c r="B62" s="3"/>
    </row>
  </sheetData>
  <sheetProtection/>
  <printOptions/>
  <pageMargins left="0.5905511811023623" right="0.5905511811023623" top="0.5905511811023623" bottom="0.5905511811023623" header="0" footer="0"/>
  <pageSetup fitToHeight="2" horizontalDpi="600" verticalDpi="600" orientation="landscape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21.00390625" style="2" customWidth="1"/>
    <col min="2" max="2" width="11.421875" style="2" customWidth="1"/>
    <col min="3" max="3" width="8.140625" style="2" customWidth="1"/>
    <col min="4" max="4" width="9.00390625" style="2" customWidth="1"/>
    <col min="5" max="5" width="8.140625" style="2" customWidth="1"/>
    <col min="6" max="6" width="10.8515625" style="2" customWidth="1"/>
    <col min="7" max="7" width="8.28125" style="2" customWidth="1"/>
    <col min="8" max="8" width="9.28125" style="2" customWidth="1"/>
    <col min="9" max="9" width="7.7109375" style="2" customWidth="1"/>
    <col min="10" max="16384" width="11.421875" style="2" customWidth="1"/>
  </cols>
  <sheetData>
    <row r="1" ht="12.75">
      <c r="A1" s="1" t="s">
        <v>220</v>
      </c>
    </row>
    <row r="2" ht="12.75">
      <c r="A2" s="2" t="s">
        <v>221</v>
      </c>
    </row>
    <row r="4" spans="1:9" ht="24.75" customHeight="1">
      <c r="A4" s="106"/>
      <c r="B4" s="261" t="s">
        <v>55</v>
      </c>
      <c r="C4" s="261" t="s">
        <v>204</v>
      </c>
      <c r="D4" s="261" t="s">
        <v>56</v>
      </c>
      <c r="E4" s="261" t="s">
        <v>204</v>
      </c>
      <c r="F4" s="261" t="s">
        <v>57</v>
      </c>
      <c r="G4" s="261" t="s">
        <v>204</v>
      </c>
      <c r="H4" s="261" t="s">
        <v>58</v>
      </c>
      <c r="I4" s="262" t="s">
        <v>204</v>
      </c>
    </row>
    <row r="5" spans="1:9" ht="5.25" customHeight="1">
      <c r="A5" s="12"/>
      <c r="B5" s="20"/>
      <c r="C5" s="20"/>
      <c r="D5" s="20"/>
      <c r="E5" s="20"/>
      <c r="F5" s="94"/>
      <c r="G5" s="94"/>
      <c r="H5" s="94"/>
      <c r="I5" s="263"/>
    </row>
    <row r="6" spans="1:10" ht="12.75">
      <c r="A6" s="60" t="s">
        <v>86</v>
      </c>
      <c r="B6" s="99">
        <v>76518</v>
      </c>
      <c r="C6" s="239">
        <v>0.1227365250155189</v>
      </c>
      <c r="D6" s="99">
        <v>49254</v>
      </c>
      <c r="E6" s="239">
        <v>0.07900448003233708</v>
      </c>
      <c r="F6" s="99">
        <v>30273</v>
      </c>
      <c r="G6" s="239">
        <v>0.048558545986497344</v>
      </c>
      <c r="H6" s="99">
        <v>467388</v>
      </c>
      <c r="I6" s="240">
        <v>0.7497004489656467</v>
      </c>
      <c r="J6" s="3"/>
    </row>
    <row r="7" spans="1:9" ht="5.25" customHeight="1">
      <c r="A7" s="12"/>
      <c r="B7" s="20"/>
      <c r="C7" s="20"/>
      <c r="D7" s="20"/>
      <c r="E7" s="20"/>
      <c r="F7" s="20"/>
      <c r="G7" s="20"/>
      <c r="H7" s="20"/>
      <c r="I7" s="264"/>
    </row>
    <row r="8" spans="1:10" ht="12.75">
      <c r="A8" s="67" t="s">
        <v>52</v>
      </c>
      <c r="B8" s="99">
        <v>43466</v>
      </c>
      <c r="C8" s="239">
        <v>0.10917374967347841</v>
      </c>
      <c r="D8" s="99">
        <v>14680</v>
      </c>
      <c r="E8" s="239">
        <v>0.03687182269375289</v>
      </c>
      <c r="F8" s="99">
        <v>15421</v>
      </c>
      <c r="G8" s="239">
        <v>0.03873299576024273</v>
      </c>
      <c r="H8" s="99">
        <v>324569</v>
      </c>
      <c r="I8" s="240">
        <v>0.8152214318725259</v>
      </c>
      <c r="J8" s="3"/>
    </row>
    <row r="9" spans="1:12" ht="12.75">
      <c r="A9" s="12" t="s">
        <v>12</v>
      </c>
      <c r="B9" s="48">
        <v>101</v>
      </c>
      <c r="C9" s="242">
        <v>0.017778560112656223</v>
      </c>
      <c r="D9" s="48">
        <v>1168</v>
      </c>
      <c r="E9" s="242">
        <v>0.20559760605527197</v>
      </c>
      <c r="F9" s="48">
        <v>977</v>
      </c>
      <c r="G9" s="242">
        <v>0.1719767646541102</v>
      </c>
      <c r="H9" s="48">
        <v>3435</v>
      </c>
      <c r="I9" s="243">
        <v>0.6046470691779616</v>
      </c>
      <c r="J9" s="3"/>
      <c r="K9" s="3"/>
      <c r="L9" s="3"/>
    </row>
    <row r="10" spans="1:12" ht="12.75">
      <c r="A10" s="67" t="s">
        <v>13</v>
      </c>
      <c r="B10" s="99">
        <v>186</v>
      </c>
      <c r="C10" s="239">
        <v>0.046511627906976744</v>
      </c>
      <c r="D10" s="99">
        <v>1669</v>
      </c>
      <c r="E10" s="239">
        <v>0.41735433858464616</v>
      </c>
      <c r="F10" s="99">
        <v>414</v>
      </c>
      <c r="G10" s="239">
        <v>0.10352588147036759</v>
      </c>
      <c r="H10" s="99">
        <v>1730</v>
      </c>
      <c r="I10" s="240">
        <v>0.4326081520380095</v>
      </c>
      <c r="J10" s="3"/>
      <c r="K10" s="3"/>
      <c r="L10" s="3"/>
    </row>
    <row r="11" spans="1:12" ht="12.75">
      <c r="A11" s="12" t="s">
        <v>14</v>
      </c>
      <c r="B11" s="48">
        <v>160</v>
      </c>
      <c r="C11" s="242">
        <v>0.2206896551724138</v>
      </c>
      <c r="D11" s="48">
        <v>84</v>
      </c>
      <c r="E11" s="242">
        <v>0.11586206896551725</v>
      </c>
      <c r="F11" s="48">
        <v>16</v>
      </c>
      <c r="G11" s="242">
        <v>0.022068965517241378</v>
      </c>
      <c r="H11" s="48">
        <v>465</v>
      </c>
      <c r="I11" s="243">
        <v>0.6413793103448275</v>
      </c>
      <c r="J11" s="3"/>
      <c r="K11" s="3"/>
      <c r="L11" s="3"/>
    </row>
    <row r="12" spans="1:12" ht="12.75">
      <c r="A12" s="67" t="s">
        <v>15</v>
      </c>
      <c r="B12" s="99">
        <v>704</v>
      </c>
      <c r="C12" s="239">
        <v>0.12418415946375022</v>
      </c>
      <c r="D12" s="99">
        <v>592</v>
      </c>
      <c r="E12" s="239">
        <v>0.10442758863997177</v>
      </c>
      <c r="F12" s="99">
        <v>278</v>
      </c>
      <c r="G12" s="239">
        <v>0.04903863115187864</v>
      </c>
      <c r="H12" s="99">
        <v>4095</v>
      </c>
      <c r="I12" s="240">
        <v>0.7223496207443993</v>
      </c>
      <c r="J12" s="3"/>
      <c r="K12" s="3"/>
      <c r="L12" s="3"/>
    </row>
    <row r="13" spans="1:12" ht="12.75">
      <c r="A13" s="12" t="s">
        <v>16</v>
      </c>
      <c r="B13" s="48">
        <v>10</v>
      </c>
      <c r="C13" s="242">
        <v>0.00513347022587269</v>
      </c>
      <c r="D13" s="48">
        <v>493</v>
      </c>
      <c r="E13" s="242">
        <v>0.25308008213552363</v>
      </c>
      <c r="F13" s="48">
        <v>76</v>
      </c>
      <c r="G13" s="242">
        <v>0.039014373716632446</v>
      </c>
      <c r="H13" s="48">
        <v>1369</v>
      </c>
      <c r="I13" s="243">
        <v>0.7027720739219713</v>
      </c>
      <c r="J13" s="3"/>
      <c r="K13" s="3"/>
      <c r="L13" s="3"/>
    </row>
    <row r="14" spans="1:12" ht="12.75">
      <c r="A14" s="67" t="s">
        <v>17</v>
      </c>
      <c r="B14" s="99">
        <v>824</v>
      </c>
      <c r="C14" s="239">
        <v>0.23369256948383438</v>
      </c>
      <c r="D14" s="99">
        <v>784</v>
      </c>
      <c r="E14" s="239">
        <v>0.22234826999432786</v>
      </c>
      <c r="F14" s="99">
        <v>219</v>
      </c>
      <c r="G14" s="239">
        <v>0.06211003970504821</v>
      </c>
      <c r="H14" s="99">
        <v>1699</v>
      </c>
      <c r="I14" s="240">
        <v>0.48184912081678954</v>
      </c>
      <c r="J14" s="3"/>
      <c r="K14" s="3"/>
      <c r="L14" s="3"/>
    </row>
    <row r="15" spans="1:12" ht="12.75">
      <c r="A15" s="12" t="s">
        <v>18</v>
      </c>
      <c r="B15" s="48">
        <v>22065</v>
      </c>
      <c r="C15" s="242">
        <v>0.5531877554090305</v>
      </c>
      <c r="D15" s="48">
        <v>2630</v>
      </c>
      <c r="E15" s="242">
        <v>0.06593626996264447</v>
      </c>
      <c r="F15" s="48">
        <v>600</v>
      </c>
      <c r="G15" s="242">
        <v>0.015042495048512046</v>
      </c>
      <c r="H15" s="48">
        <v>14592</v>
      </c>
      <c r="I15" s="243">
        <v>0.365833479579813</v>
      </c>
      <c r="J15" s="3"/>
      <c r="K15" s="3"/>
      <c r="L15" s="3"/>
    </row>
    <row r="16" spans="1:12" ht="12.75">
      <c r="A16" s="67" t="s">
        <v>19</v>
      </c>
      <c r="B16" s="99">
        <v>23</v>
      </c>
      <c r="C16" s="239">
        <v>0.005677610466551469</v>
      </c>
      <c r="D16" s="99">
        <v>150</v>
      </c>
      <c r="E16" s="239">
        <v>0.0370278943470748</v>
      </c>
      <c r="F16" s="99">
        <v>212</v>
      </c>
      <c r="G16" s="239">
        <v>0.052332757343865714</v>
      </c>
      <c r="H16" s="99">
        <v>3666</v>
      </c>
      <c r="I16" s="240">
        <v>0.904961737842508</v>
      </c>
      <c r="J16" s="3"/>
      <c r="K16" s="3"/>
      <c r="L16" s="3"/>
    </row>
    <row r="17" spans="1:12" ht="12.75">
      <c r="A17" s="12" t="s">
        <v>20</v>
      </c>
      <c r="B17" s="48">
        <v>42</v>
      </c>
      <c r="C17" s="242">
        <v>0.09610983981693363</v>
      </c>
      <c r="D17" s="48">
        <v>26</v>
      </c>
      <c r="E17" s="242">
        <v>0.059496567505720827</v>
      </c>
      <c r="F17" s="48">
        <v>80</v>
      </c>
      <c r="G17" s="242">
        <v>0.18306636155606407</v>
      </c>
      <c r="H17" s="48">
        <v>289</v>
      </c>
      <c r="I17" s="243">
        <v>0.6613272311212814</v>
      </c>
      <c r="J17" s="3"/>
      <c r="K17" s="3"/>
      <c r="L17" s="3"/>
    </row>
    <row r="18" spans="1:12" ht="12.75">
      <c r="A18" s="67" t="s">
        <v>21</v>
      </c>
      <c r="B18" s="99">
        <v>50</v>
      </c>
      <c r="C18" s="239">
        <v>0.05889281507656066</v>
      </c>
      <c r="D18" s="99">
        <v>154</v>
      </c>
      <c r="E18" s="239">
        <v>0.18138987043580684</v>
      </c>
      <c r="F18" s="99">
        <v>125</v>
      </c>
      <c r="G18" s="239">
        <v>0.14723203769140164</v>
      </c>
      <c r="H18" s="99">
        <v>520</v>
      </c>
      <c r="I18" s="240">
        <v>0.6124852767962309</v>
      </c>
      <c r="J18" s="3"/>
      <c r="K18" s="3"/>
      <c r="L18" s="3"/>
    </row>
    <row r="19" spans="1:12" ht="12.75">
      <c r="A19" s="12" t="s">
        <v>22</v>
      </c>
      <c r="B19" s="48">
        <v>6</v>
      </c>
      <c r="C19" s="242">
        <v>0.00440852314474651</v>
      </c>
      <c r="D19" s="48">
        <v>65</v>
      </c>
      <c r="E19" s="242">
        <v>0.04775900073475386</v>
      </c>
      <c r="F19" s="48">
        <v>139</v>
      </c>
      <c r="G19" s="242">
        <v>0.10213078618662748</v>
      </c>
      <c r="H19" s="48">
        <v>1151</v>
      </c>
      <c r="I19" s="243">
        <v>0.8457016899338722</v>
      </c>
      <c r="J19" s="3"/>
      <c r="K19" s="3"/>
      <c r="L19" s="3"/>
    </row>
    <row r="20" spans="1:12" ht="12.75">
      <c r="A20" s="67" t="s">
        <v>23</v>
      </c>
      <c r="B20" s="99">
        <v>11</v>
      </c>
      <c r="C20" s="239">
        <v>0.0021873135812288725</v>
      </c>
      <c r="D20" s="99">
        <v>1436</v>
      </c>
      <c r="E20" s="239">
        <v>0.28554384569496916</v>
      </c>
      <c r="F20" s="99">
        <v>265</v>
      </c>
      <c r="G20" s="239">
        <v>0.052694372638695565</v>
      </c>
      <c r="H20" s="99">
        <v>3317</v>
      </c>
      <c r="I20" s="240">
        <v>0.6595744680851063</v>
      </c>
      <c r="J20" s="3"/>
      <c r="K20" s="3"/>
      <c r="L20" s="3"/>
    </row>
    <row r="21" spans="1:12" ht="12.75">
      <c r="A21" s="12" t="s">
        <v>24</v>
      </c>
      <c r="B21" s="48">
        <v>93</v>
      </c>
      <c r="C21" s="242">
        <v>0.11877394636015326</v>
      </c>
      <c r="D21" s="48">
        <v>369</v>
      </c>
      <c r="E21" s="242">
        <v>0.47126436781609193</v>
      </c>
      <c r="F21" s="48">
        <v>67</v>
      </c>
      <c r="G21" s="242">
        <v>0.08556832694763729</v>
      </c>
      <c r="H21" s="48">
        <v>254</v>
      </c>
      <c r="I21" s="243">
        <v>0.3243933588761175</v>
      </c>
      <c r="J21" s="3"/>
      <c r="K21" s="3"/>
      <c r="L21" s="3"/>
    </row>
    <row r="22" spans="1:12" ht="12.75">
      <c r="A22" s="67" t="s">
        <v>25</v>
      </c>
      <c r="B22" s="99">
        <v>13</v>
      </c>
      <c r="C22" s="239">
        <v>0.0023761652348747945</v>
      </c>
      <c r="D22" s="99">
        <v>181</v>
      </c>
      <c r="E22" s="239">
        <v>0.03308353134710291</v>
      </c>
      <c r="F22" s="99">
        <v>620</v>
      </c>
      <c r="G22" s="239">
        <v>0.11332480350941326</v>
      </c>
      <c r="H22" s="99">
        <v>4657</v>
      </c>
      <c r="I22" s="240">
        <v>0.851215499908609</v>
      </c>
      <c r="J22" s="3"/>
      <c r="K22" s="3"/>
      <c r="L22" s="3"/>
    </row>
    <row r="23" spans="1:12" ht="12.75">
      <c r="A23" s="12" t="s">
        <v>26</v>
      </c>
      <c r="B23" s="48">
        <v>55</v>
      </c>
      <c r="C23" s="242">
        <v>0.007290562036055143</v>
      </c>
      <c r="D23" s="48">
        <v>1108</v>
      </c>
      <c r="E23" s="242">
        <v>0.14687168610816542</v>
      </c>
      <c r="F23" s="48">
        <v>567</v>
      </c>
      <c r="G23" s="242">
        <v>0.07515906680805938</v>
      </c>
      <c r="H23" s="48">
        <v>5814</v>
      </c>
      <c r="I23" s="243">
        <v>0.7706786850477201</v>
      </c>
      <c r="J23" s="3"/>
      <c r="K23" s="3"/>
      <c r="L23" s="3"/>
    </row>
    <row r="24" spans="1:12" ht="12.75">
      <c r="A24" s="67" t="s">
        <v>27</v>
      </c>
      <c r="B24" s="99">
        <v>0</v>
      </c>
      <c r="C24" s="239">
        <v>0</v>
      </c>
      <c r="D24" s="99">
        <v>4</v>
      </c>
      <c r="E24" s="239">
        <v>0.06557377049180328</v>
      </c>
      <c r="F24" s="99">
        <v>1</v>
      </c>
      <c r="G24" s="239">
        <v>0.01639344262295082</v>
      </c>
      <c r="H24" s="99">
        <v>56</v>
      </c>
      <c r="I24" s="240">
        <v>0.9180327868852459</v>
      </c>
      <c r="J24" s="3"/>
      <c r="K24" s="3"/>
      <c r="L24" s="3"/>
    </row>
    <row r="25" spans="1:12" ht="12.75">
      <c r="A25" s="12" t="s">
        <v>28</v>
      </c>
      <c r="B25" s="48">
        <v>9</v>
      </c>
      <c r="C25" s="242">
        <v>0.006726457399103139</v>
      </c>
      <c r="D25" s="48">
        <v>121</v>
      </c>
      <c r="E25" s="242">
        <v>0.09043348281016443</v>
      </c>
      <c r="F25" s="48">
        <v>88</v>
      </c>
      <c r="G25" s="242">
        <v>0.06576980568011959</v>
      </c>
      <c r="H25" s="48">
        <v>1120</v>
      </c>
      <c r="I25" s="243">
        <v>0.8370702541106129</v>
      </c>
      <c r="J25" s="3"/>
      <c r="K25" s="3"/>
      <c r="L25" s="3"/>
    </row>
    <row r="26" spans="1:12" ht="12.75">
      <c r="A26" s="67" t="s">
        <v>29</v>
      </c>
      <c r="B26" s="99">
        <v>34</v>
      </c>
      <c r="C26" s="239">
        <v>0.018378378378378378</v>
      </c>
      <c r="D26" s="99">
        <v>78</v>
      </c>
      <c r="E26" s="239">
        <v>0.04216216216216216</v>
      </c>
      <c r="F26" s="99">
        <v>185</v>
      </c>
      <c r="G26" s="239">
        <v>0.1</v>
      </c>
      <c r="H26" s="99">
        <v>1553</v>
      </c>
      <c r="I26" s="240">
        <v>0.8394594594594594</v>
      </c>
      <c r="J26" s="3"/>
      <c r="K26" s="3"/>
      <c r="L26" s="3"/>
    </row>
    <row r="27" spans="1:12" ht="12.75">
      <c r="A27" s="12" t="s">
        <v>30</v>
      </c>
      <c r="B27" s="48">
        <v>0</v>
      </c>
      <c r="C27" s="242">
        <v>0</v>
      </c>
      <c r="D27" s="48">
        <v>1</v>
      </c>
      <c r="E27" s="242">
        <v>0.25</v>
      </c>
      <c r="F27" s="48">
        <v>0</v>
      </c>
      <c r="G27" s="242">
        <v>0</v>
      </c>
      <c r="H27" s="48">
        <v>3</v>
      </c>
      <c r="I27" s="243">
        <v>0.75</v>
      </c>
      <c r="J27" s="3"/>
      <c r="K27" s="3"/>
      <c r="L27" s="3"/>
    </row>
    <row r="28" spans="1:12" ht="12.75">
      <c r="A28" s="67" t="s">
        <v>31</v>
      </c>
      <c r="B28" s="99">
        <v>15</v>
      </c>
      <c r="C28" s="239">
        <v>0.0017529508005141988</v>
      </c>
      <c r="D28" s="99">
        <v>582</v>
      </c>
      <c r="E28" s="239">
        <v>0.06801449105995092</v>
      </c>
      <c r="F28" s="99">
        <v>435</v>
      </c>
      <c r="G28" s="239">
        <v>0.05083557321491177</v>
      </c>
      <c r="H28" s="99">
        <v>7525</v>
      </c>
      <c r="I28" s="240">
        <v>0.8793969849246231</v>
      </c>
      <c r="J28" s="3"/>
      <c r="K28" s="3"/>
      <c r="L28" s="3"/>
    </row>
    <row r="29" spans="1:12" ht="12.75">
      <c r="A29" s="12" t="s">
        <v>32</v>
      </c>
      <c r="B29" s="48">
        <v>82</v>
      </c>
      <c r="C29" s="242">
        <v>0.060650887573964495</v>
      </c>
      <c r="D29" s="48">
        <v>354</v>
      </c>
      <c r="E29" s="242">
        <v>0.2618343195266272</v>
      </c>
      <c r="F29" s="48">
        <v>63</v>
      </c>
      <c r="G29" s="242">
        <v>0.04659763313609468</v>
      </c>
      <c r="H29" s="48">
        <v>853</v>
      </c>
      <c r="I29" s="243">
        <v>0.6309171597633136</v>
      </c>
      <c r="J29" s="3"/>
      <c r="K29" s="3"/>
      <c r="L29" s="3"/>
    </row>
    <row r="30" spans="1:12" ht="12.75">
      <c r="A30" s="67" t="s">
        <v>33</v>
      </c>
      <c r="B30" s="99">
        <v>268</v>
      </c>
      <c r="C30" s="239">
        <v>0.12187357889949978</v>
      </c>
      <c r="D30" s="99">
        <v>176</v>
      </c>
      <c r="E30" s="239">
        <v>0.08003638017280582</v>
      </c>
      <c r="F30" s="99">
        <v>200</v>
      </c>
      <c r="G30" s="239">
        <v>0.09095043201455207</v>
      </c>
      <c r="H30" s="99">
        <v>1555</v>
      </c>
      <c r="I30" s="240">
        <v>0.7071396089131423</v>
      </c>
      <c r="J30" s="3"/>
      <c r="K30" s="3"/>
      <c r="L30" s="3"/>
    </row>
    <row r="31" spans="1:12" ht="12.75">
      <c r="A31" s="12" t="s">
        <v>34</v>
      </c>
      <c r="B31" s="48">
        <v>20</v>
      </c>
      <c r="C31" s="242">
        <v>0.005851375073142188</v>
      </c>
      <c r="D31" s="48">
        <v>262</v>
      </c>
      <c r="E31" s="242">
        <v>0.07665301345816267</v>
      </c>
      <c r="F31" s="48">
        <v>184</v>
      </c>
      <c r="G31" s="242">
        <v>0.053832650672908135</v>
      </c>
      <c r="H31" s="48">
        <v>2952</v>
      </c>
      <c r="I31" s="243">
        <v>0.863662960795787</v>
      </c>
      <c r="J31" s="3"/>
      <c r="K31" s="3"/>
      <c r="L31" s="3"/>
    </row>
    <row r="32" spans="1:12" ht="12.75">
      <c r="A32" s="67" t="s">
        <v>35</v>
      </c>
      <c r="B32" s="99">
        <v>142</v>
      </c>
      <c r="C32" s="239">
        <v>0.10847975553857907</v>
      </c>
      <c r="D32" s="99">
        <v>329</v>
      </c>
      <c r="E32" s="239">
        <v>0.25133689839572193</v>
      </c>
      <c r="F32" s="99">
        <v>95</v>
      </c>
      <c r="G32" s="239">
        <v>0.07257448433919023</v>
      </c>
      <c r="H32" s="99">
        <v>743</v>
      </c>
      <c r="I32" s="240">
        <v>0.5676088617265088</v>
      </c>
      <c r="J32" s="3"/>
      <c r="K32" s="3"/>
      <c r="L32" s="3"/>
    </row>
    <row r="33" spans="1:12" ht="12.75">
      <c r="A33" s="12" t="s">
        <v>36</v>
      </c>
      <c r="B33" s="48">
        <v>13</v>
      </c>
      <c r="C33" s="242">
        <v>0.003440063508864779</v>
      </c>
      <c r="D33" s="48">
        <v>585</v>
      </c>
      <c r="E33" s="242">
        <v>0.15480285789891507</v>
      </c>
      <c r="F33" s="48">
        <v>478</v>
      </c>
      <c r="G33" s="242">
        <v>0.1264884890182588</v>
      </c>
      <c r="H33" s="48">
        <v>2703</v>
      </c>
      <c r="I33" s="243">
        <v>0.7152685895739613</v>
      </c>
      <c r="J33" s="3"/>
      <c r="K33" s="3"/>
      <c r="L33" s="3"/>
    </row>
    <row r="34" spans="1:12" ht="12.75">
      <c r="A34" s="67" t="s">
        <v>37</v>
      </c>
      <c r="B34" s="99">
        <v>170</v>
      </c>
      <c r="C34" s="239">
        <v>0.035196687370600416</v>
      </c>
      <c r="D34" s="99">
        <v>532</v>
      </c>
      <c r="E34" s="239">
        <v>0.11014492753623188</v>
      </c>
      <c r="F34" s="99">
        <v>463</v>
      </c>
      <c r="G34" s="239">
        <v>0.09585921325051759</v>
      </c>
      <c r="H34" s="99">
        <v>3665</v>
      </c>
      <c r="I34" s="240">
        <v>0.7587991718426501</v>
      </c>
      <c r="J34" s="3"/>
      <c r="K34" s="3"/>
      <c r="L34" s="3"/>
    </row>
    <row r="35" spans="1:12" ht="12.75">
      <c r="A35" s="12" t="s">
        <v>38</v>
      </c>
      <c r="B35" s="48">
        <v>2769</v>
      </c>
      <c r="C35" s="242">
        <v>0.4700390426073672</v>
      </c>
      <c r="D35" s="48">
        <v>422</v>
      </c>
      <c r="E35" s="242">
        <v>0.07163469699541673</v>
      </c>
      <c r="F35" s="48">
        <v>140</v>
      </c>
      <c r="G35" s="242">
        <v>0.023765065353929724</v>
      </c>
      <c r="H35" s="48">
        <v>2560</v>
      </c>
      <c r="I35" s="243">
        <v>0.4345611950432864</v>
      </c>
      <c r="J35" s="3"/>
      <c r="K35" s="3"/>
      <c r="L35" s="3"/>
    </row>
    <row r="36" spans="1:12" ht="12.75">
      <c r="A36" s="67" t="s">
        <v>39</v>
      </c>
      <c r="B36" s="99">
        <v>22</v>
      </c>
      <c r="C36" s="239">
        <v>0.004378980891719745</v>
      </c>
      <c r="D36" s="99">
        <v>1723</v>
      </c>
      <c r="E36" s="239">
        <v>0.34295382165605093</v>
      </c>
      <c r="F36" s="99">
        <v>761</v>
      </c>
      <c r="G36" s="239">
        <v>0.15147292993630573</v>
      </c>
      <c r="H36" s="99">
        <v>2518</v>
      </c>
      <c r="I36" s="240">
        <v>0.5011942675159236</v>
      </c>
      <c r="J36" s="3"/>
      <c r="K36" s="3"/>
      <c r="L36" s="3"/>
    </row>
    <row r="37" spans="1:12" ht="12.75">
      <c r="A37" s="12" t="s">
        <v>40</v>
      </c>
      <c r="B37" s="48">
        <v>283</v>
      </c>
      <c r="C37" s="242">
        <v>0.010733927555471269</v>
      </c>
      <c r="D37" s="48">
        <v>5470</v>
      </c>
      <c r="E37" s="242">
        <v>0.2074720273089323</v>
      </c>
      <c r="F37" s="48">
        <v>1647</v>
      </c>
      <c r="G37" s="242">
        <v>0.062469182628484735</v>
      </c>
      <c r="H37" s="48">
        <v>18965</v>
      </c>
      <c r="I37" s="243">
        <v>0.7193248625071117</v>
      </c>
      <c r="J37" s="3"/>
      <c r="K37" s="3"/>
      <c r="L37" s="3"/>
    </row>
    <row r="38" spans="1:12" ht="12.75">
      <c r="A38" s="67" t="s">
        <v>41</v>
      </c>
      <c r="B38" s="99">
        <v>312</v>
      </c>
      <c r="C38" s="239">
        <v>0.11676646706586827</v>
      </c>
      <c r="D38" s="99">
        <v>118</v>
      </c>
      <c r="E38" s="239">
        <v>0.04416167664670659</v>
      </c>
      <c r="F38" s="99">
        <v>208</v>
      </c>
      <c r="G38" s="239">
        <v>0.07784431137724551</v>
      </c>
      <c r="H38" s="99">
        <v>2034</v>
      </c>
      <c r="I38" s="240">
        <v>0.7612275449101796</v>
      </c>
      <c r="J38" s="3"/>
      <c r="K38" s="3"/>
      <c r="L38" s="3"/>
    </row>
    <row r="39" spans="1:12" ht="12.75">
      <c r="A39" s="12" t="s">
        <v>42</v>
      </c>
      <c r="B39" s="48">
        <v>1047</v>
      </c>
      <c r="C39" s="242">
        <v>0.15914272685818515</v>
      </c>
      <c r="D39" s="48">
        <v>1948</v>
      </c>
      <c r="E39" s="242">
        <v>0.29609363125095</v>
      </c>
      <c r="F39" s="48">
        <v>429</v>
      </c>
      <c r="G39" s="242">
        <v>0.06520747834017328</v>
      </c>
      <c r="H39" s="48">
        <v>3155</v>
      </c>
      <c r="I39" s="243">
        <v>0.4795561635506916</v>
      </c>
      <c r="J39" s="3"/>
      <c r="K39" s="3"/>
      <c r="L39" s="3"/>
    </row>
    <row r="40" spans="1:12" ht="12.75">
      <c r="A40" s="67" t="s">
        <v>121</v>
      </c>
      <c r="B40" s="99">
        <v>53</v>
      </c>
      <c r="C40" s="239">
        <v>0.024720149253731342</v>
      </c>
      <c r="D40" s="99">
        <v>69</v>
      </c>
      <c r="E40" s="239">
        <v>0.032182835820895525</v>
      </c>
      <c r="F40" s="99">
        <v>246</v>
      </c>
      <c r="G40" s="239">
        <v>0.11473880597014925</v>
      </c>
      <c r="H40" s="99">
        <v>1776</v>
      </c>
      <c r="I40" s="240">
        <v>0.8283582089552238</v>
      </c>
      <c r="J40" s="3"/>
      <c r="K40" s="3"/>
      <c r="L40" s="3"/>
    </row>
    <row r="41" spans="1:12" ht="12.75">
      <c r="A41" s="12" t="s">
        <v>43</v>
      </c>
      <c r="B41" s="48">
        <v>148</v>
      </c>
      <c r="C41" s="242">
        <v>0.020188241713272406</v>
      </c>
      <c r="D41" s="48">
        <v>555</v>
      </c>
      <c r="E41" s="242">
        <v>0.07570590642477151</v>
      </c>
      <c r="F41" s="48">
        <v>245</v>
      </c>
      <c r="G41" s="242">
        <v>0.03341972445778202</v>
      </c>
      <c r="H41" s="48">
        <v>6383</v>
      </c>
      <c r="I41" s="243">
        <v>0.8706861274041741</v>
      </c>
      <c r="J41" s="3"/>
      <c r="K41" s="3"/>
      <c r="L41" s="3"/>
    </row>
    <row r="42" spans="1:12" ht="12.75">
      <c r="A42" s="67" t="s">
        <v>44</v>
      </c>
      <c r="B42" s="99">
        <v>1082</v>
      </c>
      <c r="C42" s="239">
        <v>0.12800189281911747</v>
      </c>
      <c r="D42" s="99">
        <v>875</v>
      </c>
      <c r="E42" s="239">
        <v>0.10351354548680941</v>
      </c>
      <c r="F42" s="99">
        <v>215</v>
      </c>
      <c r="G42" s="239">
        <v>0.0254347568910446</v>
      </c>
      <c r="H42" s="99">
        <v>6281</v>
      </c>
      <c r="I42" s="240">
        <v>0.7430498048030285</v>
      </c>
      <c r="J42" s="3"/>
      <c r="K42" s="3"/>
      <c r="L42" s="3"/>
    </row>
    <row r="43" spans="1:12" ht="12.75">
      <c r="A43" s="12" t="s">
        <v>45</v>
      </c>
      <c r="B43" s="48">
        <v>166</v>
      </c>
      <c r="C43" s="242">
        <v>0.019122220942287754</v>
      </c>
      <c r="D43" s="48">
        <v>2032</v>
      </c>
      <c r="E43" s="242">
        <v>0.23407441538993204</v>
      </c>
      <c r="F43" s="48">
        <v>596</v>
      </c>
      <c r="G43" s="242">
        <v>0.06865568482893676</v>
      </c>
      <c r="H43" s="48">
        <v>5887</v>
      </c>
      <c r="I43" s="243">
        <v>0.6781476788388434</v>
      </c>
      <c r="J43" s="3"/>
      <c r="K43" s="3"/>
      <c r="L43" s="3"/>
    </row>
    <row r="44" spans="1:12" ht="12.75">
      <c r="A44" s="67" t="s">
        <v>46</v>
      </c>
      <c r="B44" s="99">
        <v>47</v>
      </c>
      <c r="C44" s="239">
        <v>0.012345679012345678</v>
      </c>
      <c r="D44" s="99">
        <v>2275</v>
      </c>
      <c r="E44" s="239">
        <v>0.5975833990018388</v>
      </c>
      <c r="F44" s="99">
        <v>146</v>
      </c>
      <c r="G44" s="239">
        <v>0.03835040714473339</v>
      </c>
      <c r="H44" s="99">
        <v>1339</v>
      </c>
      <c r="I44" s="240">
        <v>0.35172051484108224</v>
      </c>
      <c r="J44" s="3"/>
      <c r="K44" s="3"/>
      <c r="L44" s="3"/>
    </row>
    <row r="45" spans="1:12" ht="12.75">
      <c r="A45" s="12" t="s">
        <v>47</v>
      </c>
      <c r="B45" s="48">
        <v>33</v>
      </c>
      <c r="C45" s="242">
        <v>0.03360488798370672</v>
      </c>
      <c r="D45" s="48">
        <v>22</v>
      </c>
      <c r="E45" s="242">
        <v>0.02240325865580448</v>
      </c>
      <c r="F45" s="48">
        <v>82</v>
      </c>
      <c r="G45" s="242">
        <v>0.0835030549898167</v>
      </c>
      <c r="H45" s="48">
        <v>845</v>
      </c>
      <c r="I45" s="243">
        <v>0.860488798370672</v>
      </c>
      <c r="J45" s="3"/>
      <c r="K45" s="3"/>
      <c r="L45" s="3"/>
    </row>
    <row r="46" spans="1:12" ht="12.75">
      <c r="A46" s="67" t="s">
        <v>89</v>
      </c>
      <c r="B46" s="99">
        <v>9</v>
      </c>
      <c r="C46" s="239">
        <v>0.0036481556546412645</v>
      </c>
      <c r="D46" s="99">
        <v>138</v>
      </c>
      <c r="E46" s="239">
        <v>0.05593838670449939</v>
      </c>
      <c r="F46" s="99">
        <v>59</v>
      </c>
      <c r="G46" s="239">
        <v>0.023915687069314958</v>
      </c>
      <c r="H46" s="99">
        <v>2261</v>
      </c>
      <c r="I46" s="240">
        <v>0.9164977705715444</v>
      </c>
      <c r="J46" s="3"/>
      <c r="K46" s="3"/>
      <c r="L46" s="3"/>
    </row>
    <row r="47" spans="1:12" ht="12.75">
      <c r="A47" s="12" t="s">
        <v>48</v>
      </c>
      <c r="B47" s="48">
        <v>1564</v>
      </c>
      <c r="C47" s="242">
        <v>0.49446727790072714</v>
      </c>
      <c r="D47" s="48">
        <v>121</v>
      </c>
      <c r="E47" s="242">
        <v>0.03825482137211508</v>
      </c>
      <c r="F47" s="48">
        <v>127</v>
      </c>
      <c r="G47" s="242">
        <v>0.04015175466329434</v>
      </c>
      <c r="H47" s="48">
        <v>1351</v>
      </c>
      <c r="I47" s="243">
        <v>0.4271261460638634</v>
      </c>
      <c r="J47" s="3"/>
      <c r="K47" s="3"/>
      <c r="L47" s="3"/>
    </row>
    <row r="48" spans="1:12" ht="12.75">
      <c r="A48" s="67" t="s">
        <v>49</v>
      </c>
      <c r="B48" s="99">
        <v>252</v>
      </c>
      <c r="C48" s="239">
        <v>0.03645305945320411</v>
      </c>
      <c r="D48" s="99">
        <v>2157</v>
      </c>
      <c r="E48" s="239">
        <v>0.3120208303196875</v>
      </c>
      <c r="F48" s="99">
        <v>643</v>
      </c>
      <c r="G48" s="239">
        <v>0.09301316360480255</v>
      </c>
      <c r="H48" s="99">
        <v>3861</v>
      </c>
      <c r="I48" s="240">
        <v>0.5585129466223058</v>
      </c>
      <c r="J48" s="3"/>
      <c r="K48" s="3"/>
      <c r="L48" s="3"/>
    </row>
    <row r="49" spans="1:12" ht="12.75">
      <c r="A49" s="12" t="s">
        <v>50</v>
      </c>
      <c r="B49" s="48">
        <v>9</v>
      </c>
      <c r="C49" s="242">
        <v>0.015570934256055362</v>
      </c>
      <c r="D49" s="48">
        <v>26</v>
      </c>
      <c r="E49" s="242">
        <v>0.04498269896193772</v>
      </c>
      <c r="F49" s="48">
        <v>115</v>
      </c>
      <c r="G49" s="242">
        <v>0.19896193771626297</v>
      </c>
      <c r="H49" s="48">
        <v>428</v>
      </c>
      <c r="I49" s="243">
        <v>0.740484429065744</v>
      </c>
      <c r="J49" s="3"/>
      <c r="K49" s="3"/>
      <c r="L49" s="3"/>
    </row>
    <row r="50" spans="1:12" ht="12.75">
      <c r="A50" s="67" t="s">
        <v>51</v>
      </c>
      <c r="B50" s="99">
        <v>138</v>
      </c>
      <c r="C50" s="239">
        <v>0.010103228640456841</v>
      </c>
      <c r="D50" s="99">
        <v>2089</v>
      </c>
      <c r="E50" s="239">
        <v>0.152939453839959</v>
      </c>
      <c r="F50" s="99">
        <v>1666</v>
      </c>
      <c r="G50" s="239">
        <v>0.12197086170290651</v>
      </c>
      <c r="H50" s="99">
        <v>9766</v>
      </c>
      <c r="I50" s="240">
        <v>0.7149864558166776</v>
      </c>
      <c r="J50" s="3"/>
      <c r="K50" s="3"/>
      <c r="L50" s="3"/>
    </row>
    <row r="51" spans="1:12" ht="12.75">
      <c r="A51" s="12" t="s">
        <v>53</v>
      </c>
      <c r="B51" s="48">
        <v>10</v>
      </c>
      <c r="C51" s="242">
        <v>0.019193857965451054</v>
      </c>
      <c r="D51" s="48">
        <v>78</v>
      </c>
      <c r="E51" s="242">
        <v>0.14971209213051823</v>
      </c>
      <c r="F51" s="48">
        <v>138</v>
      </c>
      <c r="G51" s="242">
        <v>0.2648752399232246</v>
      </c>
      <c r="H51" s="48">
        <v>295</v>
      </c>
      <c r="I51" s="243">
        <v>0.5662188099808061</v>
      </c>
      <c r="J51" s="3"/>
      <c r="K51" s="3"/>
      <c r="L51" s="3"/>
    </row>
    <row r="52" spans="1:12" ht="12.75">
      <c r="A52" s="67" t="s">
        <v>54</v>
      </c>
      <c r="B52" s="99">
        <v>12</v>
      </c>
      <c r="C52" s="239">
        <v>0.0027210884353741495</v>
      </c>
      <c r="D52" s="99">
        <v>523</v>
      </c>
      <c r="E52" s="239">
        <v>0.11859410430839003</v>
      </c>
      <c r="F52" s="99">
        <v>542</v>
      </c>
      <c r="G52" s="239">
        <v>0.12290249433106576</v>
      </c>
      <c r="H52" s="99">
        <v>3333</v>
      </c>
      <c r="I52" s="240">
        <v>0.7557823129251701</v>
      </c>
      <c r="J52" s="3"/>
      <c r="K52" s="3"/>
      <c r="L52" s="3"/>
    </row>
    <row r="53" spans="1:9" ht="12.75">
      <c r="A53" s="12"/>
      <c r="B53" s="96"/>
      <c r="C53" s="265"/>
      <c r="D53" s="96"/>
      <c r="E53" s="265"/>
      <c r="F53" s="96"/>
      <c r="G53" s="265"/>
      <c r="H53" s="96"/>
      <c r="I53" s="266"/>
    </row>
    <row r="54" spans="1:11" ht="12.75">
      <c r="A54" s="60" t="s">
        <v>115</v>
      </c>
      <c r="B54" s="99">
        <v>5928</v>
      </c>
      <c r="C54" s="239">
        <v>0.1012848551120831</v>
      </c>
      <c r="D54" s="99">
        <v>7815</v>
      </c>
      <c r="E54" s="239">
        <v>0.13352583378895572</v>
      </c>
      <c r="F54" s="99">
        <v>3684</v>
      </c>
      <c r="G54" s="239">
        <v>0.06294423182066704</v>
      </c>
      <c r="H54" s="99">
        <v>41101</v>
      </c>
      <c r="I54" s="240">
        <v>0.7022450792782942</v>
      </c>
      <c r="J54" s="3"/>
      <c r="K54" s="3"/>
    </row>
    <row r="55" spans="1:11" ht="12.75">
      <c r="A55" s="58" t="s">
        <v>116</v>
      </c>
      <c r="B55" s="48">
        <v>23105</v>
      </c>
      <c r="C55" s="242">
        <v>0.2032262888003448</v>
      </c>
      <c r="D55" s="48">
        <v>15197</v>
      </c>
      <c r="E55" s="242">
        <v>0.13366933178527765</v>
      </c>
      <c r="F55" s="48">
        <v>7149</v>
      </c>
      <c r="G55" s="242">
        <v>0.06288096683114758</v>
      </c>
      <c r="H55" s="48">
        <v>68240</v>
      </c>
      <c r="I55" s="243">
        <v>0.60022341258323</v>
      </c>
      <c r="J55" s="3"/>
      <c r="K55" s="3"/>
    </row>
    <row r="56" spans="1:11" ht="12.75">
      <c r="A56" s="60" t="s">
        <v>52</v>
      </c>
      <c r="B56" s="99">
        <v>43466</v>
      </c>
      <c r="C56" s="239">
        <v>0.10917374967347841</v>
      </c>
      <c r="D56" s="99">
        <v>14680</v>
      </c>
      <c r="E56" s="239">
        <v>0.03687182269375289</v>
      </c>
      <c r="F56" s="99">
        <v>15421</v>
      </c>
      <c r="G56" s="239">
        <v>0.03873299576024273</v>
      </c>
      <c r="H56" s="99">
        <v>324569</v>
      </c>
      <c r="I56" s="240">
        <v>0.8152214318725259</v>
      </c>
      <c r="J56" s="3"/>
      <c r="K56" s="3"/>
    </row>
    <row r="57" spans="1:11" ht="12.75">
      <c r="A57" s="59" t="s">
        <v>117</v>
      </c>
      <c r="B57" s="184">
        <v>4010</v>
      </c>
      <c r="C57" s="244">
        <v>0.07923178755606489</v>
      </c>
      <c r="D57" s="184">
        <v>11424</v>
      </c>
      <c r="E57" s="244">
        <v>0.2257216810574776</v>
      </c>
      <c r="F57" s="184">
        <v>3960</v>
      </c>
      <c r="G57" s="244">
        <v>0.07824386003042817</v>
      </c>
      <c r="H57" s="184">
        <v>31217</v>
      </c>
      <c r="I57" s="245">
        <v>0.6168026713560293</v>
      </c>
      <c r="J57" s="3"/>
      <c r="K57" s="3"/>
    </row>
    <row r="58" spans="4:10" ht="4.5" customHeight="1">
      <c r="D58" s="4"/>
      <c r="E58" s="4"/>
      <c r="F58" s="4"/>
      <c r="G58" s="4"/>
      <c r="H58" s="4"/>
      <c r="I58" s="257"/>
      <c r="J58" s="3"/>
    </row>
    <row r="59" spans="1:9" ht="12.75">
      <c r="A59" s="186" t="s">
        <v>191</v>
      </c>
      <c r="D59" s="4"/>
      <c r="E59" s="4"/>
      <c r="F59" s="4"/>
      <c r="G59" s="4"/>
      <c r="H59" s="4"/>
      <c r="I59" s="257"/>
    </row>
    <row r="60" spans="2:9" ht="12.75">
      <c r="B60" s="3"/>
      <c r="C60" s="3"/>
      <c r="D60" s="3"/>
      <c r="E60" s="3"/>
      <c r="F60" s="3"/>
      <c r="G60" s="3"/>
      <c r="H60" s="3"/>
      <c r="I60" s="257"/>
    </row>
    <row r="61" spans="4:9" ht="12.75">
      <c r="D61" s="4"/>
      <c r="E61" s="4"/>
      <c r="F61" s="4"/>
      <c r="G61" s="4"/>
      <c r="H61" s="4"/>
      <c r="I61" s="257"/>
    </row>
  </sheetData>
  <sheetProtection/>
  <printOptions/>
  <pageMargins left="0.3937007874015748" right="0.3937007874015748" top="0.5905511811023623" bottom="0.5905511811023623" header="0" footer="0"/>
  <pageSetup fitToHeight="2" horizontalDpi="600" verticalDpi="600" orientation="portrait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2.28125" style="2" customWidth="1"/>
    <col min="2" max="5" width="14.28125" style="2" customWidth="1"/>
    <col min="6" max="16384" width="11.421875" style="2" customWidth="1"/>
  </cols>
  <sheetData>
    <row r="1" ht="12.75">
      <c r="A1" s="1" t="s">
        <v>222</v>
      </c>
    </row>
    <row r="2" ht="12.75">
      <c r="A2" s="2" t="s">
        <v>223</v>
      </c>
    </row>
    <row r="4" spans="1:5" ht="18" customHeight="1">
      <c r="A4" s="15"/>
      <c r="B4" s="117" t="s">
        <v>200</v>
      </c>
      <c r="C4" s="117" t="s">
        <v>204</v>
      </c>
      <c r="D4" s="117" t="s">
        <v>201</v>
      </c>
      <c r="E4" s="118" t="s">
        <v>204</v>
      </c>
    </row>
    <row r="5" spans="1:5" ht="6" customHeight="1">
      <c r="A5" s="12"/>
      <c r="B5" s="20"/>
      <c r="C5" s="20"/>
      <c r="D5" s="20"/>
      <c r="E5" s="21"/>
    </row>
    <row r="6" spans="1:5" ht="12.75">
      <c r="A6" s="60" t="s">
        <v>86</v>
      </c>
      <c r="B6" s="99">
        <v>55303</v>
      </c>
      <c r="C6" s="239">
        <v>0.08870720670865995</v>
      </c>
      <c r="D6" s="99">
        <v>568130</v>
      </c>
      <c r="E6" s="240">
        <v>0.91129279329134</v>
      </c>
    </row>
    <row r="7" spans="1:5" ht="6" customHeight="1">
      <c r="A7" s="12"/>
      <c r="B7" s="20"/>
      <c r="C7" s="20"/>
      <c r="D7" s="20"/>
      <c r="E7" s="21"/>
    </row>
    <row r="8" spans="1:5" ht="12.75">
      <c r="A8" s="67" t="s">
        <v>52</v>
      </c>
      <c r="B8" s="99">
        <v>33090</v>
      </c>
      <c r="C8" s="239">
        <v>0.08311230333353427</v>
      </c>
      <c r="D8" s="99">
        <v>365046</v>
      </c>
      <c r="E8" s="240">
        <v>0.9168876966664657</v>
      </c>
    </row>
    <row r="9" spans="1:5" ht="12.75">
      <c r="A9" s="12" t="s">
        <v>12</v>
      </c>
      <c r="B9" s="48">
        <v>819</v>
      </c>
      <c r="C9" s="242">
        <v>0.14416475972540047</v>
      </c>
      <c r="D9" s="48">
        <v>4862</v>
      </c>
      <c r="E9" s="243">
        <v>0.8558352402745996</v>
      </c>
    </row>
    <row r="10" spans="1:5" ht="12.75">
      <c r="A10" s="67" t="s">
        <v>13</v>
      </c>
      <c r="B10" s="99">
        <v>459</v>
      </c>
      <c r="C10" s="239">
        <v>0.11477869467366841</v>
      </c>
      <c r="D10" s="99">
        <v>3540</v>
      </c>
      <c r="E10" s="240">
        <v>0.8852213053263316</v>
      </c>
    </row>
    <row r="11" spans="1:5" ht="12.75">
      <c r="A11" s="12" t="s">
        <v>14</v>
      </c>
      <c r="B11" s="48">
        <v>94</v>
      </c>
      <c r="C11" s="242">
        <v>0.1296551724137931</v>
      </c>
      <c r="D11" s="48">
        <v>631</v>
      </c>
      <c r="E11" s="243">
        <v>0.8703448275862069</v>
      </c>
    </row>
    <row r="12" spans="1:5" ht="12.75">
      <c r="A12" s="67" t="s">
        <v>15</v>
      </c>
      <c r="B12" s="99">
        <v>657</v>
      </c>
      <c r="C12" s="239">
        <v>0.11589345563591462</v>
      </c>
      <c r="D12" s="99">
        <v>5012</v>
      </c>
      <c r="E12" s="240">
        <v>0.8841065443640854</v>
      </c>
    </row>
    <row r="13" spans="1:5" ht="12.75">
      <c r="A13" s="12" t="s">
        <v>16</v>
      </c>
      <c r="B13" s="48">
        <v>178</v>
      </c>
      <c r="C13" s="242">
        <v>0.09137577002053388</v>
      </c>
      <c r="D13" s="48">
        <v>1770</v>
      </c>
      <c r="E13" s="243">
        <v>0.9086242299794661</v>
      </c>
    </row>
    <row r="14" spans="1:5" ht="12.75">
      <c r="A14" s="67" t="s">
        <v>17</v>
      </c>
      <c r="B14" s="99">
        <v>402</v>
      </c>
      <c r="C14" s="239">
        <v>0.11401020986954055</v>
      </c>
      <c r="D14" s="99">
        <v>3124</v>
      </c>
      <c r="E14" s="240">
        <v>0.8859897901304594</v>
      </c>
    </row>
    <row r="15" spans="1:5" ht="12.75">
      <c r="A15" s="12" t="s">
        <v>18</v>
      </c>
      <c r="B15" s="48">
        <v>1170</v>
      </c>
      <c r="C15" s="242">
        <v>0.029332865344598492</v>
      </c>
      <c r="D15" s="48">
        <v>38717</v>
      </c>
      <c r="E15" s="243">
        <v>0.9706671346554016</v>
      </c>
    </row>
    <row r="16" spans="1:5" ht="12.75">
      <c r="A16" s="67" t="s">
        <v>19</v>
      </c>
      <c r="B16" s="99">
        <v>483</v>
      </c>
      <c r="C16" s="239">
        <v>0.11922981979758085</v>
      </c>
      <c r="D16" s="99">
        <v>3568</v>
      </c>
      <c r="E16" s="240">
        <v>0.8807701802024192</v>
      </c>
    </row>
    <row r="17" spans="1:5" ht="12.75">
      <c r="A17" s="12" t="s">
        <v>20</v>
      </c>
      <c r="B17" s="48">
        <v>59</v>
      </c>
      <c r="C17" s="242">
        <v>0.13501144164759726</v>
      </c>
      <c r="D17" s="48">
        <v>378</v>
      </c>
      <c r="E17" s="243">
        <v>0.8649885583524027</v>
      </c>
    </row>
    <row r="18" spans="1:5" ht="12.75">
      <c r="A18" s="67" t="s">
        <v>21</v>
      </c>
      <c r="B18" s="99">
        <v>115</v>
      </c>
      <c r="C18" s="239">
        <v>0.1354534746760895</v>
      </c>
      <c r="D18" s="99">
        <v>734</v>
      </c>
      <c r="E18" s="240">
        <v>0.8645465253239105</v>
      </c>
    </row>
    <row r="19" spans="1:5" ht="12.75">
      <c r="A19" s="12" t="s">
        <v>22</v>
      </c>
      <c r="B19" s="48">
        <v>190</v>
      </c>
      <c r="C19" s="242">
        <v>0.13960323291697282</v>
      </c>
      <c r="D19" s="48">
        <v>1171</v>
      </c>
      <c r="E19" s="243">
        <v>0.8603967670830271</v>
      </c>
    </row>
    <row r="20" spans="1:5" ht="12.75">
      <c r="A20" s="67" t="s">
        <v>23</v>
      </c>
      <c r="B20" s="99">
        <v>514</v>
      </c>
      <c r="C20" s="239">
        <v>0.10220719825014914</v>
      </c>
      <c r="D20" s="99">
        <v>4515</v>
      </c>
      <c r="E20" s="240">
        <v>0.8977928017498509</v>
      </c>
    </row>
    <row r="21" spans="1:5" ht="12.75">
      <c r="A21" s="12" t="s">
        <v>24</v>
      </c>
      <c r="B21" s="48">
        <v>63</v>
      </c>
      <c r="C21" s="242">
        <v>0.08045977011494253</v>
      </c>
      <c r="D21" s="48">
        <v>720</v>
      </c>
      <c r="E21" s="243">
        <v>0.9195402298850575</v>
      </c>
    </row>
    <row r="22" spans="1:5" ht="12.75">
      <c r="A22" s="67" t="s">
        <v>25</v>
      </c>
      <c r="B22" s="99">
        <v>573</v>
      </c>
      <c r="C22" s="239">
        <v>0.10473405227563516</v>
      </c>
      <c r="D22" s="99">
        <v>4898</v>
      </c>
      <c r="E22" s="240">
        <v>0.8952659477243649</v>
      </c>
    </row>
    <row r="23" spans="1:5" ht="12.75">
      <c r="A23" s="12" t="s">
        <v>26</v>
      </c>
      <c r="B23" s="48">
        <v>1060</v>
      </c>
      <c r="C23" s="242">
        <v>0.14050901378579003</v>
      </c>
      <c r="D23" s="48">
        <v>6484</v>
      </c>
      <c r="E23" s="243">
        <v>0.8594909862142099</v>
      </c>
    </row>
    <row r="24" spans="1:5" ht="12.75">
      <c r="A24" s="67" t="s">
        <v>27</v>
      </c>
      <c r="B24" s="99">
        <v>9</v>
      </c>
      <c r="C24" s="239">
        <v>0.14754098360655737</v>
      </c>
      <c r="D24" s="99">
        <v>52</v>
      </c>
      <c r="E24" s="240">
        <v>0.8524590163934426</v>
      </c>
    </row>
    <row r="25" spans="1:5" ht="12.75">
      <c r="A25" s="12" t="s">
        <v>28</v>
      </c>
      <c r="B25" s="48">
        <v>142</v>
      </c>
      <c r="C25" s="242">
        <v>0.10612855007473841</v>
      </c>
      <c r="D25" s="48">
        <v>1196</v>
      </c>
      <c r="E25" s="243">
        <v>0.8938714499252616</v>
      </c>
    </row>
    <row r="26" spans="1:5" ht="12.75">
      <c r="A26" s="67" t="s">
        <v>29</v>
      </c>
      <c r="B26" s="99">
        <v>251</v>
      </c>
      <c r="C26" s="239">
        <v>0.13567567567567568</v>
      </c>
      <c r="D26" s="99">
        <v>1599</v>
      </c>
      <c r="E26" s="240">
        <v>0.8643243243243244</v>
      </c>
    </row>
    <row r="27" spans="1:5" ht="12.75">
      <c r="A27" s="12" t="s">
        <v>30</v>
      </c>
      <c r="B27" s="48">
        <v>3</v>
      </c>
      <c r="C27" s="242">
        <v>0.75</v>
      </c>
      <c r="D27" s="48">
        <v>1</v>
      </c>
      <c r="E27" s="243">
        <v>0.25</v>
      </c>
    </row>
    <row r="28" spans="1:5" ht="12.75">
      <c r="A28" s="67" t="s">
        <v>31</v>
      </c>
      <c r="B28" s="99">
        <v>1181</v>
      </c>
      <c r="C28" s="239">
        <v>0.13801565969381793</v>
      </c>
      <c r="D28" s="99">
        <v>7376</v>
      </c>
      <c r="E28" s="240">
        <v>0.8619843403061821</v>
      </c>
    </row>
    <row r="29" spans="1:5" ht="12" customHeight="1">
      <c r="A29" s="12" t="s">
        <v>32</v>
      </c>
      <c r="B29" s="48">
        <v>186</v>
      </c>
      <c r="C29" s="242">
        <v>0.13757396449704143</v>
      </c>
      <c r="D29" s="48">
        <v>1166</v>
      </c>
      <c r="E29" s="243">
        <v>0.8624260355029586</v>
      </c>
    </row>
    <row r="30" spans="1:5" ht="12.75">
      <c r="A30" s="67" t="s">
        <v>33</v>
      </c>
      <c r="B30" s="99">
        <v>312</v>
      </c>
      <c r="C30" s="239">
        <v>0.14188267394270124</v>
      </c>
      <c r="D30" s="99">
        <v>1887</v>
      </c>
      <c r="E30" s="240">
        <v>0.8581173260572987</v>
      </c>
    </row>
    <row r="31" spans="1:5" ht="12.75">
      <c r="A31" s="12" t="s">
        <v>34</v>
      </c>
      <c r="B31" s="48">
        <v>401</v>
      </c>
      <c r="C31" s="242">
        <v>0.11732007021650087</v>
      </c>
      <c r="D31" s="48">
        <v>3017</v>
      </c>
      <c r="E31" s="243">
        <v>0.8826799297834991</v>
      </c>
    </row>
    <row r="32" spans="1:5" ht="12.75">
      <c r="A32" s="67" t="s">
        <v>35</v>
      </c>
      <c r="B32" s="99">
        <v>138</v>
      </c>
      <c r="C32" s="239">
        <v>0.10542398777692895</v>
      </c>
      <c r="D32" s="99">
        <v>1171</v>
      </c>
      <c r="E32" s="240">
        <v>0.894576012223071</v>
      </c>
    </row>
    <row r="33" spans="1:5" ht="12.75">
      <c r="A33" s="12" t="s">
        <v>36</v>
      </c>
      <c r="B33" s="48">
        <v>508</v>
      </c>
      <c r="C33" s="242">
        <v>0.13442709711563905</v>
      </c>
      <c r="D33" s="48">
        <v>3271</v>
      </c>
      <c r="E33" s="243">
        <v>0.865572902884361</v>
      </c>
    </row>
    <row r="34" spans="1:5" ht="12.75">
      <c r="A34" s="67" t="s">
        <v>37</v>
      </c>
      <c r="B34" s="99">
        <v>468</v>
      </c>
      <c r="C34" s="239">
        <v>0.0968944099378882</v>
      </c>
      <c r="D34" s="99">
        <v>4362</v>
      </c>
      <c r="E34" s="240">
        <v>0.9031055900621118</v>
      </c>
    </row>
    <row r="35" spans="1:5" ht="12.75">
      <c r="A35" s="12" t="s">
        <v>38</v>
      </c>
      <c r="B35" s="48">
        <v>700</v>
      </c>
      <c r="C35" s="242">
        <v>0.11882532676964862</v>
      </c>
      <c r="D35" s="48">
        <v>5191</v>
      </c>
      <c r="E35" s="243">
        <v>0.8811746732303514</v>
      </c>
    </row>
    <row r="36" spans="1:5" ht="12.75">
      <c r="A36" s="67" t="s">
        <v>39</v>
      </c>
      <c r="B36" s="99">
        <v>488</v>
      </c>
      <c r="C36" s="239">
        <v>0.09713375796178345</v>
      </c>
      <c r="D36" s="99">
        <v>4536</v>
      </c>
      <c r="E36" s="240">
        <v>0.9028662420382165</v>
      </c>
    </row>
    <row r="37" spans="1:5" ht="12.75">
      <c r="A37" s="12" t="s">
        <v>40</v>
      </c>
      <c r="B37" s="48">
        <v>3639</v>
      </c>
      <c r="C37" s="242">
        <v>0.13802389531575954</v>
      </c>
      <c r="D37" s="48">
        <v>22726</v>
      </c>
      <c r="E37" s="243">
        <v>0.8619761046842405</v>
      </c>
    </row>
    <row r="38" spans="1:5" ht="12.75">
      <c r="A38" s="67" t="s">
        <v>41</v>
      </c>
      <c r="B38" s="99">
        <v>301</v>
      </c>
      <c r="C38" s="239">
        <v>0.1126497005988024</v>
      </c>
      <c r="D38" s="99">
        <v>2371</v>
      </c>
      <c r="E38" s="240">
        <v>0.8873502994011976</v>
      </c>
    </row>
    <row r="39" spans="1:5" ht="12.75">
      <c r="A39" s="12" t="s">
        <v>42</v>
      </c>
      <c r="B39" s="48">
        <v>543</v>
      </c>
      <c r="C39" s="242">
        <v>0.08253533971728226</v>
      </c>
      <c r="D39" s="48">
        <v>6036</v>
      </c>
      <c r="E39" s="243">
        <v>0.9174646602827178</v>
      </c>
    </row>
    <row r="40" spans="1:5" ht="12.75">
      <c r="A40" s="67" t="s">
        <v>121</v>
      </c>
      <c r="B40" s="99">
        <v>159</v>
      </c>
      <c r="C40" s="239">
        <v>0.07416044776119403</v>
      </c>
      <c r="D40" s="99">
        <v>1985</v>
      </c>
      <c r="E40" s="240">
        <v>0.925839552238806</v>
      </c>
    </row>
    <row r="41" spans="1:5" ht="12.75">
      <c r="A41" s="12" t="s">
        <v>43</v>
      </c>
      <c r="B41" s="48">
        <v>505</v>
      </c>
      <c r="C41" s="242">
        <v>0.06888555449461192</v>
      </c>
      <c r="D41" s="48">
        <v>6826</v>
      </c>
      <c r="E41" s="243">
        <v>0.9311144455053881</v>
      </c>
    </row>
    <row r="42" spans="1:5" ht="12.75">
      <c r="A42" s="67" t="s">
        <v>44</v>
      </c>
      <c r="B42" s="99">
        <v>320</v>
      </c>
      <c r="C42" s="239">
        <v>0.03785638234946173</v>
      </c>
      <c r="D42" s="99">
        <v>8133</v>
      </c>
      <c r="E42" s="240">
        <v>0.9621436176505382</v>
      </c>
    </row>
    <row r="43" spans="1:5" ht="12.75">
      <c r="A43" s="12" t="s">
        <v>45</v>
      </c>
      <c r="B43" s="48">
        <v>1195</v>
      </c>
      <c r="C43" s="242">
        <v>0.13765695196405944</v>
      </c>
      <c r="D43" s="48">
        <v>7486</v>
      </c>
      <c r="E43" s="243">
        <v>0.8623430480359405</v>
      </c>
    </row>
    <row r="44" spans="1:5" ht="12.75">
      <c r="A44" s="67" t="s">
        <v>46</v>
      </c>
      <c r="B44" s="99">
        <v>311</v>
      </c>
      <c r="C44" s="239">
        <v>0.0816916206987129</v>
      </c>
      <c r="D44" s="99">
        <v>3496</v>
      </c>
      <c r="E44" s="240">
        <v>0.9183083793012871</v>
      </c>
    </row>
    <row r="45" spans="1:5" ht="12.75">
      <c r="A45" s="12" t="s">
        <v>47</v>
      </c>
      <c r="B45" s="48">
        <v>142</v>
      </c>
      <c r="C45" s="242">
        <v>0.1446028513238289</v>
      </c>
      <c r="D45" s="48">
        <v>840</v>
      </c>
      <c r="E45" s="243">
        <v>0.8553971486761711</v>
      </c>
    </row>
    <row r="46" spans="1:5" ht="12.75">
      <c r="A46" s="67" t="s">
        <v>89</v>
      </c>
      <c r="B46" s="99">
        <v>216</v>
      </c>
      <c r="C46" s="239">
        <v>0.08755573571139036</v>
      </c>
      <c r="D46" s="99">
        <v>2251</v>
      </c>
      <c r="E46" s="240">
        <v>0.9124442642886097</v>
      </c>
    </row>
    <row r="47" spans="1:5" ht="12.75">
      <c r="A47" s="12" t="s">
        <v>48</v>
      </c>
      <c r="B47" s="48">
        <v>227</v>
      </c>
      <c r="C47" s="242">
        <v>0.071767309516282</v>
      </c>
      <c r="D47" s="48">
        <v>2936</v>
      </c>
      <c r="E47" s="243">
        <v>0.928232690483718</v>
      </c>
    </row>
    <row r="48" spans="1:5" ht="12.75">
      <c r="A48" s="67" t="s">
        <v>49</v>
      </c>
      <c r="B48" s="99">
        <v>701</v>
      </c>
      <c r="C48" s="239">
        <v>0.10140315347895269</v>
      </c>
      <c r="D48" s="99">
        <v>6212</v>
      </c>
      <c r="E48" s="240">
        <v>0.8985968465210473</v>
      </c>
    </row>
    <row r="49" spans="1:5" ht="12.75">
      <c r="A49" s="12" t="s">
        <v>50</v>
      </c>
      <c r="B49" s="48">
        <v>118</v>
      </c>
      <c r="C49" s="242">
        <v>0.2041522491349481</v>
      </c>
      <c r="D49" s="48">
        <v>460</v>
      </c>
      <c r="E49" s="243">
        <v>0.7958477508650519</v>
      </c>
    </row>
    <row r="50" spans="1:5" ht="12.75">
      <c r="A50" s="67" t="s">
        <v>51</v>
      </c>
      <c r="B50" s="99">
        <v>1611</v>
      </c>
      <c r="C50" s="239">
        <v>0.11794421260707226</v>
      </c>
      <c r="D50" s="99">
        <v>12048</v>
      </c>
      <c r="E50" s="240">
        <v>0.8820557873929278</v>
      </c>
    </row>
    <row r="51" spans="1:5" ht="12.75">
      <c r="A51" s="12" t="s">
        <v>53</v>
      </c>
      <c r="B51" s="48">
        <v>43</v>
      </c>
      <c r="C51" s="242">
        <v>0.08253358925143954</v>
      </c>
      <c r="D51" s="48">
        <v>478</v>
      </c>
      <c r="E51" s="243">
        <v>0.9174664107485605</v>
      </c>
    </row>
    <row r="52" spans="1:5" ht="12.75">
      <c r="A52" s="67" t="s">
        <v>54</v>
      </c>
      <c r="B52" s="99">
        <v>559</v>
      </c>
      <c r="C52" s="239">
        <v>0.12675736961451248</v>
      </c>
      <c r="D52" s="99">
        <v>3851</v>
      </c>
      <c r="E52" s="240">
        <v>0.8732426303854876</v>
      </c>
    </row>
    <row r="53" spans="1:5" ht="12.75">
      <c r="A53" s="12"/>
      <c r="B53" s="212"/>
      <c r="C53" s="267"/>
      <c r="D53" s="212"/>
      <c r="E53" s="243"/>
    </row>
    <row r="54" spans="1:5" ht="12.75">
      <c r="A54" s="60" t="s">
        <v>115</v>
      </c>
      <c r="B54" s="99">
        <v>5543</v>
      </c>
      <c r="C54" s="239">
        <v>0.09470680699835976</v>
      </c>
      <c r="D54" s="99">
        <v>52985</v>
      </c>
      <c r="E54" s="240">
        <v>0.9052931930016402</v>
      </c>
    </row>
    <row r="55" spans="1:5" ht="12.75">
      <c r="A55" s="58" t="s">
        <v>116</v>
      </c>
      <c r="B55" s="48">
        <v>10983</v>
      </c>
      <c r="C55" s="242">
        <v>0.09660395281948439</v>
      </c>
      <c r="D55" s="48">
        <v>102708</v>
      </c>
      <c r="E55" s="243">
        <v>0.9033960471805156</v>
      </c>
    </row>
    <row r="56" spans="1:5" ht="12.75">
      <c r="A56" s="60" t="s">
        <v>52</v>
      </c>
      <c r="B56" s="99">
        <v>33090</v>
      </c>
      <c r="C56" s="239">
        <v>0.08311230333353427</v>
      </c>
      <c r="D56" s="99">
        <v>365046</v>
      </c>
      <c r="E56" s="240">
        <v>0.9168876966664657</v>
      </c>
    </row>
    <row r="57" spans="1:5" ht="12.75">
      <c r="A57" s="59" t="s">
        <v>117</v>
      </c>
      <c r="B57" s="184">
        <v>5471</v>
      </c>
      <c r="C57" s="244">
        <v>0.10809902985516982</v>
      </c>
      <c r="D57" s="184">
        <v>45140</v>
      </c>
      <c r="E57" s="245">
        <v>0.8919009701448302</v>
      </c>
    </row>
    <row r="58" ht="5.25" customHeight="1">
      <c r="E58" s="4"/>
    </row>
    <row r="59" spans="1:5" ht="12.75">
      <c r="A59" s="186" t="s">
        <v>191</v>
      </c>
      <c r="E59" s="4"/>
    </row>
    <row r="60" ht="12.75">
      <c r="E60" s="4"/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8:H26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9.7109375" style="0" customWidth="1"/>
    <col min="8" max="8" width="10.421875" style="0" customWidth="1"/>
    <col min="9" max="9" width="17.7109375" style="0" customWidth="1"/>
  </cols>
  <sheetData>
    <row r="8" ht="12.75">
      <c r="B8" s="128" t="s">
        <v>91</v>
      </c>
    </row>
    <row r="10" spans="2:8" ht="25.5" customHeight="1">
      <c r="B10" s="268" t="s">
        <v>224</v>
      </c>
      <c r="C10" s="268"/>
      <c r="D10" s="268"/>
      <c r="E10" s="268"/>
      <c r="F10" s="268"/>
      <c r="G10" s="268"/>
      <c r="H10" s="268"/>
    </row>
    <row r="11" ht="12.75">
      <c r="B11" s="1" t="s">
        <v>225</v>
      </c>
    </row>
    <row r="12" ht="12.75">
      <c r="B12" s="1" t="s">
        <v>226</v>
      </c>
    </row>
    <row r="13" ht="12.75">
      <c r="B13" s="269" t="s">
        <v>227</v>
      </c>
    </row>
    <row r="14" ht="12.75">
      <c r="B14" s="128"/>
    </row>
    <row r="21" ht="13.5">
      <c r="B21" s="129" t="s">
        <v>92</v>
      </c>
    </row>
    <row r="22" ht="12.75">
      <c r="B22" s="179"/>
    </row>
    <row r="23" spans="2:8" ht="26.25" customHeight="1">
      <c r="B23" s="270" t="s">
        <v>228</v>
      </c>
      <c r="C23" s="270"/>
      <c r="D23" s="270"/>
      <c r="E23" s="270"/>
      <c r="F23" s="270"/>
      <c r="G23" s="270"/>
      <c r="H23" s="270"/>
    </row>
    <row r="24" ht="12.75">
      <c r="B24" s="178" t="s">
        <v>229</v>
      </c>
    </row>
    <row r="25" ht="12.75">
      <c r="B25" s="271" t="s">
        <v>230</v>
      </c>
    </row>
    <row r="26" ht="12.75">
      <c r="B26" s="271" t="s">
        <v>231</v>
      </c>
    </row>
    <row r="57" ht="23.25" customHeight="1"/>
  </sheetData>
  <sheetProtection/>
  <mergeCells count="2">
    <mergeCell ref="B10:H10"/>
    <mergeCell ref="B23:H23"/>
  </mergeCells>
  <printOptions/>
  <pageMargins left="0" right="0" top="0" bottom="0" header="0.2755905511811024" footer="0"/>
  <pageSetup horizontalDpi="600" verticalDpi="600" orientation="portrait" paperSize="9" r:id="rId2"/>
  <headerFooter alignWithMargins="0">
    <oddHeader>&amp;L&amp;"Times New Roman,Cursiva"&amp;8Oficina d'Estadística&amp;R&amp;"Times New Roman,Cursiva"&amp;8Ajuntament de València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4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7.57421875" style="274" customWidth="1"/>
    <col min="2" max="2" width="69.140625" style="274" customWidth="1"/>
    <col min="3" max="3" width="13.8515625" style="274" customWidth="1"/>
    <col min="4" max="7" width="11.28125" style="274" customWidth="1"/>
    <col min="8" max="8" width="4.8515625" style="274" customWidth="1"/>
    <col min="9" max="16384" width="11.421875" style="274" customWidth="1"/>
  </cols>
  <sheetData>
    <row r="1" spans="1:7" ht="12.75">
      <c r="A1" s="1" t="s">
        <v>232</v>
      </c>
      <c r="B1" s="272"/>
      <c r="C1" s="273"/>
      <c r="D1" s="273"/>
      <c r="E1" s="273"/>
      <c r="F1" s="273"/>
      <c r="G1" s="273"/>
    </row>
    <row r="2" spans="1:7" ht="12.75">
      <c r="A2" s="2" t="s">
        <v>233</v>
      </c>
      <c r="B2" s="275"/>
      <c r="C2" s="273"/>
      <c r="D2" s="273"/>
      <c r="E2" s="273"/>
      <c r="F2" s="273"/>
      <c r="G2" s="273"/>
    </row>
    <row r="3" spans="1:7" ht="6" customHeight="1">
      <c r="A3" s="275"/>
      <c r="B3" s="275"/>
      <c r="C3" s="273"/>
      <c r="D3" s="273"/>
      <c r="E3" s="273"/>
      <c r="F3" s="273"/>
      <c r="G3" s="273"/>
    </row>
    <row r="4" spans="1:7" ht="33" customHeight="1">
      <c r="A4" s="276" t="s">
        <v>234</v>
      </c>
      <c r="B4" s="277" t="s">
        <v>235</v>
      </c>
      <c r="C4" s="278" t="s">
        <v>236</v>
      </c>
      <c r="D4" s="278" t="s">
        <v>115</v>
      </c>
      <c r="E4" s="278" t="s">
        <v>116</v>
      </c>
      <c r="F4" s="278" t="s">
        <v>52</v>
      </c>
      <c r="G4" s="279" t="s">
        <v>117</v>
      </c>
    </row>
    <row r="5" spans="1:7" ht="8.25" customHeight="1">
      <c r="A5" s="280"/>
      <c r="B5" s="281"/>
      <c r="C5" s="282"/>
      <c r="D5" s="282"/>
      <c r="E5" s="282"/>
      <c r="F5" s="282"/>
      <c r="G5" s="283"/>
    </row>
    <row r="6" spans="1:7" ht="12.75" customHeight="1">
      <c r="A6" s="284" t="s">
        <v>61</v>
      </c>
      <c r="B6" s="285"/>
      <c r="C6" s="286">
        <f>C7+C11+C15+C40+C41+C46+C50+C54+C60+C63+C70+C74+C75+C83+C90+C91+C92+C96+C101+C105+C106</f>
        <v>609817</v>
      </c>
      <c r="D6" s="286">
        <f>D7+D11+D15+D40+D41+D46+D50+D54+D60+D63+D70+D74+D75+D83+D90+D91+D92+D96+D101+D105+D106</f>
        <v>73184</v>
      </c>
      <c r="E6" s="286">
        <f>E7+E11+E15+E40+E41+E46+E50+E54+E60+E63+E70+E74+E75+E83+E90+E91+E92+E96+E101+E105+E106</f>
        <v>124003</v>
      </c>
      <c r="F6" s="286">
        <f>F7+F11+F15+F40+F41+F46+F50+F54+F60+F63+F70+F74+F75+F83+F90+F91+F92+F96+F101+F105+F106</f>
        <v>351733</v>
      </c>
      <c r="G6" s="287">
        <f>G7+G11+G15+G40+G41+G46+G50+G54+G60+G63+G70+G74+G75+G83+G90+G91+G92+G96+G101+G105+G106</f>
        <v>60897</v>
      </c>
    </row>
    <row r="7" spans="1:7" s="290" customFormat="1" ht="12.75" customHeight="1">
      <c r="A7" s="288" t="s">
        <v>237</v>
      </c>
      <c r="B7" s="289" t="s">
        <v>238</v>
      </c>
      <c r="C7" s="47">
        <f>SUM(D7:G7)</f>
        <v>11563</v>
      </c>
      <c r="D7" s="47">
        <f>D8+D9+D10</f>
        <v>1876</v>
      </c>
      <c r="E7" s="47">
        <f>E8+E9+E10</f>
        <v>2258</v>
      </c>
      <c r="F7" s="47">
        <f>F8+F9+F10</f>
        <v>5717</v>
      </c>
      <c r="G7" s="54">
        <f>G8+G9+G10</f>
        <v>1712</v>
      </c>
    </row>
    <row r="8" spans="1:7" s="290" customFormat="1" ht="12.75" customHeight="1">
      <c r="A8" s="291" t="s">
        <v>239</v>
      </c>
      <c r="B8" s="292" t="s">
        <v>240</v>
      </c>
      <c r="C8" s="100">
        <f aca="true" t="shared" si="0" ref="C8:C71">SUM(D8:G8)</f>
        <v>10038</v>
      </c>
      <c r="D8" s="100">
        <v>1838</v>
      </c>
      <c r="E8" s="100">
        <v>2032</v>
      </c>
      <c r="F8" s="100">
        <v>4462</v>
      </c>
      <c r="G8" s="104">
        <v>1706</v>
      </c>
    </row>
    <row r="9" spans="1:7" s="290" customFormat="1" ht="12.75" customHeight="1">
      <c r="A9" s="293" t="s">
        <v>241</v>
      </c>
      <c r="B9" s="294" t="s">
        <v>242</v>
      </c>
      <c r="C9" s="47">
        <f t="shared" si="0"/>
        <v>1420</v>
      </c>
      <c r="D9" s="47">
        <v>4</v>
      </c>
      <c r="E9" s="47">
        <v>224</v>
      </c>
      <c r="F9" s="47">
        <v>1191</v>
      </c>
      <c r="G9" s="54">
        <v>1</v>
      </c>
    </row>
    <row r="10" spans="1:7" s="290" customFormat="1" ht="12.75" customHeight="1">
      <c r="A10" s="291" t="s">
        <v>243</v>
      </c>
      <c r="B10" s="292" t="s">
        <v>244</v>
      </c>
      <c r="C10" s="100">
        <f t="shared" si="0"/>
        <v>105</v>
      </c>
      <c r="D10" s="100">
        <v>34</v>
      </c>
      <c r="E10" s="100">
        <v>2</v>
      </c>
      <c r="F10" s="100">
        <v>64</v>
      </c>
      <c r="G10" s="104">
        <v>5</v>
      </c>
    </row>
    <row r="11" spans="1:7" s="290" customFormat="1" ht="12.75" customHeight="1">
      <c r="A11" s="288" t="s">
        <v>245</v>
      </c>
      <c r="B11" s="289" t="s">
        <v>246</v>
      </c>
      <c r="C11" s="47">
        <f t="shared" si="0"/>
        <v>111</v>
      </c>
      <c r="D11" s="47">
        <f>D12+D13+D14</f>
        <v>3</v>
      </c>
      <c r="E11" s="47">
        <f>E12+E13+E14</f>
        <v>42</v>
      </c>
      <c r="F11" s="47">
        <f>F12+F13+F14</f>
        <v>43</v>
      </c>
      <c r="G11" s="54">
        <f>G12+G13+G14</f>
        <v>23</v>
      </c>
    </row>
    <row r="12" spans="1:7" s="290" customFormat="1" ht="12.75" customHeight="1">
      <c r="A12" s="295" t="s">
        <v>247</v>
      </c>
      <c r="B12" s="292" t="s">
        <v>248</v>
      </c>
      <c r="C12" s="100">
        <f t="shared" si="0"/>
        <v>4</v>
      </c>
      <c r="D12" s="100">
        <v>0</v>
      </c>
      <c r="E12" s="100">
        <v>2</v>
      </c>
      <c r="F12" s="100">
        <v>2</v>
      </c>
      <c r="G12" s="104">
        <v>0</v>
      </c>
    </row>
    <row r="13" spans="1:7" s="290" customFormat="1" ht="12.75" customHeight="1">
      <c r="A13" s="296" t="s">
        <v>249</v>
      </c>
      <c r="B13" s="294" t="s">
        <v>250</v>
      </c>
      <c r="C13" s="47">
        <f t="shared" si="0"/>
        <v>82</v>
      </c>
      <c r="D13" s="47">
        <v>3</v>
      </c>
      <c r="E13" s="47">
        <v>40</v>
      </c>
      <c r="F13" s="47">
        <v>16</v>
      </c>
      <c r="G13" s="54">
        <v>23</v>
      </c>
    </row>
    <row r="14" spans="1:7" s="290" customFormat="1" ht="12.75" customHeight="1">
      <c r="A14" s="295" t="s">
        <v>251</v>
      </c>
      <c r="B14" s="292" t="s">
        <v>252</v>
      </c>
      <c r="C14" s="100">
        <f t="shared" si="0"/>
        <v>25</v>
      </c>
      <c r="D14" s="100">
        <v>0</v>
      </c>
      <c r="E14" s="100">
        <v>0</v>
      </c>
      <c r="F14" s="100">
        <v>25</v>
      </c>
      <c r="G14" s="104">
        <v>0</v>
      </c>
    </row>
    <row r="15" spans="1:7" s="290" customFormat="1" ht="12.75" customHeight="1">
      <c r="A15" s="297" t="s">
        <v>253</v>
      </c>
      <c r="B15" s="289" t="s">
        <v>254</v>
      </c>
      <c r="C15" s="47">
        <f t="shared" si="0"/>
        <v>52504</v>
      </c>
      <c r="D15" s="47">
        <f>SUM(D16:D39)</f>
        <v>11693</v>
      </c>
      <c r="E15" s="47">
        <f>SUM(E16:E39)</f>
        <v>19846</v>
      </c>
      <c r="F15" s="47">
        <f>SUM(F16:F39)</f>
        <v>9776</v>
      </c>
      <c r="G15" s="54">
        <f>SUM(G16:G39)</f>
        <v>11189</v>
      </c>
    </row>
    <row r="16" spans="1:7" s="290" customFormat="1" ht="12.75" customHeight="1">
      <c r="A16" s="295">
        <v>10</v>
      </c>
      <c r="B16" s="292" t="s">
        <v>255</v>
      </c>
      <c r="C16" s="100">
        <f t="shared" si="0"/>
        <v>9638</v>
      </c>
      <c r="D16" s="100">
        <v>1894</v>
      </c>
      <c r="E16" s="100">
        <v>3693</v>
      </c>
      <c r="F16" s="100">
        <v>2108</v>
      </c>
      <c r="G16" s="104">
        <v>1943</v>
      </c>
    </row>
    <row r="17" spans="1:7" s="290" customFormat="1" ht="12.75" customHeight="1">
      <c r="A17" s="296">
        <v>11</v>
      </c>
      <c r="B17" s="294" t="s">
        <v>256</v>
      </c>
      <c r="C17" s="47">
        <f t="shared" si="0"/>
        <v>1182</v>
      </c>
      <c r="D17" s="47">
        <v>367</v>
      </c>
      <c r="E17" s="47">
        <v>726</v>
      </c>
      <c r="F17" s="47">
        <v>47</v>
      </c>
      <c r="G17" s="54">
        <v>42</v>
      </c>
    </row>
    <row r="18" spans="1:7" s="290" customFormat="1" ht="12.75" customHeight="1">
      <c r="A18" s="295">
        <v>12</v>
      </c>
      <c r="B18" s="292" t="s">
        <v>257</v>
      </c>
      <c r="C18" s="100">
        <f t="shared" si="0"/>
        <v>8</v>
      </c>
      <c r="D18" s="100">
        <v>0</v>
      </c>
      <c r="E18" s="100">
        <v>7</v>
      </c>
      <c r="F18" s="100">
        <v>1</v>
      </c>
      <c r="G18" s="104">
        <v>0</v>
      </c>
    </row>
    <row r="19" spans="1:7" s="290" customFormat="1" ht="12.75" customHeight="1">
      <c r="A19" s="296">
        <v>13</v>
      </c>
      <c r="B19" s="294" t="s">
        <v>258</v>
      </c>
      <c r="C19" s="47">
        <f t="shared" si="0"/>
        <v>933</v>
      </c>
      <c r="D19" s="47">
        <v>78</v>
      </c>
      <c r="E19" s="47">
        <v>294</v>
      </c>
      <c r="F19" s="47">
        <v>185</v>
      </c>
      <c r="G19" s="54">
        <v>376</v>
      </c>
    </row>
    <row r="20" spans="1:7" s="290" customFormat="1" ht="12.75" customHeight="1">
      <c r="A20" s="295">
        <v>14</v>
      </c>
      <c r="B20" s="292" t="s">
        <v>259</v>
      </c>
      <c r="C20" s="100">
        <f t="shared" si="0"/>
        <v>1403</v>
      </c>
      <c r="D20" s="100">
        <v>224</v>
      </c>
      <c r="E20" s="100">
        <v>578</v>
      </c>
      <c r="F20" s="100">
        <v>481</v>
      </c>
      <c r="G20" s="104">
        <v>120</v>
      </c>
    </row>
    <row r="21" spans="1:7" s="290" customFormat="1" ht="12.75" customHeight="1">
      <c r="A21" s="296">
        <v>15</v>
      </c>
      <c r="B21" s="294" t="s">
        <v>260</v>
      </c>
      <c r="C21" s="47">
        <f t="shared" si="0"/>
        <v>456</v>
      </c>
      <c r="D21" s="47">
        <v>68</v>
      </c>
      <c r="E21" s="47">
        <v>195</v>
      </c>
      <c r="F21" s="47">
        <v>167</v>
      </c>
      <c r="G21" s="54">
        <v>26</v>
      </c>
    </row>
    <row r="22" spans="1:7" s="290" customFormat="1" ht="12.75" customHeight="1">
      <c r="A22" s="295">
        <v>16</v>
      </c>
      <c r="B22" s="292" t="s">
        <v>261</v>
      </c>
      <c r="C22" s="100">
        <f t="shared" si="0"/>
        <v>1874</v>
      </c>
      <c r="D22" s="100">
        <v>193</v>
      </c>
      <c r="E22" s="100">
        <v>897</v>
      </c>
      <c r="F22" s="100">
        <v>284</v>
      </c>
      <c r="G22" s="104">
        <v>500</v>
      </c>
    </row>
    <row r="23" spans="1:7" s="290" customFormat="1" ht="12.75" customHeight="1">
      <c r="A23" s="296">
        <v>17</v>
      </c>
      <c r="B23" s="294" t="s">
        <v>262</v>
      </c>
      <c r="C23" s="47">
        <f t="shared" si="0"/>
        <v>1113</v>
      </c>
      <c r="D23" s="47">
        <v>54</v>
      </c>
      <c r="E23" s="47">
        <v>862</v>
      </c>
      <c r="F23" s="47">
        <v>40</v>
      </c>
      <c r="G23" s="54">
        <v>157</v>
      </c>
    </row>
    <row r="24" spans="1:7" s="290" customFormat="1" ht="12.75" customHeight="1">
      <c r="A24" s="295">
        <v>18</v>
      </c>
      <c r="B24" s="292" t="s">
        <v>263</v>
      </c>
      <c r="C24" s="100">
        <f t="shared" si="0"/>
        <v>2566</v>
      </c>
      <c r="D24" s="100">
        <v>431</v>
      </c>
      <c r="E24" s="100">
        <v>1096</v>
      </c>
      <c r="F24" s="100">
        <v>657</v>
      </c>
      <c r="G24" s="104">
        <v>382</v>
      </c>
    </row>
    <row r="25" spans="1:7" s="290" customFormat="1" ht="12.75" customHeight="1">
      <c r="A25" s="296">
        <v>19</v>
      </c>
      <c r="B25" s="294" t="s">
        <v>264</v>
      </c>
      <c r="C25" s="47">
        <f t="shared" si="0"/>
        <v>0</v>
      </c>
      <c r="D25" s="47">
        <v>0</v>
      </c>
      <c r="E25" s="47">
        <v>0</v>
      </c>
      <c r="F25" s="47">
        <v>0</v>
      </c>
      <c r="G25" s="54">
        <v>0</v>
      </c>
    </row>
    <row r="26" spans="1:7" s="290" customFormat="1" ht="12.75" customHeight="1">
      <c r="A26" s="295">
        <v>20</v>
      </c>
      <c r="B26" s="292" t="s">
        <v>265</v>
      </c>
      <c r="C26" s="100">
        <f t="shared" si="0"/>
        <v>2922</v>
      </c>
      <c r="D26" s="100">
        <v>637</v>
      </c>
      <c r="E26" s="100">
        <v>1386</v>
      </c>
      <c r="F26" s="100">
        <v>400</v>
      </c>
      <c r="G26" s="104">
        <v>499</v>
      </c>
    </row>
    <row r="27" spans="1:7" s="290" customFormat="1" ht="12.75" customHeight="1">
      <c r="A27" s="296">
        <v>21</v>
      </c>
      <c r="B27" s="294" t="s">
        <v>266</v>
      </c>
      <c r="C27" s="47">
        <f t="shared" si="0"/>
        <v>373</v>
      </c>
      <c r="D27" s="47">
        <v>58</v>
      </c>
      <c r="E27" s="47">
        <v>98</v>
      </c>
      <c r="F27" s="47">
        <v>217</v>
      </c>
      <c r="G27" s="54">
        <v>0</v>
      </c>
    </row>
    <row r="28" spans="1:7" s="290" customFormat="1" ht="12.75" customHeight="1">
      <c r="A28" s="295">
        <v>22</v>
      </c>
      <c r="B28" s="292" t="s">
        <v>267</v>
      </c>
      <c r="C28" s="100">
        <f t="shared" si="0"/>
        <v>4696</v>
      </c>
      <c r="D28" s="100">
        <v>622</v>
      </c>
      <c r="E28" s="100">
        <v>1634</v>
      </c>
      <c r="F28" s="100">
        <v>208</v>
      </c>
      <c r="G28" s="104">
        <v>2232</v>
      </c>
    </row>
    <row r="29" spans="1:7" s="290" customFormat="1" ht="12.75" customHeight="1">
      <c r="A29" s="296">
        <v>23</v>
      </c>
      <c r="B29" s="294" t="s">
        <v>268</v>
      </c>
      <c r="C29" s="47">
        <f t="shared" si="0"/>
        <v>1485</v>
      </c>
      <c r="D29" s="47">
        <v>552</v>
      </c>
      <c r="E29" s="47">
        <v>463</v>
      </c>
      <c r="F29" s="47">
        <v>279</v>
      </c>
      <c r="G29" s="54">
        <v>191</v>
      </c>
    </row>
    <row r="30" spans="1:7" s="290" customFormat="1" ht="12.75" customHeight="1">
      <c r="A30" s="295">
        <v>24</v>
      </c>
      <c r="B30" s="292" t="s">
        <v>269</v>
      </c>
      <c r="C30" s="100">
        <f t="shared" si="0"/>
        <v>645</v>
      </c>
      <c r="D30" s="100">
        <v>207</v>
      </c>
      <c r="E30" s="100">
        <v>200</v>
      </c>
      <c r="F30" s="100">
        <v>125</v>
      </c>
      <c r="G30" s="104">
        <v>113</v>
      </c>
    </row>
    <row r="31" spans="1:7" s="290" customFormat="1" ht="12.75" customHeight="1">
      <c r="A31" s="296">
        <v>25</v>
      </c>
      <c r="B31" s="294" t="s">
        <v>270</v>
      </c>
      <c r="C31" s="47">
        <f t="shared" si="0"/>
        <v>6446</v>
      </c>
      <c r="D31" s="47">
        <v>2364</v>
      </c>
      <c r="E31" s="47">
        <v>2386</v>
      </c>
      <c r="F31" s="47">
        <v>685</v>
      </c>
      <c r="G31" s="54">
        <v>1011</v>
      </c>
    </row>
    <row r="32" spans="1:7" s="290" customFormat="1" ht="12.75" customHeight="1">
      <c r="A32" s="295">
        <v>26</v>
      </c>
      <c r="B32" s="292" t="s">
        <v>271</v>
      </c>
      <c r="C32" s="100">
        <f t="shared" si="0"/>
        <v>981</v>
      </c>
      <c r="D32" s="100">
        <v>18</v>
      </c>
      <c r="E32" s="100">
        <v>262</v>
      </c>
      <c r="F32" s="100">
        <v>622</v>
      </c>
      <c r="G32" s="104">
        <v>79</v>
      </c>
    </row>
    <row r="33" spans="1:7" s="290" customFormat="1" ht="12.75" customHeight="1">
      <c r="A33" s="296">
        <v>27</v>
      </c>
      <c r="B33" s="294" t="s">
        <v>272</v>
      </c>
      <c r="C33" s="47">
        <f t="shared" si="0"/>
        <v>1326</v>
      </c>
      <c r="D33" s="47">
        <v>641</v>
      </c>
      <c r="E33" s="47">
        <v>416</v>
      </c>
      <c r="F33" s="47">
        <v>190</v>
      </c>
      <c r="G33" s="54">
        <v>79</v>
      </c>
    </row>
    <row r="34" spans="1:7" s="290" customFormat="1" ht="12.75" customHeight="1">
      <c r="A34" s="295">
        <v>28</v>
      </c>
      <c r="B34" s="292" t="s">
        <v>273</v>
      </c>
      <c r="C34" s="100">
        <f t="shared" si="0"/>
        <v>3905</v>
      </c>
      <c r="D34" s="100">
        <v>1098</v>
      </c>
      <c r="E34" s="100">
        <v>1618</v>
      </c>
      <c r="F34" s="100">
        <v>600</v>
      </c>
      <c r="G34" s="104">
        <v>589</v>
      </c>
    </row>
    <row r="35" spans="1:7" s="290" customFormat="1" ht="12.75" customHeight="1">
      <c r="A35" s="296">
        <v>29</v>
      </c>
      <c r="B35" s="294" t="s">
        <v>274</v>
      </c>
      <c r="C35" s="47">
        <f t="shared" si="0"/>
        <v>943</v>
      </c>
      <c r="D35" s="47">
        <v>178</v>
      </c>
      <c r="E35" s="47">
        <v>155</v>
      </c>
      <c r="F35" s="47">
        <v>96</v>
      </c>
      <c r="G35" s="54">
        <v>514</v>
      </c>
    </row>
    <row r="36" spans="1:7" s="290" customFormat="1" ht="12.75" customHeight="1">
      <c r="A36" s="295">
        <v>30</v>
      </c>
      <c r="B36" s="292" t="s">
        <v>275</v>
      </c>
      <c r="C36" s="100">
        <f t="shared" si="0"/>
        <v>1252</v>
      </c>
      <c r="D36" s="100">
        <v>979</v>
      </c>
      <c r="E36" s="100">
        <v>10</v>
      </c>
      <c r="F36" s="100">
        <v>247</v>
      </c>
      <c r="G36" s="104">
        <v>16</v>
      </c>
    </row>
    <row r="37" spans="1:7" s="290" customFormat="1" ht="12.75" customHeight="1">
      <c r="A37" s="296">
        <v>31</v>
      </c>
      <c r="B37" s="294" t="s">
        <v>276</v>
      </c>
      <c r="C37" s="47">
        <f t="shared" si="0"/>
        <v>3334</v>
      </c>
      <c r="D37" s="47">
        <v>337</v>
      </c>
      <c r="E37" s="47">
        <v>1086</v>
      </c>
      <c r="F37" s="47">
        <v>276</v>
      </c>
      <c r="G37" s="54">
        <v>1635</v>
      </c>
    </row>
    <row r="38" spans="1:7" s="290" customFormat="1" ht="12.75" customHeight="1">
      <c r="A38" s="295">
        <v>32</v>
      </c>
      <c r="B38" s="292" t="s">
        <v>277</v>
      </c>
      <c r="C38" s="100">
        <f t="shared" si="0"/>
        <v>2121</v>
      </c>
      <c r="D38" s="100">
        <v>210</v>
      </c>
      <c r="E38" s="100">
        <v>911</v>
      </c>
      <c r="F38" s="100">
        <v>819</v>
      </c>
      <c r="G38" s="104">
        <v>181</v>
      </c>
    </row>
    <row r="39" spans="1:7" s="290" customFormat="1" ht="12.75" customHeight="1">
      <c r="A39" s="296">
        <v>33</v>
      </c>
      <c r="B39" s="294" t="s">
        <v>278</v>
      </c>
      <c r="C39" s="47">
        <f t="shared" si="0"/>
        <v>2902</v>
      </c>
      <c r="D39" s="47">
        <v>483</v>
      </c>
      <c r="E39" s="47">
        <v>873</v>
      </c>
      <c r="F39" s="47">
        <v>1042</v>
      </c>
      <c r="G39" s="54">
        <v>504</v>
      </c>
    </row>
    <row r="40" spans="1:7" s="290" customFormat="1" ht="12.75" customHeight="1">
      <c r="A40" s="298" t="s">
        <v>279</v>
      </c>
      <c r="B40" s="285" t="s">
        <v>280</v>
      </c>
      <c r="C40" s="100">
        <f t="shared" si="0"/>
        <v>1282</v>
      </c>
      <c r="D40" s="100">
        <v>18</v>
      </c>
      <c r="E40" s="100">
        <v>198</v>
      </c>
      <c r="F40" s="100">
        <v>1038</v>
      </c>
      <c r="G40" s="104">
        <v>28</v>
      </c>
    </row>
    <row r="41" spans="1:7" s="290" customFormat="1" ht="12.75" customHeight="1">
      <c r="A41" s="297" t="s">
        <v>281</v>
      </c>
      <c r="B41" s="289" t="s">
        <v>282</v>
      </c>
      <c r="C41" s="47">
        <f t="shared" si="0"/>
        <v>5765</v>
      </c>
      <c r="D41" s="47">
        <f>D42+D43+D44+D45</f>
        <v>117</v>
      </c>
      <c r="E41" s="47">
        <f>E42+E43+E44+E45</f>
        <v>2005</v>
      </c>
      <c r="F41" s="47">
        <f>F42+F43+F44+F45</f>
        <v>3455</v>
      </c>
      <c r="G41" s="54">
        <f>G42+G43+G44+G45</f>
        <v>188</v>
      </c>
    </row>
    <row r="42" spans="1:7" s="290" customFormat="1" ht="12.75" customHeight="1">
      <c r="A42" s="299">
        <v>36</v>
      </c>
      <c r="B42" s="292" t="s">
        <v>283</v>
      </c>
      <c r="C42" s="100">
        <f t="shared" si="0"/>
        <v>1896</v>
      </c>
      <c r="D42" s="100">
        <v>46</v>
      </c>
      <c r="E42" s="100">
        <v>162</v>
      </c>
      <c r="F42" s="100">
        <v>1662</v>
      </c>
      <c r="G42" s="104">
        <v>26</v>
      </c>
    </row>
    <row r="43" spans="1:7" s="290" customFormat="1" ht="12.75" customHeight="1">
      <c r="A43" s="300">
        <v>37</v>
      </c>
      <c r="B43" s="294" t="s">
        <v>284</v>
      </c>
      <c r="C43" s="47">
        <f t="shared" si="0"/>
        <v>317</v>
      </c>
      <c r="D43" s="47">
        <v>44</v>
      </c>
      <c r="E43" s="47">
        <v>92</v>
      </c>
      <c r="F43" s="47">
        <v>181</v>
      </c>
      <c r="G43" s="54">
        <v>0</v>
      </c>
    </row>
    <row r="44" spans="1:7" s="290" customFormat="1" ht="12.75" customHeight="1">
      <c r="A44" s="299">
        <v>38</v>
      </c>
      <c r="B44" s="292" t="s">
        <v>285</v>
      </c>
      <c r="C44" s="100">
        <f t="shared" si="0"/>
        <v>3523</v>
      </c>
      <c r="D44" s="100">
        <v>24</v>
      </c>
      <c r="E44" s="100">
        <v>1750</v>
      </c>
      <c r="F44" s="100">
        <v>1606</v>
      </c>
      <c r="G44" s="104">
        <v>143</v>
      </c>
    </row>
    <row r="45" spans="1:7" s="290" customFormat="1" ht="12.75" customHeight="1">
      <c r="A45" s="300">
        <v>39</v>
      </c>
      <c r="B45" s="294" t="s">
        <v>286</v>
      </c>
      <c r="C45" s="47">
        <f t="shared" si="0"/>
        <v>29</v>
      </c>
      <c r="D45" s="47">
        <v>3</v>
      </c>
      <c r="E45" s="47">
        <v>1</v>
      </c>
      <c r="F45" s="47">
        <v>6</v>
      </c>
      <c r="G45" s="54">
        <v>19</v>
      </c>
    </row>
    <row r="46" spans="1:7" s="290" customFormat="1" ht="12.75" customHeight="1">
      <c r="A46" s="284" t="s">
        <v>287</v>
      </c>
      <c r="B46" s="285" t="s">
        <v>57</v>
      </c>
      <c r="C46" s="100">
        <f t="shared" si="0"/>
        <v>29105</v>
      </c>
      <c r="D46" s="100">
        <f>D47+D48+D49</f>
        <v>4246</v>
      </c>
      <c r="E46" s="100">
        <f>E47+E48+E49</f>
        <v>7854</v>
      </c>
      <c r="F46" s="100">
        <f>F47+F48+F49</f>
        <v>13387</v>
      </c>
      <c r="G46" s="104">
        <f>G47+G48+G49</f>
        <v>3618</v>
      </c>
    </row>
    <row r="47" spans="1:7" s="290" customFormat="1" ht="12.75" customHeight="1">
      <c r="A47" s="293">
        <v>41</v>
      </c>
      <c r="B47" s="294" t="s">
        <v>288</v>
      </c>
      <c r="C47" s="47">
        <f t="shared" si="0"/>
        <v>8206</v>
      </c>
      <c r="D47" s="47">
        <v>1120</v>
      </c>
      <c r="E47" s="47">
        <v>1716</v>
      </c>
      <c r="F47" s="47">
        <v>4491</v>
      </c>
      <c r="G47" s="54">
        <v>879</v>
      </c>
    </row>
    <row r="48" spans="1:7" s="290" customFormat="1" ht="12.75" customHeight="1">
      <c r="A48" s="291">
        <v>42</v>
      </c>
      <c r="B48" s="292" t="s">
        <v>289</v>
      </c>
      <c r="C48" s="100">
        <f t="shared" si="0"/>
        <v>1519</v>
      </c>
      <c r="D48" s="100">
        <v>166</v>
      </c>
      <c r="E48" s="100">
        <v>146</v>
      </c>
      <c r="F48" s="100">
        <v>1037</v>
      </c>
      <c r="G48" s="104">
        <v>170</v>
      </c>
    </row>
    <row r="49" spans="1:7" s="290" customFormat="1" ht="12.75" customHeight="1">
      <c r="A49" s="293">
        <v>43</v>
      </c>
      <c r="B49" s="294" t="s">
        <v>290</v>
      </c>
      <c r="C49" s="47">
        <f t="shared" si="0"/>
        <v>19380</v>
      </c>
      <c r="D49" s="47">
        <v>2960</v>
      </c>
      <c r="E49" s="47">
        <v>5992</v>
      </c>
      <c r="F49" s="47">
        <v>7859</v>
      </c>
      <c r="G49" s="54">
        <v>2569</v>
      </c>
    </row>
    <row r="50" spans="1:7" s="290" customFormat="1" ht="12.75" customHeight="1">
      <c r="A50" s="284" t="s">
        <v>291</v>
      </c>
      <c r="B50" s="285" t="s">
        <v>292</v>
      </c>
      <c r="C50" s="100">
        <f t="shared" si="0"/>
        <v>122696</v>
      </c>
      <c r="D50" s="100">
        <f>D51+D52+D53</f>
        <v>24171</v>
      </c>
      <c r="E50" s="100">
        <f>E51+E52+E53</f>
        <v>27160</v>
      </c>
      <c r="F50" s="100">
        <f>F51+F52+F53</f>
        <v>49266</v>
      </c>
      <c r="G50" s="104">
        <f>G51+G52+G53</f>
        <v>22099</v>
      </c>
    </row>
    <row r="51" spans="1:7" s="290" customFormat="1" ht="12.75" customHeight="1">
      <c r="A51" s="296">
        <v>45</v>
      </c>
      <c r="B51" s="294" t="s">
        <v>293</v>
      </c>
      <c r="C51" s="47">
        <f t="shared" si="0"/>
        <v>10562</v>
      </c>
      <c r="D51" s="47">
        <v>1510</v>
      </c>
      <c r="E51" s="47">
        <v>3275</v>
      </c>
      <c r="F51" s="47">
        <v>3890</v>
      </c>
      <c r="G51" s="54">
        <v>1887</v>
      </c>
    </row>
    <row r="52" spans="1:7" s="290" customFormat="1" ht="12.75" customHeight="1">
      <c r="A52" s="295">
        <v>46</v>
      </c>
      <c r="B52" s="292" t="s">
        <v>294</v>
      </c>
      <c r="C52" s="100">
        <f t="shared" si="0"/>
        <v>38454</v>
      </c>
      <c r="D52" s="100">
        <v>7160</v>
      </c>
      <c r="E52" s="100">
        <v>11764</v>
      </c>
      <c r="F52" s="100">
        <v>12949</v>
      </c>
      <c r="G52" s="104">
        <v>6581</v>
      </c>
    </row>
    <row r="53" spans="1:7" ht="12.75" customHeight="1">
      <c r="A53" s="296">
        <v>47</v>
      </c>
      <c r="B53" s="294" t="s">
        <v>295</v>
      </c>
      <c r="C53" s="47">
        <f t="shared" si="0"/>
        <v>73680</v>
      </c>
      <c r="D53" s="47">
        <v>15501</v>
      </c>
      <c r="E53" s="47">
        <v>12121</v>
      </c>
      <c r="F53" s="47">
        <v>32427</v>
      </c>
      <c r="G53" s="54">
        <v>13631</v>
      </c>
    </row>
    <row r="54" spans="1:7" ht="12.75" customHeight="1">
      <c r="A54" s="284" t="s">
        <v>296</v>
      </c>
      <c r="B54" s="285" t="s">
        <v>297</v>
      </c>
      <c r="C54" s="100">
        <f t="shared" si="0"/>
        <v>35222</v>
      </c>
      <c r="D54" s="100">
        <f>D55+D56+D57+D58+D59</f>
        <v>2830</v>
      </c>
      <c r="E54" s="100">
        <f>E55+E56+E57+E58+E59</f>
        <v>9091</v>
      </c>
      <c r="F54" s="100">
        <f>F55+F56+F57+F58+F59</f>
        <v>20019</v>
      </c>
      <c r="G54" s="104">
        <f>G55+G56+G57+G58+G59</f>
        <v>3282</v>
      </c>
    </row>
    <row r="55" spans="1:7" ht="12.75" customHeight="1">
      <c r="A55" s="293">
        <v>49</v>
      </c>
      <c r="B55" s="294" t="s">
        <v>298</v>
      </c>
      <c r="C55" s="47">
        <f t="shared" si="0"/>
        <v>19598</v>
      </c>
      <c r="D55" s="47">
        <v>2364</v>
      </c>
      <c r="E55" s="47">
        <v>4946</v>
      </c>
      <c r="F55" s="47">
        <v>9748</v>
      </c>
      <c r="G55" s="54">
        <v>2540</v>
      </c>
    </row>
    <row r="56" spans="1:7" ht="12.75" customHeight="1">
      <c r="A56" s="291">
        <v>50</v>
      </c>
      <c r="B56" s="292" t="s">
        <v>299</v>
      </c>
      <c r="C56" s="100">
        <f t="shared" si="0"/>
        <v>133</v>
      </c>
      <c r="D56" s="100">
        <v>1</v>
      </c>
      <c r="E56" s="100">
        <v>0</v>
      </c>
      <c r="F56" s="100">
        <v>132</v>
      </c>
      <c r="G56" s="104">
        <v>0</v>
      </c>
    </row>
    <row r="57" spans="1:7" ht="11.25" customHeight="1">
      <c r="A57" s="293">
        <v>51</v>
      </c>
      <c r="B57" s="294" t="s">
        <v>300</v>
      </c>
      <c r="C57" s="47">
        <f t="shared" si="0"/>
        <v>1271</v>
      </c>
      <c r="D57" s="47">
        <v>5</v>
      </c>
      <c r="E57" s="47">
        <v>1246</v>
      </c>
      <c r="F57" s="47">
        <v>20</v>
      </c>
      <c r="G57" s="54">
        <v>0</v>
      </c>
    </row>
    <row r="58" spans="1:7" ht="12.75" customHeight="1">
      <c r="A58" s="291">
        <v>52</v>
      </c>
      <c r="B58" s="292" t="s">
        <v>301</v>
      </c>
      <c r="C58" s="100">
        <f t="shared" si="0"/>
        <v>11186</v>
      </c>
      <c r="D58" s="100">
        <v>401</v>
      </c>
      <c r="E58" s="100">
        <v>2536</v>
      </c>
      <c r="F58" s="100">
        <v>7587</v>
      </c>
      <c r="G58" s="104">
        <v>662</v>
      </c>
    </row>
    <row r="59" spans="1:7" ht="12.75" customHeight="1">
      <c r="A59" s="293">
        <v>53</v>
      </c>
      <c r="B59" s="294" t="s">
        <v>302</v>
      </c>
      <c r="C59" s="47">
        <f t="shared" si="0"/>
        <v>3034</v>
      </c>
      <c r="D59" s="47">
        <v>59</v>
      </c>
      <c r="E59" s="47">
        <v>363</v>
      </c>
      <c r="F59" s="47">
        <v>2532</v>
      </c>
      <c r="G59" s="54">
        <v>80</v>
      </c>
    </row>
    <row r="60" spans="1:7" ht="15" customHeight="1">
      <c r="A60" s="284" t="s">
        <v>303</v>
      </c>
      <c r="B60" s="285" t="s">
        <v>304</v>
      </c>
      <c r="C60" s="100">
        <f t="shared" si="0"/>
        <v>48412</v>
      </c>
      <c r="D60" s="100">
        <f>D61+D62</f>
        <v>6184</v>
      </c>
      <c r="E60" s="100">
        <f>E61+E62</f>
        <v>9004</v>
      </c>
      <c r="F60" s="100">
        <f>F61+F62</f>
        <v>28737</v>
      </c>
      <c r="G60" s="104">
        <f>G61+G62</f>
        <v>4487</v>
      </c>
    </row>
    <row r="61" spans="1:7" ht="12.75">
      <c r="A61" s="293">
        <v>55</v>
      </c>
      <c r="B61" s="294" t="s">
        <v>305</v>
      </c>
      <c r="C61" s="47">
        <f t="shared" si="0"/>
        <v>3449</v>
      </c>
      <c r="D61" s="47">
        <v>194</v>
      </c>
      <c r="E61" s="47">
        <v>201</v>
      </c>
      <c r="F61" s="47">
        <v>2925</v>
      </c>
      <c r="G61" s="54">
        <v>129</v>
      </c>
    </row>
    <row r="62" spans="1:7" ht="12.75">
      <c r="A62" s="291">
        <v>56</v>
      </c>
      <c r="B62" s="292" t="s">
        <v>306</v>
      </c>
      <c r="C62" s="100">
        <f t="shared" si="0"/>
        <v>44963</v>
      </c>
      <c r="D62" s="100">
        <v>5990</v>
      </c>
      <c r="E62" s="100">
        <v>8803</v>
      </c>
      <c r="F62" s="100">
        <v>25812</v>
      </c>
      <c r="G62" s="104">
        <v>4358</v>
      </c>
    </row>
    <row r="63" spans="1:7" ht="12.75">
      <c r="A63" s="297" t="s">
        <v>307</v>
      </c>
      <c r="B63" s="289" t="s">
        <v>308</v>
      </c>
      <c r="C63" s="47">
        <f t="shared" si="0"/>
        <v>15257</v>
      </c>
      <c r="D63" s="47">
        <f>SUM(D64:D69)</f>
        <v>572</v>
      </c>
      <c r="E63" s="47">
        <f>SUM(E64:E69)</f>
        <v>2704</v>
      </c>
      <c r="F63" s="47">
        <f>SUM(F64:F69)</f>
        <v>11548</v>
      </c>
      <c r="G63" s="54">
        <f>SUM(G64:G69)</f>
        <v>433</v>
      </c>
    </row>
    <row r="64" spans="1:7" ht="12.75">
      <c r="A64" s="291">
        <v>58</v>
      </c>
      <c r="B64" s="292" t="s">
        <v>309</v>
      </c>
      <c r="C64" s="100">
        <f t="shared" si="0"/>
        <v>2268</v>
      </c>
      <c r="D64" s="100">
        <v>76</v>
      </c>
      <c r="E64" s="100">
        <v>247</v>
      </c>
      <c r="F64" s="100">
        <v>1882</v>
      </c>
      <c r="G64" s="104">
        <v>63</v>
      </c>
    </row>
    <row r="65" spans="1:7" ht="12.75">
      <c r="A65" s="293">
        <v>59</v>
      </c>
      <c r="B65" s="294" t="s">
        <v>310</v>
      </c>
      <c r="C65" s="47">
        <f t="shared" si="0"/>
        <v>948</v>
      </c>
      <c r="D65" s="47">
        <v>45</v>
      </c>
      <c r="E65" s="47">
        <v>206</v>
      </c>
      <c r="F65" s="47">
        <v>631</v>
      </c>
      <c r="G65" s="54">
        <v>66</v>
      </c>
    </row>
    <row r="66" spans="1:7" ht="12.75">
      <c r="A66" s="291">
        <v>60</v>
      </c>
      <c r="B66" s="292" t="s">
        <v>311</v>
      </c>
      <c r="C66" s="100">
        <f t="shared" si="0"/>
        <v>271</v>
      </c>
      <c r="D66" s="100">
        <v>7</v>
      </c>
      <c r="E66" s="100">
        <v>110</v>
      </c>
      <c r="F66" s="100">
        <v>151</v>
      </c>
      <c r="G66" s="104">
        <v>3</v>
      </c>
    </row>
    <row r="67" spans="1:7" ht="12.75">
      <c r="A67" s="293">
        <v>61</v>
      </c>
      <c r="B67" s="294" t="s">
        <v>312</v>
      </c>
      <c r="C67" s="47">
        <f t="shared" si="0"/>
        <v>2924</v>
      </c>
      <c r="D67" s="47">
        <v>71</v>
      </c>
      <c r="E67" s="47">
        <v>413</v>
      </c>
      <c r="F67" s="47">
        <v>2416</v>
      </c>
      <c r="G67" s="54">
        <v>24</v>
      </c>
    </row>
    <row r="68" spans="1:7" ht="12.75">
      <c r="A68" s="291">
        <v>62</v>
      </c>
      <c r="B68" s="292" t="s">
        <v>313</v>
      </c>
      <c r="C68" s="100">
        <f t="shared" si="0"/>
        <v>7327</v>
      </c>
      <c r="D68" s="100">
        <v>345</v>
      </c>
      <c r="E68" s="100">
        <v>1276</v>
      </c>
      <c r="F68" s="100">
        <v>5468</v>
      </c>
      <c r="G68" s="104">
        <v>238</v>
      </c>
    </row>
    <row r="69" spans="1:7" ht="12.75">
      <c r="A69" s="293">
        <v>63</v>
      </c>
      <c r="B69" s="294" t="s">
        <v>314</v>
      </c>
      <c r="C69" s="47">
        <f t="shared" si="0"/>
        <v>1519</v>
      </c>
      <c r="D69" s="47">
        <v>28</v>
      </c>
      <c r="E69" s="47">
        <v>452</v>
      </c>
      <c r="F69" s="47">
        <v>1000</v>
      </c>
      <c r="G69" s="54">
        <v>39</v>
      </c>
    </row>
    <row r="70" spans="1:7" ht="12.75">
      <c r="A70" s="284" t="s">
        <v>315</v>
      </c>
      <c r="B70" s="285" t="s">
        <v>316</v>
      </c>
      <c r="C70" s="100">
        <f t="shared" si="0"/>
        <v>15692</v>
      </c>
      <c r="D70" s="100">
        <f>D71+D72+D73</f>
        <v>462</v>
      </c>
      <c r="E70" s="100">
        <f>E71+E72+E73</f>
        <v>1153</v>
      </c>
      <c r="F70" s="100">
        <f>F71+F72+F73</f>
        <v>13681</v>
      </c>
      <c r="G70" s="104">
        <f>G71+G72+G73</f>
        <v>396</v>
      </c>
    </row>
    <row r="71" spans="1:7" ht="12.75">
      <c r="A71" s="293">
        <v>64</v>
      </c>
      <c r="B71" s="294" t="s">
        <v>317</v>
      </c>
      <c r="C71" s="47">
        <f t="shared" si="0"/>
        <v>9128</v>
      </c>
      <c r="D71" s="47">
        <v>48</v>
      </c>
      <c r="E71" s="47">
        <v>531</v>
      </c>
      <c r="F71" s="47">
        <v>8503</v>
      </c>
      <c r="G71" s="54">
        <v>46</v>
      </c>
    </row>
    <row r="72" spans="1:7" ht="12.75">
      <c r="A72" s="291">
        <v>65</v>
      </c>
      <c r="B72" s="292" t="s">
        <v>318</v>
      </c>
      <c r="C72" s="100">
        <f aca="true" t="shared" si="1" ref="C72:C106">SUM(D72:G72)</f>
        <v>2712</v>
      </c>
      <c r="D72" s="100">
        <v>25</v>
      </c>
      <c r="E72" s="100">
        <v>22</v>
      </c>
      <c r="F72" s="100">
        <v>2659</v>
      </c>
      <c r="G72" s="104">
        <v>6</v>
      </c>
    </row>
    <row r="73" spans="1:7" ht="12.75">
      <c r="A73" s="293">
        <v>66</v>
      </c>
      <c r="B73" s="294" t="s">
        <v>319</v>
      </c>
      <c r="C73" s="47">
        <f t="shared" si="1"/>
        <v>3852</v>
      </c>
      <c r="D73" s="47">
        <v>389</v>
      </c>
      <c r="E73" s="47">
        <v>600</v>
      </c>
      <c r="F73" s="47">
        <v>2519</v>
      </c>
      <c r="G73" s="54">
        <v>344</v>
      </c>
    </row>
    <row r="74" spans="1:7" ht="12.75">
      <c r="A74" s="284" t="s">
        <v>320</v>
      </c>
      <c r="B74" s="285" t="s">
        <v>321</v>
      </c>
      <c r="C74" s="100">
        <f t="shared" si="1"/>
        <v>5050</v>
      </c>
      <c r="D74" s="100">
        <v>434</v>
      </c>
      <c r="E74" s="100">
        <v>707</v>
      </c>
      <c r="F74" s="100">
        <v>3634</v>
      </c>
      <c r="G74" s="104">
        <v>275</v>
      </c>
    </row>
    <row r="75" spans="1:7" ht="12.75">
      <c r="A75" s="297" t="s">
        <v>322</v>
      </c>
      <c r="B75" s="289" t="s">
        <v>323</v>
      </c>
      <c r="C75" s="47">
        <f t="shared" si="1"/>
        <v>35992</v>
      </c>
      <c r="D75" s="47">
        <f>SUM(D76:D82)</f>
        <v>2646</v>
      </c>
      <c r="E75" s="47">
        <f>SUM(E76:E82)</f>
        <v>6871</v>
      </c>
      <c r="F75" s="47">
        <f>SUM(F76:F82)</f>
        <v>24539</v>
      </c>
      <c r="G75" s="54">
        <f>SUM(G76:G82)</f>
        <v>1936</v>
      </c>
    </row>
    <row r="76" spans="1:7" ht="12.75">
      <c r="A76" s="291">
        <v>69</v>
      </c>
      <c r="B76" s="292" t="s">
        <v>324</v>
      </c>
      <c r="C76" s="100">
        <f t="shared" si="1"/>
        <v>12606</v>
      </c>
      <c r="D76" s="100">
        <v>960</v>
      </c>
      <c r="E76" s="100">
        <v>1133</v>
      </c>
      <c r="F76" s="100">
        <v>9882</v>
      </c>
      <c r="G76" s="104">
        <v>631</v>
      </c>
    </row>
    <row r="77" spans="1:7" ht="12.75">
      <c r="A77" s="293">
        <v>70</v>
      </c>
      <c r="B77" s="294" t="s">
        <v>325</v>
      </c>
      <c r="C77" s="47">
        <f t="shared" si="1"/>
        <v>2221</v>
      </c>
      <c r="D77" s="47">
        <v>171</v>
      </c>
      <c r="E77" s="47">
        <v>487</v>
      </c>
      <c r="F77" s="47">
        <v>1476</v>
      </c>
      <c r="G77" s="54">
        <v>87</v>
      </c>
    </row>
    <row r="78" spans="1:7" ht="12.75">
      <c r="A78" s="291">
        <v>71</v>
      </c>
      <c r="B78" s="292" t="s">
        <v>326</v>
      </c>
      <c r="C78" s="100">
        <f t="shared" si="1"/>
        <v>7642</v>
      </c>
      <c r="D78" s="100">
        <v>533</v>
      </c>
      <c r="E78" s="100">
        <v>1658</v>
      </c>
      <c r="F78" s="100">
        <v>4869</v>
      </c>
      <c r="G78" s="104">
        <v>582</v>
      </c>
    </row>
    <row r="79" spans="1:7" ht="12.75">
      <c r="A79" s="293">
        <v>72</v>
      </c>
      <c r="B79" s="294" t="s">
        <v>327</v>
      </c>
      <c r="C79" s="47">
        <f t="shared" si="1"/>
        <v>4716</v>
      </c>
      <c r="D79" s="47">
        <v>322</v>
      </c>
      <c r="E79" s="47">
        <v>2117</v>
      </c>
      <c r="F79" s="47">
        <v>2205</v>
      </c>
      <c r="G79" s="54">
        <v>72</v>
      </c>
    </row>
    <row r="80" spans="1:7" ht="12.75">
      <c r="A80" s="291">
        <v>73</v>
      </c>
      <c r="B80" s="292" t="s">
        <v>328</v>
      </c>
      <c r="C80" s="100">
        <f t="shared" si="1"/>
        <v>3001</v>
      </c>
      <c r="D80" s="100">
        <v>223</v>
      </c>
      <c r="E80" s="100">
        <v>326</v>
      </c>
      <c r="F80" s="100">
        <v>2295</v>
      </c>
      <c r="G80" s="104">
        <v>157</v>
      </c>
    </row>
    <row r="81" spans="1:7" ht="12.75">
      <c r="A81" s="293">
        <v>74</v>
      </c>
      <c r="B81" s="294" t="s">
        <v>329</v>
      </c>
      <c r="C81" s="47">
        <f t="shared" si="1"/>
        <v>4956</v>
      </c>
      <c r="D81" s="47">
        <v>338</v>
      </c>
      <c r="E81" s="47">
        <v>976</v>
      </c>
      <c r="F81" s="47">
        <v>3347</v>
      </c>
      <c r="G81" s="54">
        <v>295</v>
      </c>
    </row>
    <row r="82" spans="1:7" ht="12.75">
      <c r="A82" s="291">
        <v>75</v>
      </c>
      <c r="B82" s="292" t="s">
        <v>330</v>
      </c>
      <c r="C82" s="100">
        <f t="shared" si="1"/>
        <v>850</v>
      </c>
      <c r="D82" s="100">
        <v>99</v>
      </c>
      <c r="E82" s="100">
        <v>174</v>
      </c>
      <c r="F82" s="100">
        <v>465</v>
      </c>
      <c r="G82" s="104">
        <v>112</v>
      </c>
    </row>
    <row r="83" spans="1:7" ht="12.75">
      <c r="A83" s="297" t="s">
        <v>331</v>
      </c>
      <c r="B83" s="289" t="s">
        <v>332</v>
      </c>
      <c r="C83" s="47">
        <f t="shared" si="1"/>
        <v>52988</v>
      </c>
      <c r="D83" s="47">
        <f>SUM(D84:D89)</f>
        <v>2679</v>
      </c>
      <c r="E83" s="47">
        <f>SUM(E84:E89)</f>
        <v>15171</v>
      </c>
      <c r="F83" s="47">
        <f>SUM(F84:F89)</f>
        <v>32645</v>
      </c>
      <c r="G83" s="54">
        <f>SUM(G84:G89)</f>
        <v>2493</v>
      </c>
    </row>
    <row r="84" spans="1:7" ht="12.75">
      <c r="A84" s="291">
        <v>77</v>
      </c>
      <c r="B84" s="292" t="s">
        <v>333</v>
      </c>
      <c r="C84" s="100">
        <f t="shared" si="1"/>
        <v>3904</v>
      </c>
      <c r="D84" s="100">
        <v>368</v>
      </c>
      <c r="E84" s="100">
        <v>776</v>
      </c>
      <c r="F84" s="100">
        <v>2207</v>
      </c>
      <c r="G84" s="104">
        <v>553</v>
      </c>
    </row>
    <row r="85" spans="1:7" ht="12.75">
      <c r="A85" s="293">
        <v>78</v>
      </c>
      <c r="B85" s="294" t="s">
        <v>334</v>
      </c>
      <c r="C85" s="47">
        <f t="shared" si="1"/>
        <v>8071</v>
      </c>
      <c r="D85" s="47">
        <v>27</v>
      </c>
      <c r="E85" s="47">
        <v>845</v>
      </c>
      <c r="F85" s="47">
        <v>7151</v>
      </c>
      <c r="G85" s="54">
        <v>48</v>
      </c>
    </row>
    <row r="86" spans="1:7" ht="12.75">
      <c r="A86" s="291">
        <v>79</v>
      </c>
      <c r="B86" s="292" t="s">
        <v>335</v>
      </c>
      <c r="C86" s="100">
        <f t="shared" si="1"/>
        <v>1530</v>
      </c>
      <c r="D86" s="100">
        <v>71</v>
      </c>
      <c r="E86" s="100">
        <v>99</v>
      </c>
      <c r="F86" s="100">
        <v>1267</v>
      </c>
      <c r="G86" s="104">
        <v>93</v>
      </c>
    </row>
    <row r="87" spans="1:7" ht="12.75">
      <c r="A87" s="293">
        <v>80</v>
      </c>
      <c r="B87" s="294" t="s">
        <v>336</v>
      </c>
      <c r="C87" s="47">
        <f t="shared" si="1"/>
        <v>5702</v>
      </c>
      <c r="D87" s="47">
        <v>65</v>
      </c>
      <c r="E87" s="47">
        <v>2799</v>
      </c>
      <c r="F87" s="47">
        <v>2725</v>
      </c>
      <c r="G87" s="54">
        <v>113</v>
      </c>
    </row>
    <row r="88" spans="1:7" ht="12.75">
      <c r="A88" s="291">
        <v>81</v>
      </c>
      <c r="B88" s="292" t="s">
        <v>337</v>
      </c>
      <c r="C88" s="100">
        <f t="shared" si="1"/>
        <v>23519</v>
      </c>
      <c r="D88" s="100">
        <v>1543</v>
      </c>
      <c r="E88" s="100">
        <v>8832</v>
      </c>
      <c r="F88" s="100">
        <v>11922</v>
      </c>
      <c r="G88" s="104">
        <v>1222</v>
      </c>
    </row>
    <row r="89" spans="1:7" ht="12.75">
      <c r="A89" s="293">
        <v>82</v>
      </c>
      <c r="B89" s="294" t="s">
        <v>338</v>
      </c>
      <c r="C89" s="47">
        <f t="shared" si="1"/>
        <v>10262</v>
      </c>
      <c r="D89" s="47">
        <v>605</v>
      </c>
      <c r="E89" s="47">
        <v>1820</v>
      </c>
      <c r="F89" s="47">
        <v>7373</v>
      </c>
      <c r="G89" s="54">
        <v>464</v>
      </c>
    </row>
    <row r="90" spans="1:7" ht="12.75">
      <c r="A90" s="284" t="s">
        <v>339</v>
      </c>
      <c r="B90" s="285" t="s">
        <v>340</v>
      </c>
      <c r="C90" s="100">
        <f t="shared" si="1"/>
        <v>35738</v>
      </c>
      <c r="D90" s="100">
        <v>2594</v>
      </c>
      <c r="E90" s="100">
        <v>2806</v>
      </c>
      <c r="F90" s="100">
        <v>28024</v>
      </c>
      <c r="G90" s="104">
        <v>2314</v>
      </c>
    </row>
    <row r="91" spans="1:7" ht="12.75">
      <c r="A91" s="297" t="s">
        <v>341</v>
      </c>
      <c r="B91" s="289" t="s">
        <v>342</v>
      </c>
      <c r="C91" s="47">
        <f t="shared" si="1"/>
        <v>38473</v>
      </c>
      <c r="D91" s="47">
        <v>6348</v>
      </c>
      <c r="E91" s="47">
        <v>4558</v>
      </c>
      <c r="F91" s="47">
        <v>24904</v>
      </c>
      <c r="G91" s="54">
        <v>2663</v>
      </c>
    </row>
    <row r="92" spans="1:7" ht="12.75">
      <c r="A92" s="284" t="s">
        <v>343</v>
      </c>
      <c r="B92" s="285" t="s">
        <v>344</v>
      </c>
      <c r="C92" s="100">
        <f t="shared" si="1"/>
        <v>57679</v>
      </c>
      <c r="D92" s="100">
        <f>D93+D94+D95</f>
        <v>1851</v>
      </c>
      <c r="E92" s="100">
        <f>E93+E94+E95</f>
        <v>5911</v>
      </c>
      <c r="F92" s="100">
        <f>F93+F94+F95</f>
        <v>49033</v>
      </c>
      <c r="G92" s="104">
        <f>G93+G94+G95</f>
        <v>884</v>
      </c>
    </row>
    <row r="93" spans="1:7" ht="12.75">
      <c r="A93" s="293">
        <v>86</v>
      </c>
      <c r="B93" s="294" t="s">
        <v>345</v>
      </c>
      <c r="C93" s="47">
        <f t="shared" si="1"/>
        <v>45801</v>
      </c>
      <c r="D93" s="47">
        <v>873</v>
      </c>
      <c r="E93" s="47">
        <v>3424</v>
      </c>
      <c r="F93" s="47">
        <v>40968</v>
      </c>
      <c r="G93" s="54">
        <v>536</v>
      </c>
    </row>
    <row r="94" spans="1:7" ht="12.75">
      <c r="A94" s="291">
        <v>87</v>
      </c>
      <c r="B94" s="292" t="s">
        <v>346</v>
      </c>
      <c r="C94" s="100">
        <f t="shared" si="1"/>
        <v>7726</v>
      </c>
      <c r="D94" s="100">
        <v>772</v>
      </c>
      <c r="E94" s="100">
        <v>1893</v>
      </c>
      <c r="F94" s="100">
        <v>4830</v>
      </c>
      <c r="G94" s="104">
        <v>231</v>
      </c>
    </row>
    <row r="95" spans="1:7" ht="12.75">
      <c r="A95" s="293">
        <v>88</v>
      </c>
      <c r="B95" s="294" t="s">
        <v>347</v>
      </c>
      <c r="C95" s="47">
        <f t="shared" si="1"/>
        <v>4152</v>
      </c>
      <c r="D95" s="47">
        <v>206</v>
      </c>
      <c r="E95" s="47">
        <v>594</v>
      </c>
      <c r="F95" s="47">
        <v>3235</v>
      </c>
      <c r="G95" s="54">
        <v>117</v>
      </c>
    </row>
    <row r="96" spans="1:7" ht="12.75">
      <c r="A96" s="284" t="s">
        <v>348</v>
      </c>
      <c r="B96" s="285" t="s">
        <v>349</v>
      </c>
      <c r="C96" s="100">
        <f t="shared" si="1"/>
        <v>12787</v>
      </c>
      <c r="D96" s="100">
        <f>D97+D98+D99+D100</f>
        <v>983</v>
      </c>
      <c r="E96" s="100">
        <f>E97+E98+E99+E100</f>
        <v>1973</v>
      </c>
      <c r="F96" s="100">
        <f>F97+F98+F99+F100</f>
        <v>8930</v>
      </c>
      <c r="G96" s="104">
        <f>G97+G98+G99+G100</f>
        <v>901</v>
      </c>
    </row>
    <row r="97" spans="1:7" ht="12.75">
      <c r="A97" s="293">
        <v>90</v>
      </c>
      <c r="B97" s="294" t="s">
        <v>350</v>
      </c>
      <c r="C97" s="47">
        <f t="shared" si="1"/>
        <v>2421</v>
      </c>
      <c r="D97" s="47">
        <v>167</v>
      </c>
      <c r="E97" s="47">
        <v>257</v>
      </c>
      <c r="F97" s="47">
        <v>1836</v>
      </c>
      <c r="G97" s="54">
        <v>161</v>
      </c>
    </row>
    <row r="98" spans="1:7" ht="12.75">
      <c r="A98" s="291">
        <v>91</v>
      </c>
      <c r="B98" s="292" t="s">
        <v>351</v>
      </c>
      <c r="C98" s="100">
        <f t="shared" si="1"/>
        <v>662</v>
      </c>
      <c r="D98" s="100">
        <v>17</v>
      </c>
      <c r="E98" s="100">
        <v>34</v>
      </c>
      <c r="F98" s="100">
        <v>608</v>
      </c>
      <c r="G98" s="104">
        <v>3</v>
      </c>
    </row>
    <row r="99" spans="1:7" ht="12.75">
      <c r="A99" s="293">
        <v>92</v>
      </c>
      <c r="B99" s="294" t="s">
        <v>352</v>
      </c>
      <c r="C99" s="47">
        <f t="shared" si="1"/>
        <v>1755</v>
      </c>
      <c r="D99" s="47">
        <v>100</v>
      </c>
      <c r="E99" s="47">
        <v>294</v>
      </c>
      <c r="F99" s="47">
        <v>1276</v>
      </c>
      <c r="G99" s="54">
        <v>85</v>
      </c>
    </row>
    <row r="100" spans="1:7" ht="12.75">
      <c r="A100" s="291">
        <v>93</v>
      </c>
      <c r="B100" s="292" t="s">
        <v>353</v>
      </c>
      <c r="C100" s="100">
        <f t="shared" si="1"/>
        <v>7949</v>
      </c>
      <c r="D100" s="100">
        <v>699</v>
      </c>
      <c r="E100" s="100">
        <v>1388</v>
      </c>
      <c r="F100" s="100">
        <v>5210</v>
      </c>
      <c r="G100" s="104">
        <v>652</v>
      </c>
    </row>
    <row r="101" spans="1:7" ht="12.75">
      <c r="A101" s="297" t="s">
        <v>354</v>
      </c>
      <c r="B101" s="289" t="s">
        <v>355</v>
      </c>
      <c r="C101" s="47">
        <f t="shared" si="1"/>
        <v>17651</v>
      </c>
      <c r="D101" s="47">
        <f>D102+D103+D104</f>
        <v>1698</v>
      </c>
      <c r="E101" s="47">
        <f>E102+E103+E104</f>
        <v>3287</v>
      </c>
      <c r="F101" s="47">
        <f>F102+F103+F104</f>
        <v>11246</v>
      </c>
      <c r="G101" s="54">
        <f>G102+G103+G104</f>
        <v>1420</v>
      </c>
    </row>
    <row r="102" spans="1:7" ht="12.75">
      <c r="A102" s="291">
        <v>94</v>
      </c>
      <c r="B102" s="292" t="s">
        <v>356</v>
      </c>
      <c r="C102" s="100">
        <f t="shared" si="1"/>
        <v>4887</v>
      </c>
      <c r="D102" s="100">
        <v>174</v>
      </c>
      <c r="E102" s="100">
        <v>674</v>
      </c>
      <c r="F102" s="100">
        <v>3957</v>
      </c>
      <c r="G102" s="104">
        <v>82</v>
      </c>
    </row>
    <row r="103" spans="1:7" ht="12.75">
      <c r="A103" s="293">
        <v>95</v>
      </c>
      <c r="B103" s="294" t="s">
        <v>357</v>
      </c>
      <c r="C103" s="47">
        <f t="shared" si="1"/>
        <v>2386</v>
      </c>
      <c r="D103" s="47">
        <v>276</v>
      </c>
      <c r="E103" s="47">
        <v>461</v>
      </c>
      <c r="F103" s="47">
        <v>1368</v>
      </c>
      <c r="G103" s="54">
        <v>281</v>
      </c>
    </row>
    <row r="104" spans="1:7" ht="12.75">
      <c r="A104" s="291">
        <v>96</v>
      </c>
      <c r="B104" s="292" t="s">
        <v>358</v>
      </c>
      <c r="C104" s="100">
        <f t="shared" si="1"/>
        <v>10378</v>
      </c>
      <c r="D104" s="100">
        <v>1248</v>
      </c>
      <c r="E104" s="100">
        <v>2152</v>
      </c>
      <c r="F104" s="100">
        <v>5921</v>
      </c>
      <c r="G104" s="104">
        <v>1057</v>
      </c>
    </row>
    <row r="105" spans="1:7" ht="12.75">
      <c r="A105" s="288" t="s">
        <v>359</v>
      </c>
      <c r="B105" s="289" t="s">
        <v>360</v>
      </c>
      <c r="C105" s="47">
        <f t="shared" si="1"/>
        <v>15761</v>
      </c>
      <c r="D105" s="47">
        <v>1777</v>
      </c>
      <c r="E105" s="47">
        <v>1402</v>
      </c>
      <c r="F105" s="47">
        <v>12028</v>
      </c>
      <c r="G105" s="54">
        <v>554</v>
      </c>
    </row>
    <row r="106" spans="1:7" ht="12.75">
      <c r="A106" s="301" t="s">
        <v>361</v>
      </c>
      <c r="B106" s="302" t="s">
        <v>362</v>
      </c>
      <c r="C106" s="303">
        <f t="shared" si="1"/>
        <v>89</v>
      </c>
      <c r="D106" s="303">
        <v>2</v>
      </c>
      <c r="E106" s="303">
        <v>2</v>
      </c>
      <c r="F106" s="303">
        <v>83</v>
      </c>
      <c r="G106" s="304">
        <v>2</v>
      </c>
    </row>
    <row r="107" spans="1:7" ht="13.5">
      <c r="A107" s="305" t="s">
        <v>363</v>
      </c>
      <c r="B107" s="306"/>
      <c r="C107" s="306"/>
      <c r="D107" s="306"/>
      <c r="E107" s="306"/>
      <c r="F107" s="306"/>
      <c r="G107" s="306"/>
    </row>
    <row r="108" spans="1:7" ht="13.5">
      <c r="A108" s="306"/>
      <c r="B108" s="306"/>
      <c r="C108" s="306"/>
      <c r="D108" s="306"/>
      <c r="E108" s="306"/>
      <c r="F108" s="306"/>
      <c r="G108" s="306"/>
    </row>
    <row r="109" spans="1:7" ht="13.5">
      <c r="A109" s="306"/>
      <c r="B109" s="306"/>
      <c r="C109" s="306"/>
      <c r="D109" s="306"/>
      <c r="E109" s="306"/>
      <c r="F109" s="306"/>
      <c r="G109" s="306"/>
    </row>
    <row r="110" spans="1:7" ht="13.5">
      <c r="A110" s="306"/>
      <c r="B110" s="306"/>
      <c r="C110" s="306"/>
      <c r="D110" s="306"/>
      <c r="E110" s="306"/>
      <c r="F110" s="306"/>
      <c r="G110" s="306"/>
    </row>
    <row r="111" spans="1:7" ht="13.5">
      <c r="A111" s="306"/>
      <c r="B111" s="306"/>
      <c r="C111" s="306"/>
      <c r="D111" s="306"/>
      <c r="E111" s="306"/>
      <c r="F111" s="306"/>
      <c r="G111" s="306"/>
    </row>
    <row r="112" spans="1:7" ht="13.5">
      <c r="A112" s="306"/>
      <c r="B112" s="306"/>
      <c r="C112" s="306"/>
      <c r="D112" s="306"/>
      <c r="E112" s="306"/>
      <c r="F112" s="306"/>
      <c r="G112" s="306"/>
    </row>
    <row r="113" spans="1:7" ht="13.5">
      <c r="A113" s="306"/>
      <c r="B113" s="306"/>
      <c r="C113" s="306"/>
      <c r="D113" s="306"/>
      <c r="E113" s="306"/>
      <c r="F113" s="306"/>
      <c r="G113" s="306"/>
    </row>
    <row r="114" spans="1:7" ht="13.5">
      <c r="A114" s="306"/>
      <c r="B114" s="306"/>
      <c r="C114" s="306"/>
      <c r="D114" s="306"/>
      <c r="E114" s="306"/>
      <c r="F114" s="306"/>
      <c r="G114" s="306"/>
    </row>
    <row r="115" spans="1:7" ht="13.5">
      <c r="A115" s="306"/>
      <c r="B115" s="306"/>
      <c r="C115" s="306"/>
      <c r="D115" s="306"/>
      <c r="E115" s="306"/>
      <c r="F115" s="306"/>
      <c r="G115" s="306"/>
    </row>
    <row r="116" spans="1:7" ht="13.5">
      <c r="A116" s="306"/>
      <c r="B116" s="306"/>
      <c r="C116" s="306"/>
      <c r="D116" s="306"/>
      <c r="E116" s="306"/>
      <c r="F116" s="306"/>
      <c r="G116" s="306"/>
    </row>
    <row r="117" spans="1:7" ht="13.5">
      <c r="A117" s="306"/>
      <c r="B117" s="306"/>
      <c r="C117" s="306"/>
      <c r="D117" s="306"/>
      <c r="E117" s="306"/>
      <c r="F117" s="306"/>
      <c r="G117" s="306"/>
    </row>
    <row r="118" spans="1:7" ht="13.5">
      <c r="A118" s="306"/>
      <c r="B118" s="306"/>
      <c r="C118" s="306"/>
      <c r="D118" s="306"/>
      <c r="E118" s="306"/>
      <c r="F118" s="306"/>
      <c r="G118" s="306"/>
    </row>
    <row r="119" spans="1:7" ht="13.5">
      <c r="A119" s="306"/>
      <c r="B119" s="306"/>
      <c r="C119" s="306"/>
      <c r="D119" s="306"/>
      <c r="E119" s="306"/>
      <c r="F119" s="306"/>
      <c r="G119" s="306"/>
    </row>
    <row r="120" spans="1:7" ht="13.5">
      <c r="A120" s="306"/>
      <c r="B120" s="306"/>
      <c r="C120" s="306"/>
      <c r="D120" s="306"/>
      <c r="E120" s="306"/>
      <c r="F120" s="306"/>
      <c r="G120" s="306"/>
    </row>
    <row r="121" spans="1:7" ht="13.5">
      <c r="A121" s="306"/>
      <c r="B121" s="306"/>
      <c r="C121" s="306"/>
      <c r="D121" s="306"/>
      <c r="E121" s="306"/>
      <c r="F121" s="306"/>
      <c r="G121" s="306"/>
    </row>
    <row r="122" spans="1:7" ht="13.5">
      <c r="A122" s="306"/>
      <c r="B122" s="306"/>
      <c r="C122" s="306"/>
      <c r="D122" s="306"/>
      <c r="E122" s="306"/>
      <c r="F122" s="306"/>
      <c r="G122" s="306"/>
    </row>
    <row r="123" spans="1:7" ht="13.5">
      <c r="A123" s="306"/>
      <c r="B123" s="306"/>
      <c r="C123" s="306"/>
      <c r="D123" s="306"/>
      <c r="E123" s="306"/>
      <c r="F123" s="306"/>
      <c r="G123" s="306"/>
    </row>
    <row r="124" spans="1:7" ht="13.5">
      <c r="A124" s="306"/>
      <c r="B124" s="306"/>
      <c r="C124" s="306"/>
      <c r="D124" s="306"/>
      <c r="E124" s="306"/>
      <c r="F124" s="306"/>
      <c r="G124" s="306"/>
    </row>
    <row r="125" spans="1:7" ht="13.5">
      <c r="A125" s="306"/>
      <c r="B125" s="306"/>
      <c r="C125" s="306"/>
      <c r="D125" s="306"/>
      <c r="E125" s="306"/>
      <c r="F125" s="306"/>
      <c r="G125" s="306"/>
    </row>
    <row r="126" spans="1:7" ht="13.5">
      <c r="A126" s="306"/>
      <c r="B126" s="306"/>
      <c r="C126" s="306"/>
      <c r="D126" s="306"/>
      <c r="E126" s="306"/>
      <c r="F126" s="306"/>
      <c r="G126" s="306"/>
    </row>
    <row r="127" spans="1:7" ht="13.5">
      <c r="A127" s="306"/>
      <c r="B127" s="306"/>
      <c r="C127" s="306"/>
      <c r="D127" s="306"/>
      <c r="E127" s="306"/>
      <c r="F127" s="306"/>
      <c r="G127" s="306"/>
    </row>
    <row r="128" spans="1:7" ht="13.5">
      <c r="A128" s="306"/>
      <c r="B128" s="306"/>
      <c r="C128" s="306"/>
      <c r="D128" s="306"/>
      <c r="E128" s="306"/>
      <c r="F128" s="306"/>
      <c r="G128" s="306"/>
    </row>
    <row r="129" spans="1:7" ht="13.5">
      <c r="A129" s="306"/>
      <c r="B129" s="306"/>
      <c r="C129" s="306"/>
      <c r="D129" s="306"/>
      <c r="E129" s="306"/>
      <c r="F129" s="306"/>
      <c r="G129" s="306"/>
    </row>
    <row r="130" spans="1:7" ht="13.5">
      <c r="A130" s="306"/>
      <c r="B130" s="306"/>
      <c r="C130" s="306"/>
      <c r="D130" s="306"/>
      <c r="E130" s="306"/>
      <c r="F130" s="306"/>
      <c r="G130" s="306"/>
    </row>
    <row r="131" spans="1:7" ht="13.5">
      <c r="A131" s="306"/>
      <c r="B131" s="306"/>
      <c r="C131" s="306"/>
      <c r="D131" s="306"/>
      <c r="E131" s="306"/>
      <c r="F131" s="306"/>
      <c r="G131" s="306"/>
    </row>
    <row r="132" spans="1:7" ht="13.5">
      <c r="A132" s="306"/>
      <c r="B132" s="306"/>
      <c r="C132" s="306"/>
      <c r="D132" s="306"/>
      <c r="E132" s="306"/>
      <c r="F132" s="306"/>
      <c r="G132" s="306"/>
    </row>
    <row r="133" spans="1:7" ht="13.5">
      <c r="A133" s="306"/>
      <c r="B133" s="306"/>
      <c r="C133" s="306"/>
      <c r="D133" s="306"/>
      <c r="E133" s="306"/>
      <c r="F133" s="306"/>
      <c r="G133" s="306"/>
    </row>
    <row r="134" spans="1:7" ht="13.5">
      <c r="A134" s="306"/>
      <c r="B134" s="306"/>
      <c r="C134" s="306"/>
      <c r="D134" s="306"/>
      <c r="E134" s="306"/>
      <c r="F134" s="306"/>
      <c r="G134" s="306"/>
    </row>
    <row r="135" spans="1:7" ht="13.5">
      <c r="A135" s="306"/>
      <c r="B135" s="306"/>
      <c r="C135" s="306"/>
      <c r="D135" s="306"/>
      <c r="E135" s="306"/>
      <c r="F135" s="306"/>
      <c r="G135" s="306"/>
    </row>
    <row r="136" spans="1:7" ht="13.5">
      <c r="A136" s="306"/>
      <c r="B136" s="306"/>
      <c r="C136" s="306"/>
      <c r="D136" s="306"/>
      <c r="E136" s="306"/>
      <c r="F136" s="306"/>
      <c r="G136" s="306"/>
    </row>
    <row r="137" spans="1:7" ht="13.5">
      <c r="A137" s="306"/>
      <c r="B137" s="306"/>
      <c r="C137" s="306"/>
      <c r="D137" s="306"/>
      <c r="E137" s="306"/>
      <c r="F137" s="306"/>
      <c r="G137" s="306"/>
    </row>
    <row r="138" spans="1:7" ht="13.5">
      <c r="A138" s="306"/>
      <c r="B138" s="306"/>
      <c r="C138" s="306"/>
      <c r="D138" s="306"/>
      <c r="E138" s="306"/>
      <c r="F138" s="306"/>
      <c r="G138" s="306"/>
    </row>
    <row r="139" spans="1:7" ht="13.5">
      <c r="A139" s="306"/>
      <c r="B139" s="306"/>
      <c r="C139" s="306"/>
      <c r="D139" s="306"/>
      <c r="E139" s="306"/>
      <c r="F139" s="306"/>
      <c r="G139" s="306"/>
    </row>
    <row r="140" spans="1:7" ht="13.5">
      <c r="A140" s="306"/>
      <c r="B140" s="306"/>
      <c r="C140" s="306"/>
      <c r="D140" s="306"/>
      <c r="E140" s="306"/>
      <c r="F140" s="306"/>
      <c r="G140" s="306"/>
    </row>
    <row r="141" spans="1:7" ht="13.5">
      <c r="A141" s="306"/>
      <c r="B141" s="306"/>
      <c r="C141" s="306"/>
      <c r="D141" s="306"/>
      <c r="E141" s="306"/>
      <c r="F141" s="306"/>
      <c r="G141" s="306"/>
    </row>
    <row r="142" spans="1:7" ht="13.5">
      <c r="A142" s="306"/>
      <c r="B142" s="306"/>
      <c r="C142" s="306"/>
      <c r="D142" s="306"/>
      <c r="E142" s="306"/>
      <c r="F142" s="306"/>
      <c r="G142" s="306"/>
    </row>
    <row r="143" spans="1:7" ht="13.5">
      <c r="A143" s="306"/>
      <c r="B143" s="306"/>
      <c r="C143" s="306"/>
      <c r="D143" s="306"/>
      <c r="E143" s="306"/>
      <c r="F143" s="306"/>
      <c r="G143" s="306"/>
    </row>
    <row r="144" spans="1:7" ht="13.5">
      <c r="A144" s="306"/>
      <c r="B144" s="306"/>
      <c r="C144" s="306"/>
      <c r="D144" s="306"/>
      <c r="E144" s="306"/>
      <c r="F144" s="306"/>
      <c r="G144" s="306"/>
    </row>
    <row r="145" spans="1:7" ht="13.5">
      <c r="A145" s="306"/>
      <c r="B145" s="306"/>
      <c r="C145" s="306"/>
      <c r="D145" s="306"/>
      <c r="E145" s="306"/>
      <c r="F145" s="306"/>
      <c r="G145" s="306"/>
    </row>
    <row r="146" spans="1:7" ht="13.5">
      <c r="A146" s="306"/>
      <c r="B146" s="306"/>
      <c r="C146" s="306"/>
      <c r="D146" s="306"/>
      <c r="E146" s="306"/>
      <c r="F146" s="306"/>
      <c r="G146" s="306"/>
    </row>
    <row r="147" spans="1:7" ht="13.5">
      <c r="A147" s="306"/>
      <c r="B147" s="306"/>
      <c r="C147" s="306"/>
      <c r="D147" s="306"/>
      <c r="E147" s="306"/>
      <c r="F147" s="306"/>
      <c r="G147" s="306"/>
    </row>
    <row r="148" spans="1:7" ht="13.5">
      <c r="A148" s="306"/>
      <c r="B148" s="306"/>
      <c r="C148" s="306"/>
      <c r="D148" s="306"/>
      <c r="E148" s="306"/>
      <c r="F148" s="306"/>
      <c r="G148" s="306"/>
    </row>
    <row r="149" spans="1:7" ht="13.5">
      <c r="A149" s="306"/>
      <c r="B149" s="306"/>
      <c r="C149" s="306"/>
      <c r="D149" s="306"/>
      <c r="E149" s="306"/>
      <c r="F149" s="306"/>
      <c r="G149" s="306"/>
    </row>
    <row r="150" spans="1:7" ht="13.5">
      <c r="A150" s="306"/>
      <c r="B150" s="306"/>
      <c r="C150" s="306"/>
      <c r="D150" s="306"/>
      <c r="E150" s="306"/>
      <c r="F150" s="306"/>
      <c r="G150" s="306"/>
    </row>
    <row r="151" spans="1:7" ht="13.5">
      <c r="A151" s="305"/>
      <c r="B151" s="306"/>
      <c r="C151" s="306"/>
      <c r="D151" s="306"/>
      <c r="E151" s="306"/>
      <c r="F151" s="306"/>
      <c r="G151" s="306"/>
    </row>
    <row r="152" spans="1:7" ht="13.5">
      <c r="A152" s="306"/>
      <c r="B152" s="306"/>
      <c r="C152" s="306"/>
      <c r="D152" s="306"/>
      <c r="E152" s="306"/>
      <c r="F152" s="306"/>
      <c r="G152" s="306"/>
    </row>
    <row r="153" spans="1:7" ht="13.5">
      <c r="A153" s="306"/>
      <c r="B153" s="306"/>
      <c r="C153" s="306"/>
      <c r="D153" s="306"/>
      <c r="E153" s="306"/>
      <c r="F153" s="306"/>
      <c r="G153" s="306"/>
    </row>
    <row r="154" spans="1:7" ht="13.5">
      <c r="A154" s="306"/>
      <c r="B154" s="306"/>
      <c r="C154" s="306"/>
      <c r="D154" s="306"/>
      <c r="E154" s="306"/>
      <c r="F154" s="306"/>
      <c r="G154" s="306"/>
    </row>
    <row r="155" spans="1:7" ht="13.5">
      <c r="A155" s="306"/>
      <c r="B155" s="306"/>
      <c r="C155" s="306"/>
      <c r="D155" s="306"/>
      <c r="E155" s="306"/>
      <c r="F155" s="306"/>
      <c r="G155" s="306"/>
    </row>
    <row r="156" spans="1:7" ht="13.5">
      <c r="A156" s="306"/>
      <c r="B156" s="306"/>
      <c r="C156" s="306"/>
      <c r="D156" s="306"/>
      <c r="E156" s="306"/>
      <c r="F156" s="306"/>
      <c r="G156" s="306"/>
    </row>
    <row r="157" spans="1:7" ht="13.5">
      <c r="A157" s="306"/>
      <c r="B157" s="306"/>
      <c r="C157" s="306"/>
      <c r="D157" s="306"/>
      <c r="E157" s="306"/>
      <c r="F157" s="306"/>
      <c r="G157" s="306"/>
    </row>
    <row r="158" spans="1:7" ht="13.5">
      <c r="A158" s="306"/>
      <c r="B158" s="306"/>
      <c r="C158" s="306"/>
      <c r="D158" s="306"/>
      <c r="E158" s="306"/>
      <c r="F158" s="306"/>
      <c r="G158" s="306"/>
    </row>
    <row r="159" spans="1:7" ht="13.5">
      <c r="A159" s="306"/>
      <c r="B159" s="306"/>
      <c r="C159" s="306"/>
      <c r="D159" s="306"/>
      <c r="E159" s="306"/>
      <c r="F159" s="306"/>
      <c r="G159" s="306"/>
    </row>
    <row r="160" spans="1:7" ht="13.5">
      <c r="A160" s="306"/>
      <c r="B160" s="306"/>
      <c r="C160" s="306"/>
      <c r="D160" s="306"/>
      <c r="E160" s="306"/>
      <c r="F160" s="306"/>
      <c r="G160" s="306"/>
    </row>
    <row r="161" spans="1:7" ht="13.5">
      <c r="A161" s="306"/>
      <c r="B161" s="306"/>
      <c r="C161" s="306"/>
      <c r="D161" s="306"/>
      <c r="E161" s="306"/>
      <c r="F161" s="306"/>
      <c r="G161" s="306"/>
    </row>
    <row r="162" spans="1:7" ht="13.5">
      <c r="A162" s="306"/>
      <c r="B162" s="306"/>
      <c r="C162" s="306"/>
      <c r="D162" s="306"/>
      <c r="E162" s="306"/>
      <c r="F162" s="306"/>
      <c r="G162" s="306"/>
    </row>
    <row r="163" spans="1:7" ht="13.5">
      <c r="A163" s="306"/>
      <c r="B163" s="306"/>
      <c r="C163" s="306"/>
      <c r="D163" s="306"/>
      <c r="E163" s="306"/>
      <c r="F163" s="306"/>
      <c r="G163" s="306"/>
    </row>
    <row r="164" spans="1:7" ht="13.5">
      <c r="A164" s="306"/>
      <c r="B164" s="306"/>
      <c r="C164" s="306"/>
      <c r="D164" s="306"/>
      <c r="E164" s="306"/>
      <c r="F164" s="306"/>
      <c r="G164" s="306"/>
    </row>
    <row r="165" spans="1:7" ht="13.5">
      <c r="A165" s="306"/>
      <c r="B165" s="306"/>
      <c r="C165" s="306"/>
      <c r="D165" s="306"/>
      <c r="E165" s="306"/>
      <c r="F165" s="306"/>
      <c r="G165" s="306"/>
    </row>
    <row r="166" spans="1:7" ht="13.5">
      <c r="A166" s="306"/>
      <c r="B166" s="306"/>
      <c r="C166" s="306"/>
      <c r="D166" s="306"/>
      <c r="E166" s="306"/>
      <c r="F166" s="306"/>
      <c r="G166" s="306"/>
    </row>
    <row r="167" spans="1:7" ht="13.5">
      <c r="A167" s="306"/>
      <c r="B167" s="306"/>
      <c r="C167" s="306"/>
      <c r="D167" s="306"/>
      <c r="E167" s="306"/>
      <c r="F167" s="306"/>
      <c r="G167" s="306"/>
    </row>
    <row r="168" spans="1:7" ht="13.5">
      <c r="A168" s="306"/>
      <c r="B168" s="306"/>
      <c r="C168" s="306"/>
      <c r="D168" s="306"/>
      <c r="E168" s="306"/>
      <c r="F168" s="306"/>
      <c r="G168" s="306"/>
    </row>
    <row r="169" spans="1:7" ht="13.5">
      <c r="A169" s="306"/>
      <c r="B169" s="306"/>
      <c r="C169" s="306"/>
      <c r="D169" s="306"/>
      <c r="E169" s="306"/>
      <c r="F169" s="306"/>
      <c r="G169" s="306"/>
    </row>
    <row r="170" spans="1:7" ht="13.5">
      <c r="A170" s="306"/>
      <c r="B170" s="306"/>
      <c r="C170" s="306"/>
      <c r="D170" s="306"/>
      <c r="E170" s="306"/>
      <c r="F170" s="306"/>
      <c r="G170" s="306"/>
    </row>
    <row r="171" spans="1:7" ht="13.5">
      <c r="A171" s="306"/>
      <c r="B171" s="306"/>
      <c r="C171" s="306"/>
      <c r="D171" s="306"/>
      <c r="E171" s="306"/>
      <c r="F171" s="306"/>
      <c r="G171" s="306"/>
    </row>
    <row r="172" spans="1:7" ht="13.5">
      <c r="A172" s="306"/>
      <c r="B172" s="306"/>
      <c r="C172" s="306"/>
      <c r="D172" s="306"/>
      <c r="E172" s="306"/>
      <c r="F172" s="306"/>
      <c r="G172" s="306"/>
    </row>
    <row r="173" spans="1:7" ht="13.5">
      <c r="A173" s="306"/>
      <c r="B173" s="306"/>
      <c r="C173" s="306"/>
      <c r="D173" s="306"/>
      <c r="E173" s="306"/>
      <c r="F173" s="306"/>
      <c r="G173" s="306"/>
    </row>
    <row r="174" spans="1:7" ht="13.5">
      <c r="A174" s="306"/>
      <c r="B174" s="306"/>
      <c r="C174" s="306"/>
      <c r="D174" s="306"/>
      <c r="E174" s="306"/>
      <c r="F174" s="306"/>
      <c r="G174" s="306"/>
    </row>
    <row r="175" spans="1:7" ht="13.5">
      <c r="A175" s="306"/>
      <c r="B175" s="306"/>
      <c r="C175" s="306"/>
      <c r="D175" s="306"/>
      <c r="E175" s="306"/>
      <c r="F175" s="306"/>
      <c r="G175" s="306"/>
    </row>
    <row r="176" spans="1:7" ht="13.5">
      <c r="A176" s="306"/>
      <c r="B176" s="306"/>
      <c r="C176" s="306"/>
      <c r="D176" s="306"/>
      <c r="E176" s="306"/>
      <c r="F176" s="306"/>
      <c r="G176" s="306"/>
    </row>
    <row r="177" spans="1:7" ht="13.5">
      <c r="A177" s="306"/>
      <c r="B177" s="306"/>
      <c r="C177" s="306"/>
      <c r="D177" s="306"/>
      <c r="E177" s="306"/>
      <c r="F177" s="306"/>
      <c r="G177" s="306"/>
    </row>
    <row r="178" spans="1:7" ht="13.5">
      <c r="A178" s="306"/>
      <c r="B178" s="306"/>
      <c r="C178" s="306"/>
      <c r="D178" s="306"/>
      <c r="E178" s="306"/>
      <c r="F178" s="306"/>
      <c r="G178" s="306"/>
    </row>
    <row r="179" spans="1:7" ht="13.5">
      <c r="A179" s="306"/>
      <c r="B179" s="306"/>
      <c r="C179" s="306"/>
      <c r="D179" s="306"/>
      <c r="E179" s="306"/>
      <c r="F179" s="306"/>
      <c r="G179" s="306"/>
    </row>
    <row r="180" spans="1:7" ht="13.5">
      <c r="A180" s="306"/>
      <c r="B180" s="306"/>
      <c r="C180" s="306"/>
      <c r="D180" s="306"/>
      <c r="E180" s="306"/>
      <c r="F180" s="306"/>
      <c r="G180" s="306"/>
    </row>
    <row r="181" spans="1:7" ht="13.5">
      <c r="A181" s="306"/>
      <c r="B181" s="306"/>
      <c r="C181" s="306"/>
      <c r="D181" s="306"/>
      <c r="E181" s="306"/>
      <c r="F181" s="306"/>
      <c r="G181" s="306"/>
    </row>
    <row r="182" spans="1:7" ht="13.5">
      <c r="A182" s="306"/>
      <c r="B182" s="306"/>
      <c r="C182" s="306"/>
      <c r="D182" s="306"/>
      <c r="E182" s="306"/>
      <c r="F182" s="306"/>
      <c r="G182" s="306"/>
    </row>
    <row r="183" spans="1:7" ht="13.5">
      <c r="A183" s="306"/>
      <c r="B183" s="306"/>
      <c r="C183" s="306"/>
      <c r="D183" s="306"/>
      <c r="E183" s="306"/>
      <c r="F183" s="306"/>
      <c r="G183" s="306"/>
    </row>
    <row r="184" spans="1:7" ht="13.5">
      <c r="A184" s="306"/>
      <c r="B184" s="306"/>
      <c r="C184" s="306"/>
      <c r="D184" s="306"/>
      <c r="E184" s="306"/>
      <c r="F184" s="306"/>
      <c r="G184" s="306"/>
    </row>
    <row r="185" spans="1:7" ht="13.5">
      <c r="A185" s="306"/>
      <c r="B185" s="306"/>
      <c r="C185" s="306"/>
      <c r="D185" s="306"/>
      <c r="E185" s="306"/>
      <c r="F185" s="306"/>
      <c r="G185" s="306"/>
    </row>
    <row r="186" spans="1:7" ht="13.5">
      <c r="A186" s="306"/>
      <c r="B186" s="306"/>
      <c r="C186" s="306"/>
      <c r="D186" s="306"/>
      <c r="E186" s="306"/>
      <c r="F186" s="306"/>
      <c r="G186" s="306"/>
    </row>
    <row r="187" spans="1:7" ht="13.5">
      <c r="A187" s="306"/>
      <c r="B187" s="306"/>
      <c r="C187" s="306"/>
      <c r="D187" s="306"/>
      <c r="E187" s="306"/>
      <c r="F187" s="306"/>
      <c r="G187" s="306"/>
    </row>
    <row r="188" spans="1:7" ht="13.5">
      <c r="A188" s="306"/>
      <c r="B188" s="306"/>
      <c r="C188" s="306"/>
      <c r="D188" s="306"/>
      <c r="E188" s="306"/>
      <c r="F188" s="306"/>
      <c r="G188" s="306"/>
    </row>
    <row r="189" spans="1:7" ht="13.5">
      <c r="A189" s="306"/>
      <c r="B189" s="306"/>
      <c r="C189" s="306"/>
      <c r="D189" s="306"/>
      <c r="E189" s="306"/>
      <c r="F189" s="306"/>
      <c r="G189" s="306"/>
    </row>
    <row r="190" spans="1:7" ht="13.5">
      <c r="A190" s="306"/>
      <c r="B190" s="306"/>
      <c r="C190" s="306"/>
      <c r="D190" s="306"/>
      <c r="E190" s="306"/>
      <c r="F190" s="306"/>
      <c r="G190" s="306"/>
    </row>
    <row r="191" spans="1:7" ht="13.5">
      <c r="A191" s="306"/>
      <c r="B191" s="306"/>
      <c r="C191" s="306"/>
      <c r="D191" s="306"/>
      <c r="E191" s="306"/>
      <c r="F191" s="306"/>
      <c r="G191" s="306"/>
    </row>
    <row r="192" spans="1:7" ht="13.5">
      <c r="A192" s="306"/>
      <c r="B192" s="306"/>
      <c r="C192" s="306"/>
      <c r="D192" s="306"/>
      <c r="E192" s="306"/>
      <c r="F192" s="306"/>
      <c r="G192" s="306"/>
    </row>
    <row r="193" spans="1:7" ht="13.5">
      <c r="A193" s="306"/>
      <c r="B193" s="306"/>
      <c r="C193" s="306"/>
      <c r="D193" s="306"/>
      <c r="E193" s="306"/>
      <c r="F193" s="306"/>
      <c r="G193" s="306"/>
    </row>
    <row r="194" spans="1:7" ht="13.5">
      <c r="A194" s="306"/>
      <c r="B194" s="306"/>
      <c r="C194" s="306"/>
      <c r="D194" s="306"/>
      <c r="E194" s="306"/>
      <c r="F194" s="306"/>
      <c r="G194" s="306"/>
    </row>
    <row r="195" spans="1:7" ht="13.5">
      <c r="A195" s="306"/>
      <c r="B195" s="306"/>
      <c r="C195" s="306"/>
      <c r="D195" s="306"/>
      <c r="E195" s="306"/>
      <c r="F195" s="306"/>
      <c r="G195" s="306"/>
    </row>
    <row r="196" spans="1:7" ht="13.5">
      <c r="A196" s="306"/>
      <c r="B196" s="306"/>
      <c r="C196" s="306"/>
      <c r="D196" s="306"/>
      <c r="E196" s="306"/>
      <c r="F196" s="306"/>
      <c r="G196" s="306"/>
    </row>
    <row r="197" spans="1:7" ht="13.5">
      <c r="A197" s="306"/>
      <c r="B197" s="306"/>
      <c r="C197" s="306"/>
      <c r="D197" s="306"/>
      <c r="E197" s="306"/>
      <c r="F197" s="306"/>
      <c r="G197" s="306"/>
    </row>
    <row r="198" spans="1:7" ht="13.5">
      <c r="A198" s="306"/>
      <c r="B198" s="306"/>
      <c r="C198" s="306"/>
      <c r="D198" s="306"/>
      <c r="E198" s="306"/>
      <c r="F198" s="306"/>
      <c r="G198" s="306"/>
    </row>
    <row r="199" spans="1:7" ht="13.5">
      <c r="A199" s="306"/>
      <c r="B199" s="306"/>
      <c r="C199" s="306"/>
      <c r="D199" s="306"/>
      <c r="E199" s="306"/>
      <c r="F199" s="306"/>
      <c r="G199" s="306"/>
    </row>
    <row r="200" spans="1:7" ht="13.5">
      <c r="A200" s="306"/>
      <c r="B200" s="306"/>
      <c r="C200" s="306"/>
      <c r="D200" s="306"/>
      <c r="E200" s="306"/>
      <c r="F200" s="306"/>
      <c r="G200" s="306"/>
    </row>
    <row r="201" spans="1:7" ht="13.5">
      <c r="A201" s="306"/>
      <c r="B201" s="306"/>
      <c r="C201" s="306"/>
      <c r="D201" s="306"/>
      <c r="E201" s="306"/>
      <c r="F201" s="306"/>
      <c r="G201" s="306"/>
    </row>
    <row r="202" spans="1:7" ht="13.5">
      <c r="A202" s="306"/>
      <c r="B202" s="306"/>
      <c r="C202" s="306"/>
      <c r="D202" s="306"/>
      <c r="E202" s="306"/>
      <c r="F202" s="306"/>
      <c r="G202" s="306"/>
    </row>
    <row r="203" spans="1:7" ht="13.5">
      <c r="A203" s="306"/>
      <c r="B203" s="306"/>
      <c r="C203" s="306"/>
      <c r="D203" s="306"/>
      <c r="E203" s="306"/>
      <c r="F203" s="306"/>
      <c r="G203" s="306"/>
    </row>
    <row r="204" spans="1:7" ht="13.5">
      <c r="A204" s="306"/>
      <c r="B204" s="306"/>
      <c r="C204" s="306"/>
      <c r="D204" s="306"/>
      <c r="E204" s="306"/>
      <c r="F204" s="306"/>
      <c r="G204" s="306"/>
    </row>
    <row r="205" spans="1:7" ht="13.5">
      <c r="A205" s="306"/>
      <c r="B205" s="306"/>
      <c r="C205" s="306"/>
      <c r="D205" s="306"/>
      <c r="E205" s="306"/>
      <c r="F205" s="306"/>
      <c r="G205" s="306"/>
    </row>
    <row r="206" spans="1:7" ht="13.5">
      <c r="A206" s="306"/>
      <c r="B206" s="306"/>
      <c r="C206" s="306"/>
      <c r="D206" s="306"/>
      <c r="E206" s="306"/>
      <c r="F206" s="306"/>
      <c r="G206" s="306"/>
    </row>
    <row r="207" spans="1:7" ht="13.5">
      <c r="A207" s="306"/>
      <c r="B207" s="306"/>
      <c r="C207" s="306"/>
      <c r="D207" s="306"/>
      <c r="E207" s="306"/>
      <c r="F207" s="306"/>
      <c r="G207" s="306"/>
    </row>
    <row r="208" spans="1:7" ht="13.5">
      <c r="A208" s="306"/>
      <c r="B208" s="306"/>
      <c r="C208" s="306"/>
      <c r="D208" s="306"/>
      <c r="E208" s="306"/>
      <c r="F208" s="306"/>
      <c r="G208" s="306"/>
    </row>
    <row r="209" spans="1:7" ht="13.5">
      <c r="A209" s="306"/>
      <c r="B209" s="306"/>
      <c r="C209" s="306"/>
      <c r="D209" s="306"/>
      <c r="E209" s="306"/>
      <c r="F209" s="306"/>
      <c r="G209" s="306"/>
    </row>
    <row r="210" spans="1:7" ht="13.5">
      <c r="A210" s="306"/>
      <c r="B210" s="306"/>
      <c r="C210" s="306"/>
      <c r="D210" s="306"/>
      <c r="E210" s="306"/>
      <c r="F210" s="306"/>
      <c r="G210" s="306"/>
    </row>
    <row r="211" spans="1:7" ht="13.5">
      <c r="A211" s="306"/>
      <c r="B211" s="306"/>
      <c r="C211" s="306"/>
      <c r="D211" s="306"/>
      <c r="E211" s="306"/>
      <c r="F211" s="306"/>
      <c r="G211" s="306"/>
    </row>
    <row r="212" spans="1:7" ht="13.5">
      <c r="A212" s="306"/>
      <c r="B212" s="306"/>
      <c r="C212" s="306"/>
      <c r="D212" s="306"/>
      <c r="E212" s="306"/>
      <c r="F212" s="306"/>
      <c r="G212" s="306"/>
    </row>
    <row r="213" spans="1:7" ht="13.5">
      <c r="A213" s="306"/>
      <c r="B213" s="306"/>
      <c r="C213" s="306"/>
      <c r="D213" s="306"/>
      <c r="E213" s="306"/>
      <c r="F213" s="306"/>
      <c r="G213" s="306"/>
    </row>
    <row r="214" spans="1:7" ht="13.5">
      <c r="A214" s="306"/>
      <c r="B214" s="306"/>
      <c r="C214" s="306"/>
      <c r="D214" s="306"/>
      <c r="E214" s="306"/>
      <c r="F214" s="306"/>
      <c r="G214" s="306"/>
    </row>
    <row r="215" spans="1:7" ht="13.5">
      <c r="A215" s="306"/>
      <c r="B215" s="306"/>
      <c r="C215" s="306"/>
      <c r="D215" s="306"/>
      <c r="E215" s="306"/>
      <c r="F215" s="306"/>
      <c r="G215" s="306"/>
    </row>
    <row r="216" spans="1:7" ht="13.5">
      <c r="A216" s="306"/>
      <c r="B216" s="306"/>
      <c r="C216" s="306"/>
      <c r="D216" s="306"/>
      <c r="E216" s="306"/>
      <c r="F216" s="306"/>
      <c r="G216" s="306"/>
    </row>
    <row r="217" spans="1:7" ht="13.5">
      <c r="A217" s="306"/>
      <c r="B217" s="306"/>
      <c r="C217" s="306"/>
      <c r="D217" s="306"/>
      <c r="E217" s="306"/>
      <c r="F217" s="306"/>
      <c r="G217" s="306"/>
    </row>
    <row r="218" spans="1:7" ht="13.5">
      <c r="A218" s="306"/>
      <c r="B218" s="306"/>
      <c r="C218" s="306"/>
      <c r="D218" s="306"/>
      <c r="E218" s="306"/>
      <c r="F218" s="306"/>
      <c r="G218" s="306"/>
    </row>
    <row r="219" spans="1:7" ht="13.5">
      <c r="A219" s="306"/>
      <c r="B219" s="306"/>
      <c r="C219" s="306"/>
      <c r="D219" s="306"/>
      <c r="E219" s="306"/>
      <c r="F219" s="306"/>
      <c r="G219" s="306"/>
    </row>
    <row r="220" spans="1:7" ht="13.5">
      <c r="A220" s="306"/>
      <c r="B220" s="306"/>
      <c r="C220" s="306"/>
      <c r="D220" s="306"/>
      <c r="E220" s="306"/>
      <c r="F220" s="306"/>
      <c r="G220" s="306"/>
    </row>
    <row r="221" spans="1:7" ht="13.5">
      <c r="A221" s="306"/>
      <c r="B221" s="306"/>
      <c r="C221" s="306"/>
      <c r="D221" s="306"/>
      <c r="E221" s="306"/>
      <c r="F221" s="306"/>
      <c r="G221" s="306"/>
    </row>
    <row r="222" spans="1:7" ht="13.5">
      <c r="A222" s="306"/>
      <c r="B222" s="306"/>
      <c r="C222" s="306"/>
      <c r="D222" s="306"/>
      <c r="E222" s="306"/>
      <c r="F222" s="306"/>
      <c r="G222" s="306"/>
    </row>
    <row r="223" spans="1:7" ht="13.5">
      <c r="A223" s="306"/>
      <c r="B223" s="306"/>
      <c r="C223" s="306"/>
      <c r="D223" s="306"/>
      <c r="E223" s="306"/>
      <c r="F223" s="306"/>
      <c r="G223" s="306"/>
    </row>
    <row r="224" spans="1:7" ht="13.5">
      <c r="A224" s="306"/>
      <c r="B224" s="306"/>
      <c r="C224" s="306"/>
      <c r="D224" s="306"/>
      <c r="E224" s="306"/>
      <c r="F224" s="306"/>
      <c r="G224" s="306"/>
    </row>
    <row r="225" spans="1:7" ht="13.5">
      <c r="A225" s="306"/>
      <c r="B225" s="306"/>
      <c r="C225" s="306"/>
      <c r="D225" s="306"/>
      <c r="E225" s="306"/>
      <c r="F225" s="306"/>
      <c r="G225" s="306"/>
    </row>
    <row r="226" spans="1:7" ht="13.5">
      <c r="A226" s="306"/>
      <c r="B226" s="306"/>
      <c r="C226" s="306"/>
      <c r="D226" s="306"/>
      <c r="E226" s="306"/>
      <c r="F226" s="306"/>
      <c r="G226" s="306"/>
    </row>
    <row r="227" spans="1:7" ht="13.5">
      <c r="A227" s="306"/>
      <c r="B227" s="306"/>
      <c r="C227" s="306"/>
      <c r="D227" s="306"/>
      <c r="E227" s="306"/>
      <c r="F227" s="306"/>
      <c r="G227" s="306"/>
    </row>
    <row r="228" spans="1:7" ht="13.5">
      <c r="A228" s="306"/>
      <c r="B228" s="306"/>
      <c r="C228" s="306"/>
      <c r="D228" s="306"/>
      <c r="E228" s="306"/>
      <c r="F228" s="306"/>
      <c r="G228" s="306"/>
    </row>
    <row r="229" spans="1:7" ht="13.5">
      <c r="A229" s="306"/>
      <c r="B229" s="306"/>
      <c r="C229" s="306"/>
      <c r="D229" s="306"/>
      <c r="E229" s="306"/>
      <c r="F229" s="306"/>
      <c r="G229" s="306"/>
    </row>
    <row r="230" spans="1:7" ht="13.5">
      <c r="A230" s="306"/>
      <c r="B230" s="306"/>
      <c r="C230" s="306"/>
      <c r="D230" s="306"/>
      <c r="E230" s="306"/>
      <c r="F230" s="306"/>
      <c r="G230" s="306"/>
    </row>
    <row r="231" spans="1:7" ht="13.5">
      <c r="A231" s="306"/>
      <c r="B231" s="306"/>
      <c r="C231" s="306"/>
      <c r="D231" s="306"/>
      <c r="E231" s="306"/>
      <c r="F231" s="306"/>
      <c r="G231" s="306"/>
    </row>
    <row r="232" spans="1:7" ht="13.5">
      <c r="A232" s="306"/>
      <c r="B232" s="306"/>
      <c r="C232" s="306"/>
      <c r="D232" s="306"/>
      <c r="E232" s="306"/>
      <c r="F232" s="306"/>
      <c r="G232" s="306"/>
    </row>
    <row r="233" spans="1:7" ht="13.5">
      <c r="A233" s="306"/>
      <c r="B233" s="306"/>
      <c r="C233" s="306"/>
      <c r="D233" s="306"/>
      <c r="E233" s="306"/>
      <c r="F233" s="306"/>
      <c r="G233" s="306"/>
    </row>
    <row r="234" spans="1:7" ht="13.5">
      <c r="A234" s="306"/>
      <c r="B234" s="306"/>
      <c r="C234" s="306"/>
      <c r="D234" s="306"/>
      <c r="E234" s="306"/>
      <c r="F234" s="306"/>
      <c r="G234" s="30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5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7.57421875" style="274" customWidth="1"/>
    <col min="2" max="2" width="72.8515625" style="274" bestFit="1" customWidth="1"/>
    <col min="3" max="3" width="12.00390625" style="312" customWidth="1"/>
    <col min="4" max="7" width="11.28125" style="312" customWidth="1"/>
    <col min="8" max="16384" width="11.421875" style="274" customWidth="1"/>
  </cols>
  <sheetData>
    <row r="1" spans="1:7" ht="12.75">
      <c r="A1" s="1" t="s">
        <v>364</v>
      </c>
      <c r="B1" s="272"/>
      <c r="C1" s="307"/>
      <c r="D1" s="307"/>
      <c r="E1" s="307"/>
      <c r="F1" s="307"/>
      <c r="G1" s="307"/>
    </row>
    <row r="2" spans="1:7" ht="12.75">
      <c r="A2" s="2" t="s">
        <v>365</v>
      </c>
      <c r="B2" s="275"/>
      <c r="C2" s="307"/>
      <c r="D2" s="307"/>
      <c r="E2" s="307"/>
      <c r="F2" s="307"/>
      <c r="G2" s="307"/>
    </row>
    <row r="3" spans="1:7" ht="6" customHeight="1">
      <c r="A3" s="275"/>
      <c r="B3" s="275"/>
      <c r="C3" s="307"/>
      <c r="D3" s="307"/>
      <c r="E3" s="307"/>
      <c r="F3" s="307"/>
      <c r="G3" s="307"/>
    </row>
    <row r="4" spans="1:7" ht="33" customHeight="1">
      <c r="A4" s="276" t="s">
        <v>234</v>
      </c>
      <c r="B4" s="277" t="s">
        <v>235</v>
      </c>
      <c r="C4" s="278" t="s">
        <v>236</v>
      </c>
      <c r="D4" s="278" t="s">
        <v>115</v>
      </c>
      <c r="E4" s="278" t="s">
        <v>116</v>
      </c>
      <c r="F4" s="278" t="s">
        <v>52</v>
      </c>
      <c r="G4" s="279" t="s">
        <v>117</v>
      </c>
    </row>
    <row r="5" spans="1:7" ht="8.25" customHeight="1">
      <c r="A5" s="280"/>
      <c r="B5" s="281"/>
      <c r="C5" s="308"/>
      <c r="D5" s="308"/>
      <c r="E5" s="308"/>
      <c r="F5" s="308"/>
      <c r="G5" s="309"/>
    </row>
    <row r="6" spans="1:7" ht="12.75" customHeight="1">
      <c r="A6" s="284" t="s">
        <v>61</v>
      </c>
      <c r="B6" s="285"/>
      <c r="C6" s="286">
        <f>C7+C11+C15+C40+C41+C46+C50+C54+C60+C63+C70+C74+C75+C83+C90+C91+C92+C96+C101+C105+C106</f>
        <v>67454</v>
      </c>
      <c r="D6" s="286">
        <f>D7+D11+D15+D40+D41+D46+D50+D54+D60+D63+D70+D74+D75+D83+D90+D91+D92+D96+D101+D105+D106</f>
        <v>7780</v>
      </c>
      <c r="E6" s="286">
        <f>E7+E11+E15+E40+E41+E46+E50+E54+E60+E63+E70+E74+E75+E83+E90+E91+E92+E96+E101+E105+E106</f>
        <v>11721</v>
      </c>
      <c r="F6" s="286">
        <f>F7+F11+F15+F40+F41+F46+F50+F54+F60+F63+F70+F74+F75+F83+F90+F91+F92+F96+F101+F105+F106</f>
        <v>41917</v>
      </c>
      <c r="G6" s="287">
        <f>G7+G11+G15+G40+G41+G46+G50+G54+G60+G63+G70+G74+G75+G83+G90+G91+G92+G96+G101+G105+G106</f>
        <v>6036</v>
      </c>
    </row>
    <row r="7" spans="1:7" ht="12.75" customHeight="1">
      <c r="A7" s="288" t="s">
        <v>237</v>
      </c>
      <c r="B7" s="289" t="s">
        <v>238</v>
      </c>
      <c r="C7" s="47">
        <f>SUM(D7:G7)</f>
        <v>778</v>
      </c>
      <c r="D7" s="47">
        <f>D8+D9+D10</f>
        <v>218</v>
      </c>
      <c r="E7" s="47">
        <f>E8+E9+E10</f>
        <v>125</v>
      </c>
      <c r="F7" s="47">
        <f>F8+F9+F10</f>
        <v>278</v>
      </c>
      <c r="G7" s="54">
        <f>G8+G9+G10</f>
        <v>157</v>
      </c>
    </row>
    <row r="8" spans="1:7" ht="12.75" customHeight="1">
      <c r="A8" s="291" t="s">
        <v>239</v>
      </c>
      <c r="B8" s="292" t="s">
        <v>240</v>
      </c>
      <c r="C8" s="100">
        <f aca="true" t="shared" si="0" ref="C8:C71">SUM(D8:G8)</f>
        <v>735</v>
      </c>
      <c r="D8" s="100">
        <v>210</v>
      </c>
      <c r="E8" s="100">
        <v>121</v>
      </c>
      <c r="F8" s="100">
        <v>249</v>
      </c>
      <c r="G8" s="104">
        <v>155</v>
      </c>
    </row>
    <row r="9" spans="1:7" ht="12.75" customHeight="1">
      <c r="A9" s="293" t="s">
        <v>241</v>
      </c>
      <c r="B9" s="294" t="s">
        <v>242</v>
      </c>
      <c r="C9" s="47">
        <f t="shared" si="0"/>
        <v>13</v>
      </c>
      <c r="D9" s="47">
        <v>1</v>
      </c>
      <c r="E9" s="47">
        <v>4</v>
      </c>
      <c r="F9" s="47">
        <v>8</v>
      </c>
      <c r="G9" s="54">
        <v>0</v>
      </c>
    </row>
    <row r="10" spans="1:7" ht="12.75" customHeight="1">
      <c r="A10" s="291" t="s">
        <v>243</v>
      </c>
      <c r="B10" s="292" t="s">
        <v>244</v>
      </c>
      <c r="C10" s="100">
        <f t="shared" si="0"/>
        <v>30</v>
      </c>
      <c r="D10" s="100">
        <v>7</v>
      </c>
      <c r="E10" s="100">
        <v>0</v>
      </c>
      <c r="F10" s="100">
        <v>21</v>
      </c>
      <c r="G10" s="104">
        <v>2</v>
      </c>
    </row>
    <row r="11" spans="1:7" ht="12.75" customHeight="1">
      <c r="A11" s="288" t="s">
        <v>245</v>
      </c>
      <c r="B11" s="289" t="s">
        <v>246</v>
      </c>
      <c r="C11" s="47">
        <f t="shared" si="0"/>
        <v>11</v>
      </c>
      <c r="D11" s="47">
        <f>D12+D13+D14</f>
        <v>0</v>
      </c>
      <c r="E11" s="47">
        <f>E12+E13+E14</f>
        <v>6</v>
      </c>
      <c r="F11" s="47">
        <f>F12+F13+F14</f>
        <v>3</v>
      </c>
      <c r="G11" s="54">
        <f>G12+G13+G14</f>
        <v>2</v>
      </c>
    </row>
    <row r="12" spans="1:7" ht="12.75" customHeight="1">
      <c r="A12" s="295" t="s">
        <v>247</v>
      </c>
      <c r="B12" s="292" t="s">
        <v>248</v>
      </c>
      <c r="C12" s="100">
        <f t="shared" si="0"/>
        <v>0</v>
      </c>
      <c r="D12" s="100">
        <v>0</v>
      </c>
      <c r="E12" s="100">
        <v>0</v>
      </c>
      <c r="F12" s="100">
        <v>0</v>
      </c>
      <c r="G12" s="104">
        <v>0</v>
      </c>
    </row>
    <row r="13" spans="1:7" ht="12.75" customHeight="1">
      <c r="A13" s="296" t="s">
        <v>249</v>
      </c>
      <c r="B13" s="294" t="s">
        <v>250</v>
      </c>
      <c r="C13" s="47">
        <f t="shared" si="0"/>
        <v>10</v>
      </c>
      <c r="D13" s="47">
        <v>0</v>
      </c>
      <c r="E13" s="47">
        <v>6</v>
      </c>
      <c r="F13" s="47">
        <v>2</v>
      </c>
      <c r="G13" s="54">
        <v>2</v>
      </c>
    </row>
    <row r="14" spans="1:7" ht="12.75" customHeight="1">
      <c r="A14" s="295" t="s">
        <v>251</v>
      </c>
      <c r="B14" s="292" t="s">
        <v>252</v>
      </c>
      <c r="C14" s="100">
        <f t="shared" si="0"/>
        <v>1</v>
      </c>
      <c r="D14" s="100">
        <v>0</v>
      </c>
      <c r="E14" s="100">
        <v>0</v>
      </c>
      <c r="F14" s="100">
        <v>1</v>
      </c>
      <c r="G14" s="104">
        <v>0</v>
      </c>
    </row>
    <row r="15" spans="1:7" ht="12.75" customHeight="1">
      <c r="A15" s="297" t="s">
        <v>253</v>
      </c>
      <c r="B15" s="289" t="s">
        <v>254</v>
      </c>
      <c r="C15" s="47">
        <f t="shared" si="0"/>
        <v>4229</v>
      </c>
      <c r="D15" s="47">
        <f>SUM(D16:D39)</f>
        <v>748</v>
      </c>
      <c r="E15" s="47">
        <f>SUM(E16:E39)</f>
        <v>1470</v>
      </c>
      <c r="F15" s="47">
        <f>SUM(F16:F39)</f>
        <v>1077</v>
      </c>
      <c r="G15" s="54">
        <f>SUM(G16:G39)</f>
        <v>934</v>
      </c>
    </row>
    <row r="16" spans="1:7" ht="12.75" customHeight="1">
      <c r="A16" s="295">
        <v>10</v>
      </c>
      <c r="B16" s="292" t="s">
        <v>255</v>
      </c>
      <c r="C16" s="100">
        <f t="shared" si="0"/>
        <v>600</v>
      </c>
      <c r="D16" s="100">
        <v>97</v>
      </c>
      <c r="E16" s="100">
        <v>180</v>
      </c>
      <c r="F16" s="100">
        <v>223</v>
      </c>
      <c r="G16" s="104">
        <v>100</v>
      </c>
    </row>
    <row r="17" spans="1:7" ht="12.75" customHeight="1">
      <c r="A17" s="296">
        <v>11</v>
      </c>
      <c r="B17" s="294" t="s">
        <v>256</v>
      </c>
      <c r="C17" s="47">
        <f t="shared" si="0"/>
        <v>24</v>
      </c>
      <c r="D17" s="47">
        <v>7</v>
      </c>
      <c r="E17" s="47">
        <v>9</v>
      </c>
      <c r="F17" s="47">
        <v>5</v>
      </c>
      <c r="G17" s="54">
        <v>3</v>
      </c>
    </row>
    <row r="18" spans="1:7" ht="12.75" customHeight="1">
      <c r="A18" s="295">
        <v>12</v>
      </c>
      <c r="B18" s="292" t="s">
        <v>257</v>
      </c>
      <c r="C18" s="100">
        <f t="shared" si="0"/>
        <v>1</v>
      </c>
      <c r="D18" s="100">
        <v>0</v>
      </c>
      <c r="E18" s="100">
        <v>1</v>
      </c>
      <c r="F18" s="100">
        <v>0</v>
      </c>
      <c r="G18" s="104">
        <v>0</v>
      </c>
    </row>
    <row r="19" spans="1:7" ht="12.75" customHeight="1">
      <c r="A19" s="296">
        <v>13</v>
      </c>
      <c r="B19" s="294" t="s">
        <v>258</v>
      </c>
      <c r="C19" s="47">
        <f t="shared" si="0"/>
        <v>75</v>
      </c>
      <c r="D19" s="47">
        <v>11</v>
      </c>
      <c r="E19" s="47">
        <v>26</v>
      </c>
      <c r="F19" s="47">
        <v>22</v>
      </c>
      <c r="G19" s="54">
        <v>16</v>
      </c>
    </row>
    <row r="20" spans="1:7" ht="12.75" customHeight="1">
      <c r="A20" s="295">
        <v>14</v>
      </c>
      <c r="B20" s="292" t="s">
        <v>259</v>
      </c>
      <c r="C20" s="100">
        <f t="shared" si="0"/>
        <v>173</v>
      </c>
      <c r="D20" s="100">
        <v>17</v>
      </c>
      <c r="E20" s="100">
        <v>60</v>
      </c>
      <c r="F20" s="100">
        <v>80</v>
      </c>
      <c r="G20" s="104">
        <v>16</v>
      </c>
    </row>
    <row r="21" spans="1:7" ht="12.75" customHeight="1">
      <c r="A21" s="296">
        <v>15</v>
      </c>
      <c r="B21" s="294" t="s">
        <v>260</v>
      </c>
      <c r="C21" s="47">
        <f t="shared" si="0"/>
        <v>47</v>
      </c>
      <c r="D21" s="47">
        <v>7</v>
      </c>
      <c r="E21" s="47">
        <v>21</v>
      </c>
      <c r="F21" s="47">
        <v>12</v>
      </c>
      <c r="G21" s="54">
        <v>7</v>
      </c>
    </row>
    <row r="22" spans="1:7" ht="12.75" customHeight="1">
      <c r="A22" s="295">
        <v>16</v>
      </c>
      <c r="B22" s="292" t="s">
        <v>261</v>
      </c>
      <c r="C22" s="100">
        <f t="shared" si="0"/>
        <v>217</v>
      </c>
      <c r="D22" s="100">
        <v>26</v>
      </c>
      <c r="E22" s="100">
        <v>92</v>
      </c>
      <c r="F22" s="100">
        <v>35</v>
      </c>
      <c r="G22" s="104">
        <v>64</v>
      </c>
    </row>
    <row r="23" spans="1:7" ht="12.75" customHeight="1">
      <c r="A23" s="296">
        <v>17</v>
      </c>
      <c r="B23" s="294" t="s">
        <v>262</v>
      </c>
      <c r="C23" s="47">
        <f t="shared" si="0"/>
        <v>64</v>
      </c>
      <c r="D23" s="47">
        <v>5</v>
      </c>
      <c r="E23" s="47">
        <v>40</v>
      </c>
      <c r="F23" s="47">
        <v>6</v>
      </c>
      <c r="G23" s="54">
        <v>13</v>
      </c>
    </row>
    <row r="24" spans="1:7" ht="12.75" customHeight="1">
      <c r="A24" s="295">
        <v>18</v>
      </c>
      <c r="B24" s="292" t="s">
        <v>263</v>
      </c>
      <c r="C24" s="100">
        <f t="shared" si="0"/>
        <v>345</v>
      </c>
      <c r="D24" s="100">
        <v>55</v>
      </c>
      <c r="E24" s="100">
        <v>121</v>
      </c>
      <c r="F24" s="100">
        <v>117</v>
      </c>
      <c r="G24" s="104">
        <v>52</v>
      </c>
    </row>
    <row r="25" spans="1:7" ht="12.75" customHeight="1">
      <c r="A25" s="296">
        <v>19</v>
      </c>
      <c r="B25" s="294" t="s">
        <v>264</v>
      </c>
      <c r="C25" s="47">
        <f t="shared" si="0"/>
        <v>0</v>
      </c>
      <c r="D25" s="47">
        <v>0</v>
      </c>
      <c r="E25" s="47">
        <v>0</v>
      </c>
      <c r="F25" s="47">
        <v>0</v>
      </c>
      <c r="G25" s="54">
        <v>0</v>
      </c>
    </row>
    <row r="26" spans="1:7" ht="12.75" customHeight="1">
      <c r="A26" s="295">
        <v>20</v>
      </c>
      <c r="B26" s="292" t="s">
        <v>265</v>
      </c>
      <c r="C26" s="100">
        <f t="shared" si="0"/>
        <v>187</v>
      </c>
      <c r="D26" s="100">
        <v>34</v>
      </c>
      <c r="E26" s="100">
        <v>82</v>
      </c>
      <c r="F26" s="100">
        <v>33</v>
      </c>
      <c r="G26" s="104">
        <v>38</v>
      </c>
    </row>
    <row r="27" spans="1:7" ht="12.75" customHeight="1">
      <c r="A27" s="296">
        <v>21</v>
      </c>
      <c r="B27" s="294" t="s">
        <v>266</v>
      </c>
      <c r="C27" s="47">
        <f t="shared" si="0"/>
        <v>35</v>
      </c>
      <c r="D27" s="47">
        <v>4</v>
      </c>
      <c r="E27" s="47">
        <v>8</v>
      </c>
      <c r="F27" s="47">
        <v>23</v>
      </c>
      <c r="G27" s="54">
        <v>0</v>
      </c>
    </row>
    <row r="28" spans="1:7" ht="12.75" customHeight="1">
      <c r="A28" s="295">
        <v>22</v>
      </c>
      <c r="B28" s="292" t="s">
        <v>267</v>
      </c>
      <c r="C28" s="100">
        <f t="shared" si="0"/>
        <v>199</v>
      </c>
      <c r="D28" s="100">
        <v>45</v>
      </c>
      <c r="E28" s="100">
        <v>76</v>
      </c>
      <c r="F28" s="100">
        <v>18</v>
      </c>
      <c r="G28" s="104">
        <v>60</v>
      </c>
    </row>
    <row r="29" spans="1:7" ht="12.75" customHeight="1">
      <c r="A29" s="296">
        <v>23</v>
      </c>
      <c r="B29" s="294" t="s">
        <v>268</v>
      </c>
      <c r="C29" s="47">
        <f t="shared" si="0"/>
        <v>154</v>
      </c>
      <c r="D29" s="47">
        <v>28</v>
      </c>
      <c r="E29" s="47">
        <v>61</v>
      </c>
      <c r="F29" s="47">
        <v>30</v>
      </c>
      <c r="G29" s="54">
        <v>35</v>
      </c>
    </row>
    <row r="30" spans="1:7" ht="12.75" customHeight="1">
      <c r="A30" s="295">
        <v>24</v>
      </c>
      <c r="B30" s="292" t="s">
        <v>269</v>
      </c>
      <c r="C30" s="100">
        <f t="shared" si="0"/>
        <v>49</v>
      </c>
      <c r="D30" s="100">
        <v>13</v>
      </c>
      <c r="E30" s="100">
        <v>23</v>
      </c>
      <c r="F30" s="100">
        <v>6</v>
      </c>
      <c r="G30" s="104">
        <v>7</v>
      </c>
    </row>
    <row r="31" spans="1:7" ht="12.75" customHeight="1">
      <c r="A31" s="296">
        <v>25</v>
      </c>
      <c r="B31" s="294" t="s">
        <v>270</v>
      </c>
      <c r="C31" s="47">
        <f t="shared" si="0"/>
        <v>662</v>
      </c>
      <c r="D31" s="47">
        <v>180</v>
      </c>
      <c r="E31" s="47">
        <v>262</v>
      </c>
      <c r="F31" s="47">
        <v>81</v>
      </c>
      <c r="G31" s="54">
        <v>139</v>
      </c>
    </row>
    <row r="32" spans="1:7" ht="12.75" customHeight="1">
      <c r="A32" s="295">
        <v>26</v>
      </c>
      <c r="B32" s="292" t="s">
        <v>271</v>
      </c>
      <c r="C32" s="100">
        <f t="shared" si="0"/>
        <v>68</v>
      </c>
      <c r="D32" s="100">
        <v>3</v>
      </c>
      <c r="E32" s="100">
        <v>18</v>
      </c>
      <c r="F32" s="100">
        <v>36</v>
      </c>
      <c r="G32" s="104">
        <v>11</v>
      </c>
    </row>
    <row r="33" spans="1:7" ht="12.75" customHeight="1">
      <c r="A33" s="296">
        <v>27</v>
      </c>
      <c r="B33" s="294" t="s">
        <v>272</v>
      </c>
      <c r="C33" s="47">
        <f t="shared" si="0"/>
        <v>107</v>
      </c>
      <c r="D33" s="47">
        <v>20</v>
      </c>
      <c r="E33" s="47">
        <v>48</v>
      </c>
      <c r="F33" s="47">
        <v>23</v>
      </c>
      <c r="G33" s="54">
        <v>16</v>
      </c>
    </row>
    <row r="34" spans="1:7" ht="12.75" customHeight="1">
      <c r="A34" s="295">
        <v>28</v>
      </c>
      <c r="B34" s="292" t="s">
        <v>273</v>
      </c>
      <c r="C34" s="100">
        <f t="shared" si="0"/>
        <v>246</v>
      </c>
      <c r="D34" s="100">
        <v>66</v>
      </c>
      <c r="E34" s="100">
        <v>90</v>
      </c>
      <c r="F34" s="100">
        <v>40</v>
      </c>
      <c r="G34" s="104">
        <v>50</v>
      </c>
    </row>
    <row r="35" spans="1:7" ht="12.75" customHeight="1">
      <c r="A35" s="296">
        <v>29</v>
      </c>
      <c r="B35" s="294" t="s">
        <v>274</v>
      </c>
      <c r="C35" s="47">
        <f t="shared" si="0"/>
        <v>42</v>
      </c>
      <c r="D35" s="47">
        <v>13</v>
      </c>
      <c r="E35" s="47">
        <v>8</v>
      </c>
      <c r="F35" s="47">
        <v>7</v>
      </c>
      <c r="G35" s="54">
        <v>14</v>
      </c>
    </row>
    <row r="36" spans="1:7" ht="12.75" customHeight="1">
      <c r="A36" s="295">
        <v>30</v>
      </c>
      <c r="B36" s="292" t="s">
        <v>275</v>
      </c>
      <c r="C36" s="100">
        <f t="shared" si="0"/>
        <v>24</v>
      </c>
      <c r="D36" s="100">
        <v>6</v>
      </c>
      <c r="E36" s="100">
        <v>2</v>
      </c>
      <c r="F36" s="100">
        <v>11</v>
      </c>
      <c r="G36" s="104">
        <v>5</v>
      </c>
    </row>
    <row r="37" spans="1:7" ht="12.75" customHeight="1">
      <c r="A37" s="296">
        <v>31</v>
      </c>
      <c r="B37" s="294" t="s">
        <v>276</v>
      </c>
      <c r="C37" s="47">
        <f t="shared" si="0"/>
        <v>352</v>
      </c>
      <c r="D37" s="47">
        <v>35</v>
      </c>
      <c r="E37" s="47">
        <v>88</v>
      </c>
      <c r="F37" s="47">
        <v>23</v>
      </c>
      <c r="G37" s="54">
        <v>206</v>
      </c>
    </row>
    <row r="38" spans="1:7" ht="12.75" customHeight="1">
      <c r="A38" s="295">
        <v>32</v>
      </c>
      <c r="B38" s="292" t="s">
        <v>277</v>
      </c>
      <c r="C38" s="100">
        <f t="shared" si="0"/>
        <v>258</v>
      </c>
      <c r="D38" s="100">
        <v>27</v>
      </c>
      <c r="E38" s="100">
        <v>65</v>
      </c>
      <c r="F38" s="100">
        <v>137</v>
      </c>
      <c r="G38" s="104">
        <v>29</v>
      </c>
    </row>
    <row r="39" spans="1:7" ht="12.75" customHeight="1">
      <c r="A39" s="296">
        <v>33</v>
      </c>
      <c r="B39" s="294" t="s">
        <v>278</v>
      </c>
      <c r="C39" s="47">
        <f t="shared" si="0"/>
        <v>300</v>
      </c>
      <c r="D39" s="47">
        <v>49</v>
      </c>
      <c r="E39" s="47">
        <v>89</v>
      </c>
      <c r="F39" s="47">
        <v>109</v>
      </c>
      <c r="G39" s="54">
        <v>53</v>
      </c>
    </row>
    <row r="40" spans="1:7" ht="12.75" customHeight="1">
      <c r="A40" s="298" t="s">
        <v>279</v>
      </c>
      <c r="B40" s="285" t="s">
        <v>280</v>
      </c>
      <c r="C40" s="100">
        <f t="shared" si="0"/>
        <v>63</v>
      </c>
      <c r="D40" s="100">
        <v>9</v>
      </c>
      <c r="E40" s="100">
        <v>13</v>
      </c>
      <c r="F40" s="100">
        <v>37</v>
      </c>
      <c r="G40" s="104">
        <v>4</v>
      </c>
    </row>
    <row r="41" spans="1:7" ht="12.75" customHeight="1">
      <c r="A41" s="297" t="s">
        <v>281</v>
      </c>
      <c r="B41" s="289" t="s">
        <v>282</v>
      </c>
      <c r="C41" s="47">
        <f t="shared" si="0"/>
        <v>179</v>
      </c>
      <c r="D41" s="47">
        <f>D42+D43+D44+D45</f>
        <v>33</v>
      </c>
      <c r="E41" s="47">
        <f>E42+E43+E44+E45</f>
        <v>50</v>
      </c>
      <c r="F41" s="47">
        <f>F42+F43+F44+F45</f>
        <v>70</v>
      </c>
      <c r="G41" s="54">
        <f>G42+G43+G44+G45</f>
        <v>26</v>
      </c>
    </row>
    <row r="42" spans="1:7" ht="12.75" customHeight="1">
      <c r="A42" s="299">
        <v>36</v>
      </c>
      <c r="B42" s="292" t="s">
        <v>283</v>
      </c>
      <c r="C42" s="100">
        <f t="shared" si="0"/>
        <v>109</v>
      </c>
      <c r="D42" s="100">
        <v>27</v>
      </c>
      <c r="E42" s="100">
        <v>26</v>
      </c>
      <c r="F42" s="100">
        <v>41</v>
      </c>
      <c r="G42" s="104">
        <v>15</v>
      </c>
    </row>
    <row r="43" spans="1:7" ht="12.75" customHeight="1">
      <c r="A43" s="300">
        <v>37</v>
      </c>
      <c r="B43" s="294" t="s">
        <v>284</v>
      </c>
      <c r="C43" s="47">
        <f t="shared" si="0"/>
        <v>9</v>
      </c>
      <c r="D43" s="47">
        <v>2</v>
      </c>
      <c r="E43" s="47">
        <v>5</v>
      </c>
      <c r="F43" s="47">
        <v>2</v>
      </c>
      <c r="G43" s="54">
        <v>0</v>
      </c>
    </row>
    <row r="44" spans="1:7" ht="12.75" customHeight="1">
      <c r="A44" s="299">
        <v>38</v>
      </c>
      <c r="B44" s="292" t="s">
        <v>285</v>
      </c>
      <c r="C44" s="100">
        <f t="shared" si="0"/>
        <v>59</v>
      </c>
      <c r="D44" s="100">
        <v>4</v>
      </c>
      <c r="E44" s="100">
        <v>19</v>
      </c>
      <c r="F44" s="100">
        <v>27</v>
      </c>
      <c r="G44" s="104">
        <v>9</v>
      </c>
    </row>
    <row r="45" spans="1:7" ht="12.75" customHeight="1">
      <c r="A45" s="300">
        <v>39</v>
      </c>
      <c r="B45" s="294" t="s">
        <v>286</v>
      </c>
      <c r="C45" s="47">
        <f t="shared" si="0"/>
        <v>2</v>
      </c>
      <c r="D45" s="47">
        <v>0</v>
      </c>
      <c r="E45" s="47">
        <v>0</v>
      </c>
      <c r="F45" s="47">
        <v>0</v>
      </c>
      <c r="G45" s="54">
        <v>2</v>
      </c>
    </row>
    <row r="46" spans="1:7" ht="12.75" customHeight="1">
      <c r="A46" s="284" t="s">
        <v>287</v>
      </c>
      <c r="B46" s="285" t="s">
        <v>57</v>
      </c>
      <c r="C46" s="100">
        <f t="shared" si="0"/>
        <v>3709</v>
      </c>
      <c r="D46" s="100">
        <f>D47+D48+D49</f>
        <v>566</v>
      </c>
      <c r="E46" s="100">
        <f>E47+E48+E49</f>
        <v>850</v>
      </c>
      <c r="F46" s="100">
        <f>F47+F48+F49</f>
        <v>1796</v>
      </c>
      <c r="G46" s="104">
        <f>G47+G48+G49</f>
        <v>497</v>
      </c>
    </row>
    <row r="47" spans="1:7" ht="12.75" customHeight="1">
      <c r="A47" s="293">
        <v>41</v>
      </c>
      <c r="B47" s="294" t="s">
        <v>288</v>
      </c>
      <c r="C47" s="47">
        <f t="shared" si="0"/>
        <v>1444</v>
      </c>
      <c r="D47" s="47">
        <v>197</v>
      </c>
      <c r="E47" s="47">
        <v>254</v>
      </c>
      <c r="F47" s="47">
        <v>839</v>
      </c>
      <c r="G47" s="54">
        <v>154</v>
      </c>
    </row>
    <row r="48" spans="1:7" ht="12.75" customHeight="1">
      <c r="A48" s="291">
        <v>42</v>
      </c>
      <c r="B48" s="292" t="s">
        <v>289</v>
      </c>
      <c r="C48" s="100">
        <f t="shared" si="0"/>
        <v>95</v>
      </c>
      <c r="D48" s="100">
        <v>12</v>
      </c>
      <c r="E48" s="100">
        <v>16</v>
      </c>
      <c r="F48" s="100">
        <v>52</v>
      </c>
      <c r="G48" s="104">
        <v>15</v>
      </c>
    </row>
    <row r="49" spans="1:7" ht="12.75" customHeight="1">
      <c r="A49" s="293">
        <v>43</v>
      </c>
      <c r="B49" s="294" t="s">
        <v>290</v>
      </c>
      <c r="C49" s="47">
        <f t="shared" si="0"/>
        <v>2170</v>
      </c>
      <c r="D49" s="47">
        <v>357</v>
      </c>
      <c r="E49" s="47">
        <v>580</v>
      </c>
      <c r="F49" s="47">
        <v>905</v>
      </c>
      <c r="G49" s="54">
        <v>328</v>
      </c>
    </row>
    <row r="50" spans="1:7" ht="12.75" customHeight="1">
      <c r="A50" s="284" t="s">
        <v>291</v>
      </c>
      <c r="B50" s="285" t="s">
        <v>292</v>
      </c>
      <c r="C50" s="100">
        <f t="shared" si="0"/>
        <v>12243</v>
      </c>
      <c r="D50" s="100">
        <f>D51+D52+D53</f>
        <v>1432</v>
      </c>
      <c r="E50" s="100">
        <f>E51+E52+E53</f>
        <v>2874</v>
      </c>
      <c r="F50" s="100">
        <f>F51+F52+F53</f>
        <v>6417</v>
      </c>
      <c r="G50" s="104">
        <f>G51+G52+G53</f>
        <v>1520</v>
      </c>
    </row>
    <row r="51" spans="1:7" ht="12.75" customHeight="1">
      <c r="A51" s="296">
        <v>45</v>
      </c>
      <c r="B51" s="294" t="s">
        <v>293</v>
      </c>
      <c r="C51" s="47">
        <f t="shared" si="0"/>
        <v>1349</v>
      </c>
      <c r="D51" s="47">
        <v>181</v>
      </c>
      <c r="E51" s="47">
        <v>394</v>
      </c>
      <c r="F51" s="47">
        <v>573</v>
      </c>
      <c r="G51" s="54">
        <v>201</v>
      </c>
    </row>
    <row r="52" spans="1:7" ht="12.75" customHeight="1">
      <c r="A52" s="295">
        <v>46</v>
      </c>
      <c r="B52" s="292" t="s">
        <v>294</v>
      </c>
      <c r="C52" s="100">
        <f t="shared" si="0"/>
        <v>4238</v>
      </c>
      <c r="D52" s="100">
        <v>553</v>
      </c>
      <c r="E52" s="100">
        <v>1280</v>
      </c>
      <c r="F52" s="100">
        <v>1708</v>
      </c>
      <c r="G52" s="104">
        <v>697</v>
      </c>
    </row>
    <row r="53" spans="1:7" ht="12.75" customHeight="1">
      <c r="A53" s="296">
        <v>47</v>
      </c>
      <c r="B53" s="294" t="s">
        <v>295</v>
      </c>
      <c r="C53" s="47">
        <f t="shared" si="0"/>
        <v>6656</v>
      </c>
      <c r="D53" s="47">
        <v>698</v>
      </c>
      <c r="E53" s="47">
        <v>1200</v>
      </c>
      <c r="F53" s="47">
        <v>4136</v>
      </c>
      <c r="G53" s="54">
        <v>622</v>
      </c>
    </row>
    <row r="54" spans="1:7" ht="12.75" customHeight="1">
      <c r="A54" s="284" t="s">
        <v>296</v>
      </c>
      <c r="B54" s="285" t="s">
        <v>297</v>
      </c>
      <c r="C54" s="100">
        <f t="shared" si="0"/>
        <v>2650</v>
      </c>
      <c r="D54" s="100">
        <f>D55+D56+D57+D58+D59</f>
        <v>287</v>
      </c>
      <c r="E54" s="100">
        <f>E55+E56+E57+E58+E59</f>
        <v>646</v>
      </c>
      <c r="F54" s="100">
        <f>F55+F56+F57+F58+F59</f>
        <v>1393</v>
      </c>
      <c r="G54" s="104">
        <f>G55+G56+G57+G58+G59</f>
        <v>324</v>
      </c>
    </row>
    <row r="55" spans="1:7" ht="12.75" customHeight="1">
      <c r="A55" s="293">
        <v>49</v>
      </c>
      <c r="B55" s="294" t="s">
        <v>298</v>
      </c>
      <c r="C55" s="47">
        <f t="shared" si="0"/>
        <v>1812</v>
      </c>
      <c r="D55" s="47">
        <v>238</v>
      </c>
      <c r="E55" s="47">
        <v>484</v>
      </c>
      <c r="F55" s="47">
        <v>833</v>
      </c>
      <c r="G55" s="54">
        <v>257</v>
      </c>
    </row>
    <row r="56" spans="1:7" ht="12.75" customHeight="1">
      <c r="A56" s="291">
        <v>50</v>
      </c>
      <c r="B56" s="292" t="s">
        <v>299</v>
      </c>
      <c r="C56" s="100">
        <f t="shared" si="0"/>
        <v>15</v>
      </c>
      <c r="D56" s="100">
        <v>0</v>
      </c>
      <c r="E56" s="100">
        <v>0</v>
      </c>
      <c r="F56" s="100">
        <v>15</v>
      </c>
      <c r="G56" s="104">
        <v>0</v>
      </c>
    </row>
    <row r="57" spans="1:7" ht="12.75" customHeight="1">
      <c r="A57" s="293">
        <v>51</v>
      </c>
      <c r="B57" s="294" t="s">
        <v>300</v>
      </c>
      <c r="C57" s="47">
        <f t="shared" si="0"/>
        <v>12</v>
      </c>
      <c r="D57" s="47">
        <v>0</v>
      </c>
      <c r="E57" s="47">
        <v>9</v>
      </c>
      <c r="F57" s="47">
        <v>3</v>
      </c>
      <c r="G57" s="54">
        <v>0</v>
      </c>
    </row>
    <row r="58" spans="1:7" ht="12.75" customHeight="1">
      <c r="A58" s="291">
        <v>52</v>
      </c>
      <c r="B58" s="292" t="s">
        <v>301</v>
      </c>
      <c r="C58" s="100">
        <f t="shared" si="0"/>
        <v>707</v>
      </c>
      <c r="D58" s="100">
        <v>42</v>
      </c>
      <c r="E58" s="100">
        <v>127</v>
      </c>
      <c r="F58" s="100">
        <v>477</v>
      </c>
      <c r="G58" s="104">
        <v>61</v>
      </c>
    </row>
    <row r="59" spans="1:7" ht="12.75" customHeight="1">
      <c r="A59" s="293">
        <v>53</v>
      </c>
      <c r="B59" s="294" t="s">
        <v>302</v>
      </c>
      <c r="C59" s="47">
        <f t="shared" si="0"/>
        <v>104</v>
      </c>
      <c r="D59" s="47">
        <v>7</v>
      </c>
      <c r="E59" s="47">
        <v>26</v>
      </c>
      <c r="F59" s="47">
        <v>65</v>
      </c>
      <c r="G59" s="54">
        <v>6</v>
      </c>
    </row>
    <row r="60" spans="1:7" ht="12.75" customHeight="1">
      <c r="A60" s="284" t="s">
        <v>303</v>
      </c>
      <c r="B60" s="285" t="s">
        <v>304</v>
      </c>
      <c r="C60" s="100">
        <f t="shared" si="0"/>
        <v>5860</v>
      </c>
      <c r="D60" s="100">
        <f>D61+D62</f>
        <v>660</v>
      </c>
      <c r="E60" s="100">
        <f>E61+E62</f>
        <v>982</v>
      </c>
      <c r="F60" s="100">
        <f>F61+F62</f>
        <v>3686</v>
      </c>
      <c r="G60" s="104">
        <f>G61+G62</f>
        <v>532</v>
      </c>
    </row>
    <row r="61" spans="1:7" ht="12.75" customHeight="1">
      <c r="A61" s="293">
        <v>55</v>
      </c>
      <c r="B61" s="294" t="s">
        <v>305</v>
      </c>
      <c r="C61" s="47">
        <f t="shared" si="0"/>
        <v>264</v>
      </c>
      <c r="D61" s="47">
        <v>24</v>
      </c>
      <c r="E61" s="47">
        <v>25</v>
      </c>
      <c r="F61" s="47">
        <v>206</v>
      </c>
      <c r="G61" s="54">
        <v>9</v>
      </c>
    </row>
    <row r="62" spans="1:7" ht="12.75" customHeight="1">
      <c r="A62" s="291">
        <v>56</v>
      </c>
      <c r="B62" s="292" t="s">
        <v>306</v>
      </c>
      <c r="C62" s="100">
        <f t="shared" si="0"/>
        <v>5596</v>
      </c>
      <c r="D62" s="100">
        <v>636</v>
      </c>
      <c r="E62" s="100">
        <v>957</v>
      </c>
      <c r="F62" s="100">
        <v>3480</v>
      </c>
      <c r="G62" s="104">
        <v>523</v>
      </c>
    </row>
    <row r="63" spans="1:8" ht="12.75" customHeight="1">
      <c r="A63" s="297" t="s">
        <v>307</v>
      </c>
      <c r="B63" s="289" t="s">
        <v>308</v>
      </c>
      <c r="C63" s="47">
        <f t="shared" si="0"/>
        <v>1160</v>
      </c>
      <c r="D63" s="47">
        <f>SUM(D64:D69)</f>
        <v>62</v>
      </c>
      <c r="E63" s="47">
        <f>SUM(E64:E69)</f>
        <v>204</v>
      </c>
      <c r="F63" s="47">
        <f>SUM(F64:F69)</f>
        <v>840</v>
      </c>
      <c r="G63" s="54">
        <f>SUM(G64:G69)</f>
        <v>54</v>
      </c>
      <c r="H63" s="310"/>
    </row>
    <row r="64" spans="1:7" ht="12.75" customHeight="1">
      <c r="A64" s="291">
        <v>58</v>
      </c>
      <c r="B64" s="292" t="s">
        <v>309</v>
      </c>
      <c r="C64" s="100">
        <f t="shared" si="0"/>
        <v>181</v>
      </c>
      <c r="D64" s="100">
        <v>11</v>
      </c>
      <c r="E64" s="100">
        <v>27</v>
      </c>
      <c r="F64" s="100">
        <v>135</v>
      </c>
      <c r="G64" s="104">
        <v>8</v>
      </c>
    </row>
    <row r="65" spans="1:7" ht="12.75" customHeight="1">
      <c r="A65" s="293">
        <v>59</v>
      </c>
      <c r="B65" s="294" t="s">
        <v>310</v>
      </c>
      <c r="C65" s="47">
        <f t="shared" si="0"/>
        <v>97</v>
      </c>
      <c r="D65" s="47">
        <v>6</v>
      </c>
      <c r="E65" s="47">
        <v>15</v>
      </c>
      <c r="F65" s="47">
        <v>72</v>
      </c>
      <c r="G65" s="54">
        <v>4</v>
      </c>
    </row>
    <row r="66" spans="1:7" ht="12.75" customHeight="1">
      <c r="A66" s="291">
        <v>60</v>
      </c>
      <c r="B66" s="292" t="s">
        <v>311</v>
      </c>
      <c r="C66" s="100">
        <f t="shared" si="0"/>
        <v>26</v>
      </c>
      <c r="D66" s="100">
        <v>1</v>
      </c>
      <c r="E66" s="100">
        <v>6</v>
      </c>
      <c r="F66" s="100">
        <v>18</v>
      </c>
      <c r="G66" s="104">
        <v>1</v>
      </c>
    </row>
    <row r="67" spans="1:7" ht="12.75" customHeight="1">
      <c r="A67" s="293">
        <v>61</v>
      </c>
      <c r="B67" s="294" t="s">
        <v>312</v>
      </c>
      <c r="C67" s="47">
        <f t="shared" si="0"/>
        <v>158</v>
      </c>
      <c r="D67" s="47">
        <v>12</v>
      </c>
      <c r="E67" s="47">
        <v>32</v>
      </c>
      <c r="F67" s="47">
        <v>109</v>
      </c>
      <c r="G67" s="54">
        <v>5</v>
      </c>
    </row>
    <row r="68" spans="1:7" ht="12.75" customHeight="1">
      <c r="A68" s="291">
        <v>62</v>
      </c>
      <c r="B68" s="292" t="s">
        <v>313</v>
      </c>
      <c r="C68" s="100">
        <f t="shared" si="0"/>
        <v>562</v>
      </c>
      <c r="D68" s="100">
        <v>29</v>
      </c>
      <c r="E68" s="100">
        <v>97</v>
      </c>
      <c r="F68" s="100">
        <v>407</v>
      </c>
      <c r="G68" s="104">
        <v>29</v>
      </c>
    </row>
    <row r="69" spans="1:7" ht="12.75" customHeight="1">
      <c r="A69" s="293">
        <v>63</v>
      </c>
      <c r="B69" s="294" t="s">
        <v>314</v>
      </c>
      <c r="C69" s="47">
        <f t="shared" si="0"/>
        <v>136</v>
      </c>
      <c r="D69" s="47">
        <v>3</v>
      </c>
      <c r="E69" s="47">
        <v>27</v>
      </c>
      <c r="F69" s="47">
        <v>99</v>
      </c>
      <c r="G69" s="54">
        <v>7</v>
      </c>
    </row>
    <row r="70" spans="1:7" ht="12.75" customHeight="1">
      <c r="A70" s="284" t="s">
        <v>315</v>
      </c>
      <c r="B70" s="285" t="s">
        <v>316</v>
      </c>
      <c r="C70" s="100">
        <f t="shared" si="0"/>
        <v>785</v>
      </c>
      <c r="D70" s="100">
        <f>D71+D72+D73</f>
        <v>59</v>
      </c>
      <c r="E70" s="100">
        <f>E71+E72+E73</f>
        <v>94</v>
      </c>
      <c r="F70" s="100">
        <f>F71+F72+F73</f>
        <v>576</v>
      </c>
      <c r="G70" s="104">
        <f>G71+G72+G73</f>
        <v>56</v>
      </c>
    </row>
    <row r="71" spans="1:7" ht="15" customHeight="1">
      <c r="A71" s="293">
        <v>64</v>
      </c>
      <c r="B71" s="294" t="s">
        <v>317</v>
      </c>
      <c r="C71" s="47">
        <f t="shared" si="0"/>
        <v>153</v>
      </c>
      <c r="D71" s="47">
        <v>7</v>
      </c>
      <c r="E71" s="47">
        <v>13</v>
      </c>
      <c r="F71" s="47">
        <v>125</v>
      </c>
      <c r="G71" s="54">
        <v>8</v>
      </c>
    </row>
    <row r="72" spans="1:7" ht="12.75">
      <c r="A72" s="291">
        <v>65</v>
      </c>
      <c r="B72" s="292" t="s">
        <v>318</v>
      </c>
      <c r="C72" s="100">
        <f aca="true" t="shared" si="1" ref="C72:C106">SUM(D72:G72)</f>
        <v>121</v>
      </c>
      <c r="D72" s="100">
        <v>4</v>
      </c>
      <c r="E72" s="100">
        <v>8</v>
      </c>
      <c r="F72" s="100">
        <v>108</v>
      </c>
      <c r="G72" s="104">
        <v>1</v>
      </c>
    </row>
    <row r="73" spans="1:7" ht="12.75">
      <c r="A73" s="293">
        <v>66</v>
      </c>
      <c r="B73" s="294" t="s">
        <v>319</v>
      </c>
      <c r="C73" s="47">
        <f t="shared" si="1"/>
        <v>511</v>
      </c>
      <c r="D73" s="47">
        <v>48</v>
      </c>
      <c r="E73" s="47">
        <v>73</v>
      </c>
      <c r="F73" s="47">
        <v>343</v>
      </c>
      <c r="G73" s="54">
        <v>47</v>
      </c>
    </row>
    <row r="74" spans="1:7" ht="12.75">
      <c r="A74" s="284" t="s">
        <v>320</v>
      </c>
      <c r="B74" s="285" t="s">
        <v>321</v>
      </c>
      <c r="C74" s="100">
        <f t="shared" si="1"/>
        <v>1502</v>
      </c>
      <c r="D74" s="100">
        <v>111</v>
      </c>
      <c r="E74" s="100">
        <v>203</v>
      </c>
      <c r="F74" s="100">
        <v>1101</v>
      </c>
      <c r="G74" s="104">
        <v>87</v>
      </c>
    </row>
    <row r="75" spans="1:7" ht="12.75">
      <c r="A75" s="297" t="s">
        <v>322</v>
      </c>
      <c r="B75" s="289" t="s">
        <v>323</v>
      </c>
      <c r="C75" s="47">
        <f t="shared" si="1"/>
        <v>4538</v>
      </c>
      <c r="D75" s="47">
        <f>SUM(D76:D82)</f>
        <v>316</v>
      </c>
      <c r="E75" s="47">
        <f>SUM(E76:E82)</f>
        <v>643</v>
      </c>
      <c r="F75" s="47">
        <f>SUM(F76:F82)</f>
        <v>3324</v>
      </c>
      <c r="G75" s="54">
        <f>SUM(G76:G82)</f>
        <v>255</v>
      </c>
    </row>
    <row r="76" spans="1:7" ht="12.75">
      <c r="A76" s="291">
        <v>69</v>
      </c>
      <c r="B76" s="292" t="s">
        <v>324</v>
      </c>
      <c r="C76" s="100">
        <f t="shared" si="1"/>
        <v>2280</v>
      </c>
      <c r="D76" s="100">
        <v>138</v>
      </c>
      <c r="E76" s="100">
        <v>210</v>
      </c>
      <c r="F76" s="100">
        <v>1822</v>
      </c>
      <c r="G76" s="104">
        <v>110</v>
      </c>
    </row>
    <row r="77" spans="1:7" ht="12.75">
      <c r="A77" s="293">
        <v>70</v>
      </c>
      <c r="B77" s="294" t="s">
        <v>325</v>
      </c>
      <c r="C77" s="47">
        <f t="shared" si="1"/>
        <v>380</v>
      </c>
      <c r="D77" s="47">
        <v>22</v>
      </c>
      <c r="E77" s="47">
        <v>62</v>
      </c>
      <c r="F77" s="47">
        <v>276</v>
      </c>
      <c r="G77" s="54">
        <v>20</v>
      </c>
    </row>
    <row r="78" spans="1:7" ht="12.75">
      <c r="A78" s="291">
        <v>71</v>
      </c>
      <c r="B78" s="292" t="s">
        <v>326</v>
      </c>
      <c r="C78" s="100">
        <f t="shared" si="1"/>
        <v>834</v>
      </c>
      <c r="D78" s="100">
        <v>63</v>
      </c>
      <c r="E78" s="100">
        <v>160</v>
      </c>
      <c r="F78" s="100">
        <v>554</v>
      </c>
      <c r="G78" s="104">
        <v>57</v>
      </c>
    </row>
    <row r="79" spans="1:7" ht="12.75">
      <c r="A79" s="293">
        <v>72</v>
      </c>
      <c r="B79" s="294" t="s">
        <v>327</v>
      </c>
      <c r="C79" s="47">
        <f t="shared" si="1"/>
        <v>177</v>
      </c>
      <c r="D79" s="47">
        <v>16</v>
      </c>
      <c r="E79" s="47">
        <v>55</v>
      </c>
      <c r="F79" s="47">
        <v>102</v>
      </c>
      <c r="G79" s="54">
        <v>4</v>
      </c>
    </row>
    <row r="80" spans="1:7" ht="12.75">
      <c r="A80" s="291">
        <v>73</v>
      </c>
      <c r="B80" s="292" t="s">
        <v>328</v>
      </c>
      <c r="C80" s="100">
        <f t="shared" si="1"/>
        <v>379</v>
      </c>
      <c r="D80" s="100">
        <v>31</v>
      </c>
      <c r="E80" s="100">
        <v>48</v>
      </c>
      <c r="F80" s="100">
        <v>280</v>
      </c>
      <c r="G80" s="104">
        <v>20</v>
      </c>
    </row>
    <row r="81" spans="1:7" ht="12.75">
      <c r="A81" s="293">
        <v>74</v>
      </c>
      <c r="B81" s="294" t="s">
        <v>329</v>
      </c>
      <c r="C81" s="47">
        <f t="shared" si="1"/>
        <v>330</v>
      </c>
      <c r="D81" s="47">
        <v>24</v>
      </c>
      <c r="E81" s="47">
        <v>72</v>
      </c>
      <c r="F81" s="47">
        <v>208</v>
      </c>
      <c r="G81" s="54">
        <v>26</v>
      </c>
    </row>
    <row r="82" spans="1:7" ht="12.75">
      <c r="A82" s="291">
        <v>75</v>
      </c>
      <c r="B82" s="292" t="s">
        <v>330</v>
      </c>
      <c r="C82" s="100">
        <f t="shared" si="1"/>
        <v>158</v>
      </c>
      <c r="D82" s="100">
        <v>22</v>
      </c>
      <c r="E82" s="100">
        <v>36</v>
      </c>
      <c r="F82" s="100">
        <v>82</v>
      </c>
      <c r="G82" s="104">
        <v>18</v>
      </c>
    </row>
    <row r="83" spans="1:7" ht="12.75">
      <c r="A83" s="297" t="s">
        <v>331</v>
      </c>
      <c r="B83" s="289" t="s">
        <v>332</v>
      </c>
      <c r="C83" s="47">
        <f t="shared" si="1"/>
        <v>2107</v>
      </c>
      <c r="D83" s="47">
        <f>SUM(D84:D89)</f>
        <v>185</v>
      </c>
      <c r="E83" s="47">
        <f>SUM(E84:E89)</f>
        <v>400</v>
      </c>
      <c r="F83" s="47">
        <f>SUM(F84:F89)</f>
        <v>1334</v>
      </c>
      <c r="G83" s="54">
        <f>SUM(G84:G89)</f>
        <v>188</v>
      </c>
    </row>
    <row r="84" spans="1:7" ht="12.75">
      <c r="A84" s="291">
        <v>77</v>
      </c>
      <c r="B84" s="292" t="s">
        <v>333</v>
      </c>
      <c r="C84" s="100">
        <f t="shared" si="1"/>
        <v>307</v>
      </c>
      <c r="D84" s="100">
        <v>23</v>
      </c>
      <c r="E84" s="100">
        <v>70</v>
      </c>
      <c r="F84" s="100">
        <v>174</v>
      </c>
      <c r="G84" s="104">
        <v>40</v>
      </c>
    </row>
    <row r="85" spans="1:7" ht="12.75">
      <c r="A85" s="293">
        <v>78</v>
      </c>
      <c r="B85" s="294" t="s">
        <v>334</v>
      </c>
      <c r="C85" s="47">
        <f t="shared" si="1"/>
        <v>148</v>
      </c>
      <c r="D85" s="47">
        <v>3</v>
      </c>
      <c r="E85" s="47">
        <v>15</v>
      </c>
      <c r="F85" s="47">
        <v>123</v>
      </c>
      <c r="G85" s="54">
        <v>7</v>
      </c>
    </row>
    <row r="86" spans="1:7" ht="12.75">
      <c r="A86" s="291">
        <v>79</v>
      </c>
      <c r="B86" s="292" t="s">
        <v>335</v>
      </c>
      <c r="C86" s="100">
        <f t="shared" si="1"/>
        <v>182</v>
      </c>
      <c r="D86" s="100">
        <v>9</v>
      </c>
      <c r="E86" s="100">
        <v>9</v>
      </c>
      <c r="F86" s="100">
        <v>148</v>
      </c>
      <c r="G86" s="104">
        <v>16</v>
      </c>
    </row>
    <row r="87" spans="1:7" ht="12.75">
      <c r="A87" s="293">
        <v>80</v>
      </c>
      <c r="B87" s="294" t="s">
        <v>336</v>
      </c>
      <c r="C87" s="47">
        <f t="shared" si="1"/>
        <v>111</v>
      </c>
      <c r="D87" s="47">
        <v>9</v>
      </c>
      <c r="E87" s="47">
        <v>26</v>
      </c>
      <c r="F87" s="47">
        <v>68</v>
      </c>
      <c r="G87" s="54">
        <v>8</v>
      </c>
    </row>
    <row r="88" spans="1:7" ht="12.75">
      <c r="A88" s="291">
        <v>81</v>
      </c>
      <c r="B88" s="292" t="s">
        <v>337</v>
      </c>
      <c r="C88" s="100">
        <f t="shared" si="1"/>
        <v>907</v>
      </c>
      <c r="D88" s="100">
        <v>110</v>
      </c>
      <c r="E88" s="100">
        <v>210</v>
      </c>
      <c r="F88" s="100">
        <v>504</v>
      </c>
      <c r="G88" s="104">
        <v>83</v>
      </c>
    </row>
    <row r="89" spans="1:7" ht="12.75">
      <c r="A89" s="293">
        <v>82</v>
      </c>
      <c r="B89" s="294" t="s">
        <v>338</v>
      </c>
      <c r="C89" s="47">
        <f t="shared" si="1"/>
        <v>452</v>
      </c>
      <c r="D89" s="47">
        <v>31</v>
      </c>
      <c r="E89" s="47">
        <v>70</v>
      </c>
      <c r="F89" s="47">
        <v>317</v>
      </c>
      <c r="G89" s="54">
        <v>34</v>
      </c>
    </row>
    <row r="90" spans="1:7" ht="12.75">
      <c r="A90" s="284" t="s">
        <v>339</v>
      </c>
      <c r="B90" s="285" t="s">
        <v>340</v>
      </c>
      <c r="C90" s="100">
        <f t="shared" si="1"/>
        <v>433</v>
      </c>
      <c r="D90" s="100">
        <v>134</v>
      </c>
      <c r="E90" s="100">
        <v>66</v>
      </c>
      <c r="F90" s="100">
        <v>162</v>
      </c>
      <c r="G90" s="104">
        <v>71</v>
      </c>
    </row>
    <row r="91" spans="1:7" ht="12.75">
      <c r="A91" s="297" t="s">
        <v>341</v>
      </c>
      <c r="B91" s="289" t="s">
        <v>342</v>
      </c>
      <c r="C91" s="47">
        <f t="shared" si="1"/>
        <v>2004</v>
      </c>
      <c r="D91" s="47">
        <v>275</v>
      </c>
      <c r="E91" s="47">
        <v>354</v>
      </c>
      <c r="F91" s="47">
        <v>1177</v>
      </c>
      <c r="G91" s="54">
        <v>198</v>
      </c>
    </row>
    <row r="92" spans="1:7" ht="12.75">
      <c r="A92" s="284" t="s">
        <v>343</v>
      </c>
      <c r="B92" s="285" t="s">
        <v>344</v>
      </c>
      <c r="C92" s="100">
        <f t="shared" si="1"/>
        <v>2169</v>
      </c>
      <c r="D92" s="100">
        <f>D93+D94+D95</f>
        <v>181</v>
      </c>
      <c r="E92" s="100">
        <f>E93+E94+E95</f>
        <v>301</v>
      </c>
      <c r="F92" s="100">
        <f>F93+F94+F95</f>
        <v>1555</v>
      </c>
      <c r="G92" s="104">
        <f>G93+G94+G95</f>
        <v>132</v>
      </c>
    </row>
    <row r="93" spans="1:7" ht="12.75">
      <c r="A93" s="293">
        <v>86</v>
      </c>
      <c r="B93" s="294" t="s">
        <v>345</v>
      </c>
      <c r="C93" s="47">
        <f t="shared" si="1"/>
        <v>1816</v>
      </c>
      <c r="D93" s="47">
        <v>152</v>
      </c>
      <c r="E93" s="47">
        <v>217</v>
      </c>
      <c r="F93" s="47">
        <v>1330</v>
      </c>
      <c r="G93" s="54">
        <v>117</v>
      </c>
    </row>
    <row r="94" spans="1:7" ht="12.75">
      <c r="A94" s="291">
        <v>87</v>
      </c>
      <c r="B94" s="292" t="s">
        <v>346</v>
      </c>
      <c r="C94" s="100">
        <f t="shared" si="1"/>
        <v>152</v>
      </c>
      <c r="D94" s="100">
        <v>14</v>
      </c>
      <c r="E94" s="100">
        <v>48</v>
      </c>
      <c r="F94" s="100">
        <v>84</v>
      </c>
      <c r="G94" s="104">
        <v>6</v>
      </c>
    </row>
    <row r="95" spans="1:7" ht="12.75">
      <c r="A95" s="293">
        <v>88</v>
      </c>
      <c r="B95" s="294" t="s">
        <v>347</v>
      </c>
      <c r="C95" s="47">
        <f t="shared" si="1"/>
        <v>201</v>
      </c>
      <c r="D95" s="47">
        <v>15</v>
      </c>
      <c r="E95" s="47">
        <v>36</v>
      </c>
      <c r="F95" s="47">
        <v>141</v>
      </c>
      <c r="G95" s="54">
        <v>9</v>
      </c>
    </row>
    <row r="96" spans="1:7" ht="12.75">
      <c r="A96" s="284" t="s">
        <v>348</v>
      </c>
      <c r="B96" s="285" t="s">
        <v>349</v>
      </c>
      <c r="C96" s="100">
        <f t="shared" si="1"/>
        <v>1080</v>
      </c>
      <c r="D96" s="100">
        <f>D97+D98+D99+D100</f>
        <v>129</v>
      </c>
      <c r="E96" s="100">
        <f>E97+E98+E99+E100</f>
        <v>233</v>
      </c>
      <c r="F96" s="100">
        <f>F97+F98+F99+F100</f>
        <v>626</v>
      </c>
      <c r="G96" s="104">
        <f>G97+G98+G99+G100</f>
        <v>92</v>
      </c>
    </row>
    <row r="97" spans="1:7" ht="12.75">
      <c r="A97" s="293">
        <v>90</v>
      </c>
      <c r="B97" s="294" t="s">
        <v>350</v>
      </c>
      <c r="C97" s="47">
        <f t="shared" si="1"/>
        <v>185</v>
      </c>
      <c r="D97" s="47">
        <v>14</v>
      </c>
      <c r="E97" s="47">
        <v>30</v>
      </c>
      <c r="F97" s="47">
        <v>121</v>
      </c>
      <c r="G97" s="54">
        <v>20</v>
      </c>
    </row>
    <row r="98" spans="1:7" ht="12.75">
      <c r="A98" s="291">
        <v>91</v>
      </c>
      <c r="B98" s="292" t="s">
        <v>351</v>
      </c>
      <c r="C98" s="100">
        <f t="shared" si="1"/>
        <v>23</v>
      </c>
      <c r="D98" s="100">
        <v>2</v>
      </c>
      <c r="E98" s="100">
        <v>4</v>
      </c>
      <c r="F98" s="100">
        <v>17</v>
      </c>
      <c r="G98" s="104">
        <v>0</v>
      </c>
    </row>
    <row r="99" spans="1:7" ht="12.75">
      <c r="A99" s="293">
        <v>92</v>
      </c>
      <c r="B99" s="294" t="s">
        <v>352</v>
      </c>
      <c r="C99" s="47">
        <f t="shared" si="1"/>
        <v>189</v>
      </c>
      <c r="D99" s="47">
        <v>24</v>
      </c>
      <c r="E99" s="47">
        <v>36</v>
      </c>
      <c r="F99" s="47">
        <v>112</v>
      </c>
      <c r="G99" s="54">
        <v>17</v>
      </c>
    </row>
    <row r="100" spans="1:7" ht="12.75">
      <c r="A100" s="291">
        <v>93</v>
      </c>
      <c r="B100" s="292" t="s">
        <v>353</v>
      </c>
      <c r="C100" s="100">
        <f t="shared" si="1"/>
        <v>683</v>
      </c>
      <c r="D100" s="100">
        <v>89</v>
      </c>
      <c r="E100" s="100">
        <v>163</v>
      </c>
      <c r="F100" s="100">
        <v>376</v>
      </c>
      <c r="G100" s="104">
        <v>55</v>
      </c>
    </row>
    <row r="101" spans="1:7" ht="12.75">
      <c r="A101" s="297" t="s">
        <v>354</v>
      </c>
      <c r="B101" s="289" t="s">
        <v>355</v>
      </c>
      <c r="C101" s="47">
        <f t="shared" si="1"/>
        <v>3070</v>
      </c>
      <c r="D101" s="47">
        <f>D102+D103+D104</f>
        <v>284</v>
      </c>
      <c r="E101" s="47">
        <f>E102+E103+E104</f>
        <v>491</v>
      </c>
      <c r="F101" s="47">
        <f>F102+F103+F104</f>
        <v>2056</v>
      </c>
      <c r="G101" s="54">
        <f>G102+G103+G104</f>
        <v>239</v>
      </c>
    </row>
    <row r="102" spans="1:7" ht="12.75">
      <c r="A102" s="291">
        <v>94</v>
      </c>
      <c r="B102" s="292" t="s">
        <v>356</v>
      </c>
      <c r="C102" s="100">
        <f t="shared" si="1"/>
        <v>713</v>
      </c>
      <c r="D102" s="100">
        <v>41</v>
      </c>
      <c r="E102" s="100">
        <v>70</v>
      </c>
      <c r="F102" s="100">
        <v>583</v>
      </c>
      <c r="G102" s="104">
        <v>19</v>
      </c>
    </row>
    <row r="103" spans="1:7" ht="12.75">
      <c r="A103" s="293">
        <v>95</v>
      </c>
      <c r="B103" s="294" t="s">
        <v>357</v>
      </c>
      <c r="C103" s="47">
        <f t="shared" si="1"/>
        <v>235</v>
      </c>
      <c r="D103" s="47">
        <v>19</v>
      </c>
      <c r="E103" s="47">
        <v>39</v>
      </c>
      <c r="F103" s="47">
        <v>149</v>
      </c>
      <c r="G103" s="54">
        <v>28</v>
      </c>
    </row>
    <row r="104" spans="1:7" ht="12.75">
      <c r="A104" s="291">
        <v>96</v>
      </c>
      <c r="B104" s="292" t="s">
        <v>358</v>
      </c>
      <c r="C104" s="100">
        <f t="shared" si="1"/>
        <v>2122</v>
      </c>
      <c r="D104" s="100">
        <v>224</v>
      </c>
      <c r="E104" s="100">
        <v>382</v>
      </c>
      <c r="F104" s="100">
        <v>1324</v>
      </c>
      <c r="G104" s="104">
        <v>192</v>
      </c>
    </row>
    <row r="105" spans="1:7" ht="12.75">
      <c r="A105" s="288" t="s">
        <v>359</v>
      </c>
      <c r="B105" s="289" t="s">
        <v>360</v>
      </c>
      <c r="C105" s="47">
        <f t="shared" si="1"/>
        <v>18872</v>
      </c>
      <c r="D105" s="47">
        <v>2091</v>
      </c>
      <c r="E105" s="47">
        <v>1716</v>
      </c>
      <c r="F105" s="47">
        <v>14397</v>
      </c>
      <c r="G105" s="54">
        <v>668</v>
      </c>
    </row>
    <row r="106" spans="1:7" ht="12.75">
      <c r="A106" s="301" t="s">
        <v>361</v>
      </c>
      <c r="B106" s="302" t="s">
        <v>362</v>
      </c>
      <c r="C106" s="303">
        <f t="shared" si="1"/>
        <v>12</v>
      </c>
      <c r="D106" s="303">
        <v>0</v>
      </c>
      <c r="E106" s="303">
        <v>0</v>
      </c>
      <c r="F106" s="303">
        <v>12</v>
      </c>
      <c r="G106" s="304">
        <v>0</v>
      </c>
    </row>
    <row r="107" spans="1:7" ht="13.5">
      <c r="A107" s="305" t="s">
        <v>363</v>
      </c>
      <c r="B107" s="306"/>
      <c r="C107" s="306"/>
      <c r="D107" s="306"/>
      <c r="E107" s="306"/>
      <c r="F107" s="306"/>
      <c r="G107" s="306"/>
    </row>
    <row r="108" spans="1:7" ht="13.5">
      <c r="A108" s="306"/>
      <c r="B108" s="306"/>
      <c r="C108" s="311"/>
      <c r="D108" s="311"/>
      <c r="E108" s="311"/>
      <c r="F108" s="311"/>
      <c r="G108" s="311"/>
    </row>
    <row r="109" spans="1:7" ht="13.5">
      <c r="A109" s="306"/>
      <c r="B109" s="306"/>
      <c r="C109" s="311"/>
      <c r="D109" s="311"/>
      <c r="E109" s="311"/>
      <c r="F109" s="311"/>
      <c r="G109" s="311"/>
    </row>
    <row r="110" spans="1:7" ht="13.5">
      <c r="A110" s="306"/>
      <c r="B110" s="306"/>
      <c r="C110" s="311"/>
      <c r="D110" s="311"/>
      <c r="E110" s="311"/>
      <c r="F110" s="311"/>
      <c r="G110" s="311"/>
    </row>
    <row r="111" spans="1:7" ht="13.5">
      <c r="A111" s="306"/>
      <c r="B111" s="306"/>
      <c r="C111" s="311"/>
      <c r="D111" s="311"/>
      <c r="E111" s="311"/>
      <c r="F111" s="311"/>
      <c r="G111" s="311"/>
    </row>
    <row r="112" spans="1:7" ht="13.5">
      <c r="A112" s="306"/>
      <c r="B112" s="306"/>
      <c r="C112" s="311"/>
      <c r="D112" s="311"/>
      <c r="E112" s="311"/>
      <c r="F112" s="311"/>
      <c r="G112" s="311"/>
    </row>
    <row r="113" spans="1:7" ht="13.5">
      <c r="A113" s="306"/>
      <c r="B113" s="306"/>
      <c r="C113" s="311"/>
      <c r="D113" s="311"/>
      <c r="E113" s="311"/>
      <c r="F113" s="311"/>
      <c r="G113" s="311"/>
    </row>
    <row r="114" spans="1:7" ht="13.5">
      <c r="A114" s="306"/>
      <c r="B114" s="306"/>
      <c r="C114" s="311"/>
      <c r="D114" s="311"/>
      <c r="E114" s="311"/>
      <c r="F114" s="311"/>
      <c r="G114" s="311"/>
    </row>
    <row r="115" spans="1:7" ht="13.5">
      <c r="A115" s="306"/>
      <c r="B115" s="306"/>
      <c r="C115" s="311"/>
      <c r="D115" s="311"/>
      <c r="E115" s="311"/>
      <c r="F115" s="311"/>
      <c r="G115" s="311"/>
    </row>
    <row r="116" spans="1:7" ht="13.5">
      <c r="A116" s="306"/>
      <c r="B116" s="306"/>
      <c r="C116" s="311"/>
      <c r="D116" s="311"/>
      <c r="E116" s="311"/>
      <c r="F116" s="311"/>
      <c r="G116" s="311"/>
    </row>
    <row r="117" spans="1:7" ht="13.5">
      <c r="A117" s="306"/>
      <c r="B117" s="306"/>
      <c r="C117" s="311"/>
      <c r="D117" s="311"/>
      <c r="E117" s="311"/>
      <c r="F117" s="311"/>
      <c r="G117" s="311"/>
    </row>
    <row r="118" spans="1:7" ht="13.5">
      <c r="A118" s="306"/>
      <c r="B118" s="306"/>
      <c r="C118" s="311"/>
      <c r="D118" s="311"/>
      <c r="E118" s="311"/>
      <c r="F118" s="311"/>
      <c r="G118" s="311"/>
    </row>
    <row r="119" spans="1:7" ht="13.5">
      <c r="A119" s="306"/>
      <c r="B119" s="306"/>
      <c r="C119" s="311"/>
      <c r="D119" s="311"/>
      <c r="E119" s="311"/>
      <c r="F119" s="311"/>
      <c r="G119" s="311"/>
    </row>
    <row r="120" spans="1:7" ht="13.5">
      <c r="A120" s="306"/>
      <c r="B120" s="306"/>
      <c r="C120" s="311"/>
      <c r="D120" s="311"/>
      <c r="E120" s="311"/>
      <c r="F120" s="311"/>
      <c r="G120" s="311"/>
    </row>
    <row r="121" spans="1:7" ht="13.5">
      <c r="A121" s="306"/>
      <c r="B121" s="306"/>
      <c r="C121" s="311"/>
      <c r="D121" s="311"/>
      <c r="E121" s="311"/>
      <c r="F121" s="311"/>
      <c r="G121" s="311"/>
    </row>
    <row r="122" spans="1:7" ht="13.5">
      <c r="A122" s="306"/>
      <c r="B122" s="306"/>
      <c r="C122" s="311"/>
      <c r="D122" s="311"/>
      <c r="E122" s="311"/>
      <c r="F122" s="311"/>
      <c r="G122" s="311"/>
    </row>
    <row r="123" spans="1:7" ht="13.5">
      <c r="A123" s="306"/>
      <c r="B123" s="306"/>
      <c r="C123" s="311"/>
      <c r="D123" s="311"/>
      <c r="E123" s="311"/>
      <c r="F123" s="311"/>
      <c r="G123" s="311"/>
    </row>
    <row r="124" spans="1:7" ht="13.5">
      <c r="A124" s="306"/>
      <c r="B124" s="306"/>
      <c r="C124" s="311"/>
      <c r="D124" s="311"/>
      <c r="E124" s="311"/>
      <c r="F124" s="311"/>
      <c r="G124" s="311"/>
    </row>
    <row r="125" spans="1:7" ht="13.5">
      <c r="A125" s="306"/>
      <c r="B125" s="306"/>
      <c r="C125" s="311"/>
      <c r="D125" s="311"/>
      <c r="E125" s="311"/>
      <c r="F125" s="311"/>
      <c r="G125" s="311"/>
    </row>
    <row r="126" spans="1:7" ht="13.5">
      <c r="A126" s="306"/>
      <c r="B126" s="306"/>
      <c r="C126" s="311"/>
      <c r="D126" s="311"/>
      <c r="E126" s="311"/>
      <c r="F126" s="311"/>
      <c r="G126" s="311"/>
    </row>
    <row r="127" spans="1:7" ht="13.5">
      <c r="A127" s="306"/>
      <c r="B127" s="306"/>
      <c r="C127" s="311"/>
      <c r="D127" s="311"/>
      <c r="E127" s="311"/>
      <c r="F127" s="311"/>
      <c r="G127" s="311"/>
    </row>
    <row r="128" spans="1:7" ht="13.5">
      <c r="A128" s="306"/>
      <c r="B128" s="306"/>
      <c r="C128" s="311"/>
      <c r="D128" s="311"/>
      <c r="E128" s="311"/>
      <c r="F128" s="311"/>
      <c r="G128" s="311"/>
    </row>
    <row r="129" spans="1:7" ht="13.5">
      <c r="A129" s="306"/>
      <c r="B129" s="306"/>
      <c r="C129" s="311"/>
      <c r="D129" s="311"/>
      <c r="E129" s="311"/>
      <c r="F129" s="311"/>
      <c r="G129" s="311"/>
    </row>
    <row r="130" spans="1:7" ht="13.5">
      <c r="A130" s="306"/>
      <c r="B130" s="306"/>
      <c r="C130" s="311"/>
      <c r="D130" s="311"/>
      <c r="E130" s="311"/>
      <c r="F130" s="311"/>
      <c r="G130" s="311"/>
    </row>
    <row r="131" spans="1:7" ht="13.5">
      <c r="A131" s="306"/>
      <c r="B131" s="306"/>
      <c r="C131" s="311"/>
      <c r="D131" s="311"/>
      <c r="E131" s="311"/>
      <c r="F131" s="311"/>
      <c r="G131" s="311"/>
    </row>
    <row r="132" spans="1:7" ht="13.5">
      <c r="A132" s="306"/>
      <c r="B132" s="306"/>
      <c r="C132" s="311"/>
      <c r="D132" s="311"/>
      <c r="E132" s="311"/>
      <c r="F132" s="311"/>
      <c r="G132" s="311"/>
    </row>
    <row r="133" spans="1:7" ht="13.5">
      <c r="A133" s="306"/>
      <c r="B133" s="306"/>
      <c r="C133" s="311"/>
      <c r="D133" s="311"/>
      <c r="E133" s="311"/>
      <c r="F133" s="311"/>
      <c r="G133" s="311"/>
    </row>
    <row r="134" spans="1:7" ht="13.5">
      <c r="A134" s="306"/>
      <c r="B134" s="306"/>
      <c r="C134" s="311"/>
      <c r="D134" s="311"/>
      <c r="E134" s="311"/>
      <c r="F134" s="311"/>
      <c r="G134" s="311"/>
    </row>
    <row r="135" spans="1:7" ht="13.5">
      <c r="A135" s="306"/>
      <c r="B135" s="306"/>
      <c r="C135" s="311"/>
      <c r="D135" s="311"/>
      <c r="E135" s="311"/>
      <c r="F135" s="311"/>
      <c r="G135" s="311"/>
    </row>
    <row r="136" spans="1:7" ht="13.5">
      <c r="A136" s="306"/>
      <c r="B136" s="306"/>
      <c r="C136" s="311"/>
      <c r="D136" s="311"/>
      <c r="E136" s="311"/>
      <c r="F136" s="311"/>
      <c r="G136" s="311"/>
    </row>
    <row r="137" spans="1:7" ht="13.5">
      <c r="A137" s="306"/>
      <c r="B137" s="306"/>
      <c r="C137" s="311"/>
      <c r="D137" s="311"/>
      <c r="E137" s="311"/>
      <c r="F137" s="311"/>
      <c r="G137" s="311"/>
    </row>
    <row r="138" spans="1:7" ht="13.5">
      <c r="A138" s="306"/>
      <c r="B138" s="306"/>
      <c r="C138" s="311"/>
      <c r="D138" s="311"/>
      <c r="E138" s="311"/>
      <c r="F138" s="311"/>
      <c r="G138" s="311"/>
    </row>
    <row r="139" spans="1:7" ht="13.5">
      <c r="A139" s="306"/>
      <c r="B139" s="306"/>
      <c r="C139" s="311"/>
      <c r="D139" s="311"/>
      <c r="E139" s="311"/>
      <c r="F139" s="311"/>
      <c r="G139" s="311"/>
    </row>
    <row r="140" spans="1:7" ht="13.5">
      <c r="A140" s="306"/>
      <c r="B140" s="306"/>
      <c r="C140" s="311"/>
      <c r="D140" s="311"/>
      <c r="E140" s="311"/>
      <c r="F140" s="311"/>
      <c r="G140" s="311"/>
    </row>
    <row r="141" spans="1:7" ht="13.5">
      <c r="A141" s="306"/>
      <c r="B141" s="306"/>
      <c r="C141" s="311"/>
      <c r="D141" s="311"/>
      <c r="E141" s="311"/>
      <c r="F141" s="311"/>
      <c r="G141" s="311"/>
    </row>
    <row r="142" spans="1:7" ht="13.5">
      <c r="A142" s="306"/>
      <c r="B142" s="306"/>
      <c r="C142" s="311"/>
      <c r="D142" s="311"/>
      <c r="E142" s="311"/>
      <c r="F142" s="311"/>
      <c r="G142" s="311"/>
    </row>
    <row r="143" spans="1:7" ht="13.5">
      <c r="A143" s="306"/>
      <c r="B143" s="306"/>
      <c r="C143" s="311"/>
      <c r="D143" s="311"/>
      <c r="E143" s="311"/>
      <c r="F143" s="311"/>
      <c r="G143" s="311"/>
    </row>
    <row r="144" spans="1:7" ht="13.5">
      <c r="A144" s="306"/>
      <c r="B144" s="306"/>
      <c r="C144" s="311"/>
      <c r="D144" s="311"/>
      <c r="E144" s="311"/>
      <c r="F144" s="311"/>
      <c r="G144" s="311"/>
    </row>
    <row r="145" spans="1:7" ht="13.5">
      <c r="A145" s="306"/>
      <c r="B145" s="306"/>
      <c r="C145" s="311"/>
      <c r="D145" s="311"/>
      <c r="E145" s="311"/>
      <c r="F145" s="311"/>
      <c r="G145" s="311"/>
    </row>
    <row r="146" spans="1:7" ht="13.5">
      <c r="A146" s="306"/>
      <c r="B146" s="306"/>
      <c r="C146" s="311"/>
      <c r="D146" s="311"/>
      <c r="E146" s="311"/>
      <c r="F146" s="311"/>
      <c r="G146" s="311"/>
    </row>
    <row r="147" spans="1:7" ht="13.5">
      <c r="A147" s="306"/>
      <c r="B147" s="306"/>
      <c r="C147" s="311"/>
      <c r="D147" s="311"/>
      <c r="E147" s="311"/>
      <c r="F147" s="311"/>
      <c r="G147" s="311"/>
    </row>
    <row r="148" spans="1:7" ht="13.5">
      <c r="A148" s="306"/>
      <c r="B148" s="306"/>
      <c r="C148" s="311"/>
      <c r="D148" s="311"/>
      <c r="E148" s="311"/>
      <c r="F148" s="311"/>
      <c r="G148" s="311"/>
    </row>
    <row r="149" spans="1:7" ht="13.5">
      <c r="A149" s="306"/>
      <c r="B149" s="306"/>
      <c r="C149" s="311"/>
      <c r="D149" s="311"/>
      <c r="E149" s="311"/>
      <c r="F149" s="311"/>
      <c r="G149" s="311"/>
    </row>
    <row r="150" spans="1:7" ht="13.5">
      <c r="A150" s="306"/>
      <c r="B150" s="306"/>
      <c r="C150" s="311"/>
      <c r="D150" s="311"/>
      <c r="E150" s="311"/>
      <c r="F150" s="311"/>
      <c r="G150" s="311"/>
    </row>
    <row r="151" spans="1:7" ht="13.5">
      <c r="A151" s="306"/>
      <c r="B151" s="306"/>
      <c r="C151" s="311"/>
      <c r="D151" s="311"/>
      <c r="E151" s="311"/>
      <c r="F151" s="311"/>
      <c r="G151" s="311"/>
    </row>
    <row r="152" spans="1:7" ht="13.5">
      <c r="A152" s="306"/>
      <c r="B152" s="306"/>
      <c r="C152" s="311"/>
      <c r="D152" s="311"/>
      <c r="E152" s="311"/>
      <c r="F152" s="311"/>
      <c r="G152" s="311"/>
    </row>
    <row r="153" spans="1:7" ht="13.5">
      <c r="A153" s="306"/>
      <c r="B153" s="306"/>
      <c r="C153" s="311"/>
      <c r="D153" s="311"/>
      <c r="E153" s="311"/>
      <c r="F153" s="311"/>
      <c r="G153" s="311"/>
    </row>
    <row r="154" spans="1:7" ht="13.5">
      <c r="A154" s="306"/>
      <c r="B154" s="306"/>
      <c r="C154" s="311"/>
      <c r="D154" s="311"/>
      <c r="E154" s="311"/>
      <c r="F154" s="311"/>
      <c r="G154" s="311"/>
    </row>
    <row r="155" spans="1:7" ht="13.5">
      <c r="A155" s="306"/>
      <c r="B155" s="306"/>
      <c r="C155" s="311"/>
      <c r="D155" s="311"/>
      <c r="E155" s="311"/>
      <c r="F155" s="311"/>
      <c r="G155" s="311"/>
    </row>
    <row r="156" spans="1:7" ht="13.5">
      <c r="A156" s="306"/>
      <c r="B156" s="306"/>
      <c r="C156" s="311"/>
      <c r="D156" s="311"/>
      <c r="E156" s="311"/>
      <c r="F156" s="311"/>
      <c r="G156" s="311"/>
    </row>
    <row r="157" spans="1:7" ht="13.5">
      <c r="A157" s="306"/>
      <c r="B157" s="306"/>
      <c r="C157" s="311"/>
      <c r="D157" s="311"/>
      <c r="E157" s="311"/>
      <c r="F157" s="311"/>
      <c r="G157" s="311"/>
    </row>
    <row r="158" spans="1:7" ht="13.5">
      <c r="A158" s="306"/>
      <c r="B158" s="306"/>
      <c r="C158" s="311"/>
      <c r="D158" s="311"/>
      <c r="E158" s="311"/>
      <c r="F158" s="311"/>
      <c r="G158" s="311"/>
    </row>
    <row r="159" spans="1:7" ht="13.5">
      <c r="A159" s="306"/>
      <c r="B159" s="306"/>
      <c r="C159" s="311"/>
      <c r="D159" s="311"/>
      <c r="E159" s="311"/>
      <c r="F159" s="311"/>
      <c r="G159" s="311"/>
    </row>
    <row r="160" spans="1:7" ht="13.5">
      <c r="A160" s="306"/>
      <c r="B160" s="306"/>
      <c r="C160" s="311"/>
      <c r="D160" s="311"/>
      <c r="E160" s="311"/>
      <c r="F160" s="311"/>
      <c r="G160" s="311"/>
    </row>
    <row r="161" spans="1:7" ht="13.5">
      <c r="A161" s="306"/>
      <c r="B161" s="306"/>
      <c r="C161" s="311"/>
      <c r="D161" s="311"/>
      <c r="E161" s="311"/>
      <c r="F161" s="311"/>
      <c r="G161" s="311"/>
    </row>
    <row r="162" spans="1:7" ht="13.5">
      <c r="A162" s="306"/>
      <c r="B162" s="306"/>
      <c r="C162" s="311"/>
      <c r="D162" s="311"/>
      <c r="E162" s="311"/>
      <c r="F162" s="311"/>
      <c r="G162" s="311"/>
    </row>
    <row r="163" spans="1:7" ht="13.5">
      <c r="A163" s="306"/>
      <c r="B163" s="306"/>
      <c r="C163" s="311"/>
      <c r="D163" s="311"/>
      <c r="E163" s="311"/>
      <c r="F163" s="311"/>
      <c r="G163" s="311"/>
    </row>
    <row r="164" spans="1:7" ht="13.5">
      <c r="A164" s="306"/>
      <c r="B164" s="306"/>
      <c r="C164" s="311"/>
      <c r="D164" s="311"/>
      <c r="E164" s="311"/>
      <c r="F164" s="311"/>
      <c r="G164" s="311"/>
    </row>
    <row r="165" spans="1:7" ht="13.5">
      <c r="A165" s="306"/>
      <c r="B165" s="306"/>
      <c r="C165" s="311"/>
      <c r="D165" s="311"/>
      <c r="E165" s="311"/>
      <c r="F165" s="311"/>
      <c r="G165" s="311"/>
    </row>
    <row r="166" spans="1:7" ht="13.5">
      <c r="A166" s="306"/>
      <c r="B166" s="306"/>
      <c r="C166" s="311"/>
      <c r="D166" s="311"/>
      <c r="E166" s="311"/>
      <c r="F166" s="311"/>
      <c r="G166" s="311"/>
    </row>
    <row r="167" spans="1:7" ht="13.5">
      <c r="A167" s="306"/>
      <c r="B167" s="306"/>
      <c r="C167" s="311"/>
      <c r="D167" s="311"/>
      <c r="E167" s="311"/>
      <c r="F167" s="311"/>
      <c r="G167" s="311"/>
    </row>
    <row r="168" spans="1:7" ht="13.5">
      <c r="A168" s="306"/>
      <c r="B168" s="306"/>
      <c r="C168" s="311"/>
      <c r="D168" s="311"/>
      <c r="E168" s="311"/>
      <c r="F168" s="311"/>
      <c r="G168" s="311"/>
    </row>
    <row r="169" spans="1:7" ht="13.5">
      <c r="A169" s="306"/>
      <c r="B169" s="306"/>
      <c r="C169" s="311"/>
      <c r="D169" s="311"/>
      <c r="E169" s="311"/>
      <c r="F169" s="311"/>
      <c r="G169" s="311"/>
    </row>
    <row r="170" spans="1:7" ht="13.5">
      <c r="A170" s="306"/>
      <c r="B170" s="306"/>
      <c r="C170" s="311"/>
      <c r="D170" s="311"/>
      <c r="E170" s="311"/>
      <c r="F170" s="311"/>
      <c r="G170" s="311"/>
    </row>
    <row r="171" spans="1:7" ht="13.5">
      <c r="A171" s="306"/>
      <c r="B171" s="306"/>
      <c r="C171" s="311"/>
      <c r="D171" s="311"/>
      <c r="E171" s="311"/>
      <c r="F171" s="311"/>
      <c r="G171" s="311"/>
    </row>
    <row r="172" spans="1:7" ht="13.5">
      <c r="A172" s="306"/>
      <c r="B172" s="306"/>
      <c r="C172" s="311"/>
      <c r="D172" s="311"/>
      <c r="E172" s="311"/>
      <c r="F172" s="311"/>
      <c r="G172" s="311"/>
    </row>
    <row r="173" spans="1:7" ht="13.5">
      <c r="A173" s="306"/>
      <c r="B173" s="306"/>
      <c r="C173" s="311"/>
      <c r="D173" s="311"/>
      <c r="E173" s="311"/>
      <c r="F173" s="311"/>
      <c r="G173" s="311"/>
    </row>
    <row r="174" spans="1:7" ht="13.5">
      <c r="A174" s="306"/>
      <c r="B174" s="306"/>
      <c r="C174" s="311"/>
      <c r="D174" s="311"/>
      <c r="E174" s="311"/>
      <c r="F174" s="311"/>
      <c r="G174" s="311"/>
    </row>
    <row r="175" spans="1:7" ht="13.5">
      <c r="A175" s="306"/>
      <c r="B175" s="306"/>
      <c r="C175" s="311"/>
      <c r="D175" s="311"/>
      <c r="E175" s="311"/>
      <c r="F175" s="311"/>
      <c r="G175" s="311"/>
    </row>
    <row r="176" spans="1:7" ht="13.5">
      <c r="A176" s="306"/>
      <c r="B176" s="306"/>
      <c r="C176" s="311"/>
      <c r="D176" s="311"/>
      <c r="E176" s="311"/>
      <c r="F176" s="311"/>
      <c r="G176" s="311"/>
    </row>
    <row r="177" spans="1:7" ht="13.5">
      <c r="A177" s="306"/>
      <c r="B177" s="306"/>
      <c r="C177" s="311"/>
      <c r="D177" s="311"/>
      <c r="E177" s="311"/>
      <c r="F177" s="311"/>
      <c r="G177" s="311"/>
    </row>
    <row r="178" spans="1:7" ht="13.5">
      <c r="A178" s="306"/>
      <c r="B178" s="306"/>
      <c r="C178" s="311"/>
      <c r="D178" s="311"/>
      <c r="E178" s="311"/>
      <c r="F178" s="311"/>
      <c r="G178" s="311"/>
    </row>
    <row r="179" spans="1:7" ht="13.5">
      <c r="A179" s="306"/>
      <c r="B179" s="306"/>
      <c r="C179" s="311"/>
      <c r="D179" s="311"/>
      <c r="E179" s="311"/>
      <c r="F179" s="311"/>
      <c r="G179" s="311"/>
    </row>
    <row r="180" spans="1:7" ht="13.5">
      <c r="A180" s="306"/>
      <c r="B180" s="306"/>
      <c r="C180" s="311"/>
      <c r="D180" s="311"/>
      <c r="E180" s="311"/>
      <c r="F180" s="311"/>
      <c r="G180" s="311"/>
    </row>
    <row r="181" spans="1:7" ht="13.5">
      <c r="A181" s="306"/>
      <c r="B181" s="306"/>
      <c r="C181" s="311"/>
      <c r="D181" s="311"/>
      <c r="E181" s="311"/>
      <c r="F181" s="311"/>
      <c r="G181" s="311"/>
    </row>
    <row r="182" spans="1:7" ht="13.5">
      <c r="A182" s="306"/>
      <c r="B182" s="306"/>
      <c r="C182" s="311"/>
      <c r="D182" s="311"/>
      <c r="E182" s="311"/>
      <c r="F182" s="311"/>
      <c r="G182" s="311"/>
    </row>
    <row r="183" spans="1:7" ht="13.5">
      <c r="A183" s="306"/>
      <c r="B183" s="306"/>
      <c r="C183" s="311"/>
      <c r="D183" s="311"/>
      <c r="E183" s="311"/>
      <c r="F183" s="311"/>
      <c r="G183" s="311"/>
    </row>
    <row r="184" spans="1:7" ht="13.5">
      <c r="A184" s="306"/>
      <c r="B184" s="306"/>
      <c r="C184" s="311"/>
      <c r="D184" s="311"/>
      <c r="E184" s="311"/>
      <c r="F184" s="311"/>
      <c r="G184" s="311"/>
    </row>
    <row r="185" spans="1:7" ht="13.5">
      <c r="A185" s="306"/>
      <c r="B185" s="306"/>
      <c r="C185" s="311"/>
      <c r="D185" s="311"/>
      <c r="E185" s="311"/>
      <c r="F185" s="311"/>
      <c r="G185" s="311"/>
    </row>
    <row r="186" spans="1:7" ht="13.5">
      <c r="A186" s="306"/>
      <c r="B186" s="306"/>
      <c r="C186" s="311"/>
      <c r="D186" s="311"/>
      <c r="E186" s="311"/>
      <c r="F186" s="311"/>
      <c r="G186" s="311"/>
    </row>
    <row r="187" spans="1:7" ht="13.5">
      <c r="A187" s="306"/>
      <c r="B187" s="306"/>
      <c r="C187" s="311"/>
      <c r="D187" s="311"/>
      <c r="E187" s="311"/>
      <c r="F187" s="311"/>
      <c r="G187" s="311"/>
    </row>
    <row r="188" spans="1:7" ht="13.5">
      <c r="A188" s="306"/>
      <c r="B188" s="306"/>
      <c r="C188" s="311"/>
      <c r="D188" s="311"/>
      <c r="E188" s="311"/>
      <c r="F188" s="311"/>
      <c r="G188" s="311"/>
    </row>
    <row r="189" spans="1:7" ht="13.5">
      <c r="A189" s="306"/>
      <c r="B189" s="306"/>
      <c r="C189" s="311"/>
      <c r="D189" s="311"/>
      <c r="E189" s="311"/>
      <c r="F189" s="311"/>
      <c r="G189" s="311"/>
    </row>
    <row r="190" spans="1:7" ht="13.5">
      <c r="A190" s="306"/>
      <c r="B190" s="306"/>
      <c r="C190" s="311"/>
      <c r="D190" s="311"/>
      <c r="E190" s="311"/>
      <c r="F190" s="311"/>
      <c r="G190" s="311"/>
    </row>
    <row r="191" spans="1:7" ht="13.5">
      <c r="A191" s="306"/>
      <c r="B191" s="306"/>
      <c r="C191" s="311"/>
      <c r="D191" s="311"/>
      <c r="E191" s="311"/>
      <c r="F191" s="311"/>
      <c r="G191" s="311"/>
    </row>
    <row r="192" spans="1:7" ht="13.5">
      <c r="A192" s="306"/>
      <c r="B192" s="306"/>
      <c r="C192" s="311"/>
      <c r="D192" s="311"/>
      <c r="E192" s="311"/>
      <c r="F192" s="311"/>
      <c r="G192" s="311"/>
    </row>
    <row r="193" spans="1:7" ht="13.5">
      <c r="A193" s="306"/>
      <c r="B193" s="306"/>
      <c r="C193" s="311"/>
      <c r="D193" s="311"/>
      <c r="E193" s="311"/>
      <c r="F193" s="311"/>
      <c r="G193" s="311"/>
    </row>
    <row r="194" spans="1:7" ht="13.5">
      <c r="A194" s="306"/>
      <c r="B194" s="306"/>
      <c r="C194" s="311"/>
      <c r="D194" s="311"/>
      <c r="E194" s="311"/>
      <c r="F194" s="311"/>
      <c r="G194" s="311"/>
    </row>
    <row r="195" spans="1:7" ht="13.5">
      <c r="A195" s="306"/>
      <c r="B195" s="306"/>
      <c r="C195" s="311"/>
      <c r="D195" s="311"/>
      <c r="E195" s="311"/>
      <c r="F195" s="311"/>
      <c r="G195" s="311"/>
    </row>
    <row r="196" spans="1:7" ht="13.5">
      <c r="A196" s="306"/>
      <c r="B196" s="306"/>
      <c r="C196" s="311"/>
      <c r="D196" s="311"/>
      <c r="E196" s="311"/>
      <c r="F196" s="311"/>
      <c r="G196" s="311"/>
    </row>
    <row r="197" spans="1:7" ht="13.5">
      <c r="A197" s="306"/>
      <c r="B197" s="306"/>
      <c r="C197" s="311"/>
      <c r="D197" s="311"/>
      <c r="E197" s="311"/>
      <c r="F197" s="311"/>
      <c r="G197" s="311"/>
    </row>
    <row r="198" spans="1:7" ht="13.5">
      <c r="A198" s="306"/>
      <c r="B198" s="306"/>
      <c r="C198" s="311"/>
      <c r="D198" s="311"/>
      <c r="E198" s="311"/>
      <c r="F198" s="311"/>
      <c r="G198" s="311"/>
    </row>
    <row r="199" spans="1:7" ht="13.5">
      <c r="A199" s="306"/>
      <c r="B199" s="306"/>
      <c r="C199" s="311"/>
      <c r="D199" s="311"/>
      <c r="E199" s="311"/>
      <c r="F199" s="311"/>
      <c r="G199" s="311"/>
    </row>
    <row r="200" spans="1:7" ht="13.5">
      <c r="A200" s="306"/>
      <c r="B200" s="306"/>
      <c r="C200" s="311"/>
      <c r="D200" s="311"/>
      <c r="E200" s="311"/>
      <c r="F200" s="311"/>
      <c r="G200" s="311"/>
    </row>
    <row r="201" spans="1:7" ht="13.5">
      <c r="A201" s="306"/>
      <c r="B201" s="306"/>
      <c r="C201" s="311"/>
      <c r="D201" s="311"/>
      <c r="E201" s="311"/>
      <c r="F201" s="311"/>
      <c r="G201" s="311"/>
    </row>
    <row r="202" spans="1:7" ht="13.5">
      <c r="A202" s="306"/>
      <c r="B202" s="306"/>
      <c r="C202" s="311"/>
      <c r="D202" s="311"/>
      <c r="E202" s="311"/>
      <c r="F202" s="311"/>
      <c r="G202" s="311"/>
    </row>
    <row r="203" spans="1:7" ht="13.5">
      <c r="A203" s="306"/>
      <c r="B203" s="306"/>
      <c r="C203" s="311"/>
      <c r="D203" s="311"/>
      <c r="E203" s="311"/>
      <c r="F203" s="311"/>
      <c r="G203" s="311"/>
    </row>
    <row r="204" spans="1:7" ht="13.5">
      <c r="A204" s="306"/>
      <c r="B204" s="306"/>
      <c r="C204" s="311"/>
      <c r="D204" s="311"/>
      <c r="E204" s="311"/>
      <c r="F204" s="311"/>
      <c r="G204" s="311"/>
    </row>
    <row r="205" spans="1:7" ht="13.5">
      <c r="A205" s="306"/>
      <c r="B205" s="306"/>
      <c r="C205" s="311"/>
      <c r="D205" s="311"/>
      <c r="E205" s="311"/>
      <c r="F205" s="311"/>
      <c r="G205" s="311"/>
    </row>
    <row r="206" spans="1:7" ht="13.5">
      <c r="A206" s="306"/>
      <c r="B206" s="306"/>
      <c r="C206" s="311"/>
      <c r="D206" s="311"/>
      <c r="E206" s="311"/>
      <c r="F206" s="311"/>
      <c r="G206" s="311"/>
    </row>
    <row r="207" spans="1:7" ht="13.5">
      <c r="A207" s="306"/>
      <c r="B207" s="306"/>
      <c r="C207" s="311"/>
      <c r="D207" s="311"/>
      <c r="E207" s="311"/>
      <c r="F207" s="311"/>
      <c r="G207" s="311"/>
    </row>
    <row r="208" spans="1:7" ht="13.5">
      <c r="A208" s="306"/>
      <c r="B208" s="306"/>
      <c r="C208" s="311"/>
      <c r="D208" s="311"/>
      <c r="E208" s="311"/>
      <c r="F208" s="311"/>
      <c r="G208" s="311"/>
    </row>
    <row r="209" spans="1:7" ht="13.5">
      <c r="A209" s="306"/>
      <c r="B209" s="306"/>
      <c r="C209" s="311"/>
      <c r="D209" s="311"/>
      <c r="E209" s="311"/>
      <c r="F209" s="311"/>
      <c r="G209" s="311"/>
    </row>
    <row r="210" spans="1:7" ht="13.5">
      <c r="A210" s="306"/>
      <c r="B210" s="306"/>
      <c r="C210" s="311"/>
      <c r="D210" s="311"/>
      <c r="E210" s="311"/>
      <c r="F210" s="311"/>
      <c r="G210" s="311"/>
    </row>
    <row r="211" spans="1:7" ht="13.5">
      <c r="A211" s="306"/>
      <c r="B211" s="306"/>
      <c r="C211" s="311"/>
      <c r="D211" s="311"/>
      <c r="E211" s="311"/>
      <c r="F211" s="311"/>
      <c r="G211" s="311"/>
    </row>
    <row r="212" spans="1:7" ht="13.5">
      <c r="A212" s="306"/>
      <c r="B212" s="306"/>
      <c r="C212" s="311"/>
      <c r="D212" s="311"/>
      <c r="E212" s="311"/>
      <c r="F212" s="311"/>
      <c r="G212" s="311"/>
    </row>
    <row r="213" spans="1:7" ht="13.5">
      <c r="A213" s="306"/>
      <c r="B213" s="306"/>
      <c r="C213" s="311"/>
      <c r="D213" s="311"/>
      <c r="E213" s="311"/>
      <c r="F213" s="311"/>
      <c r="G213" s="311"/>
    </row>
    <row r="214" spans="1:7" ht="13.5">
      <c r="A214" s="306"/>
      <c r="B214" s="306"/>
      <c r="C214" s="311"/>
      <c r="D214" s="311"/>
      <c r="E214" s="311"/>
      <c r="F214" s="311"/>
      <c r="G214" s="311"/>
    </row>
    <row r="215" spans="1:7" ht="13.5">
      <c r="A215" s="306"/>
      <c r="B215" s="306"/>
      <c r="C215" s="311"/>
      <c r="D215" s="311"/>
      <c r="E215" s="311"/>
      <c r="F215" s="311"/>
      <c r="G215" s="311"/>
    </row>
    <row r="216" spans="1:7" ht="13.5">
      <c r="A216" s="306"/>
      <c r="B216" s="306"/>
      <c r="C216" s="311"/>
      <c r="D216" s="311"/>
      <c r="E216" s="311"/>
      <c r="F216" s="311"/>
      <c r="G216" s="311"/>
    </row>
    <row r="217" spans="1:7" ht="13.5">
      <c r="A217" s="306"/>
      <c r="B217" s="306"/>
      <c r="C217" s="311"/>
      <c r="D217" s="311"/>
      <c r="E217" s="311"/>
      <c r="F217" s="311"/>
      <c r="G217" s="311"/>
    </row>
    <row r="218" spans="1:7" ht="13.5">
      <c r="A218" s="306"/>
      <c r="B218" s="306"/>
      <c r="C218" s="311"/>
      <c r="D218" s="311"/>
      <c r="E218" s="311"/>
      <c r="F218" s="311"/>
      <c r="G218" s="311"/>
    </row>
    <row r="219" spans="1:7" ht="13.5">
      <c r="A219" s="306"/>
      <c r="B219" s="306"/>
      <c r="C219" s="311"/>
      <c r="D219" s="311"/>
      <c r="E219" s="311"/>
      <c r="F219" s="311"/>
      <c r="G219" s="311"/>
    </row>
    <row r="220" spans="1:7" ht="13.5">
      <c r="A220" s="306"/>
      <c r="B220" s="306"/>
      <c r="C220" s="311"/>
      <c r="D220" s="311"/>
      <c r="E220" s="311"/>
      <c r="F220" s="311"/>
      <c r="G220" s="311"/>
    </row>
    <row r="221" spans="1:7" ht="13.5">
      <c r="A221" s="306"/>
      <c r="B221" s="306"/>
      <c r="C221" s="311"/>
      <c r="D221" s="311"/>
      <c r="E221" s="311"/>
      <c r="F221" s="311"/>
      <c r="G221" s="311"/>
    </row>
    <row r="222" spans="1:7" ht="13.5">
      <c r="A222" s="306"/>
      <c r="B222" s="306"/>
      <c r="C222" s="311"/>
      <c r="D222" s="311"/>
      <c r="E222" s="311"/>
      <c r="F222" s="311"/>
      <c r="G222" s="311"/>
    </row>
    <row r="223" spans="1:7" ht="13.5">
      <c r="A223" s="306"/>
      <c r="B223" s="306"/>
      <c r="C223" s="311"/>
      <c r="D223" s="311"/>
      <c r="E223" s="311"/>
      <c r="F223" s="311"/>
      <c r="G223" s="311"/>
    </row>
    <row r="224" spans="1:7" ht="13.5">
      <c r="A224" s="306"/>
      <c r="B224" s="306"/>
      <c r="C224" s="311"/>
      <c r="D224" s="311"/>
      <c r="E224" s="311"/>
      <c r="F224" s="311"/>
      <c r="G224" s="311"/>
    </row>
    <row r="225" spans="1:7" ht="13.5">
      <c r="A225" s="306"/>
      <c r="B225" s="306"/>
      <c r="C225" s="311"/>
      <c r="D225" s="311"/>
      <c r="E225" s="311"/>
      <c r="F225" s="311"/>
      <c r="G225" s="311"/>
    </row>
    <row r="226" spans="1:7" ht="13.5">
      <c r="A226" s="306"/>
      <c r="B226" s="306"/>
      <c r="C226" s="311"/>
      <c r="D226" s="311"/>
      <c r="E226" s="311"/>
      <c r="F226" s="311"/>
      <c r="G226" s="311"/>
    </row>
    <row r="227" spans="1:7" ht="13.5">
      <c r="A227" s="306"/>
      <c r="B227" s="306"/>
      <c r="C227" s="311"/>
      <c r="D227" s="311"/>
      <c r="E227" s="311"/>
      <c r="F227" s="311"/>
      <c r="G227" s="311"/>
    </row>
    <row r="228" spans="1:7" ht="13.5">
      <c r="A228" s="306"/>
      <c r="B228" s="306"/>
      <c r="C228" s="311"/>
      <c r="D228" s="311"/>
      <c r="E228" s="311"/>
      <c r="F228" s="311"/>
      <c r="G228" s="311"/>
    </row>
    <row r="229" spans="1:7" ht="13.5">
      <c r="A229" s="306"/>
      <c r="B229" s="306"/>
      <c r="C229" s="311"/>
      <c r="D229" s="311"/>
      <c r="E229" s="311"/>
      <c r="F229" s="311"/>
      <c r="G229" s="311"/>
    </row>
    <row r="230" spans="1:7" ht="13.5">
      <c r="A230" s="306"/>
      <c r="B230" s="306"/>
      <c r="C230" s="311"/>
      <c r="D230" s="311"/>
      <c r="E230" s="311"/>
      <c r="F230" s="311"/>
      <c r="G230" s="311"/>
    </row>
    <row r="231" spans="1:7" ht="13.5">
      <c r="A231" s="306"/>
      <c r="B231" s="306"/>
      <c r="C231" s="311"/>
      <c r="D231" s="311"/>
      <c r="E231" s="311"/>
      <c r="F231" s="311"/>
      <c r="G231" s="311"/>
    </row>
    <row r="232" spans="1:7" ht="13.5">
      <c r="A232" s="306"/>
      <c r="B232" s="306"/>
      <c r="C232" s="311"/>
      <c r="D232" s="311"/>
      <c r="E232" s="311"/>
      <c r="F232" s="311"/>
      <c r="G232" s="311"/>
    </row>
    <row r="233" spans="1:7" ht="13.5">
      <c r="A233" s="306"/>
      <c r="B233" s="306"/>
      <c r="C233" s="311"/>
      <c r="D233" s="311"/>
      <c r="E233" s="311"/>
      <c r="F233" s="311"/>
      <c r="G233" s="311"/>
    </row>
    <row r="234" spans="1:7" ht="13.5">
      <c r="A234" s="306"/>
      <c r="B234" s="306"/>
      <c r="C234" s="311"/>
      <c r="D234" s="311"/>
      <c r="E234" s="311"/>
      <c r="F234" s="311"/>
      <c r="G234" s="311"/>
    </row>
    <row r="235" spans="1:7" ht="13.5">
      <c r="A235" s="306"/>
      <c r="B235" s="306"/>
      <c r="C235" s="311"/>
      <c r="D235" s="311"/>
      <c r="E235" s="311"/>
      <c r="F235" s="311"/>
      <c r="G235" s="311"/>
    </row>
    <row r="236" spans="1:7" ht="13.5">
      <c r="A236" s="306"/>
      <c r="B236" s="306"/>
      <c r="C236" s="311"/>
      <c r="D236" s="311"/>
      <c r="E236" s="311"/>
      <c r="F236" s="311"/>
      <c r="G236" s="311"/>
    </row>
    <row r="237" spans="1:7" ht="13.5">
      <c r="A237" s="306"/>
      <c r="B237" s="306"/>
      <c r="C237" s="311"/>
      <c r="D237" s="311"/>
      <c r="E237" s="311"/>
      <c r="F237" s="311"/>
      <c r="G237" s="311"/>
    </row>
    <row r="238" spans="1:7" ht="13.5">
      <c r="A238" s="306"/>
      <c r="B238" s="306"/>
      <c r="C238" s="311"/>
      <c r="D238" s="311"/>
      <c r="E238" s="311"/>
      <c r="F238" s="311"/>
      <c r="G238" s="311"/>
    </row>
    <row r="239" spans="1:7" ht="13.5">
      <c r="A239" s="306"/>
      <c r="B239" s="306"/>
      <c r="C239" s="311"/>
      <c r="D239" s="311"/>
      <c r="E239" s="311"/>
      <c r="F239" s="311"/>
      <c r="G239" s="311"/>
    </row>
    <row r="240" spans="1:7" ht="13.5">
      <c r="A240" s="306"/>
      <c r="B240" s="306"/>
      <c r="C240" s="311"/>
      <c r="D240" s="311"/>
      <c r="E240" s="311"/>
      <c r="F240" s="311"/>
      <c r="G240" s="311"/>
    </row>
    <row r="241" spans="1:7" ht="13.5">
      <c r="A241" s="306"/>
      <c r="B241" s="306"/>
      <c r="C241" s="311"/>
      <c r="D241" s="311"/>
      <c r="E241" s="311"/>
      <c r="F241" s="311"/>
      <c r="G241" s="311"/>
    </row>
    <row r="242" spans="1:7" ht="13.5">
      <c r="A242" s="306"/>
      <c r="B242" s="306"/>
      <c r="C242" s="311"/>
      <c r="D242" s="311"/>
      <c r="E242" s="311"/>
      <c r="F242" s="311"/>
      <c r="G242" s="311"/>
    </row>
    <row r="243" spans="1:7" ht="13.5">
      <c r="A243" s="306"/>
      <c r="B243" s="306"/>
      <c r="C243" s="311"/>
      <c r="D243" s="311"/>
      <c r="E243" s="311"/>
      <c r="F243" s="311"/>
      <c r="G243" s="311"/>
    </row>
    <row r="244" spans="1:7" ht="13.5">
      <c r="A244" s="306"/>
      <c r="B244" s="306"/>
      <c r="C244" s="311"/>
      <c r="D244" s="311"/>
      <c r="E244" s="311"/>
      <c r="F244" s="311"/>
      <c r="G244" s="311"/>
    </row>
    <row r="245" spans="1:7" ht="13.5">
      <c r="A245" s="306"/>
      <c r="B245" s="306"/>
      <c r="C245" s="311"/>
      <c r="D245" s="311"/>
      <c r="E245" s="311"/>
      <c r="F245" s="311"/>
      <c r="G245" s="311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56" r:id="rId2"/>
  <headerFooter alignWithMargins="0">
    <oddHeader>&amp;L&amp;"Times New Roman,Cursiva"&amp;8Oficina d'Estadística&amp;R&amp;"Times New Roman,Cursiva"&amp;8Ajuntament de València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13" width="9.8515625" style="0" customWidth="1"/>
  </cols>
  <sheetData>
    <row r="1" spans="1:12" ht="12.75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8.75" customHeight="1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3" ht="4.5" customHeight="1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</row>
    <row r="6" spans="1:13" ht="12.75">
      <c r="A6" s="60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2.75">
      <c r="A7" s="14" t="s">
        <v>128</v>
      </c>
      <c r="B7" s="18">
        <v>9038</v>
      </c>
      <c r="C7" s="18">
        <v>9461</v>
      </c>
      <c r="D7" s="18">
        <v>9241</v>
      </c>
      <c r="E7" s="18">
        <v>9438</v>
      </c>
      <c r="F7" s="18">
        <v>9290</v>
      </c>
      <c r="G7" s="18">
        <v>8941</v>
      </c>
      <c r="H7" s="18">
        <v>8751</v>
      </c>
      <c r="I7" s="18">
        <v>8705</v>
      </c>
      <c r="J7" s="18">
        <v>9194</v>
      </c>
      <c r="K7" s="18">
        <v>9029</v>
      </c>
      <c r="L7" s="18">
        <v>8885</v>
      </c>
      <c r="M7" s="19">
        <v>8391</v>
      </c>
    </row>
    <row r="8" spans="1:13" ht="12.75">
      <c r="A8" s="89" t="s">
        <v>129</v>
      </c>
      <c r="B8" s="32">
        <v>64278</v>
      </c>
      <c r="C8" s="32">
        <v>63934</v>
      </c>
      <c r="D8" s="32">
        <v>62530</v>
      </c>
      <c r="E8" s="32">
        <v>61484</v>
      </c>
      <c r="F8" s="32">
        <v>60089</v>
      </c>
      <c r="G8" s="32">
        <v>58576</v>
      </c>
      <c r="H8" s="32">
        <v>57973</v>
      </c>
      <c r="I8" s="32">
        <v>59352</v>
      </c>
      <c r="J8" s="32">
        <v>57981</v>
      </c>
      <c r="K8" s="32">
        <v>56819</v>
      </c>
      <c r="L8" s="32">
        <v>55330</v>
      </c>
      <c r="M8" s="33">
        <v>54391</v>
      </c>
    </row>
    <row r="9" spans="1:13" ht="12.75">
      <c r="A9" s="14" t="s">
        <v>130</v>
      </c>
      <c r="B9" s="18">
        <v>71250</v>
      </c>
      <c r="C9" s="18">
        <v>71170</v>
      </c>
      <c r="D9" s="18">
        <v>71302</v>
      </c>
      <c r="E9" s="18">
        <v>70837</v>
      </c>
      <c r="F9" s="18">
        <v>70388</v>
      </c>
      <c r="G9" s="18">
        <v>69613</v>
      </c>
      <c r="H9" s="18">
        <v>69034</v>
      </c>
      <c r="I9" s="18">
        <v>69614</v>
      </c>
      <c r="J9" s="18">
        <v>69026</v>
      </c>
      <c r="K9" s="18">
        <v>68564</v>
      </c>
      <c r="L9" s="18">
        <v>67844</v>
      </c>
      <c r="M9" s="19">
        <v>67470</v>
      </c>
    </row>
    <row r="10" spans="1:13" ht="12.75">
      <c r="A10" s="60" t="s">
        <v>115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4" ht="12.75">
      <c r="A11" s="14" t="s">
        <v>128</v>
      </c>
      <c r="B11" s="20">
        <v>1341</v>
      </c>
      <c r="C11" s="20">
        <v>1367</v>
      </c>
      <c r="D11" s="20">
        <v>1356</v>
      </c>
      <c r="E11" s="20">
        <v>1353</v>
      </c>
      <c r="F11" s="20">
        <v>1336</v>
      </c>
      <c r="G11" s="20">
        <v>1253</v>
      </c>
      <c r="H11" s="20">
        <v>1191</v>
      </c>
      <c r="I11" s="20">
        <v>1177</v>
      </c>
      <c r="J11" s="20">
        <v>1261</v>
      </c>
      <c r="K11" s="20">
        <v>1266</v>
      </c>
      <c r="L11" s="20">
        <v>1226</v>
      </c>
      <c r="M11" s="21">
        <v>1154</v>
      </c>
      <c r="N11" s="127"/>
    </row>
    <row r="12" spans="1:14" ht="12.75">
      <c r="A12" s="89" t="s">
        <v>129</v>
      </c>
      <c r="B12" s="90">
        <v>8996</v>
      </c>
      <c r="C12" s="90">
        <v>8966</v>
      </c>
      <c r="D12" s="90">
        <v>8707</v>
      </c>
      <c r="E12" s="90">
        <v>8542</v>
      </c>
      <c r="F12" s="90">
        <v>8339</v>
      </c>
      <c r="G12" s="90">
        <v>8182</v>
      </c>
      <c r="H12" s="90">
        <v>8034</v>
      </c>
      <c r="I12" s="90">
        <v>8243</v>
      </c>
      <c r="J12" s="90">
        <v>8010</v>
      </c>
      <c r="K12" s="90">
        <v>7858</v>
      </c>
      <c r="L12" s="90">
        <v>7567</v>
      </c>
      <c r="M12" s="91">
        <v>7401</v>
      </c>
      <c r="N12" s="127"/>
    </row>
    <row r="13" spans="1:14" ht="12.75">
      <c r="A13" s="14" t="s">
        <v>130</v>
      </c>
      <c r="B13" s="22">
        <v>9306</v>
      </c>
      <c r="C13" s="22">
        <v>9312</v>
      </c>
      <c r="D13" s="22">
        <v>9365</v>
      </c>
      <c r="E13" s="22">
        <v>9275</v>
      </c>
      <c r="F13" s="22">
        <v>9229</v>
      </c>
      <c r="G13" s="22">
        <v>9127</v>
      </c>
      <c r="H13" s="22">
        <v>9137</v>
      </c>
      <c r="I13" s="22">
        <v>9201</v>
      </c>
      <c r="J13" s="22">
        <v>9123</v>
      </c>
      <c r="K13" s="22">
        <v>8959</v>
      </c>
      <c r="L13" s="22">
        <v>8880</v>
      </c>
      <c r="M13" s="23">
        <v>8762</v>
      </c>
      <c r="N13" s="127"/>
    </row>
    <row r="14" spans="1:14" ht="12.75">
      <c r="A14" s="60" t="s">
        <v>116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127"/>
    </row>
    <row r="15" spans="1:14" ht="12.75">
      <c r="A15" s="14" t="s">
        <v>128</v>
      </c>
      <c r="B15" s="22">
        <v>2813</v>
      </c>
      <c r="C15" s="22">
        <v>2879</v>
      </c>
      <c r="D15" s="22">
        <v>2857</v>
      </c>
      <c r="E15" s="22">
        <v>2955</v>
      </c>
      <c r="F15" s="22">
        <v>2893</v>
      </c>
      <c r="G15" s="22">
        <v>2777</v>
      </c>
      <c r="H15" s="22">
        <v>2685</v>
      </c>
      <c r="I15" s="22">
        <v>2582</v>
      </c>
      <c r="J15" s="22">
        <v>2721</v>
      </c>
      <c r="K15" s="22">
        <v>2686</v>
      </c>
      <c r="L15" s="22">
        <v>2681</v>
      </c>
      <c r="M15" s="23">
        <v>2484</v>
      </c>
      <c r="N15" s="127"/>
    </row>
    <row r="16" spans="1:14" ht="12.75">
      <c r="A16" s="89" t="s">
        <v>129</v>
      </c>
      <c r="B16" s="90">
        <v>17410</v>
      </c>
      <c r="C16" s="90">
        <v>17291</v>
      </c>
      <c r="D16" s="90">
        <v>17008</v>
      </c>
      <c r="E16" s="90">
        <v>16706</v>
      </c>
      <c r="F16" s="90">
        <v>16340</v>
      </c>
      <c r="G16" s="90">
        <v>15889</v>
      </c>
      <c r="H16" s="90">
        <v>15586</v>
      </c>
      <c r="I16" s="90">
        <v>15734</v>
      </c>
      <c r="J16" s="90">
        <v>15517</v>
      </c>
      <c r="K16" s="90">
        <v>15277</v>
      </c>
      <c r="L16" s="90">
        <v>14872</v>
      </c>
      <c r="M16" s="91">
        <v>14512</v>
      </c>
      <c r="N16" s="127"/>
    </row>
    <row r="17" spans="1:14" ht="12.75">
      <c r="A17" s="14" t="s">
        <v>130</v>
      </c>
      <c r="B17" s="22">
        <v>18553</v>
      </c>
      <c r="C17" s="22">
        <v>18551</v>
      </c>
      <c r="D17" s="22">
        <v>18508</v>
      </c>
      <c r="E17" s="22">
        <v>18385</v>
      </c>
      <c r="F17" s="22">
        <v>18182</v>
      </c>
      <c r="G17" s="22">
        <v>17911</v>
      </c>
      <c r="H17" s="22">
        <v>17702</v>
      </c>
      <c r="I17" s="22">
        <v>17895</v>
      </c>
      <c r="J17" s="22">
        <v>17750</v>
      </c>
      <c r="K17" s="22">
        <v>17610</v>
      </c>
      <c r="L17" s="22">
        <v>17410</v>
      </c>
      <c r="M17" s="23">
        <v>17311</v>
      </c>
      <c r="N17" s="127"/>
    </row>
    <row r="18" spans="1:14" ht="12.75">
      <c r="A18" s="60" t="s">
        <v>52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27"/>
    </row>
    <row r="19" spans="1:14" ht="12.75">
      <c r="A19" s="14" t="s">
        <v>128</v>
      </c>
      <c r="B19" s="20">
        <v>3733</v>
      </c>
      <c r="C19" s="20">
        <v>3977</v>
      </c>
      <c r="D19" s="20">
        <v>3835</v>
      </c>
      <c r="E19" s="20">
        <v>3951</v>
      </c>
      <c r="F19" s="20">
        <v>3927</v>
      </c>
      <c r="G19" s="20">
        <v>3799</v>
      </c>
      <c r="H19" s="20">
        <v>3768</v>
      </c>
      <c r="I19" s="20">
        <v>3816</v>
      </c>
      <c r="J19" s="20">
        <v>4025</v>
      </c>
      <c r="K19" s="20">
        <v>3888</v>
      </c>
      <c r="L19" s="20">
        <v>3817</v>
      </c>
      <c r="M19" s="21">
        <v>3671</v>
      </c>
      <c r="N19" s="127"/>
    </row>
    <row r="20" spans="1:14" ht="12.75">
      <c r="A20" s="89" t="s">
        <v>129</v>
      </c>
      <c r="B20" s="90">
        <v>29220</v>
      </c>
      <c r="C20" s="90">
        <v>29053</v>
      </c>
      <c r="D20" s="90">
        <v>28314</v>
      </c>
      <c r="E20" s="90">
        <v>27943</v>
      </c>
      <c r="F20" s="90">
        <v>27385</v>
      </c>
      <c r="G20" s="90">
        <v>26737</v>
      </c>
      <c r="H20" s="90">
        <v>26684</v>
      </c>
      <c r="I20" s="90">
        <v>27408</v>
      </c>
      <c r="J20" s="90">
        <v>26641</v>
      </c>
      <c r="K20" s="90">
        <v>26097</v>
      </c>
      <c r="L20" s="90">
        <v>25487</v>
      </c>
      <c r="M20" s="91">
        <v>25110</v>
      </c>
      <c r="N20" s="127"/>
    </row>
    <row r="21" spans="1:14" ht="12.75">
      <c r="A21" s="14" t="s">
        <v>130</v>
      </c>
      <c r="B21" s="22">
        <v>34329</v>
      </c>
      <c r="C21" s="22">
        <v>34285</v>
      </c>
      <c r="D21" s="22">
        <v>34369</v>
      </c>
      <c r="E21" s="22">
        <v>34220</v>
      </c>
      <c r="F21" s="22">
        <v>34092</v>
      </c>
      <c r="G21" s="22">
        <v>33806</v>
      </c>
      <c r="H21" s="22">
        <v>33559</v>
      </c>
      <c r="I21" s="22">
        <v>33744</v>
      </c>
      <c r="J21" s="22">
        <v>33487</v>
      </c>
      <c r="K21" s="22">
        <v>33358</v>
      </c>
      <c r="L21" s="22">
        <v>33011</v>
      </c>
      <c r="M21" s="23">
        <v>32940</v>
      </c>
      <c r="N21" s="127"/>
    </row>
    <row r="22" spans="1:14" ht="12.75">
      <c r="A22" s="60" t="s">
        <v>117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127"/>
    </row>
    <row r="23" spans="1:14" ht="12.75">
      <c r="A23" s="14" t="s">
        <v>128</v>
      </c>
      <c r="B23" s="22">
        <v>1125</v>
      </c>
      <c r="C23" s="22">
        <v>1214</v>
      </c>
      <c r="D23" s="22">
        <v>1165</v>
      </c>
      <c r="E23" s="22">
        <v>1158</v>
      </c>
      <c r="F23" s="22">
        <v>1109</v>
      </c>
      <c r="G23" s="22">
        <v>1091</v>
      </c>
      <c r="H23" s="22">
        <v>1087</v>
      </c>
      <c r="I23" s="22">
        <v>1110</v>
      </c>
      <c r="J23" s="22">
        <v>1160</v>
      </c>
      <c r="K23" s="22">
        <v>1166</v>
      </c>
      <c r="L23" s="22">
        <v>1141</v>
      </c>
      <c r="M23" s="23">
        <v>1065</v>
      </c>
      <c r="N23" s="127"/>
    </row>
    <row r="24" spans="1:14" ht="12.75">
      <c r="A24" s="89" t="s">
        <v>129</v>
      </c>
      <c r="B24" s="90">
        <v>8430</v>
      </c>
      <c r="C24" s="90">
        <v>8400</v>
      </c>
      <c r="D24" s="90">
        <v>8279</v>
      </c>
      <c r="E24" s="90">
        <v>8074</v>
      </c>
      <c r="F24" s="90">
        <v>7817</v>
      </c>
      <c r="G24" s="90">
        <v>7560</v>
      </c>
      <c r="H24" s="90">
        <v>7465</v>
      </c>
      <c r="I24" s="90">
        <v>7756</v>
      </c>
      <c r="J24" s="90">
        <v>7625</v>
      </c>
      <c r="K24" s="90">
        <v>7403</v>
      </c>
      <c r="L24" s="90">
        <v>7220</v>
      </c>
      <c r="M24" s="91">
        <v>7174</v>
      </c>
      <c r="N24" s="127"/>
    </row>
    <row r="25" spans="1:14" ht="12.75">
      <c r="A25" s="14" t="s">
        <v>130</v>
      </c>
      <c r="B25" s="22">
        <v>8823</v>
      </c>
      <c r="C25" s="22">
        <v>8785</v>
      </c>
      <c r="D25" s="22">
        <v>8819</v>
      </c>
      <c r="E25" s="22">
        <v>8720</v>
      </c>
      <c r="F25" s="22">
        <v>8657</v>
      </c>
      <c r="G25" s="22">
        <v>8542</v>
      </c>
      <c r="H25" s="22">
        <v>8406</v>
      </c>
      <c r="I25" s="22">
        <v>8543</v>
      </c>
      <c r="J25" s="22">
        <v>8432</v>
      </c>
      <c r="K25" s="22">
        <v>8409</v>
      </c>
      <c r="L25" s="22">
        <v>8327</v>
      </c>
      <c r="M25" s="23">
        <v>8237</v>
      </c>
      <c r="N25" s="127"/>
    </row>
    <row r="26" spans="1:13" ht="12.75">
      <c r="A26" s="1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2.75">
      <c r="A27" s="60" t="s">
        <v>115</v>
      </c>
      <c r="B27" s="32">
        <v>19643</v>
      </c>
      <c r="C27" s="32">
        <v>19645</v>
      </c>
      <c r="D27" s="32">
        <v>19428</v>
      </c>
      <c r="E27" s="32">
        <v>19170</v>
      </c>
      <c r="F27" s="32">
        <v>18904</v>
      </c>
      <c r="G27" s="32">
        <v>18562</v>
      </c>
      <c r="H27" s="32">
        <v>18362</v>
      </c>
      <c r="I27" s="32">
        <v>18621</v>
      </c>
      <c r="J27" s="32">
        <v>18394</v>
      </c>
      <c r="K27" s="32">
        <v>18083</v>
      </c>
      <c r="L27" s="32">
        <v>17673</v>
      </c>
      <c r="M27" s="33">
        <v>17317</v>
      </c>
    </row>
    <row r="28" spans="1:13" ht="12.75">
      <c r="A28" s="58" t="s">
        <v>116</v>
      </c>
      <c r="B28" s="18">
        <v>38776</v>
      </c>
      <c r="C28" s="18">
        <v>38721</v>
      </c>
      <c r="D28" s="18">
        <v>38373</v>
      </c>
      <c r="E28" s="18">
        <v>38046</v>
      </c>
      <c r="F28" s="18">
        <v>37415</v>
      </c>
      <c r="G28" s="18">
        <v>36577</v>
      </c>
      <c r="H28" s="18">
        <v>35973</v>
      </c>
      <c r="I28" s="18">
        <v>36211</v>
      </c>
      <c r="J28" s="18">
        <v>35988</v>
      </c>
      <c r="K28" s="18">
        <v>35573</v>
      </c>
      <c r="L28" s="18">
        <v>34963</v>
      </c>
      <c r="M28" s="19">
        <v>34307</v>
      </c>
    </row>
    <row r="29" spans="1:13" ht="12.75">
      <c r="A29" s="60" t="s">
        <v>52</v>
      </c>
      <c r="B29" s="32">
        <v>67282</v>
      </c>
      <c r="C29" s="32">
        <v>67315</v>
      </c>
      <c r="D29" s="32">
        <v>66518</v>
      </c>
      <c r="E29" s="32">
        <v>66114</v>
      </c>
      <c r="F29" s="32">
        <v>65404</v>
      </c>
      <c r="G29" s="32">
        <v>64342</v>
      </c>
      <c r="H29" s="32">
        <v>64011</v>
      </c>
      <c r="I29" s="32">
        <v>64968</v>
      </c>
      <c r="J29" s="32">
        <v>64153</v>
      </c>
      <c r="K29" s="32">
        <v>63343</v>
      </c>
      <c r="L29" s="32">
        <v>62315</v>
      </c>
      <c r="M29" s="33">
        <v>61721</v>
      </c>
    </row>
    <row r="30" spans="1:13" ht="12.75">
      <c r="A30" s="59" t="s">
        <v>117</v>
      </c>
      <c r="B30" s="24">
        <v>18378</v>
      </c>
      <c r="C30" s="24">
        <v>18399</v>
      </c>
      <c r="D30" s="24">
        <v>18263</v>
      </c>
      <c r="E30" s="24">
        <v>17952</v>
      </c>
      <c r="F30" s="24">
        <v>17583</v>
      </c>
      <c r="G30" s="24">
        <v>17193</v>
      </c>
      <c r="H30" s="24">
        <v>16958</v>
      </c>
      <c r="I30" s="24">
        <v>17409</v>
      </c>
      <c r="J30" s="24">
        <v>17217</v>
      </c>
      <c r="K30" s="24">
        <v>16978</v>
      </c>
      <c r="L30" s="24">
        <v>16688</v>
      </c>
      <c r="M30" s="145">
        <v>16476</v>
      </c>
    </row>
    <row r="31" ht="5.25" customHeight="1"/>
    <row r="32" spans="1:13" ht="12.75">
      <c r="A32" s="40" t="s">
        <v>90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9" spans="2:13" ht="12.75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2:13" ht="12.75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</row>
    <row r="41" spans="2:13" ht="12.75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</row>
    <row r="42" spans="2:13" ht="12.75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</row>
    <row r="43" spans="2:13" ht="12.75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</row>
    <row r="44" spans="2:13" ht="12.75"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W196"/>
  <sheetViews>
    <sheetView zoomScale="80" zoomScaleNormal="80" zoomScalePageLayoutView="0" workbookViewId="0" topLeftCell="A1">
      <selection activeCell="B1" sqref="B1:B16384"/>
    </sheetView>
  </sheetViews>
  <sheetFormatPr defaultColWidth="11.421875" defaultRowHeight="12.75"/>
  <cols>
    <col min="1" max="1" width="17.7109375" style="0" customWidth="1"/>
    <col min="2" max="2" width="6.7109375" style="0" customWidth="1"/>
    <col min="3" max="7" width="6.140625" style="0" customWidth="1"/>
    <col min="8" max="8" width="7.421875" style="0" bestFit="1" customWidth="1"/>
    <col min="9" max="22" width="6.140625" style="0" customWidth="1"/>
  </cols>
  <sheetData>
    <row r="1" spans="1:13" ht="12" customHeight="1">
      <c r="A1" s="269" t="s">
        <v>366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2" customHeight="1">
      <c r="A2" s="271" t="s">
        <v>367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3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2" ht="12.75">
      <c r="A4" s="313"/>
      <c r="B4" s="16" t="s">
        <v>237</v>
      </c>
      <c r="C4" s="16" t="s">
        <v>245</v>
      </c>
      <c r="D4" s="16" t="s">
        <v>253</v>
      </c>
      <c r="E4" s="16" t="s">
        <v>279</v>
      </c>
      <c r="F4" s="16" t="s">
        <v>281</v>
      </c>
      <c r="G4" s="16" t="s">
        <v>287</v>
      </c>
      <c r="H4" s="16" t="s">
        <v>291</v>
      </c>
      <c r="I4" s="16" t="s">
        <v>296</v>
      </c>
      <c r="J4" s="16" t="s">
        <v>303</v>
      </c>
      <c r="K4" s="16" t="s">
        <v>307</v>
      </c>
      <c r="L4" s="16" t="s">
        <v>315</v>
      </c>
      <c r="M4" s="16" t="s">
        <v>320</v>
      </c>
      <c r="N4" s="16" t="s">
        <v>322</v>
      </c>
      <c r="O4" s="16" t="s">
        <v>331</v>
      </c>
      <c r="P4" s="16" t="s">
        <v>339</v>
      </c>
      <c r="Q4" s="16" t="s">
        <v>341</v>
      </c>
      <c r="R4" s="16" t="s">
        <v>343</v>
      </c>
      <c r="S4" s="16" t="s">
        <v>348</v>
      </c>
      <c r="T4" s="16" t="s">
        <v>354</v>
      </c>
      <c r="U4" s="16" t="s">
        <v>359</v>
      </c>
      <c r="V4" s="17" t="s">
        <v>361</v>
      </c>
    </row>
    <row r="5" spans="1:22" ht="7.5" customHeight="1">
      <c r="A5" s="314"/>
      <c r="B5" s="31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4"/>
      <c r="T5" s="44"/>
      <c r="U5" s="44"/>
      <c r="V5" s="51"/>
    </row>
    <row r="6" spans="1:22" ht="11.25" customHeight="1">
      <c r="A6" s="316" t="s">
        <v>86</v>
      </c>
      <c r="B6" s="317">
        <f>SUM(B8:B51)</f>
        <v>11563</v>
      </c>
      <c r="C6" s="317">
        <f aca="true" t="shared" si="0" ref="C6:V6">SUM(C8:C51)</f>
        <v>111</v>
      </c>
      <c r="D6" s="317">
        <f>SUM(D8:D51)</f>
        <v>52504</v>
      </c>
      <c r="E6" s="317">
        <f t="shared" si="0"/>
        <v>1282</v>
      </c>
      <c r="F6" s="317">
        <f t="shared" si="0"/>
        <v>5765</v>
      </c>
      <c r="G6" s="317">
        <f t="shared" si="0"/>
        <v>29105</v>
      </c>
      <c r="H6" s="317">
        <f t="shared" si="0"/>
        <v>122696</v>
      </c>
      <c r="I6" s="317">
        <f t="shared" si="0"/>
        <v>35222</v>
      </c>
      <c r="J6" s="317">
        <f t="shared" si="0"/>
        <v>48412</v>
      </c>
      <c r="K6" s="317">
        <f t="shared" si="0"/>
        <v>15257</v>
      </c>
      <c r="L6" s="317">
        <f t="shared" si="0"/>
        <v>15692</v>
      </c>
      <c r="M6" s="317">
        <f t="shared" si="0"/>
        <v>5050</v>
      </c>
      <c r="N6" s="317">
        <f t="shared" si="0"/>
        <v>35992</v>
      </c>
      <c r="O6" s="317">
        <f t="shared" si="0"/>
        <v>52988</v>
      </c>
      <c r="P6" s="317">
        <f t="shared" si="0"/>
        <v>35738</v>
      </c>
      <c r="Q6" s="317">
        <f t="shared" si="0"/>
        <v>38473</v>
      </c>
      <c r="R6" s="317">
        <f t="shared" si="0"/>
        <v>57679</v>
      </c>
      <c r="S6" s="317">
        <f t="shared" si="0"/>
        <v>12787</v>
      </c>
      <c r="T6" s="317">
        <f t="shared" si="0"/>
        <v>17651</v>
      </c>
      <c r="U6" s="317">
        <f t="shared" si="0"/>
        <v>15761</v>
      </c>
      <c r="V6" s="318">
        <f t="shared" si="0"/>
        <v>89</v>
      </c>
    </row>
    <row r="7" spans="1:22" ht="5.25" customHeight="1">
      <c r="A7" s="314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5"/>
    </row>
    <row r="8" spans="1:22" ht="11.25" customHeight="1">
      <c r="A8" s="319" t="s">
        <v>52</v>
      </c>
      <c r="B8" s="99">
        <v>5717</v>
      </c>
      <c r="C8" s="99">
        <v>43</v>
      </c>
      <c r="D8" s="99">
        <v>9776</v>
      </c>
      <c r="E8" s="99">
        <v>1038</v>
      </c>
      <c r="F8" s="99">
        <v>3455</v>
      </c>
      <c r="G8" s="99">
        <v>13387</v>
      </c>
      <c r="H8" s="99">
        <v>49266</v>
      </c>
      <c r="I8" s="99">
        <v>20019</v>
      </c>
      <c r="J8" s="99">
        <v>28737</v>
      </c>
      <c r="K8" s="99">
        <v>11548</v>
      </c>
      <c r="L8" s="99">
        <v>13681</v>
      </c>
      <c r="M8" s="99">
        <v>3634</v>
      </c>
      <c r="N8" s="99">
        <v>24539</v>
      </c>
      <c r="O8" s="99">
        <v>32645</v>
      </c>
      <c r="P8" s="99">
        <v>28024</v>
      </c>
      <c r="Q8" s="99">
        <v>24904</v>
      </c>
      <c r="R8" s="99">
        <v>49033</v>
      </c>
      <c r="S8" s="99">
        <v>8930</v>
      </c>
      <c r="T8" s="99">
        <v>11246</v>
      </c>
      <c r="U8" s="99">
        <v>12028</v>
      </c>
      <c r="V8" s="103">
        <v>83</v>
      </c>
    </row>
    <row r="9" spans="1:23" ht="11.25" customHeight="1">
      <c r="A9" s="320" t="s">
        <v>12</v>
      </c>
      <c r="B9" s="48">
        <v>146</v>
      </c>
      <c r="C9" s="48">
        <v>1</v>
      </c>
      <c r="D9" s="48">
        <v>1668</v>
      </c>
      <c r="E9" s="48">
        <v>3</v>
      </c>
      <c r="F9" s="48">
        <v>2</v>
      </c>
      <c r="G9" s="48">
        <v>793</v>
      </c>
      <c r="H9" s="48">
        <v>1718</v>
      </c>
      <c r="I9" s="48">
        <v>513</v>
      </c>
      <c r="J9" s="48">
        <v>391</v>
      </c>
      <c r="K9" s="48">
        <v>83</v>
      </c>
      <c r="L9" s="48">
        <v>53</v>
      </c>
      <c r="M9" s="48">
        <v>55</v>
      </c>
      <c r="N9" s="48">
        <v>254</v>
      </c>
      <c r="O9" s="48">
        <v>537</v>
      </c>
      <c r="P9" s="48">
        <v>283</v>
      </c>
      <c r="Q9" s="48">
        <v>210</v>
      </c>
      <c r="R9" s="48">
        <v>227</v>
      </c>
      <c r="S9" s="48">
        <v>126</v>
      </c>
      <c r="T9" s="48">
        <v>237</v>
      </c>
      <c r="U9" s="48">
        <v>60</v>
      </c>
      <c r="V9" s="55">
        <v>0</v>
      </c>
      <c r="W9" s="127"/>
    </row>
    <row r="10" spans="1:22" ht="11.25" customHeight="1">
      <c r="A10" s="319" t="s">
        <v>13</v>
      </c>
      <c r="B10" s="99">
        <v>98</v>
      </c>
      <c r="C10" s="99">
        <v>0</v>
      </c>
      <c r="D10" s="99">
        <v>1538</v>
      </c>
      <c r="E10" s="99">
        <v>0</v>
      </c>
      <c r="F10" s="99">
        <v>3</v>
      </c>
      <c r="G10" s="99">
        <v>260</v>
      </c>
      <c r="H10" s="99">
        <v>930</v>
      </c>
      <c r="I10" s="99">
        <v>308</v>
      </c>
      <c r="J10" s="99">
        <v>229</v>
      </c>
      <c r="K10" s="99">
        <v>12</v>
      </c>
      <c r="L10" s="99">
        <v>50</v>
      </c>
      <c r="M10" s="99">
        <v>22</v>
      </c>
      <c r="N10" s="99">
        <v>115</v>
      </c>
      <c r="O10" s="99">
        <v>193</v>
      </c>
      <c r="P10" s="99">
        <v>121</v>
      </c>
      <c r="Q10" s="99">
        <v>231</v>
      </c>
      <c r="R10" s="99">
        <v>84</v>
      </c>
      <c r="S10" s="99">
        <v>53</v>
      </c>
      <c r="T10" s="99">
        <v>97</v>
      </c>
      <c r="U10" s="99">
        <v>39</v>
      </c>
      <c r="V10" s="103">
        <v>0</v>
      </c>
    </row>
    <row r="11" spans="1:22" ht="11.25" customHeight="1">
      <c r="A11" s="320" t="s">
        <v>14</v>
      </c>
      <c r="B11" s="48">
        <v>46</v>
      </c>
      <c r="C11" s="48">
        <v>0</v>
      </c>
      <c r="D11" s="48">
        <v>135</v>
      </c>
      <c r="E11" s="48">
        <v>0</v>
      </c>
      <c r="F11" s="48">
        <v>0</v>
      </c>
      <c r="G11" s="48">
        <v>46</v>
      </c>
      <c r="H11" s="48">
        <v>260</v>
      </c>
      <c r="I11" s="48">
        <v>50</v>
      </c>
      <c r="J11" s="48">
        <v>46</v>
      </c>
      <c r="K11" s="48">
        <v>2</v>
      </c>
      <c r="L11" s="48">
        <v>17</v>
      </c>
      <c r="M11" s="48">
        <v>7</v>
      </c>
      <c r="N11" s="48">
        <v>22</v>
      </c>
      <c r="O11" s="48">
        <v>15</v>
      </c>
      <c r="P11" s="48">
        <v>43</v>
      </c>
      <c r="Q11" s="48">
        <v>12</v>
      </c>
      <c r="R11" s="48">
        <v>14</v>
      </c>
      <c r="S11" s="48">
        <v>33</v>
      </c>
      <c r="T11" s="48">
        <v>33</v>
      </c>
      <c r="U11" s="48">
        <v>31</v>
      </c>
      <c r="V11" s="55">
        <v>0</v>
      </c>
    </row>
    <row r="12" spans="1:22" ht="11.25" customHeight="1">
      <c r="A12" s="319" t="s">
        <v>15</v>
      </c>
      <c r="B12" s="99">
        <v>151</v>
      </c>
      <c r="C12" s="99">
        <v>0</v>
      </c>
      <c r="D12" s="99">
        <v>687</v>
      </c>
      <c r="E12" s="99">
        <v>1</v>
      </c>
      <c r="F12" s="99">
        <v>30</v>
      </c>
      <c r="G12" s="99">
        <v>451</v>
      </c>
      <c r="H12" s="99">
        <v>2293</v>
      </c>
      <c r="I12" s="99">
        <v>313</v>
      </c>
      <c r="J12" s="99">
        <v>761</v>
      </c>
      <c r="K12" s="99">
        <v>79</v>
      </c>
      <c r="L12" s="99">
        <v>62</v>
      </c>
      <c r="M12" s="99">
        <v>83</v>
      </c>
      <c r="N12" s="99">
        <v>326</v>
      </c>
      <c r="O12" s="99">
        <v>322</v>
      </c>
      <c r="P12" s="99">
        <v>223</v>
      </c>
      <c r="Q12" s="99">
        <v>387</v>
      </c>
      <c r="R12" s="99">
        <v>190</v>
      </c>
      <c r="S12" s="99">
        <v>187</v>
      </c>
      <c r="T12" s="99">
        <v>140</v>
      </c>
      <c r="U12" s="99">
        <v>207</v>
      </c>
      <c r="V12" s="103">
        <v>0</v>
      </c>
    </row>
    <row r="13" spans="1:22" ht="11.25" customHeight="1">
      <c r="A13" s="320" t="s">
        <v>16</v>
      </c>
      <c r="B13" s="48">
        <v>42</v>
      </c>
      <c r="C13" s="48">
        <v>0</v>
      </c>
      <c r="D13" s="48">
        <v>1750</v>
      </c>
      <c r="E13" s="48">
        <v>0</v>
      </c>
      <c r="F13" s="48">
        <v>0</v>
      </c>
      <c r="G13" s="48">
        <v>77</v>
      </c>
      <c r="H13" s="48">
        <v>639</v>
      </c>
      <c r="I13" s="48">
        <v>256</v>
      </c>
      <c r="J13" s="48">
        <v>57</v>
      </c>
      <c r="K13" s="48">
        <v>89</v>
      </c>
      <c r="L13" s="48">
        <v>32</v>
      </c>
      <c r="M13" s="48">
        <v>11</v>
      </c>
      <c r="N13" s="48">
        <v>29</v>
      </c>
      <c r="O13" s="48">
        <v>48</v>
      </c>
      <c r="P13" s="48">
        <v>58</v>
      </c>
      <c r="Q13" s="48">
        <v>6</v>
      </c>
      <c r="R13" s="48">
        <v>38</v>
      </c>
      <c r="S13" s="48">
        <v>16</v>
      </c>
      <c r="T13" s="48">
        <v>17</v>
      </c>
      <c r="U13" s="48">
        <v>20</v>
      </c>
      <c r="V13" s="55">
        <v>0</v>
      </c>
    </row>
    <row r="14" spans="1:22" ht="11.25" customHeight="1">
      <c r="A14" s="319" t="s">
        <v>17</v>
      </c>
      <c r="B14" s="99">
        <v>278</v>
      </c>
      <c r="C14" s="99">
        <v>9</v>
      </c>
      <c r="D14" s="99">
        <v>712</v>
      </c>
      <c r="E14" s="99">
        <v>2</v>
      </c>
      <c r="F14" s="99">
        <v>23</v>
      </c>
      <c r="G14" s="99">
        <v>228</v>
      </c>
      <c r="H14" s="99">
        <v>814</v>
      </c>
      <c r="I14" s="99">
        <v>169</v>
      </c>
      <c r="J14" s="99">
        <v>127</v>
      </c>
      <c r="K14" s="99">
        <v>8</v>
      </c>
      <c r="L14" s="99">
        <v>22</v>
      </c>
      <c r="M14" s="99">
        <v>5</v>
      </c>
      <c r="N14" s="99">
        <v>325</v>
      </c>
      <c r="O14" s="99">
        <v>119</v>
      </c>
      <c r="P14" s="99">
        <v>34</v>
      </c>
      <c r="Q14" s="99">
        <v>87</v>
      </c>
      <c r="R14" s="99">
        <v>21</v>
      </c>
      <c r="S14" s="99">
        <v>35</v>
      </c>
      <c r="T14" s="99">
        <v>61</v>
      </c>
      <c r="U14" s="99">
        <v>44</v>
      </c>
      <c r="V14" s="103">
        <v>0</v>
      </c>
    </row>
    <row r="15" spans="1:22" ht="11.25" customHeight="1">
      <c r="A15" s="320" t="s">
        <v>18</v>
      </c>
      <c r="B15" s="48">
        <v>110</v>
      </c>
      <c r="C15" s="48">
        <v>0</v>
      </c>
      <c r="D15" s="48">
        <v>2830</v>
      </c>
      <c r="E15" s="48">
        <v>0</v>
      </c>
      <c r="F15" s="48">
        <v>116</v>
      </c>
      <c r="G15" s="48">
        <v>532</v>
      </c>
      <c r="H15" s="48">
        <v>3665</v>
      </c>
      <c r="I15" s="48">
        <v>791</v>
      </c>
      <c r="J15" s="48">
        <v>916</v>
      </c>
      <c r="K15" s="48">
        <v>103</v>
      </c>
      <c r="L15" s="48">
        <v>38</v>
      </c>
      <c r="M15" s="48">
        <v>54</v>
      </c>
      <c r="N15" s="48">
        <v>186</v>
      </c>
      <c r="O15" s="48">
        <v>623</v>
      </c>
      <c r="P15" s="48">
        <v>345</v>
      </c>
      <c r="Q15" s="48">
        <v>232</v>
      </c>
      <c r="R15" s="48">
        <v>391</v>
      </c>
      <c r="S15" s="48">
        <v>181</v>
      </c>
      <c r="T15" s="48">
        <v>340</v>
      </c>
      <c r="U15" s="48">
        <v>67</v>
      </c>
      <c r="V15" s="55">
        <v>0</v>
      </c>
    </row>
    <row r="16" spans="1:22" ht="11.25" customHeight="1">
      <c r="A16" s="319" t="s">
        <v>19</v>
      </c>
      <c r="B16" s="99">
        <v>113</v>
      </c>
      <c r="C16" s="99">
        <v>0</v>
      </c>
      <c r="D16" s="99">
        <v>327</v>
      </c>
      <c r="E16" s="99">
        <v>1</v>
      </c>
      <c r="F16" s="99">
        <v>7</v>
      </c>
      <c r="G16" s="99">
        <v>167</v>
      </c>
      <c r="H16" s="99">
        <v>2799</v>
      </c>
      <c r="I16" s="99">
        <v>322</v>
      </c>
      <c r="J16" s="99">
        <v>689</v>
      </c>
      <c r="K16" s="99">
        <v>90</v>
      </c>
      <c r="L16" s="99">
        <v>50</v>
      </c>
      <c r="M16" s="99">
        <v>23</v>
      </c>
      <c r="N16" s="99">
        <v>138</v>
      </c>
      <c r="O16" s="99">
        <v>241</v>
      </c>
      <c r="P16" s="99">
        <v>177</v>
      </c>
      <c r="Q16" s="99">
        <v>177</v>
      </c>
      <c r="R16" s="99">
        <v>169</v>
      </c>
      <c r="S16" s="99">
        <v>119</v>
      </c>
      <c r="T16" s="99">
        <v>206</v>
      </c>
      <c r="U16" s="99">
        <v>55</v>
      </c>
      <c r="V16" s="103">
        <v>0</v>
      </c>
    </row>
    <row r="17" spans="1:22" ht="11.25" customHeight="1">
      <c r="A17" s="320" t="s">
        <v>20</v>
      </c>
      <c r="B17" s="48">
        <v>44</v>
      </c>
      <c r="C17" s="48">
        <v>0</v>
      </c>
      <c r="D17" s="48">
        <v>49</v>
      </c>
      <c r="E17" s="48">
        <v>0</v>
      </c>
      <c r="F17" s="48">
        <v>0</v>
      </c>
      <c r="G17" s="48">
        <v>54</v>
      </c>
      <c r="H17" s="48">
        <v>222</v>
      </c>
      <c r="I17" s="48">
        <v>8</v>
      </c>
      <c r="J17" s="48">
        <v>33</v>
      </c>
      <c r="K17" s="48">
        <v>4</v>
      </c>
      <c r="L17" s="48">
        <v>2</v>
      </c>
      <c r="M17" s="48">
        <v>1</v>
      </c>
      <c r="N17" s="48">
        <v>24</v>
      </c>
      <c r="O17" s="48">
        <v>35</v>
      </c>
      <c r="P17" s="48">
        <v>54</v>
      </c>
      <c r="Q17" s="48">
        <v>50</v>
      </c>
      <c r="R17" s="48">
        <v>14</v>
      </c>
      <c r="S17" s="48">
        <v>18</v>
      </c>
      <c r="T17" s="48">
        <v>16</v>
      </c>
      <c r="U17" s="48">
        <v>17</v>
      </c>
      <c r="V17" s="55">
        <v>0</v>
      </c>
    </row>
    <row r="18" spans="1:22" ht="11.25" customHeight="1">
      <c r="A18" s="319" t="s">
        <v>21</v>
      </c>
      <c r="B18" s="99">
        <v>69</v>
      </c>
      <c r="C18" s="99">
        <v>0</v>
      </c>
      <c r="D18" s="99">
        <v>285</v>
      </c>
      <c r="E18" s="99">
        <v>0</v>
      </c>
      <c r="F18" s="99">
        <v>0</v>
      </c>
      <c r="G18" s="99">
        <v>105</v>
      </c>
      <c r="H18" s="99">
        <v>357</v>
      </c>
      <c r="I18" s="99">
        <v>48</v>
      </c>
      <c r="J18" s="99">
        <v>104</v>
      </c>
      <c r="K18" s="99">
        <v>5</v>
      </c>
      <c r="L18" s="99">
        <v>13</v>
      </c>
      <c r="M18" s="99">
        <v>5</v>
      </c>
      <c r="N18" s="99">
        <v>55</v>
      </c>
      <c r="O18" s="99">
        <v>13</v>
      </c>
      <c r="P18" s="99">
        <v>61</v>
      </c>
      <c r="Q18" s="99">
        <v>84</v>
      </c>
      <c r="R18" s="99">
        <v>21</v>
      </c>
      <c r="S18" s="99">
        <v>26</v>
      </c>
      <c r="T18" s="99">
        <v>60</v>
      </c>
      <c r="U18" s="99">
        <v>51</v>
      </c>
      <c r="V18" s="103">
        <v>0</v>
      </c>
    </row>
    <row r="19" spans="1:22" ht="11.25" customHeight="1">
      <c r="A19" s="320" t="s">
        <v>22</v>
      </c>
      <c r="B19" s="48">
        <v>61</v>
      </c>
      <c r="C19" s="48">
        <v>0</v>
      </c>
      <c r="D19" s="48">
        <v>171</v>
      </c>
      <c r="E19" s="48">
        <v>0</v>
      </c>
      <c r="F19" s="48">
        <v>2</v>
      </c>
      <c r="G19" s="48">
        <v>214</v>
      </c>
      <c r="H19" s="48">
        <v>708</v>
      </c>
      <c r="I19" s="48">
        <v>120</v>
      </c>
      <c r="J19" s="48">
        <v>213</v>
      </c>
      <c r="K19" s="48">
        <v>27</v>
      </c>
      <c r="L19" s="48">
        <v>27</v>
      </c>
      <c r="M19" s="48">
        <v>23</v>
      </c>
      <c r="N19" s="48">
        <v>119</v>
      </c>
      <c r="O19" s="48">
        <v>150</v>
      </c>
      <c r="P19" s="48">
        <v>101</v>
      </c>
      <c r="Q19" s="48">
        <v>173</v>
      </c>
      <c r="R19" s="48">
        <v>46</v>
      </c>
      <c r="S19" s="48">
        <v>44</v>
      </c>
      <c r="T19" s="48">
        <v>102</v>
      </c>
      <c r="U19" s="48">
        <v>46</v>
      </c>
      <c r="V19" s="55">
        <v>0</v>
      </c>
    </row>
    <row r="20" spans="1:22" ht="11.25" customHeight="1">
      <c r="A20" s="319" t="s">
        <v>23</v>
      </c>
      <c r="B20" s="99">
        <v>11</v>
      </c>
      <c r="C20" s="99">
        <v>0</v>
      </c>
      <c r="D20" s="99">
        <v>1995</v>
      </c>
      <c r="E20" s="99">
        <v>19</v>
      </c>
      <c r="F20" s="99">
        <v>2</v>
      </c>
      <c r="G20" s="99">
        <v>287</v>
      </c>
      <c r="H20" s="99">
        <v>1347</v>
      </c>
      <c r="I20" s="99">
        <v>377</v>
      </c>
      <c r="J20" s="99">
        <v>599</v>
      </c>
      <c r="K20" s="99">
        <v>5</v>
      </c>
      <c r="L20" s="99">
        <v>4</v>
      </c>
      <c r="M20" s="99">
        <v>11</v>
      </c>
      <c r="N20" s="99">
        <v>71</v>
      </c>
      <c r="O20" s="99">
        <v>52</v>
      </c>
      <c r="P20" s="99">
        <v>66</v>
      </c>
      <c r="Q20" s="99">
        <v>5</v>
      </c>
      <c r="R20" s="99">
        <v>2</v>
      </c>
      <c r="S20" s="99">
        <v>12</v>
      </c>
      <c r="T20" s="99">
        <v>44</v>
      </c>
      <c r="U20" s="99">
        <v>5</v>
      </c>
      <c r="V20" s="103">
        <v>0</v>
      </c>
    </row>
    <row r="21" spans="1:22" ht="11.25" customHeight="1">
      <c r="A21" s="320" t="s">
        <v>24</v>
      </c>
      <c r="B21" s="48">
        <v>38</v>
      </c>
      <c r="C21" s="48">
        <v>1</v>
      </c>
      <c r="D21" s="48">
        <v>140</v>
      </c>
      <c r="E21" s="48">
        <v>0</v>
      </c>
      <c r="F21" s="48">
        <v>0</v>
      </c>
      <c r="G21" s="48">
        <v>66</v>
      </c>
      <c r="H21" s="48">
        <v>143</v>
      </c>
      <c r="I21" s="48">
        <v>96</v>
      </c>
      <c r="J21" s="48">
        <v>31</v>
      </c>
      <c r="K21" s="48">
        <v>5</v>
      </c>
      <c r="L21" s="48">
        <v>6</v>
      </c>
      <c r="M21" s="48">
        <v>5</v>
      </c>
      <c r="N21" s="48">
        <v>32</v>
      </c>
      <c r="O21" s="48">
        <v>18</v>
      </c>
      <c r="P21" s="48">
        <v>37</v>
      </c>
      <c r="Q21" s="48">
        <v>33</v>
      </c>
      <c r="R21" s="48">
        <v>7</v>
      </c>
      <c r="S21" s="48">
        <v>9</v>
      </c>
      <c r="T21" s="48">
        <v>27</v>
      </c>
      <c r="U21" s="48">
        <v>7</v>
      </c>
      <c r="V21" s="55">
        <v>0</v>
      </c>
    </row>
    <row r="22" spans="1:22" ht="11.25" customHeight="1">
      <c r="A22" s="319" t="s">
        <v>25</v>
      </c>
      <c r="B22" s="99">
        <v>155</v>
      </c>
      <c r="C22" s="99">
        <v>0</v>
      </c>
      <c r="D22" s="99">
        <v>760</v>
      </c>
      <c r="E22" s="99">
        <v>0</v>
      </c>
      <c r="F22" s="99">
        <v>10</v>
      </c>
      <c r="G22" s="99">
        <v>675</v>
      </c>
      <c r="H22" s="99">
        <v>1681</v>
      </c>
      <c r="I22" s="99">
        <v>270</v>
      </c>
      <c r="J22" s="99">
        <v>1492</v>
      </c>
      <c r="K22" s="99">
        <v>88</v>
      </c>
      <c r="L22" s="99">
        <v>74</v>
      </c>
      <c r="M22" s="99">
        <v>36</v>
      </c>
      <c r="N22" s="99">
        <v>295</v>
      </c>
      <c r="O22" s="99">
        <v>767</v>
      </c>
      <c r="P22" s="99">
        <v>408</v>
      </c>
      <c r="Q22" s="99">
        <v>513</v>
      </c>
      <c r="R22" s="99">
        <v>591</v>
      </c>
      <c r="S22" s="99">
        <v>86</v>
      </c>
      <c r="T22" s="99">
        <v>271</v>
      </c>
      <c r="U22" s="99">
        <v>119</v>
      </c>
      <c r="V22" s="103">
        <v>1</v>
      </c>
    </row>
    <row r="23" spans="1:22" ht="11.25" customHeight="1">
      <c r="A23" s="320" t="s">
        <v>26</v>
      </c>
      <c r="B23" s="48">
        <v>210</v>
      </c>
      <c r="C23" s="48">
        <v>1</v>
      </c>
      <c r="D23" s="48">
        <v>1370</v>
      </c>
      <c r="E23" s="48">
        <v>1</v>
      </c>
      <c r="F23" s="48">
        <v>101</v>
      </c>
      <c r="G23" s="48">
        <v>660</v>
      </c>
      <c r="H23" s="48">
        <v>2177</v>
      </c>
      <c r="I23" s="48">
        <v>332</v>
      </c>
      <c r="J23" s="48">
        <v>482</v>
      </c>
      <c r="K23" s="48">
        <v>52</v>
      </c>
      <c r="L23" s="48">
        <v>76</v>
      </c>
      <c r="M23" s="48">
        <v>57</v>
      </c>
      <c r="N23" s="48">
        <v>285</v>
      </c>
      <c r="O23" s="48">
        <v>358</v>
      </c>
      <c r="P23" s="48">
        <v>148</v>
      </c>
      <c r="Q23" s="48">
        <v>840</v>
      </c>
      <c r="R23" s="48">
        <v>124</v>
      </c>
      <c r="S23" s="48">
        <v>133</v>
      </c>
      <c r="T23" s="48">
        <v>307</v>
      </c>
      <c r="U23" s="48">
        <v>80</v>
      </c>
      <c r="V23" s="55">
        <v>1</v>
      </c>
    </row>
    <row r="24" spans="1:22" ht="11.25" customHeight="1">
      <c r="A24" s="319" t="s">
        <v>27</v>
      </c>
      <c r="B24" s="99">
        <v>2</v>
      </c>
      <c r="C24" s="99">
        <v>0</v>
      </c>
      <c r="D24" s="99">
        <v>2</v>
      </c>
      <c r="E24" s="99">
        <v>0</v>
      </c>
      <c r="F24" s="99">
        <v>0</v>
      </c>
      <c r="G24" s="99">
        <v>6</v>
      </c>
      <c r="H24" s="99">
        <v>16</v>
      </c>
      <c r="I24" s="99">
        <v>2</v>
      </c>
      <c r="J24" s="99">
        <v>5</v>
      </c>
      <c r="K24" s="99">
        <v>0</v>
      </c>
      <c r="L24" s="99">
        <v>0</v>
      </c>
      <c r="M24" s="99">
        <v>0</v>
      </c>
      <c r="N24" s="99">
        <v>7</v>
      </c>
      <c r="O24" s="99">
        <v>2</v>
      </c>
      <c r="P24" s="99">
        <v>8</v>
      </c>
      <c r="Q24" s="99">
        <v>2</v>
      </c>
      <c r="R24" s="99">
        <v>0</v>
      </c>
      <c r="S24" s="99">
        <v>0</v>
      </c>
      <c r="T24" s="99">
        <v>4</v>
      </c>
      <c r="U24" s="99">
        <v>3</v>
      </c>
      <c r="V24" s="103">
        <v>0</v>
      </c>
    </row>
    <row r="25" spans="1:22" ht="11.25" customHeight="1">
      <c r="A25" s="320" t="s">
        <v>28</v>
      </c>
      <c r="B25" s="48">
        <v>86</v>
      </c>
      <c r="C25" s="48">
        <v>0</v>
      </c>
      <c r="D25" s="48">
        <v>458</v>
      </c>
      <c r="E25" s="48">
        <v>0</v>
      </c>
      <c r="F25" s="48">
        <v>1</v>
      </c>
      <c r="G25" s="48">
        <v>194</v>
      </c>
      <c r="H25" s="48">
        <v>415</v>
      </c>
      <c r="I25" s="48">
        <v>104</v>
      </c>
      <c r="J25" s="48">
        <v>84</v>
      </c>
      <c r="K25" s="48">
        <v>30</v>
      </c>
      <c r="L25" s="48">
        <v>13</v>
      </c>
      <c r="M25" s="48">
        <v>12</v>
      </c>
      <c r="N25" s="48">
        <v>68</v>
      </c>
      <c r="O25" s="48">
        <v>83</v>
      </c>
      <c r="P25" s="48">
        <v>54</v>
      </c>
      <c r="Q25" s="48">
        <v>77</v>
      </c>
      <c r="R25" s="48">
        <v>30</v>
      </c>
      <c r="S25" s="48">
        <v>20</v>
      </c>
      <c r="T25" s="48">
        <v>45</v>
      </c>
      <c r="U25" s="48">
        <v>51</v>
      </c>
      <c r="V25" s="55">
        <v>0</v>
      </c>
    </row>
    <row r="26" spans="1:22" ht="11.25" customHeight="1">
      <c r="A26" s="319" t="s">
        <v>29</v>
      </c>
      <c r="B26" s="99">
        <v>46</v>
      </c>
      <c r="C26" s="99">
        <v>0</v>
      </c>
      <c r="D26" s="99">
        <v>148</v>
      </c>
      <c r="E26" s="99">
        <v>0</v>
      </c>
      <c r="F26" s="99">
        <v>3</v>
      </c>
      <c r="G26" s="99">
        <v>210</v>
      </c>
      <c r="H26" s="99">
        <v>466</v>
      </c>
      <c r="I26" s="99">
        <v>65</v>
      </c>
      <c r="J26" s="99">
        <v>164</v>
      </c>
      <c r="K26" s="99">
        <v>32</v>
      </c>
      <c r="L26" s="99">
        <v>34</v>
      </c>
      <c r="M26" s="99">
        <v>34</v>
      </c>
      <c r="N26" s="99">
        <v>228</v>
      </c>
      <c r="O26" s="99">
        <v>118</v>
      </c>
      <c r="P26" s="99">
        <v>197</v>
      </c>
      <c r="Q26" s="99">
        <v>2067</v>
      </c>
      <c r="R26" s="99">
        <v>145</v>
      </c>
      <c r="S26" s="99">
        <v>96</v>
      </c>
      <c r="T26" s="99">
        <v>85</v>
      </c>
      <c r="U26" s="99">
        <v>320</v>
      </c>
      <c r="V26" s="103">
        <v>1</v>
      </c>
    </row>
    <row r="27" spans="1:22" ht="11.25" customHeight="1">
      <c r="A27" s="320" t="s">
        <v>30</v>
      </c>
      <c r="B27" s="48">
        <v>4</v>
      </c>
      <c r="C27" s="48">
        <v>0</v>
      </c>
      <c r="D27" s="48">
        <v>8</v>
      </c>
      <c r="E27" s="48">
        <v>0</v>
      </c>
      <c r="F27" s="48">
        <v>0</v>
      </c>
      <c r="G27" s="48">
        <v>0</v>
      </c>
      <c r="H27" s="48">
        <v>5</v>
      </c>
      <c r="I27" s="48">
        <v>1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2</v>
      </c>
      <c r="Q27" s="48">
        <v>0</v>
      </c>
      <c r="R27" s="48">
        <v>1</v>
      </c>
      <c r="S27" s="48">
        <v>1</v>
      </c>
      <c r="T27" s="48">
        <v>0</v>
      </c>
      <c r="U27" s="48">
        <v>2</v>
      </c>
      <c r="V27" s="55">
        <v>0</v>
      </c>
    </row>
    <row r="28" spans="1:22" ht="11.25" customHeight="1">
      <c r="A28" s="319" t="s">
        <v>31</v>
      </c>
      <c r="B28" s="99">
        <v>94</v>
      </c>
      <c r="C28" s="99">
        <v>5</v>
      </c>
      <c r="D28" s="99">
        <v>1000</v>
      </c>
      <c r="E28" s="99">
        <v>0</v>
      </c>
      <c r="F28" s="99">
        <v>113</v>
      </c>
      <c r="G28" s="99">
        <v>595</v>
      </c>
      <c r="H28" s="99">
        <v>2645</v>
      </c>
      <c r="I28" s="99">
        <v>2706</v>
      </c>
      <c r="J28" s="99">
        <v>669</v>
      </c>
      <c r="K28" s="99">
        <v>35</v>
      </c>
      <c r="L28" s="99">
        <v>45</v>
      </c>
      <c r="M28" s="99">
        <v>52</v>
      </c>
      <c r="N28" s="99">
        <v>226</v>
      </c>
      <c r="O28" s="99">
        <v>529</v>
      </c>
      <c r="P28" s="99">
        <v>342</v>
      </c>
      <c r="Q28" s="99">
        <v>248</v>
      </c>
      <c r="R28" s="99">
        <v>1609</v>
      </c>
      <c r="S28" s="99">
        <v>115</v>
      </c>
      <c r="T28" s="99">
        <v>218</v>
      </c>
      <c r="U28" s="99">
        <v>85</v>
      </c>
      <c r="V28" s="103">
        <v>0</v>
      </c>
    </row>
    <row r="29" spans="1:22" ht="11.25" customHeight="1">
      <c r="A29" s="320" t="s">
        <v>32</v>
      </c>
      <c r="B29" s="48">
        <v>14</v>
      </c>
      <c r="C29" s="48">
        <v>0</v>
      </c>
      <c r="D29" s="48">
        <v>472</v>
      </c>
      <c r="E29" s="48">
        <v>0</v>
      </c>
      <c r="F29" s="48">
        <v>1</v>
      </c>
      <c r="G29" s="48">
        <v>81</v>
      </c>
      <c r="H29" s="48">
        <v>537</v>
      </c>
      <c r="I29" s="48">
        <v>69</v>
      </c>
      <c r="J29" s="48">
        <v>84</v>
      </c>
      <c r="K29" s="48">
        <v>4</v>
      </c>
      <c r="L29" s="48">
        <v>4</v>
      </c>
      <c r="M29" s="48">
        <v>2</v>
      </c>
      <c r="N29" s="48">
        <v>34</v>
      </c>
      <c r="O29" s="48">
        <v>17</v>
      </c>
      <c r="P29" s="48">
        <v>34</v>
      </c>
      <c r="Q29" s="48">
        <v>17</v>
      </c>
      <c r="R29" s="48">
        <v>3</v>
      </c>
      <c r="S29" s="48">
        <v>10</v>
      </c>
      <c r="T29" s="48">
        <v>16</v>
      </c>
      <c r="U29" s="48">
        <v>19</v>
      </c>
      <c r="V29" s="55">
        <v>0</v>
      </c>
    </row>
    <row r="30" spans="1:22" ht="11.25" customHeight="1">
      <c r="A30" s="319" t="s">
        <v>33</v>
      </c>
      <c r="B30" s="99">
        <v>153</v>
      </c>
      <c r="C30" s="99">
        <v>0</v>
      </c>
      <c r="D30" s="99">
        <v>443</v>
      </c>
      <c r="E30" s="99">
        <v>1</v>
      </c>
      <c r="F30" s="99">
        <v>4</v>
      </c>
      <c r="G30" s="99">
        <v>240</v>
      </c>
      <c r="H30" s="99">
        <v>1247</v>
      </c>
      <c r="I30" s="99">
        <v>343</v>
      </c>
      <c r="J30" s="99">
        <v>221</v>
      </c>
      <c r="K30" s="99">
        <v>16</v>
      </c>
      <c r="L30" s="99">
        <v>17</v>
      </c>
      <c r="M30" s="99">
        <v>14</v>
      </c>
      <c r="N30" s="99">
        <v>135</v>
      </c>
      <c r="O30" s="99">
        <v>144</v>
      </c>
      <c r="P30" s="99">
        <v>173</v>
      </c>
      <c r="Q30" s="99">
        <v>101</v>
      </c>
      <c r="R30" s="99">
        <v>193</v>
      </c>
      <c r="S30" s="99">
        <v>21</v>
      </c>
      <c r="T30" s="99">
        <v>86</v>
      </c>
      <c r="U30" s="99">
        <v>37</v>
      </c>
      <c r="V30" s="103">
        <v>0</v>
      </c>
    </row>
    <row r="31" spans="1:22" ht="11.25" customHeight="1">
      <c r="A31" s="320" t="s">
        <v>34</v>
      </c>
      <c r="B31" s="48">
        <v>83</v>
      </c>
      <c r="C31" s="48">
        <v>0</v>
      </c>
      <c r="D31" s="48">
        <v>528</v>
      </c>
      <c r="E31" s="48">
        <v>0</v>
      </c>
      <c r="F31" s="48">
        <v>17</v>
      </c>
      <c r="G31" s="48">
        <v>201</v>
      </c>
      <c r="H31" s="48">
        <v>1262</v>
      </c>
      <c r="I31" s="48">
        <v>241</v>
      </c>
      <c r="J31" s="48">
        <v>252</v>
      </c>
      <c r="K31" s="48">
        <v>34</v>
      </c>
      <c r="L31" s="48">
        <v>47</v>
      </c>
      <c r="M31" s="48">
        <v>17</v>
      </c>
      <c r="N31" s="48">
        <v>136</v>
      </c>
      <c r="O31" s="48">
        <v>100</v>
      </c>
      <c r="P31" s="48">
        <v>106</v>
      </c>
      <c r="Q31" s="48">
        <v>177</v>
      </c>
      <c r="R31" s="48">
        <v>58</v>
      </c>
      <c r="S31" s="48">
        <v>82</v>
      </c>
      <c r="T31" s="48">
        <v>61</v>
      </c>
      <c r="U31" s="48">
        <v>46</v>
      </c>
      <c r="V31" s="55">
        <v>0</v>
      </c>
    </row>
    <row r="32" spans="1:22" ht="11.25" customHeight="1">
      <c r="A32" s="319" t="s">
        <v>35</v>
      </c>
      <c r="B32" s="99">
        <v>171</v>
      </c>
      <c r="C32" s="99">
        <v>0</v>
      </c>
      <c r="D32" s="321">
        <v>792</v>
      </c>
      <c r="E32" s="99">
        <v>4</v>
      </c>
      <c r="F32" s="99">
        <v>0</v>
      </c>
      <c r="G32" s="99">
        <v>175</v>
      </c>
      <c r="H32" s="99">
        <v>446</v>
      </c>
      <c r="I32" s="99">
        <v>92</v>
      </c>
      <c r="J32" s="99">
        <v>167</v>
      </c>
      <c r="K32" s="99">
        <v>7</v>
      </c>
      <c r="L32" s="99">
        <v>27</v>
      </c>
      <c r="M32" s="99">
        <v>9</v>
      </c>
      <c r="N32" s="99">
        <v>69</v>
      </c>
      <c r="O32" s="99">
        <v>27</v>
      </c>
      <c r="P32" s="99">
        <v>136</v>
      </c>
      <c r="Q32" s="99">
        <v>89</v>
      </c>
      <c r="R32" s="99">
        <v>39</v>
      </c>
      <c r="S32" s="99">
        <v>18</v>
      </c>
      <c r="T32" s="99">
        <v>72</v>
      </c>
      <c r="U32" s="99">
        <v>61</v>
      </c>
      <c r="V32" s="103">
        <v>0</v>
      </c>
    </row>
    <row r="33" spans="1:22" ht="11.25" customHeight="1">
      <c r="A33" s="320" t="s">
        <v>36</v>
      </c>
      <c r="B33" s="48">
        <v>194</v>
      </c>
      <c r="C33" s="48">
        <v>0</v>
      </c>
      <c r="D33" s="48">
        <v>461</v>
      </c>
      <c r="E33" s="48">
        <v>1</v>
      </c>
      <c r="F33" s="48">
        <v>39</v>
      </c>
      <c r="G33" s="48">
        <v>498</v>
      </c>
      <c r="H33" s="48">
        <v>1331</v>
      </c>
      <c r="I33" s="48">
        <v>471</v>
      </c>
      <c r="J33" s="48">
        <v>530</v>
      </c>
      <c r="K33" s="48">
        <v>108</v>
      </c>
      <c r="L33" s="48">
        <v>69</v>
      </c>
      <c r="M33" s="48">
        <v>55</v>
      </c>
      <c r="N33" s="48">
        <v>253</v>
      </c>
      <c r="O33" s="48">
        <v>386</v>
      </c>
      <c r="P33" s="48">
        <v>303</v>
      </c>
      <c r="Q33" s="48">
        <v>356</v>
      </c>
      <c r="R33" s="48">
        <v>347</v>
      </c>
      <c r="S33" s="48">
        <v>288</v>
      </c>
      <c r="T33" s="48">
        <v>381</v>
      </c>
      <c r="U33" s="48">
        <v>135</v>
      </c>
      <c r="V33" s="55">
        <v>1</v>
      </c>
    </row>
    <row r="34" spans="1:22" ht="11.25" customHeight="1">
      <c r="A34" s="319" t="s">
        <v>37</v>
      </c>
      <c r="B34" s="99">
        <v>195</v>
      </c>
      <c r="C34" s="99">
        <v>1</v>
      </c>
      <c r="D34" s="99">
        <v>1116</v>
      </c>
      <c r="E34" s="99">
        <v>0</v>
      </c>
      <c r="F34" s="99">
        <v>28</v>
      </c>
      <c r="G34" s="99">
        <v>396</v>
      </c>
      <c r="H34" s="99">
        <v>894</v>
      </c>
      <c r="I34" s="99">
        <v>287</v>
      </c>
      <c r="J34" s="99">
        <v>275</v>
      </c>
      <c r="K34" s="99">
        <v>31</v>
      </c>
      <c r="L34" s="99">
        <v>28</v>
      </c>
      <c r="M34" s="99">
        <v>21</v>
      </c>
      <c r="N34" s="99">
        <v>420</v>
      </c>
      <c r="O34" s="99">
        <v>212</v>
      </c>
      <c r="P34" s="99">
        <v>170</v>
      </c>
      <c r="Q34" s="99">
        <v>1495</v>
      </c>
      <c r="R34" s="99">
        <v>175</v>
      </c>
      <c r="S34" s="99">
        <v>54</v>
      </c>
      <c r="T34" s="99">
        <v>152</v>
      </c>
      <c r="U34" s="99">
        <v>90</v>
      </c>
      <c r="V34" s="103">
        <v>0</v>
      </c>
    </row>
    <row r="35" spans="1:22" ht="11.25" customHeight="1">
      <c r="A35" s="320" t="s">
        <v>38</v>
      </c>
      <c r="B35" s="48">
        <v>76</v>
      </c>
      <c r="C35" s="48">
        <v>0</v>
      </c>
      <c r="D35" s="48">
        <v>918</v>
      </c>
      <c r="E35" s="48">
        <v>2</v>
      </c>
      <c r="F35" s="48">
        <v>1</v>
      </c>
      <c r="G35" s="48">
        <v>343</v>
      </c>
      <c r="H35" s="48">
        <v>1780</v>
      </c>
      <c r="I35" s="48">
        <v>112</v>
      </c>
      <c r="J35" s="48">
        <v>123</v>
      </c>
      <c r="K35" s="48">
        <v>9</v>
      </c>
      <c r="L35" s="48">
        <v>5</v>
      </c>
      <c r="M35" s="48">
        <v>4</v>
      </c>
      <c r="N35" s="48">
        <v>67</v>
      </c>
      <c r="O35" s="48">
        <v>36</v>
      </c>
      <c r="P35" s="48">
        <v>110</v>
      </c>
      <c r="Q35" s="48">
        <v>96</v>
      </c>
      <c r="R35" s="48">
        <v>9</v>
      </c>
      <c r="S35" s="48">
        <v>40</v>
      </c>
      <c r="T35" s="48">
        <v>28</v>
      </c>
      <c r="U35" s="48">
        <v>22</v>
      </c>
      <c r="V35" s="55">
        <v>0</v>
      </c>
    </row>
    <row r="36" spans="1:22" ht="11.25" customHeight="1">
      <c r="A36" s="319" t="s">
        <v>39</v>
      </c>
      <c r="B36" s="99">
        <v>144</v>
      </c>
      <c r="C36" s="99">
        <v>2</v>
      </c>
      <c r="D36" s="99">
        <v>670</v>
      </c>
      <c r="E36" s="99">
        <v>0</v>
      </c>
      <c r="F36" s="99">
        <v>10</v>
      </c>
      <c r="G36" s="99">
        <v>668</v>
      </c>
      <c r="H36" s="99">
        <v>1322</v>
      </c>
      <c r="I36" s="99">
        <v>363</v>
      </c>
      <c r="J36" s="99">
        <v>1042</v>
      </c>
      <c r="K36" s="99">
        <v>42</v>
      </c>
      <c r="L36" s="99">
        <v>31</v>
      </c>
      <c r="M36" s="99">
        <v>29</v>
      </c>
      <c r="N36" s="99">
        <v>150</v>
      </c>
      <c r="O36" s="99">
        <v>194</v>
      </c>
      <c r="P36" s="99">
        <v>195</v>
      </c>
      <c r="Q36" s="99">
        <v>147</v>
      </c>
      <c r="R36" s="99">
        <v>62</v>
      </c>
      <c r="S36" s="99">
        <v>161</v>
      </c>
      <c r="T36" s="99">
        <v>164</v>
      </c>
      <c r="U36" s="99">
        <v>59</v>
      </c>
      <c r="V36" s="103">
        <v>0</v>
      </c>
    </row>
    <row r="37" spans="1:22" ht="11.25" customHeight="1">
      <c r="A37" s="320" t="s">
        <v>40</v>
      </c>
      <c r="B37" s="48">
        <v>379</v>
      </c>
      <c r="C37" s="48">
        <v>31</v>
      </c>
      <c r="D37" s="48">
        <v>6410</v>
      </c>
      <c r="E37" s="48">
        <v>24</v>
      </c>
      <c r="F37" s="48">
        <v>264</v>
      </c>
      <c r="G37" s="48">
        <v>2553</v>
      </c>
      <c r="H37" s="48">
        <v>7769</v>
      </c>
      <c r="I37" s="48">
        <v>1727</v>
      </c>
      <c r="J37" s="48">
        <v>3049</v>
      </c>
      <c r="K37" s="48">
        <v>1850</v>
      </c>
      <c r="L37" s="48">
        <v>580</v>
      </c>
      <c r="M37" s="48">
        <v>193</v>
      </c>
      <c r="N37" s="48">
        <v>4464</v>
      </c>
      <c r="O37" s="48">
        <v>6831</v>
      </c>
      <c r="P37" s="48">
        <v>529</v>
      </c>
      <c r="Q37" s="48">
        <v>1637</v>
      </c>
      <c r="R37" s="48">
        <v>1776</v>
      </c>
      <c r="S37" s="48">
        <v>562</v>
      </c>
      <c r="T37" s="48">
        <v>750</v>
      </c>
      <c r="U37" s="48">
        <v>504</v>
      </c>
      <c r="V37" s="55">
        <v>1</v>
      </c>
    </row>
    <row r="38" spans="1:22" ht="11.25" customHeight="1">
      <c r="A38" s="319" t="s">
        <v>41</v>
      </c>
      <c r="B38" s="99">
        <v>114</v>
      </c>
      <c r="C38" s="99">
        <v>0</v>
      </c>
      <c r="D38" s="99">
        <v>441</v>
      </c>
      <c r="E38" s="99">
        <v>157</v>
      </c>
      <c r="F38" s="99">
        <v>2</v>
      </c>
      <c r="G38" s="99">
        <v>369</v>
      </c>
      <c r="H38" s="99">
        <v>1181</v>
      </c>
      <c r="I38" s="99">
        <v>557</v>
      </c>
      <c r="J38" s="99">
        <v>163</v>
      </c>
      <c r="K38" s="99">
        <v>53</v>
      </c>
      <c r="L38" s="99">
        <v>20</v>
      </c>
      <c r="M38" s="99">
        <v>21</v>
      </c>
      <c r="N38" s="99">
        <v>178</v>
      </c>
      <c r="O38" s="99">
        <v>42</v>
      </c>
      <c r="P38" s="99">
        <v>71</v>
      </c>
      <c r="Q38" s="99">
        <v>88</v>
      </c>
      <c r="R38" s="99">
        <v>82</v>
      </c>
      <c r="S38" s="99">
        <v>115</v>
      </c>
      <c r="T38" s="99">
        <v>97</v>
      </c>
      <c r="U38" s="99">
        <v>71</v>
      </c>
      <c r="V38" s="103">
        <v>0</v>
      </c>
    </row>
    <row r="39" spans="1:22" ht="11.25" customHeight="1">
      <c r="A39" s="320" t="s">
        <v>42</v>
      </c>
      <c r="B39" s="48">
        <v>488</v>
      </c>
      <c r="C39" s="48">
        <v>1</v>
      </c>
      <c r="D39" s="48">
        <v>1862</v>
      </c>
      <c r="E39" s="48">
        <v>0</v>
      </c>
      <c r="F39" s="48">
        <v>12</v>
      </c>
      <c r="G39" s="48">
        <v>350</v>
      </c>
      <c r="H39" s="48">
        <v>1523</v>
      </c>
      <c r="I39" s="48">
        <v>310</v>
      </c>
      <c r="J39" s="48">
        <v>263</v>
      </c>
      <c r="K39" s="48">
        <v>113</v>
      </c>
      <c r="L39" s="48">
        <v>34</v>
      </c>
      <c r="M39" s="48">
        <v>35</v>
      </c>
      <c r="N39" s="48">
        <v>225</v>
      </c>
      <c r="O39" s="48">
        <v>472</v>
      </c>
      <c r="P39" s="48">
        <v>989</v>
      </c>
      <c r="Q39" s="48">
        <v>445</v>
      </c>
      <c r="R39" s="48">
        <v>175</v>
      </c>
      <c r="S39" s="48">
        <v>69</v>
      </c>
      <c r="T39" s="48">
        <v>146</v>
      </c>
      <c r="U39" s="48">
        <v>95</v>
      </c>
      <c r="V39" s="55">
        <v>0</v>
      </c>
    </row>
    <row r="40" spans="1:22" ht="11.25" customHeight="1">
      <c r="A40" s="319" t="s">
        <v>121</v>
      </c>
      <c r="B40" s="99">
        <v>69</v>
      </c>
      <c r="C40" s="99">
        <v>0</v>
      </c>
      <c r="D40" s="99">
        <v>97</v>
      </c>
      <c r="E40" s="99">
        <v>1</v>
      </c>
      <c r="F40" s="99">
        <v>24</v>
      </c>
      <c r="G40" s="99">
        <v>156</v>
      </c>
      <c r="H40" s="99">
        <v>259</v>
      </c>
      <c r="I40" s="99">
        <v>67</v>
      </c>
      <c r="J40" s="99">
        <v>260</v>
      </c>
      <c r="K40" s="99">
        <v>22</v>
      </c>
      <c r="L40" s="99">
        <v>14</v>
      </c>
      <c r="M40" s="99">
        <v>18</v>
      </c>
      <c r="N40" s="99">
        <v>115</v>
      </c>
      <c r="O40" s="99">
        <v>82</v>
      </c>
      <c r="P40" s="99">
        <v>124</v>
      </c>
      <c r="Q40" s="99">
        <v>89</v>
      </c>
      <c r="R40" s="99">
        <v>44</v>
      </c>
      <c r="S40" s="99">
        <v>83</v>
      </c>
      <c r="T40" s="99">
        <v>56</v>
      </c>
      <c r="U40" s="99">
        <v>71</v>
      </c>
      <c r="V40" s="103">
        <v>0</v>
      </c>
    </row>
    <row r="41" spans="1:22" ht="11.25" customHeight="1">
      <c r="A41" s="320" t="s">
        <v>43</v>
      </c>
      <c r="B41" s="48">
        <v>271</v>
      </c>
      <c r="C41" s="48">
        <v>0</v>
      </c>
      <c r="D41" s="48">
        <v>1035</v>
      </c>
      <c r="E41" s="48">
        <v>3</v>
      </c>
      <c r="F41" s="48">
        <v>6</v>
      </c>
      <c r="G41" s="48">
        <v>282</v>
      </c>
      <c r="H41" s="48">
        <v>1273</v>
      </c>
      <c r="I41" s="48">
        <v>165</v>
      </c>
      <c r="J41" s="48">
        <v>1529</v>
      </c>
      <c r="K41" s="48">
        <v>24</v>
      </c>
      <c r="L41" s="48">
        <v>34</v>
      </c>
      <c r="M41" s="48">
        <v>54</v>
      </c>
      <c r="N41" s="48">
        <v>226</v>
      </c>
      <c r="O41" s="48">
        <v>287</v>
      </c>
      <c r="P41" s="48">
        <v>225</v>
      </c>
      <c r="Q41" s="48">
        <v>775</v>
      </c>
      <c r="R41" s="48">
        <v>94</v>
      </c>
      <c r="S41" s="48">
        <v>87</v>
      </c>
      <c r="T41" s="48">
        <v>277</v>
      </c>
      <c r="U41" s="48">
        <v>207</v>
      </c>
      <c r="V41" s="55">
        <v>0</v>
      </c>
    </row>
    <row r="42" spans="1:22" ht="11.25" customHeight="1">
      <c r="A42" s="319" t="s">
        <v>44</v>
      </c>
      <c r="B42" s="99">
        <v>48</v>
      </c>
      <c r="C42" s="99">
        <v>0</v>
      </c>
      <c r="D42" s="99">
        <v>719</v>
      </c>
      <c r="E42" s="99">
        <v>2</v>
      </c>
      <c r="F42" s="99">
        <v>0</v>
      </c>
      <c r="G42" s="99">
        <v>171</v>
      </c>
      <c r="H42" s="99">
        <v>865</v>
      </c>
      <c r="I42" s="99">
        <v>146</v>
      </c>
      <c r="J42" s="99">
        <v>352</v>
      </c>
      <c r="K42" s="99">
        <v>38</v>
      </c>
      <c r="L42" s="99">
        <v>13</v>
      </c>
      <c r="M42" s="99">
        <v>61</v>
      </c>
      <c r="N42" s="99">
        <v>102</v>
      </c>
      <c r="O42" s="99">
        <v>181</v>
      </c>
      <c r="P42" s="99">
        <v>140</v>
      </c>
      <c r="Q42" s="99">
        <v>93</v>
      </c>
      <c r="R42" s="99">
        <v>27</v>
      </c>
      <c r="S42" s="99">
        <v>15</v>
      </c>
      <c r="T42" s="99">
        <v>88</v>
      </c>
      <c r="U42" s="99">
        <v>87</v>
      </c>
      <c r="V42" s="103">
        <v>0</v>
      </c>
    </row>
    <row r="43" spans="1:22" ht="11.25" customHeight="1">
      <c r="A43" s="320" t="s">
        <v>45</v>
      </c>
      <c r="B43" s="48">
        <v>166</v>
      </c>
      <c r="C43" s="48">
        <v>3</v>
      </c>
      <c r="D43" s="48">
        <v>3513</v>
      </c>
      <c r="E43" s="48">
        <v>3</v>
      </c>
      <c r="F43" s="48">
        <v>1359</v>
      </c>
      <c r="G43" s="48">
        <v>701</v>
      </c>
      <c r="H43" s="48">
        <v>3158</v>
      </c>
      <c r="I43" s="48">
        <v>744</v>
      </c>
      <c r="J43" s="48">
        <v>710</v>
      </c>
      <c r="K43" s="48">
        <v>48</v>
      </c>
      <c r="L43" s="48">
        <v>54</v>
      </c>
      <c r="M43" s="48">
        <v>112</v>
      </c>
      <c r="N43" s="48">
        <v>374</v>
      </c>
      <c r="O43" s="48">
        <v>4340</v>
      </c>
      <c r="P43" s="48">
        <v>242</v>
      </c>
      <c r="Q43" s="48">
        <v>222</v>
      </c>
      <c r="R43" s="48">
        <v>110</v>
      </c>
      <c r="S43" s="48">
        <v>199</v>
      </c>
      <c r="T43" s="48">
        <v>451</v>
      </c>
      <c r="U43" s="48">
        <v>48</v>
      </c>
      <c r="V43" s="55">
        <v>0</v>
      </c>
    </row>
    <row r="44" spans="1:22" ht="11.25" customHeight="1">
      <c r="A44" s="319" t="s">
        <v>46</v>
      </c>
      <c r="B44" s="99">
        <v>114</v>
      </c>
      <c r="C44" s="99">
        <v>0</v>
      </c>
      <c r="D44" s="99">
        <v>1061</v>
      </c>
      <c r="E44" s="99">
        <v>0</v>
      </c>
      <c r="F44" s="99">
        <v>9</v>
      </c>
      <c r="G44" s="99">
        <v>257</v>
      </c>
      <c r="H44" s="99">
        <v>563</v>
      </c>
      <c r="I44" s="99">
        <v>211</v>
      </c>
      <c r="J44" s="99">
        <v>197</v>
      </c>
      <c r="K44" s="99">
        <v>50</v>
      </c>
      <c r="L44" s="99">
        <v>12</v>
      </c>
      <c r="M44" s="99">
        <v>12</v>
      </c>
      <c r="N44" s="99">
        <v>153</v>
      </c>
      <c r="O44" s="99">
        <v>164</v>
      </c>
      <c r="P44" s="99">
        <v>99</v>
      </c>
      <c r="Q44" s="99">
        <v>57</v>
      </c>
      <c r="R44" s="99">
        <v>87</v>
      </c>
      <c r="S44" s="99">
        <v>21</v>
      </c>
      <c r="T44" s="99">
        <v>80</v>
      </c>
      <c r="U44" s="99">
        <v>32</v>
      </c>
      <c r="V44" s="103">
        <v>0</v>
      </c>
    </row>
    <row r="45" spans="1:22" ht="11.25" customHeight="1">
      <c r="A45" s="320" t="s">
        <v>47</v>
      </c>
      <c r="B45" s="48">
        <v>18</v>
      </c>
      <c r="C45" s="48">
        <v>0</v>
      </c>
      <c r="D45" s="48">
        <v>61</v>
      </c>
      <c r="E45" s="48">
        <v>1</v>
      </c>
      <c r="F45" s="48">
        <v>0</v>
      </c>
      <c r="G45" s="48">
        <v>60</v>
      </c>
      <c r="H45" s="48">
        <v>235</v>
      </c>
      <c r="I45" s="48">
        <v>17</v>
      </c>
      <c r="J45" s="48">
        <v>84</v>
      </c>
      <c r="K45" s="48">
        <v>22</v>
      </c>
      <c r="L45" s="48">
        <v>26</v>
      </c>
      <c r="M45" s="48">
        <v>37</v>
      </c>
      <c r="N45" s="48">
        <v>168</v>
      </c>
      <c r="O45" s="48">
        <v>60</v>
      </c>
      <c r="P45" s="48">
        <v>101</v>
      </c>
      <c r="Q45" s="48">
        <v>225</v>
      </c>
      <c r="R45" s="48">
        <v>57</v>
      </c>
      <c r="S45" s="48">
        <v>98</v>
      </c>
      <c r="T45" s="48">
        <v>56</v>
      </c>
      <c r="U45" s="48">
        <v>263</v>
      </c>
      <c r="V45" s="55">
        <v>0</v>
      </c>
    </row>
    <row r="46" spans="1:22" ht="11.25" customHeight="1">
      <c r="A46" s="319" t="s">
        <v>48</v>
      </c>
      <c r="B46" s="99">
        <v>59</v>
      </c>
      <c r="C46" s="99">
        <v>0</v>
      </c>
      <c r="D46" s="99">
        <v>247</v>
      </c>
      <c r="E46" s="99">
        <v>0</v>
      </c>
      <c r="F46" s="99">
        <v>0</v>
      </c>
      <c r="G46" s="99">
        <v>197</v>
      </c>
      <c r="H46" s="99">
        <v>671</v>
      </c>
      <c r="I46" s="99">
        <v>300</v>
      </c>
      <c r="J46" s="99">
        <v>316</v>
      </c>
      <c r="K46" s="99">
        <v>16</v>
      </c>
      <c r="L46" s="99">
        <v>31</v>
      </c>
      <c r="M46" s="99">
        <v>31</v>
      </c>
      <c r="N46" s="99">
        <v>103</v>
      </c>
      <c r="O46" s="99">
        <v>109</v>
      </c>
      <c r="P46" s="99">
        <v>129</v>
      </c>
      <c r="Q46" s="99">
        <v>143</v>
      </c>
      <c r="R46" s="99">
        <v>91</v>
      </c>
      <c r="S46" s="99">
        <v>59</v>
      </c>
      <c r="T46" s="99">
        <v>74</v>
      </c>
      <c r="U46" s="99">
        <v>37</v>
      </c>
      <c r="V46" s="103">
        <v>0</v>
      </c>
    </row>
    <row r="47" spans="1:23" ht="11.25" customHeight="1">
      <c r="A47" s="320" t="s">
        <v>49</v>
      </c>
      <c r="B47" s="48">
        <v>163</v>
      </c>
      <c r="C47" s="48">
        <v>10</v>
      </c>
      <c r="D47" s="48">
        <v>1761</v>
      </c>
      <c r="E47" s="48">
        <v>5</v>
      </c>
      <c r="F47" s="48">
        <v>11</v>
      </c>
      <c r="G47" s="48">
        <v>386</v>
      </c>
      <c r="H47" s="48">
        <v>8541</v>
      </c>
      <c r="I47" s="48">
        <v>439</v>
      </c>
      <c r="J47" s="48">
        <v>275</v>
      </c>
      <c r="K47" s="48">
        <v>34</v>
      </c>
      <c r="L47" s="48">
        <v>24</v>
      </c>
      <c r="M47" s="48">
        <v>22</v>
      </c>
      <c r="N47" s="48">
        <v>269</v>
      </c>
      <c r="O47" s="48">
        <v>505</v>
      </c>
      <c r="P47" s="48">
        <v>246</v>
      </c>
      <c r="Q47" s="48">
        <v>238</v>
      </c>
      <c r="R47" s="48">
        <v>51</v>
      </c>
      <c r="S47" s="48">
        <v>133</v>
      </c>
      <c r="T47" s="48">
        <v>158</v>
      </c>
      <c r="U47" s="48">
        <v>46</v>
      </c>
      <c r="V47" s="55">
        <v>1</v>
      </c>
      <c r="W47" s="127"/>
    </row>
    <row r="48" spans="1:22" ht="11.25" customHeight="1">
      <c r="A48" s="319" t="s">
        <v>50</v>
      </c>
      <c r="B48" s="99">
        <v>41</v>
      </c>
      <c r="C48" s="99">
        <v>1</v>
      </c>
      <c r="D48" s="99">
        <v>366</v>
      </c>
      <c r="E48" s="99">
        <v>0</v>
      </c>
      <c r="F48" s="99">
        <v>0</v>
      </c>
      <c r="G48" s="99">
        <v>125</v>
      </c>
      <c r="H48" s="99">
        <v>9462</v>
      </c>
      <c r="I48" s="99">
        <v>82</v>
      </c>
      <c r="J48" s="99">
        <v>83</v>
      </c>
      <c r="K48" s="99">
        <v>14</v>
      </c>
      <c r="L48" s="99">
        <v>22</v>
      </c>
      <c r="M48" s="99">
        <v>8</v>
      </c>
      <c r="N48" s="99">
        <v>52</v>
      </c>
      <c r="O48" s="99">
        <v>42</v>
      </c>
      <c r="P48" s="99">
        <v>86</v>
      </c>
      <c r="Q48" s="99">
        <v>38</v>
      </c>
      <c r="R48" s="99">
        <v>16</v>
      </c>
      <c r="S48" s="99">
        <v>38</v>
      </c>
      <c r="T48" s="99">
        <v>68</v>
      </c>
      <c r="U48" s="99">
        <v>42</v>
      </c>
      <c r="V48" s="103">
        <v>0</v>
      </c>
    </row>
    <row r="49" spans="1:22" ht="11.25" customHeight="1">
      <c r="A49" s="320" t="s">
        <v>51</v>
      </c>
      <c r="B49" s="48">
        <v>905</v>
      </c>
      <c r="C49" s="48">
        <v>2</v>
      </c>
      <c r="D49" s="48">
        <v>2693</v>
      </c>
      <c r="E49" s="48">
        <v>10</v>
      </c>
      <c r="F49" s="48">
        <v>89</v>
      </c>
      <c r="G49" s="48">
        <v>1423</v>
      </c>
      <c r="H49" s="48">
        <v>3569</v>
      </c>
      <c r="I49" s="48">
        <v>1005</v>
      </c>
      <c r="J49" s="48">
        <v>2144</v>
      </c>
      <c r="K49" s="48">
        <v>335</v>
      </c>
      <c r="L49" s="48">
        <v>261</v>
      </c>
      <c r="M49" s="48">
        <v>137</v>
      </c>
      <c r="N49" s="48">
        <v>735</v>
      </c>
      <c r="O49" s="48">
        <v>1580</v>
      </c>
      <c r="P49" s="48">
        <v>476</v>
      </c>
      <c r="Q49" s="48">
        <v>1418</v>
      </c>
      <c r="R49" s="48">
        <v>1119</v>
      </c>
      <c r="S49" s="48">
        <v>315</v>
      </c>
      <c r="T49" s="48">
        <v>636</v>
      </c>
      <c r="U49" s="48">
        <v>358</v>
      </c>
      <c r="V49" s="55">
        <v>0</v>
      </c>
    </row>
    <row r="50" spans="1:22" ht="11.25" customHeight="1">
      <c r="A50" s="319" t="s">
        <v>53</v>
      </c>
      <c r="B50" s="99">
        <v>27</v>
      </c>
      <c r="C50" s="99">
        <v>0</v>
      </c>
      <c r="D50" s="99">
        <v>199</v>
      </c>
      <c r="E50" s="99">
        <v>3</v>
      </c>
      <c r="F50" s="99">
        <v>0</v>
      </c>
      <c r="G50" s="99">
        <v>76</v>
      </c>
      <c r="H50" s="99">
        <v>118</v>
      </c>
      <c r="I50" s="99">
        <v>27</v>
      </c>
      <c r="J50" s="99">
        <v>32</v>
      </c>
      <c r="K50" s="99">
        <v>1</v>
      </c>
      <c r="L50" s="99">
        <v>7</v>
      </c>
      <c r="M50" s="99">
        <v>0</v>
      </c>
      <c r="N50" s="99">
        <v>19</v>
      </c>
      <c r="O50" s="99">
        <v>6</v>
      </c>
      <c r="P50" s="99">
        <v>53</v>
      </c>
      <c r="Q50" s="99">
        <v>42</v>
      </c>
      <c r="R50" s="99">
        <v>57</v>
      </c>
      <c r="S50" s="99">
        <v>7</v>
      </c>
      <c r="T50" s="99">
        <v>21</v>
      </c>
      <c r="U50" s="99">
        <v>20</v>
      </c>
      <c r="V50" s="103">
        <v>0</v>
      </c>
    </row>
    <row r="51" spans="1:22" ht="11.25" customHeight="1">
      <c r="A51" s="320" t="s">
        <v>54</v>
      </c>
      <c r="B51" s="48">
        <v>150</v>
      </c>
      <c r="C51" s="48">
        <v>0</v>
      </c>
      <c r="D51" s="48">
        <v>830</v>
      </c>
      <c r="E51" s="48">
        <v>0</v>
      </c>
      <c r="F51" s="48">
        <v>21</v>
      </c>
      <c r="G51" s="48">
        <v>390</v>
      </c>
      <c r="H51" s="48">
        <v>2124</v>
      </c>
      <c r="I51" s="48">
        <v>577</v>
      </c>
      <c r="J51" s="48">
        <v>432</v>
      </c>
      <c r="K51" s="48">
        <v>89</v>
      </c>
      <c r="L51" s="48">
        <v>33</v>
      </c>
      <c r="M51" s="48">
        <v>28</v>
      </c>
      <c r="N51" s="48">
        <v>201</v>
      </c>
      <c r="O51" s="48">
        <v>303</v>
      </c>
      <c r="P51" s="48">
        <v>215</v>
      </c>
      <c r="Q51" s="48">
        <v>147</v>
      </c>
      <c r="R51" s="48">
        <v>250</v>
      </c>
      <c r="S51" s="48">
        <v>72</v>
      </c>
      <c r="T51" s="48">
        <v>177</v>
      </c>
      <c r="U51" s="48">
        <v>74</v>
      </c>
      <c r="V51" s="55">
        <v>0</v>
      </c>
    </row>
    <row r="52" spans="1:22" ht="8.25" customHeight="1">
      <c r="A52" s="31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3"/>
    </row>
    <row r="53" spans="1:22" ht="11.25" customHeight="1">
      <c r="A53" s="58" t="s">
        <v>115</v>
      </c>
      <c r="B53" s="47">
        <v>1876</v>
      </c>
      <c r="C53" s="48">
        <v>3</v>
      </c>
      <c r="D53" s="47">
        <v>11693</v>
      </c>
      <c r="E53" s="48">
        <v>18</v>
      </c>
      <c r="F53" s="48">
        <v>117</v>
      </c>
      <c r="G53" s="48">
        <v>4246</v>
      </c>
      <c r="H53" s="48">
        <v>24171</v>
      </c>
      <c r="I53" s="48">
        <v>2830</v>
      </c>
      <c r="J53" s="48">
        <v>6184</v>
      </c>
      <c r="K53" s="48">
        <v>572</v>
      </c>
      <c r="L53" s="48">
        <v>462</v>
      </c>
      <c r="M53" s="48">
        <v>434</v>
      </c>
      <c r="N53" s="47">
        <v>2646</v>
      </c>
      <c r="O53" s="47">
        <v>2679</v>
      </c>
      <c r="P53" s="48">
        <v>2594</v>
      </c>
      <c r="Q53" s="48">
        <v>6348</v>
      </c>
      <c r="R53" s="48">
        <v>1851</v>
      </c>
      <c r="S53" s="48">
        <v>983</v>
      </c>
      <c r="T53" s="47">
        <v>1698</v>
      </c>
      <c r="U53" s="48">
        <v>1777</v>
      </c>
      <c r="V53" s="55">
        <v>2</v>
      </c>
    </row>
    <row r="54" spans="1:22" ht="11.25" customHeight="1">
      <c r="A54" s="316" t="s">
        <v>116</v>
      </c>
      <c r="B54" s="99">
        <v>2258</v>
      </c>
      <c r="C54" s="99">
        <v>42</v>
      </c>
      <c r="D54" s="99">
        <v>19846</v>
      </c>
      <c r="E54" s="99">
        <v>198</v>
      </c>
      <c r="F54" s="99">
        <v>2005</v>
      </c>
      <c r="G54" s="100">
        <v>7854</v>
      </c>
      <c r="H54" s="100">
        <v>27160</v>
      </c>
      <c r="I54" s="100">
        <v>9091</v>
      </c>
      <c r="J54" s="100">
        <v>9004</v>
      </c>
      <c r="K54" s="99">
        <v>2704</v>
      </c>
      <c r="L54" s="100">
        <v>1153</v>
      </c>
      <c r="M54" s="99">
        <v>707</v>
      </c>
      <c r="N54" s="99">
        <v>6871</v>
      </c>
      <c r="O54" s="99">
        <v>15171</v>
      </c>
      <c r="P54" s="99">
        <v>2806</v>
      </c>
      <c r="Q54" s="99">
        <v>4558</v>
      </c>
      <c r="R54" s="99">
        <v>5911</v>
      </c>
      <c r="S54" s="100">
        <v>1973</v>
      </c>
      <c r="T54" s="99">
        <v>3287</v>
      </c>
      <c r="U54" s="99">
        <v>1402</v>
      </c>
      <c r="V54" s="103">
        <v>2</v>
      </c>
    </row>
    <row r="55" spans="1:22" ht="11.25" customHeight="1">
      <c r="A55" s="314" t="s">
        <v>52</v>
      </c>
      <c r="B55" s="48">
        <v>5717</v>
      </c>
      <c r="C55" s="48">
        <v>43</v>
      </c>
      <c r="D55" s="48">
        <v>9776</v>
      </c>
      <c r="E55" s="48">
        <v>1038</v>
      </c>
      <c r="F55" s="48">
        <v>3455</v>
      </c>
      <c r="G55" s="48">
        <v>13387</v>
      </c>
      <c r="H55" s="48">
        <v>49266</v>
      </c>
      <c r="I55" s="48">
        <v>20019</v>
      </c>
      <c r="J55" s="48">
        <v>28737</v>
      </c>
      <c r="K55" s="48">
        <v>11548</v>
      </c>
      <c r="L55" s="48">
        <v>13681</v>
      </c>
      <c r="M55" s="48">
        <v>3634</v>
      </c>
      <c r="N55" s="48">
        <v>24539</v>
      </c>
      <c r="O55" s="48">
        <v>32645</v>
      </c>
      <c r="P55" s="48">
        <v>28024</v>
      </c>
      <c r="Q55" s="48">
        <v>24904</v>
      </c>
      <c r="R55" s="48">
        <v>49033</v>
      </c>
      <c r="S55" s="48">
        <v>8930</v>
      </c>
      <c r="T55" s="48">
        <v>11246</v>
      </c>
      <c r="U55" s="48">
        <v>12028</v>
      </c>
      <c r="V55" s="55">
        <v>83</v>
      </c>
    </row>
    <row r="56" spans="1:22" ht="11.25" customHeight="1">
      <c r="A56" s="322" t="s">
        <v>117</v>
      </c>
      <c r="B56" s="323">
        <v>1712</v>
      </c>
      <c r="C56" s="323">
        <v>23</v>
      </c>
      <c r="D56" s="323">
        <v>11189</v>
      </c>
      <c r="E56" s="323">
        <v>28</v>
      </c>
      <c r="F56" s="323">
        <v>188</v>
      </c>
      <c r="G56" s="323">
        <v>3618</v>
      </c>
      <c r="H56" s="323">
        <v>22099</v>
      </c>
      <c r="I56" s="323">
        <v>3282</v>
      </c>
      <c r="J56" s="323">
        <v>4487</v>
      </c>
      <c r="K56" s="323">
        <v>433</v>
      </c>
      <c r="L56" s="323">
        <v>396</v>
      </c>
      <c r="M56" s="323">
        <v>275</v>
      </c>
      <c r="N56" s="323">
        <v>1936</v>
      </c>
      <c r="O56" s="323">
        <v>2493</v>
      </c>
      <c r="P56" s="323">
        <v>2314</v>
      </c>
      <c r="Q56" s="323">
        <v>2663</v>
      </c>
      <c r="R56" s="323">
        <v>884</v>
      </c>
      <c r="S56" s="323">
        <v>901</v>
      </c>
      <c r="T56" s="323">
        <v>1420</v>
      </c>
      <c r="U56" s="323">
        <v>554</v>
      </c>
      <c r="V56" s="324">
        <v>2</v>
      </c>
    </row>
    <row r="57" spans="1:22" ht="10.5" customHeight="1">
      <c r="A57" s="305" t="s">
        <v>363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4"/>
      <c r="T57" s="44"/>
      <c r="U57" s="44"/>
      <c r="V57" s="44"/>
    </row>
    <row r="58" spans="1:22" ht="12.75">
      <c r="A58" s="32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4"/>
      <c r="T58" s="44"/>
      <c r="U58" s="44"/>
      <c r="V58" s="44"/>
    </row>
    <row r="59" spans="1:22" ht="12.75">
      <c r="A59" s="325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2.75">
      <c r="A60" s="325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ht="12.75">
      <c r="A61" s="325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ht="12.75">
      <c r="A62" s="325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2.75">
      <c r="A63" s="325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2.75">
      <c r="A64" s="325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2.75">
      <c r="A65" s="325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2.75">
      <c r="A66" s="325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2.75">
      <c r="A67" s="325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2.75">
      <c r="A68" s="325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2.75">
      <c r="A69" s="32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2.75">
      <c r="A70" s="32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2.75">
      <c r="A71" s="325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2.75">
      <c r="A72" s="32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2.75">
      <c r="A73" s="32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2.75">
      <c r="A74" s="32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2.75">
      <c r="A75" s="325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2.75">
      <c r="A76" s="32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2.75">
      <c r="A77" s="32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2.75">
      <c r="A78" s="325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2.75">
      <c r="A79" s="32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2.75">
      <c r="A80" s="325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12.75">
      <c r="A81" s="325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ht="12.75">
      <c r="A82" s="325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ht="12.75">
      <c r="A83" s="325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2.75">
      <c r="A84" s="325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ht="12.75">
      <c r="A85" s="325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ht="12.75">
      <c r="A86" s="32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ht="12.75">
      <c r="A87" s="325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ht="12.75">
      <c r="A88" s="32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ht="12.75">
      <c r="A89" s="325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ht="12.75">
      <c r="A90" s="325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ht="12.75">
      <c r="A91" s="325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ht="12.75">
      <c r="A92" s="32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ht="12.75">
      <c r="A93" s="325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ht="12.75">
      <c r="A94" s="325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ht="12.75">
      <c r="A95" s="325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ht="12.75">
      <c r="A96" s="325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ht="12.75">
      <c r="A97" s="325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ht="12.75">
      <c r="A98" s="325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ht="12.75">
      <c r="A99" s="325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ht="12.75">
      <c r="A100" s="325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ht="12.75">
      <c r="A101" s="32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ht="12.75">
      <c r="A102" s="32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ht="12.75">
      <c r="A103" s="325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ht="12.75">
      <c r="A104" s="325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ht="12.75">
      <c r="A105" s="325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ht="12.75">
      <c r="A106" s="325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ht="12.75">
      <c r="A107" s="325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ht="12.75">
      <c r="A108" s="32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ht="12.75">
      <c r="A109" s="325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ht="12.75">
      <c r="A110" s="32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ht="12.75">
      <c r="A111" s="32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ht="12.75">
      <c r="A112" s="32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ht="12.75">
      <c r="A113" s="325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ht="12.75">
      <c r="A114" s="32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ht="12.75">
      <c r="A115" s="32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ht="12.75">
      <c r="A116" s="32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ht="12.75">
      <c r="A117" s="325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ht="12.75">
      <c r="A118" s="325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ht="12.75">
      <c r="A119" s="325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ht="12.75">
      <c r="A120" s="325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ht="12.75">
      <c r="A121" s="325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ht="12.75">
      <c r="A122" s="32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ht="12.75">
      <c r="A123" s="325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ht="12.75">
      <c r="A124" s="325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ht="12.75">
      <c r="A125" s="325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ht="12.75">
      <c r="A126" s="325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ht="12.75">
      <c r="A127" s="325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ht="12.75">
      <c r="A128" s="325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ht="12.75">
      <c r="A129" s="325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ht="12.75">
      <c r="A130" s="325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ht="12.75">
      <c r="A131" s="325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ht="12.75">
      <c r="A132" s="325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ht="12.75">
      <c r="A133" s="325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ht="12.75">
      <c r="A134" s="325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ht="12.75">
      <c r="A135" s="325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ht="12.75">
      <c r="A136" s="325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ht="12.75">
      <c r="A137" s="325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ht="12.75">
      <c r="A138" s="325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ht="12.75">
      <c r="A139" s="325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ht="12.75">
      <c r="A140" s="325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ht="12.75">
      <c r="A141" s="325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ht="12.75">
      <c r="A142" s="325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ht="12.75">
      <c r="A143" s="325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ht="12.75">
      <c r="A144" s="325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ht="12.75">
      <c r="A145" s="325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ht="12.75">
      <c r="A146" s="325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ht="12.75">
      <c r="A147" s="325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ht="12.75">
      <c r="A148" s="325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ht="12.75">
      <c r="A149" s="325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ht="12.75">
      <c r="A150" s="325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ht="12.75">
      <c r="A151" s="325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ht="12.75">
      <c r="A152" s="325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ht="12.75">
      <c r="A153" s="325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ht="12.75">
      <c r="A154" s="325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ht="12.75">
      <c r="A155" s="325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ht="12.75">
      <c r="A156" s="325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ht="12.75">
      <c r="A157" s="325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ht="12.75">
      <c r="A158" s="325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ht="12.75">
      <c r="A159" s="325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ht="12.75">
      <c r="A160" s="325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ht="12.75">
      <c r="A161" s="325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ht="12.75">
      <c r="A162" s="325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ht="12.75">
      <c r="A163" s="325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ht="12.75">
      <c r="A164" s="325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ht="12.75">
      <c r="A165" s="325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ht="12.75">
      <c r="A166" s="325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ht="12.75">
      <c r="A167" s="325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ht="12.75">
      <c r="A168" s="325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ht="12.75">
      <c r="A169" s="325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ht="12.75">
      <c r="A170" s="325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ht="12.75">
      <c r="A171" s="325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ht="12.75">
      <c r="A172" s="325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ht="12.75">
      <c r="A173" s="325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ht="12.75">
      <c r="A174" s="325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ht="12.75">
      <c r="A175" s="325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ht="12.75">
      <c r="A176" s="325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ht="12.75">
      <c r="A177" s="325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ht="12.75">
      <c r="A178" s="325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ht="12.75">
      <c r="A179" s="325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ht="12.75">
      <c r="A180" s="325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2:22" ht="12.75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2:22" ht="12.75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2:22" ht="12.75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2:22" ht="12.75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2:22" ht="12.75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2:22" ht="12.75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2:22" ht="12.75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2:22" ht="12.75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2:22" ht="12.75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2:22" ht="12.75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2:22" ht="12.75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2:22" ht="12.75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2:22" ht="12.75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2:22" ht="12.75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2:22" ht="12.75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2:22" ht="12.75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</sheetData>
  <sheetProtection/>
  <printOptions/>
  <pageMargins left="0.3937007874015748" right="0.3937007874015748" top="0.3937007874015748" bottom="0" header="0" footer="0"/>
  <pageSetup fitToWidth="2" horizontalDpi="600" verticalDpi="600" orientation="landscape" paperSize="9" scale="8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163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17.57421875" style="0" customWidth="1"/>
    <col min="2" max="22" width="6.140625" style="0" customWidth="1"/>
  </cols>
  <sheetData>
    <row r="1" spans="1:13" ht="12" customHeight="1">
      <c r="A1" s="269" t="s">
        <v>368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1.25" customHeight="1">
      <c r="A2" s="271" t="s">
        <v>369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3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2" ht="12.75" customHeight="1">
      <c r="A4" s="313"/>
      <c r="B4" s="16" t="s">
        <v>237</v>
      </c>
      <c r="C4" s="16" t="s">
        <v>245</v>
      </c>
      <c r="D4" s="16" t="s">
        <v>253</v>
      </c>
      <c r="E4" s="16" t="s">
        <v>279</v>
      </c>
      <c r="F4" s="16" t="s">
        <v>281</v>
      </c>
      <c r="G4" s="16" t="s">
        <v>287</v>
      </c>
      <c r="H4" s="16" t="s">
        <v>291</v>
      </c>
      <c r="I4" s="16" t="s">
        <v>296</v>
      </c>
      <c r="J4" s="16" t="s">
        <v>303</v>
      </c>
      <c r="K4" s="16" t="s">
        <v>307</v>
      </c>
      <c r="L4" s="16" t="s">
        <v>315</v>
      </c>
      <c r="M4" s="16" t="s">
        <v>320</v>
      </c>
      <c r="N4" s="16" t="s">
        <v>322</v>
      </c>
      <c r="O4" s="16" t="s">
        <v>331</v>
      </c>
      <c r="P4" s="16" t="s">
        <v>339</v>
      </c>
      <c r="Q4" s="16" t="s">
        <v>341</v>
      </c>
      <c r="R4" s="16" t="s">
        <v>343</v>
      </c>
      <c r="S4" s="16" t="s">
        <v>348</v>
      </c>
      <c r="T4" s="16" t="s">
        <v>354</v>
      </c>
      <c r="U4" s="16" t="s">
        <v>359</v>
      </c>
      <c r="V4" s="17" t="s">
        <v>361</v>
      </c>
    </row>
    <row r="5" spans="1:22" ht="7.5" customHeight="1">
      <c r="A5" s="314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1:22" ht="11.25" customHeight="1">
      <c r="A6" s="316" t="s">
        <v>86</v>
      </c>
      <c r="B6" s="326">
        <f>SUM(B8:B51)</f>
        <v>778</v>
      </c>
      <c r="C6" s="326">
        <f aca="true" t="shared" si="0" ref="C6:V6">SUM(C8:C51)</f>
        <v>11</v>
      </c>
      <c r="D6" s="326">
        <f t="shared" si="0"/>
        <v>4229</v>
      </c>
      <c r="E6" s="326">
        <f t="shared" si="0"/>
        <v>63</v>
      </c>
      <c r="F6" s="326">
        <f t="shared" si="0"/>
        <v>179</v>
      </c>
      <c r="G6" s="326">
        <f t="shared" si="0"/>
        <v>3709</v>
      </c>
      <c r="H6" s="326">
        <f t="shared" si="0"/>
        <v>12243</v>
      </c>
      <c r="I6" s="326">
        <f t="shared" si="0"/>
        <v>2650</v>
      </c>
      <c r="J6" s="326">
        <f t="shared" si="0"/>
        <v>5860</v>
      </c>
      <c r="K6" s="326">
        <f t="shared" si="0"/>
        <v>1160</v>
      </c>
      <c r="L6" s="326">
        <f t="shared" si="0"/>
        <v>785</v>
      </c>
      <c r="M6" s="326">
        <f t="shared" si="0"/>
        <v>1502</v>
      </c>
      <c r="N6" s="326">
        <f t="shared" si="0"/>
        <v>4538</v>
      </c>
      <c r="O6" s="326">
        <f t="shared" si="0"/>
        <v>2107</v>
      </c>
      <c r="P6" s="326">
        <f t="shared" si="0"/>
        <v>433</v>
      </c>
      <c r="Q6" s="326">
        <f t="shared" si="0"/>
        <v>2004</v>
      </c>
      <c r="R6" s="326">
        <f t="shared" si="0"/>
        <v>2169</v>
      </c>
      <c r="S6" s="326">
        <f t="shared" si="0"/>
        <v>1080</v>
      </c>
      <c r="T6" s="326">
        <f t="shared" si="0"/>
        <v>3070</v>
      </c>
      <c r="U6" s="326">
        <f t="shared" si="0"/>
        <v>18872</v>
      </c>
      <c r="V6" s="327">
        <f t="shared" si="0"/>
        <v>12</v>
      </c>
    </row>
    <row r="7" spans="1:22" ht="5.25" customHeight="1">
      <c r="A7" s="3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spans="1:22" ht="11.25" customHeight="1">
      <c r="A8" s="319" t="s">
        <v>52</v>
      </c>
      <c r="B8" s="90">
        <v>278</v>
      </c>
      <c r="C8" s="90">
        <v>3</v>
      </c>
      <c r="D8" s="90">
        <v>1077</v>
      </c>
      <c r="E8" s="90">
        <v>37</v>
      </c>
      <c r="F8" s="90">
        <v>70</v>
      </c>
      <c r="G8" s="90">
        <v>1796</v>
      </c>
      <c r="H8" s="90">
        <v>6417</v>
      </c>
      <c r="I8" s="90">
        <v>1393</v>
      </c>
      <c r="J8" s="90">
        <v>3686</v>
      </c>
      <c r="K8" s="90">
        <v>840</v>
      </c>
      <c r="L8" s="90">
        <v>576</v>
      </c>
      <c r="M8" s="90">
        <v>1101</v>
      </c>
      <c r="N8" s="90">
        <v>3324</v>
      </c>
      <c r="O8" s="90">
        <v>1334</v>
      </c>
      <c r="P8" s="90">
        <v>162</v>
      </c>
      <c r="Q8" s="90">
        <v>1177</v>
      </c>
      <c r="R8" s="90">
        <v>1555</v>
      </c>
      <c r="S8" s="90">
        <v>626</v>
      </c>
      <c r="T8" s="90">
        <v>2056</v>
      </c>
      <c r="U8" s="90">
        <v>14397</v>
      </c>
      <c r="V8" s="91">
        <v>12</v>
      </c>
    </row>
    <row r="9" spans="1:22" ht="11.25" customHeight="1">
      <c r="A9" s="320" t="s">
        <v>12</v>
      </c>
      <c r="B9" s="22">
        <v>8</v>
      </c>
      <c r="C9" s="22">
        <v>0</v>
      </c>
      <c r="D9" s="22">
        <v>197</v>
      </c>
      <c r="E9" s="22">
        <v>1</v>
      </c>
      <c r="F9" s="22">
        <v>1</v>
      </c>
      <c r="G9" s="22">
        <v>88</v>
      </c>
      <c r="H9" s="22">
        <v>267</v>
      </c>
      <c r="I9" s="22">
        <v>51</v>
      </c>
      <c r="J9" s="22">
        <v>96</v>
      </c>
      <c r="K9" s="22">
        <v>11</v>
      </c>
      <c r="L9" s="22">
        <v>11</v>
      </c>
      <c r="M9" s="22">
        <v>19</v>
      </c>
      <c r="N9" s="22">
        <v>36</v>
      </c>
      <c r="O9" s="22">
        <v>26</v>
      </c>
      <c r="P9" s="22">
        <v>7</v>
      </c>
      <c r="Q9" s="22">
        <v>17</v>
      </c>
      <c r="R9" s="22">
        <v>14</v>
      </c>
      <c r="S9" s="22">
        <v>17</v>
      </c>
      <c r="T9" s="22">
        <v>54</v>
      </c>
      <c r="U9" s="22">
        <v>68</v>
      </c>
      <c r="V9" s="23">
        <v>0</v>
      </c>
    </row>
    <row r="10" spans="1:22" ht="11.25" customHeight="1">
      <c r="A10" s="319" t="s">
        <v>13</v>
      </c>
      <c r="B10" s="90">
        <v>11</v>
      </c>
      <c r="C10" s="90">
        <v>0</v>
      </c>
      <c r="D10" s="90">
        <v>97</v>
      </c>
      <c r="E10" s="90">
        <v>0</v>
      </c>
      <c r="F10" s="90">
        <v>1</v>
      </c>
      <c r="G10" s="90">
        <v>39</v>
      </c>
      <c r="H10" s="90">
        <v>98</v>
      </c>
      <c r="I10" s="90">
        <v>33</v>
      </c>
      <c r="J10" s="90">
        <v>41</v>
      </c>
      <c r="K10" s="90">
        <v>1</v>
      </c>
      <c r="L10" s="90">
        <v>5</v>
      </c>
      <c r="M10" s="90">
        <v>8</v>
      </c>
      <c r="N10" s="90">
        <v>23</v>
      </c>
      <c r="O10" s="90">
        <v>14</v>
      </c>
      <c r="P10" s="90">
        <v>7</v>
      </c>
      <c r="Q10" s="90">
        <v>19</v>
      </c>
      <c r="R10" s="90">
        <v>7</v>
      </c>
      <c r="S10" s="90">
        <v>6</v>
      </c>
      <c r="T10" s="90">
        <v>15</v>
      </c>
      <c r="U10" s="90">
        <v>48</v>
      </c>
      <c r="V10" s="91">
        <v>0</v>
      </c>
    </row>
    <row r="11" spans="1:22" ht="11.25" customHeight="1">
      <c r="A11" s="320" t="s">
        <v>14</v>
      </c>
      <c r="B11" s="22">
        <v>9</v>
      </c>
      <c r="C11" s="22">
        <v>0</v>
      </c>
      <c r="D11" s="22">
        <v>15</v>
      </c>
      <c r="E11" s="22">
        <v>0</v>
      </c>
      <c r="F11" s="22">
        <v>0</v>
      </c>
      <c r="G11" s="22">
        <v>5</v>
      </c>
      <c r="H11" s="22">
        <v>20</v>
      </c>
      <c r="I11" s="22">
        <v>5</v>
      </c>
      <c r="J11" s="22">
        <v>11</v>
      </c>
      <c r="K11" s="22">
        <v>0</v>
      </c>
      <c r="L11" s="22">
        <v>3</v>
      </c>
      <c r="M11" s="22">
        <v>1</v>
      </c>
      <c r="N11" s="22">
        <v>2</v>
      </c>
      <c r="O11" s="22">
        <v>1</v>
      </c>
      <c r="P11" s="22">
        <v>5</v>
      </c>
      <c r="Q11" s="22">
        <v>1</v>
      </c>
      <c r="R11" s="22">
        <v>3</v>
      </c>
      <c r="S11" s="22">
        <v>3</v>
      </c>
      <c r="T11" s="22">
        <v>2</v>
      </c>
      <c r="U11" s="22">
        <v>38</v>
      </c>
      <c r="V11" s="23">
        <v>0</v>
      </c>
    </row>
    <row r="12" spans="1:22" ht="11.25" customHeight="1">
      <c r="A12" s="319" t="s">
        <v>15</v>
      </c>
      <c r="B12" s="90">
        <v>22</v>
      </c>
      <c r="C12" s="90">
        <v>0</v>
      </c>
      <c r="D12" s="90">
        <v>84</v>
      </c>
      <c r="E12" s="90">
        <v>0</v>
      </c>
      <c r="F12" s="90">
        <v>2</v>
      </c>
      <c r="G12" s="90">
        <v>52</v>
      </c>
      <c r="H12" s="90">
        <v>174</v>
      </c>
      <c r="I12" s="90">
        <v>36</v>
      </c>
      <c r="J12" s="90">
        <v>97</v>
      </c>
      <c r="K12" s="90">
        <v>10</v>
      </c>
      <c r="L12" s="90">
        <v>7</v>
      </c>
      <c r="M12" s="90">
        <v>24</v>
      </c>
      <c r="N12" s="90">
        <v>36</v>
      </c>
      <c r="O12" s="90">
        <v>24</v>
      </c>
      <c r="P12" s="90">
        <v>7</v>
      </c>
      <c r="Q12" s="90">
        <v>27</v>
      </c>
      <c r="R12" s="90">
        <v>24</v>
      </c>
      <c r="S12" s="90">
        <v>20</v>
      </c>
      <c r="T12" s="90">
        <v>25</v>
      </c>
      <c r="U12" s="90">
        <v>271</v>
      </c>
      <c r="V12" s="91">
        <v>0</v>
      </c>
    </row>
    <row r="13" spans="1:22" ht="11.25" customHeight="1">
      <c r="A13" s="320" t="s">
        <v>16</v>
      </c>
      <c r="B13" s="22">
        <v>4</v>
      </c>
      <c r="C13" s="22">
        <v>0</v>
      </c>
      <c r="D13" s="22">
        <v>27</v>
      </c>
      <c r="E13" s="22">
        <v>0</v>
      </c>
      <c r="F13" s="22">
        <v>0</v>
      </c>
      <c r="G13" s="22">
        <v>8</v>
      </c>
      <c r="H13" s="22">
        <v>25</v>
      </c>
      <c r="I13" s="22">
        <v>13</v>
      </c>
      <c r="J13" s="22">
        <v>11</v>
      </c>
      <c r="K13" s="22">
        <v>1</v>
      </c>
      <c r="L13" s="22">
        <v>3</v>
      </c>
      <c r="M13" s="22">
        <v>5</v>
      </c>
      <c r="N13" s="22">
        <v>4</v>
      </c>
      <c r="O13" s="22">
        <v>1</v>
      </c>
      <c r="P13" s="22">
        <v>5</v>
      </c>
      <c r="Q13" s="22">
        <v>2</v>
      </c>
      <c r="R13" s="22">
        <v>3</v>
      </c>
      <c r="S13" s="22">
        <v>3</v>
      </c>
      <c r="T13" s="22">
        <v>2</v>
      </c>
      <c r="U13" s="22">
        <v>28</v>
      </c>
      <c r="V13" s="23">
        <v>0</v>
      </c>
    </row>
    <row r="14" spans="1:22" ht="11.25" customHeight="1">
      <c r="A14" s="319" t="s">
        <v>17</v>
      </c>
      <c r="B14" s="90">
        <v>22</v>
      </c>
      <c r="C14" s="90">
        <v>1</v>
      </c>
      <c r="D14" s="90">
        <v>71</v>
      </c>
      <c r="E14" s="90">
        <v>0</v>
      </c>
      <c r="F14" s="90">
        <v>9</v>
      </c>
      <c r="G14" s="90">
        <v>33</v>
      </c>
      <c r="H14" s="90">
        <v>80</v>
      </c>
      <c r="I14" s="90">
        <v>15</v>
      </c>
      <c r="J14" s="90">
        <v>28</v>
      </c>
      <c r="K14" s="90">
        <v>1</v>
      </c>
      <c r="L14" s="90">
        <v>3</v>
      </c>
      <c r="M14" s="90">
        <v>3</v>
      </c>
      <c r="N14" s="90">
        <v>12</v>
      </c>
      <c r="O14" s="90">
        <v>7</v>
      </c>
      <c r="P14" s="90">
        <v>5</v>
      </c>
      <c r="Q14" s="90">
        <v>11</v>
      </c>
      <c r="R14" s="90">
        <v>6</v>
      </c>
      <c r="S14" s="90">
        <v>1</v>
      </c>
      <c r="T14" s="90">
        <v>8</v>
      </c>
      <c r="U14" s="90">
        <v>58</v>
      </c>
      <c r="V14" s="91">
        <v>0</v>
      </c>
    </row>
    <row r="15" spans="1:22" ht="11.25" customHeight="1">
      <c r="A15" s="320" t="s">
        <v>18</v>
      </c>
      <c r="B15" s="22">
        <v>10</v>
      </c>
      <c r="C15" s="22">
        <v>0</v>
      </c>
      <c r="D15" s="22">
        <v>224</v>
      </c>
      <c r="E15" s="22">
        <v>0</v>
      </c>
      <c r="F15" s="22">
        <v>3</v>
      </c>
      <c r="G15" s="22">
        <v>65</v>
      </c>
      <c r="H15" s="22">
        <v>287</v>
      </c>
      <c r="I15" s="22">
        <v>69</v>
      </c>
      <c r="J15" s="22">
        <v>108</v>
      </c>
      <c r="K15" s="22">
        <v>9</v>
      </c>
      <c r="L15" s="22">
        <v>5</v>
      </c>
      <c r="M15" s="22">
        <v>15</v>
      </c>
      <c r="N15" s="22">
        <v>35</v>
      </c>
      <c r="O15" s="22">
        <v>30</v>
      </c>
      <c r="P15" s="22">
        <v>10</v>
      </c>
      <c r="Q15" s="22">
        <v>26</v>
      </c>
      <c r="R15" s="22">
        <v>23</v>
      </c>
      <c r="S15" s="22">
        <v>24</v>
      </c>
      <c r="T15" s="22">
        <v>37</v>
      </c>
      <c r="U15" s="22">
        <v>75</v>
      </c>
      <c r="V15" s="23">
        <v>0</v>
      </c>
    </row>
    <row r="16" spans="1:22" ht="11.25" customHeight="1">
      <c r="A16" s="319" t="s">
        <v>19</v>
      </c>
      <c r="B16" s="90">
        <v>8</v>
      </c>
      <c r="C16" s="90">
        <v>0</v>
      </c>
      <c r="D16" s="90">
        <v>32</v>
      </c>
      <c r="E16" s="90">
        <v>0</v>
      </c>
      <c r="F16" s="90">
        <v>2</v>
      </c>
      <c r="G16" s="90">
        <v>27</v>
      </c>
      <c r="H16" s="90">
        <v>163</v>
      </c>
      <c r="I16" s="90">
        <v>26</v>
      </c>
      <c r="J16" s="90">
        <v>57</v>
      </c>
      <c r="K16" s="90">
        <v>13</v>
      </c>
      <c r="L16" s="90">
        <v>9</v>
      </c>
      <c r="M16" s="90">
        <v>5</v>
      </c>
      <c r="N16" s="90">
        <v>25</v>
      </c>
      <c r="O16" s="90">
        <v>24</v>
      </c>
      <c r="P16" s="90">
        <v>6</v>
      </c>
      <c r="Q16" s="90">
        <v>21</v>
      </c>
      <c r="R16" s="90">
        <v>13</v>
      </c>
      <c r="S16" s="90">
        <v>14</v>
      </c>
      <c r="T16" s="90">
        <v>31</v>
      </c>
      <c r="U16" s="90">
        <v>62</v>
      </c>
      <c r="V16" s="91">
        <v>0</v>
      </c>
    </row>
    <row r="17" spans="1:22" ht="11.25" customHeight="1">
      <c r="A17" s="320" t="s">
        <v>20</v>
      </c>
      <c r="B17" s="22">
        <v>0</v>
      </c>
      <c r="C17" s="22">
        <v>0</v>
      </c>
      <c r="D17" s="22">
        <v>7</v>
      </c>
      <c r="E17" s="22">
        <v>0</v>
      </c>
      <c r="F17" s="22">
        <v>0</v>
      </c>
      <c r="G17" s="22">
        <v>9</v>
      </c>
      <c r="H17" s="22">
        <v>19</v>
      </c>
      <c r="I17" s="22">
        <v>0</v>
      </c>
      <c r="J17" s="22">
        <v>5</v>
      </c>
      <c r="K17" s="22">
        <v>0</v>
      </c>
      <c r="L17" s="22">
        <v>0</v>
      </c>
      <c r="M17" s="22">
        <v>1</v>
      </c>
      <c r="N17" s="22">
        <v>2</v>
      </c>
      <c r="O17" s="22">
        <v>2</v>
      </c>
      <c r="P17" s="22">
        <v>7</v>
      </c>
      <c r="Q17" s="22">
        <v>4</v>
      </c>
      <c r="R17" s="22">
        <v>2</v>
      </c>
      <c r="S17" s="22">
        <v>5</v>
      </c>
      <c r="T17" s="22">
        <v>1</v>
      </c>
      <c r="U17" s="22">
        <v>28</v>
      </c>
      <c r="V17" s="23">
        <v>0</v>
      </c>
    </row>
    <row r="18" spans="1:22" ht="11.25" customHeight="1">
      <c r="A18" s="319" t="s">
        <v>21</v>
      </c>
      <c r="B18" s="90">
        <v>11</v>
      </c>
      <c r="C18" s="90">
        <v>0</v>
      </c>
      <c r="D18" s="90">
        <v>19</v>
      </c>
      <c r="E18" s="90">
        <v>0</v>
      </c>
      <c r="F18" s="90">
        <v>0</v>
      </c>
      <c r="G18" s="90">
        <v>15</v>
      </c>
      <c r="H18" s="90">
        <v>40</v>
      </c>
      <c r="I18" s="90">
        <v>9</v>
      </c>
      <c r="J18" s="90">
        <v>14</v>
      </c>
      <c r="K18" s="90">
        <v>0</v>
      </c>
      <c r="L18" s="90">
        <v>1</v>
      </c>
      <c r="M18" s="90">
        <v>1</v>
      </c>
      <c r="N18" s="90">
        <v>7</v>
      </c>
      <c r="O18" s="90">
        <v>0</v>
      </c>
      <c r="P18" s="90">
        <v>4</v>
      </c>
      <c r="Q18" s="90">
        <v>8</v>
      </c>
      <c r="R18" s="90">
        <v>3</v>
      </c>
      <c r="S18" s="90">
        <v>3</v>
      </c>
      <c r="T18" s="90">
        <v>9</v>
      </c>
      <c r="U18" s="90">
        <v>51</v>
      </c>
      <c r="V18" s="91">
        <v>0</v>
      </c>
    </row>
    <row r="19" spans="1:22" ht="11.25" customHeight="1">
      <c r="A19" s="320" t="s">
        <v>22</v>
      </c>
      <c r="B19" s="22">
        <v>0</v>
      </c>
      <c r="C19" s="22">
        <v>0</v>
      </c>
      <c r="D19" s="22">
        <v>20</v>
      </c>
      <c r="E19" s="22">
        <v>0</v>
      </c>
      <c r="F19" s="22">
        <v>1</v>
      </c>
      <c r="G19" s="22">
        <v>29</v>
      </c>
      <c r="H19" s="22">
        <v>95</v>
      </c>
      <c r="I19" s="22">
        <v>16</v>
      </c>
      <c r="J19" s="22">
        <v>40</v>
      </c>
      <c r="K19" s="22">
        <v>3</v>
      </c>
      <c r="L19" s="22">
        <v>4</v>
      </c>
      <c r="M19" s="22">
        <v>8</v>
      </c>
      <c r="N19" s="22">
        <v>19</v>
      </c>
      <c r="O19" s="22">
        <v>14</v>
      </c>
      <c r="P19" s="22">
        <v>5</v>
      </c>
      <c r="Q19" s="22">
        <v>16</v>
      </c>
      <c r="R19" s="22">
        <v>10</v>
      </c>
      <c r="S19" s="22">
        <v>7</v>
      </c>
      <c r="T19" s="22">
        <v>24</v>
      </c>
      <c r="U19" s="22">
        <v>56</v>
      </c>
      <c r="V19" s="23">
        <v>0</v>
      </c>
    </row>
    <row r="20" spans="1:22" ht="11.25" customHeight="1">
      <c r="A20" s="319" t="s">
        <v>23</v>
      </c>
      <c r="B20" s="90">
        <v>3</v>
      </c>
      <c r="C20" s="90">
        <v>0</v>
      </c>
      <c r="D20" s="90">
        <v>149</v>
      </c>
      <c r="E20" s="90">
        <v>2</v>
      </c>
      <c r="F20" s="90">
        <v>1</v>
      </c>
      <c r="G20" s="90">
        <v>26</v>
      </c>
      <c r="H20" s="90">
        <v>124</v>
      </c>
      <c r="I20" s="90">
        <v>28</v>
      </c>
      <c r="J20" s="90">
        <v>17</v>
      </c>
      <c r="K20" s="90">
        <v>2</v>
      </c>
      <c r="L20" s="90">
        <v>0</v>
      </c>
      <c r="M20" s="90">
        <v>9</v>
      </c>
      <c r="N20" s="90">
        <v>15</v>
      </c>
      <c r="O20" s="90">
        <v>9</v>
      </c>
      <c r="P20" s="90">
        <v>4</v>
      </c>
      <c r="Q20" s="90">
        <v>0</v>
      </c>
      <c r="R20" s="90">
        <v>0</v>
      </c>
      <c r="S20" s="90">
        <v>1</v>
      </c>
      <c r="T20" s="90">
        <v>6</v>
      </c>
      <c r="U20" s="90">
        <v>5</v>
      </c>
      <c r="V20" s="91">
        <v>0</v>
      </c>
    </row>
    <row r="21" spans="1:22" ht="11.25" customHeight="1">
      <c r="A21" s="320" t="s">
        <v>24</v>
      </c>
      <c r="B21" s="22">
        <v>6</v>
      </c>
      <c r="C21" s="22">
        <v>0</v>
      </c>
      <c r="D21" s="22">
        <v>17</v>
      </c>
      <c r="E21" s="22">
        <v>0</v>
      </c>
      <c r="F21" s="22">
        <v>0</v>
      </c>
      <c r="G21" s="22">
        <v>9</v>
      </c>
      <c r="H21" s="22">
        <v>17</v>
      </c>
      <c r="I21" s="22">
        <v>7</v>
      </c>
      <c r="J21" s="22">
        <v>2</v>
      </c>
      <c r="K21" s="22">
        <v>1</v>
      </c>
      <c r="L21" s="22">
        <v>0</v>
      </c>
      <c r="M21" s="22">
        <v>1</v>
      </c>
      <c r="N21" s="22">
        <v>2</v>
      </c>
      <c r="O21" s="22">
        <v>2</v>
      </c>
      <c r="P21" s="22">
        <v>5</v>
      </c>
      <c r="Q21" s="22">
        <v>4</v>
      </c>
      <c r="R21" s="22">
        <v>1</v>
      </c>
      <c r="S21" s="22">
        <v>2</v>
      </c>
      <c r="T21" s="22">
        <v>2</v>
      </c>
      <c r="U21" s="22">
        <v>14</v>
      </c>
      <c r="V21" s="23">
        <v>0</v>
      </c>
    </row>
    <row r="22" spans="1:22" ht="11.25" customHeight="1">
      <c r="A22" s="319" t="s">
        <v>25</v>
      </c>
      <c r="B22" s="90">
        <v>3</v>
      </c>
      <c r="C22" s="90">
        <v>0</v>
      </c>
      <c r="D22" s="90">
        <v>62</v>
      </c>
      <c r="E22" s="90">
        <v>0</v>
      </c>
      <c r="F22" s="90">
        <v>2</v>
      </c>
      <c r="G22" s="90">
        <v>105</v>
      </c>
      <c r="H22" s="90">
        <v>181</v>
      </c>
      <c r="I22" s="90">
        <v>42</v>
      </c>
      <c r="J22" s="90">
        <v>98</v>
      </c>
      <c r="K22" s="90">
        <v>12</v>
      </c>
      <c r="L22" s="90">
        <v>12</v>
      </c>
      <c r="M22" s="90">
        <v>11</v>
      </c>
      <c r="N22" s="90">
        <v>50</v>
      </c>
      <c r="O22" s="90">
        <v>43</v>
      </c>
      <c r="P22" s="90">
        <v>13</v>
      </c>
      <c r="Q22" s="90">
        <v>38</v>
      </c>
      <c r="R22" s="90">
        <v>32</v>
      </c>
      <c r="S22" s="90">
        <v>15</v>
      </c>
      <c r="T22" s="90">
        <v>46</v>
      </c>
      <c r="U22" s="90">
        <v>146</v>
      </c>
      <c r="V22" s="91">
        <v>0</v>
      </c>
    </row>
    <row r="23" spans="1:22" ht="11.25" customHeight="1">
      <c r="A23" s="320" t="s">
        <v>26</v>
      </c>
      <c r="B23" s="22">
        <v>18</v>
      </c>
      <c r="C23" s="22">
        <v>0</v>
      </c>
      <c r="D23" s="22">
        <v>149</v>
      </c>
      <c r="E23" s="22">
        <v>1</v>
      </c>
      <c r="F23" s="22">
        <v>3</v>
      </c>
      <c r="G23" s="22">
        <v>102</v>
      </c>
      <c r="H23" s="22">
        <v>298</v>
      </c>
      <c r="I23" s="22">
        <v>36</v>
      </c>
      <c r="J23" s="22">
        <v>92</v>
      </c>
      <c r="K23" s="22">
        <v>8</v>
      </c>
      <c r="L23" s="22">
        <v>14</v>
      </c>
      <c r="M23" s="22">
        <v>17</v>
      </c>
      <c r="N23" s="22">
        <v>40</v>
      </c>
      <c r="O23" s="22">
        <v>34</v>
      </c>
      <c r="P23" s="22">
        <v>4</v>
      </c>
      <c r="Q23" s="22">
        <v>44</v>
      </c>
      <c r="R23" s="22">
        <v>25</v>
      </c>
      <c r="S23" s="22">
        <v>17</v>
      </c>
      <c r="T23" s="22">
        <v>50</v>
      </c>
      <c r="U23" s="22">
        <v>95</v>
      </c>
      <c r="V23" s="23">
        <v>0</v>
      </c>
    </row>
    <row r="24" spans="1:22" ht="11.25" customHeight="1">
      <c r="A24" s="319" t="s">
        <v>27</v>
      </c>
      <c r="B24" s="90">
        <v>0</v>
      </c>
      <c r="C24" s="90">
        <v>0</v>
      </c>
      <c r="D24" s="90">
        <v>1</v>
      </c>
      <c r="E24" s="90">
        <v>0</v>
      </c>
      <c r="F24" s="90">
        <v>0</v>
      </c>
      <c r="G24" s="90">
        <v>0</v>
      </c>
      <c r="H24" s="90">
        <v>3</v>
      </c>
      <c r="I24" s="90">
        <v>0</v>
      </c>
      <c r="J24" s="90">
        <v>1</v>
      </c>
      <c r="K24" s="90">
        <v>0</v>
      </c>
      <c r="L24" s="90">
        <v>0</v>
      </c>
      <c r="M24" s="90">
        <v>0</v>
      </c>
      <c r="N24" s="90">
        <v>1</v>
      </c>
      <c r="O24" s="90">
        <v>0</v>
      </c>
      <c r="P24" s="90">
        <v>4</v>
      </c>
      <c r="Q24" s="90">
        <v>0</v>
      </c>
      <c r="R24" s="90">
        <v>0</v>
      </c>
      <c r="S24" s="90">
        <v>0</v>
      </c>
      <c r="T24" s="90">
        <v>0</v>
      </c>
      <c r="U24" s="90">
        <v>3</v>
      </c>
      <c r="V24" s="91">
        <v>0</v>
      </c>
    </row>
    <row r="25" spans="1:22" ht="11.25" customHeight="1">
      <c r="A25" s="320" t="s">
        <v>28</v>
      </c>
      <c r="B25" s="22">
        <v>11</v>
      </c>
      <c r="C25" s="22">
        <v>0</v>
      </c>
      <c r="D25" s="22">
        <v>25</v>
      </c>
      <c r="E25" s="22">
        <v>0</v>
      </c>
      <c r="F25" s="22">
        <v>1</v>
      </c>
      <c r="G25" s="22">
        <v>23</v>
      </c>
      <c r="H25" s="22">
        <v>42</v>
      </c>
      <c r="I25" s="22">
        <v>10</v>
      </c>
      <c r="J25" s="22">
        <v>17</v>
      </c>
      <c r="K25" s="22">
        <v>4</v>
      </c>
      <c r="L25" s="22">
        <v>1</v>
      </c>
      <c r="M25" s="22">
        <v>3</v>
      </c>
      <c r="N25" s="22">
        <v>12</v>
      </c>
      <c r="O25" s="22">
        <v>7</v>
      </c>
      <c r="P25" s="22">
        <v>5</v>
      </c>
      <c r="Q25" s="22">
        <v>15</v>
      </c>
      <c r="R25" s="22">
        <v>6</v>
      </c>
      <c r="S25" s="22">
        <v>5</v>
      </c>
      <c r="T25" s="22">
        <v>11</v>
      </c>
      <c r="U25" s="22">
        <v>63</v>
      </c>
      <c r="V25" s="23">
        <v>0</v>
      </c>
    </row>
    <row r="26" spans="1:22" ht="11.25" customHeight="1">
      <c r="A26" s="319" t="s">
        <v>29</v>
      </c>
      <c r="B26" s="90">
        <v>8</v>
      </c>
      <c r="C26" s="90">
        <v>0</v>
      </c>
      <c r="D26" s="90">
        <v>15</v>
      </c>
      <c r="E26" s="90">
        <v>0</v>
      </c>
      <c r="F26" s="90">
        <v>1</v>
      </c>
      <c r="G26" s="90">
        <v>25</v>
      </c>
      <c r="H26" s="90">
        <v>62</v>
      </c>
      <c r="I26" s="90">
        <v>9</v>
      </c>
      <c r="J26" s="90">
        <v>30</v>
      </c>
      <c r="K26" s="90">
        <v>5</v>
      </c>
      <c r="L26" s="90">
        <v>3</v>
      </c>
      <c r="M26" s="90">
        <v>8</v>
      </c>
      <c r="N26" s="90">
        <v>29</v>
      </c>
      <c r="O26" s="90">
        <v>8</v>
      </c>
      <c r="P26" s="90">
        <v>6</v>
      </c>
      <c r="Q26" s="90">
        <v>38</v>
      </c>
      <c r="R26" s="90">
        <v>16</v>
      </c>
      <c r="S26" s="90">
        <v>8</v>
      </c>
      <c r="T26" s="90">
        <v>13</v>
      </c>
      <c r="U26" s="90">
        <v>380</v>
      </c>
      <c r="V26" s="91">
        <v>0</v>
      </c>
    </row>
    <row r="27" spans="1:22" ht="11.25" customHeight="1">
      <c r="A27" s="320" t="s">
        <v>30</v>
      </c>
      <c r="B27" s="22">
        <v>0</v>
      </c>
      <c r="C27" s="22">
        <v>0</v>
      </c>
      <c r="D27" s="22">
        <v>2</v>
      </c>
      <c r="E27" s="22">
        <v>0</v>
      </c>
      <c r="F27" s="22">
        <v>0</v>
      </c>
      <c r="G27" s="22">
        <v>0</v>
      </c>
      <c r="H27" s="22">
        <v>1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2</v>
      </c>
      <c r="Q27" s="22">
        <v>0</v>
      </c>
      <c r="R27" s="22">
        <v>0</v>
      </c>
      <c r="S27" s="22">
        <v>0</v>
      </c>
      <c r="T27" s="22">
        <v>0</v>
      </c>
      <c r="U27" s="22">
        <v>2</v>
      </c>
      <c r="V27" s="23">
        <v>0</v>
      </c>
    </row>
    <row r="28" spans="1:22" ht="11.25" customHeight="1">
      <c r="A28" s="319" t="s">
        <v>31</v>
      </c>
      <c r="B28" s="90">
        <v>10</v>
      </c>
      <c r="C28" s="90">
        <v>2</v>
      </c>
      <c r="D28" s="90">
        <v>141</v>
      </c>
      <c r="E28" s="90">
        <v>0</v>
      </c>
      <c r="F28" s="90">
        <v>3</v>
      </c>
      <c r="G28" s="90">
        <v>73</v>
      </c>
      <c r="H28" s="90">
        <v>395</v>
      </c>
      <c r="I28" s="90">
        <v>96</v>
      </c>
      <c r="J28" s="90">
        <v>95</v>
      </c>
      <c r="K28" s="90">
        <v>5</v>
      </c>
      <c r="L28" s="90">
        <v>6</v>
      </c>
      <c r="M28" s="90">
        <v>22</v>
      </c>
      <c r="N28" s="90">
        <v>42</v>
      </c>
      <c r="O28" s="90">
        <v>38</v>
      </c>
      <c r="P28" s="90">
        <v>6</v>
      </c>
      <c r="Q28" s="90">
        <v>21</v>
      </c>
      <c r="R28" s="90">
        <v>25</v>
      </c>
      <c r="S28" s="90">
        <v>18</v>
      </c>
      <c r="T28" s="90">
        <v>40</v>
      </c>
      <c r="U28" s="90">
        <v>109</v>
      </c>
      <c r="V28" s="91">
        <v>0</v>
      </c>
    </row>
    <row r="29" spans="1:22" ht="11.25" customHeight="1">
      <c r="A29" s="320" t="s">
        <v>32</v>
      </c>
      <c r="B29" s="22">
        <v>3</v>
      </c>
      <c r="C29" s="22">
        <v>0</v>
      </c>
      <c r="D29" s="22">
        <v>25</v>
      </c>
      <c r="E29" s="22">
        <v>0</v>
      </c>
      <c r="F29" s="22">
        <v>0</v>
      </c>
      <c r="G29" s="22">
        <v>9</v>
      </c>
      <c r="H29" s="22">
        <v>38</v>
      </c>
      <c r="I29" s="22">
        <v>8</v>
      </c>
      <c r="J29" s="22">
        <v>10</v>
      </c>
      <c r="K29" s="22">
        <v>1</v>
      </c>
      <c r="L29" s="22">
        <v>0</v>
      </c>
      <c r="M29" s="22">
        <v>1</v>
      </c>
      <c r="N29" s="22">
        <v>2</v>
      </c>
      <c r="O29" s="22">
        <v>2</v>
      </c>
      <c r="P29" s="22">
        <v>6</v>
      </c>
      <c r="Q29" s="22">
        <v>2</v>
      </c>
      <c r="R29" s="22">
        <v>1</v>
      </c>
      <c r="S29" s="22">
        <v>3</v>
      </c>
      <c r="T29" s="22">
        <v>3</v>
      </c>
      <c r="U29" s="22">
        <v>34</v>
      </c>
      <c r="V29" s="23">
        <v>0</v>
      </c>
    </row>
    <row r="30" spans="1:22" ht="11.25" customHeight="1">
      <c r="A30" s="319" t="s">
        <v>33</v>
      </c>
      <c r="B30" s="90">
        <v>16</v>
      </c>
      <c r="C30" s="90">
        <v>0</v>
      </c>
      <c r="D30" s="90">
        <v>43</v>
      </c>
      <c r="E30" s="90">
        <v>0</v>
      </c>
      <c r="F30" s="90">
        <v>2</v>
      </c>
      <c r="G30" s="90">
        <v>37</v>
      </c>
      <c r="H30" s="90">
        <v>104</v>
      </c>
      <c r="I30" s="90">
        <v>27</v>
      </c>
      <c r="J30" s="90">
        <v>40</v>
      </c>
      <c r="K30" s="90">
        <v>3</v>
      </c>
      <c r="L30" s="90">
        <v>3</v>
      </c>
      <c r="M30" s="90">
        <v>5</v>
      </c>
      <c r="N30" s="90">
        <v>19</v>
      </c>
      <c r="O30" s="90">
        <v>12</v>
      </c>
      <c r="P30" s="90">
        <v>7</v>
      </c>
      <c r="Q30" s="90">
        <v>12</v>
      </c>
      <c r="R30" s="90">
        <v>15</v>
      </c>
      <c r="S30" s="90">
        <v>4</v>
      </c>
      <c r="T30" s="90">
        <v>19</v>
      </c>
      <c r="U30" s="90">
        <v>49</v>
      </c>
      <c r="V30" s="91">
        <v>0</v>
      </c>
    </row>
    <row r="31" spans="1:22" ht="11.25" customHeight="1">
      <c r="A31" s="320" t="s">
        <v>34</v>
      </c>
      <c r="B31" s="22">
        <v>8</v>
      </c>
      <c r="C31" s="22">
        <v>0</v>
      </c>
      <c r="D31" s="22">
        <v>66</v>
      </c>
      <c r="E31" s="22">
        <v>0</v>
      </c>
      <c r="F31" s="22">
        <v>1</v>
      </c>
      <c r="G31" s="22">
        <v>33</v>
      </c>
      <c r="H31" s="22">
        <v>111</v>
      </c>
      <c r="I31" s="22">
        <v>24</v>
      </c>
      <c r="J31" s="22">
        <v>47</v>
      </c>
      <c r="K31" s="22">
        <v>4</v>
      </c>
      <c r="L31" s="22">
        <v>8</v>
      </c>
      <c r="M31" s="22">
        <v>6</v>
      </c>
      <c r="N31" s="22">
        <v>14</v>
      </c>
      <c r="O31" s="22">
        <v>18</v>
      </c>
      <c r="P31" s="22">
        <v>5</v>
      </c>
      <c r="Q31" s="22">
        <v>13</v>
      </c>
      <c r="R31" s="22">
        <v>13</v>
      </c>
      <c r="S31" s="22">
        <v>10</v>
      </c>
      <c r="T31" s="22">
        <v>14</v>
      </c>
      <c r="U31" s="22">
        <v>62</v>
      </c>
      <c r="V31" s="23">
        <v>0</v>
      </c>
    </row>
    <row r="32" spans="1:22" ht="11.25" customHeight="1">
      <c r="A32" s="319" t="s">
        <v>35</v>
      </c>
      <c r="B32" s="90">
        <v>29</v>
      </c>
      <c r="C32" s="90">
        <v>0</v>
      </c>
      <c r="D32" s="90">
        <v>39</v>
      </c>
      <c r="E32" s="90">
        <v>2</v>
      </c>
      <c r="F32" s="90">
        <v>0</v>
      </c>
      <c r="G32" s="90">
        <v>30</v>
      </c>
      <c r="H32" s="90">
        <v>76</v>
      </c>
      <c r="I32" s="90">
        <v>12</v>
      </c>
      <c r="J32" s="90">
        <v>26</v>
      </c>
      <c r="K32" s="90">
        <v>1</v>
      </c>
      <c r="L32" s="90">
        <v>6</v>
      </c>
      <c r="M32" s="90">
        <v>4</v>
      </c>
      <c r="N32" s="90">
        <v>7</v>
      </c>
      <c r="O32" s="90">
        <v>3</v>
      </c>
      <c r="P32" s="90">
        <v>7</v>
      </c>
      <c r="Q32" s="90">
        <v>9</v>
      </c>
      <c r="R32" s="90">
        <v>6</v>
      </c>
      <c r="S32" s="90">
        <v>4</v>
      </c>
      <c r="T32" s="90">
        <v>14</v>
      </c>
      <c r="U32" s="90">
        <v>78</v>
      </c>
      <c r="V32" s="91">
        <v>0</v>
      </c>
    </row>
    <row r="33" spans="1:22" ht="11.25" customHeight="1">
      <c r="A33" s="320" t="s">
        <v>36</v>
      </c>
      <c r="B33" s="22">
        <v>1</v>
      </c>
      <c r="C33" s="22">
        <v>0</v>
      </c>
      <c r="D33" s="22">
        <v>49</v>
      </c>
      <c r="E33" s="22">
        <v>0</v>
      </c>
      <c r="F33" s="22">
        <v>1</v>
      </c>
      <c r="G33" s="22">
        <v>71</v>
      </c>
      <c r="H33" s="22">
        <v>184</v>
      </c>
      <c r="I33" s="22">
        <v>57</v>
      </c>
      <c r="J33" s="22">
        <v>107</v>
      </c>
      <c r="K33" s="22">
        <v>11</v>
      </c>
      <c r="L33" s="22">
        <v>7</v>
      </c>
      <c r="M33" s="22">
        <v>15</v>
      </c>
      <c r="N33" s="22">
        <v>35</v>
      </c>
      <c r="O33" s="22">
        <v>25</v>
      </c>
      <c r="P33" s="22">
        <v>10</v>
      </c>
      <c r="Q33" s="22">
        <v>33</v>
      </c>
      <c r="R33" s="22">
        <v>37</v>
      </c>
      <c r="S33" s="22">
        <v>26</v>
      </c>
      <c r="T33" s="22">
        <v>57</v>
      </c>
      <c r="U33" s="22">
        <v>180</v>
      </c>
      <c r="V33" s="23">
        <v>0</v>
      </c>
    </row>
    <row r="34" spans="1:22" ht="11.25" customHeight="1">
      <c r="A34" s="319" t="s">
        <v>37</v>
      </c>
      <c r="B34" s="90">
        <v>13</v>
      </c>
      <c r="C34" s="90">
        <v>0</v>
      </c>
      <c r="D34" s="90">
        <v>99</v>
      </c>
      <c r="E34" s="90">
        <v>0</v>
      </c>
      <c r="F34" s="90">
        <v>7</v>
      </c>
      <c r="G34" s="90">
        <v>60</v>
      </c>
      <c r="H34" s="90">
        <v>137</v>
      </c>
      <c r="I34" s="90">
        <v>26</v>
      </c>
      <c r="J34" s="90">
        <v>55</v>
      </c>
      <c r="K34" s="90">
        <v>3</v>
      </c>
      <c r="L34" s="90">
        <v>4</v>
      </c>
      <c r="M34" s="90">
        <v>7</v>
      </c>
      <c r="N34" s="90">
        <v>33</v>
      </c>
      <c r="O34" s="90">
        <v>13</v>
      </c>
      <c r="P34" s="90">
        <v>5</v>
      </c>
      <c r="Q34" s="90">
        <v>35</v>
      </c>
      <c r="R34" s="90">
        <v>18</v>
      </c>
      <c r="S34" s="90">
        <v>10</v>
      </c>
      <c r="T34" s="90">
        <v>29</v>
      </c>
      <c r="U34" s="90">
        <v>109</v>
      </c>
      <c r="V34" s="91">
        <v>0</v>
      </c>
    </row>
    <row r="35" spans="1:22" ht="11.25" customHeight="1">
      <c r="A35" s="320" t="s">
        <v>38</v>
      </c>
      <c r="B35" s="22">
        <v>16</v>
      </c>
      <c r="C35" s="22">
        <v>0</v>
      </c>
      <c r="D35" s="22">
        <v>59</v>
      </c>
      <c r="E35" s="22">
        <v>1</v>
      </c>
      <c r="F35" s="22">
        <v>1</v>
      </c>
      <c r="G35" s="22">
        <v>27</v>
      </c>
      <c r="H35" s="22">
        <v>67</v>
      </c>
      <c r="I35" s="22">
        <v>12</v>
      </c>
      <c r="J35" s="22">
        <v>26</v>
      </c>
      <c r="K35" s="22">
        <v>1</v>
      </c>
      <c r="L35" s="22">
        <v>1</v>
      </c>
      <c r="M35" s="22">
        <v>1</v>
      </c>
      <c r="N35" s="22">
        <v>10</v>
      </c>
      <c r="O35" s="22">
        <v>7</v>
      </c>
      <c r="P35" s="22">
        <v>6</v>
      </c>
      <c r="Q35" s="22">
        <v>12</v>
      </c>
      <c r="R35" s="22">
        <v>1</v>
      </c>
      <c r="S35" s="22">
        <v>4</v>
      </c>
      <c r="T35" s="22">
        <v>1</v>
      </c>
      <c r="U35" s="22">
        <v>26</v>
      </c>
      <c r="V35" s="23">
        <v>0</v>
      </c>
    </row>
    <row r="36" spans="1:22" ht="11.25" customHeight="1">
      <c r="A36" s="319" t="s">
        <v>39</v>
      </c>
      <c r="B36" s="90">
        <v>8</v>
      </c>
      <c r="C36" s="90">
        <v>0</v>
      </c>
      <c r="D36" s="90">
        <v>85</v>
      </c>
      <c r="E36" s="90">
        <v>0</v>
      </c>
      <c r="F36" s="90">
        <v>3</v>
      </c>
      <c r="G36" s="90">
        <v>91</v>
      </c>
      <c r="H36" s="90">
        <v>174</v>
      </c>
      <c r="I36" s="90">
        <v>46</v>
      </c>
      <c r="J36" s="90">
        <v>71</v>
      </c>
      <c r="K36" s="90">
        <v>7</v>
      </c>
      <c r="L36" s="90">
        <v>2</v>
      </c>
      <c r="M36" s="90">
        <v>6</v>
      </c>
      <c r="N36" s="90">
        <v>21</v>
      </c>
      <c r="O36" s="90">
        <v>12</v>
      </c>
      <c r="P36" s="90">
        <v>6</v>
      </c>
      <c r="Q36" s="90">
        <v>20</v>
      </c>
      <c r="R36" s="90">
        <v>13</v>
      </c>
      <c r="S36" s="90">
        <v>10</v>
      </c>
      <c r="T36" s="90">
        <v>24</v>
      </c>
      <c r="U36" s="90">
        <v>73</v>
      </c>
      <c r="V36" s="91">
        <v>0</v>
      </c>
    </row>
    <row r="37" spans="1:22" ht="11.25" customHeight="1">
      <c r="A37" s="320" t="s">
        <v>40</v>
      </c>
      <c r="B37" s="22">
        <v>6</v>
      </c>
      <c r="C37" s="22">
        <v>2</v>
      </c>
      <c r="D37" s="22">
        <v>336</v>
      </c>
      <c r="E37" s="22">
        <v>9</v>
      </c>
      <c r="F37" s="22">
        <v>15</v>
      </c>
      <c r="G37" s="22">
        <v>217</v>
      </c>
      <c r="H37" s="22">
        <v>675</v>
      </c>
      <c r="I37" s="22">
        <v>125</v>
      </c>
      <c r="J37" s="22">
        <v>201</v>
      </c>
      <c r="K37" s="22">
        <v>125</v>
      </c>
      <c r="L37" s="22">
        <v>26</v>
      </c>
      <c r="M37" s="22">
        <v>60</v>
      </c>
      <c r="N37" s="22">
        <v>295</v>
      </c>
      <c r="O37" s="22">
        <v>134</v>
      </c>
      <c r="P37" s="22">
        <v>9</v>
      </c>
      <c r="Q37" s="22">
        <v>101</v>
      </c>
      <c r="R37" s="22">
        <v>56</v>
      </c>
      <c r="S37" s="22">
        <v>55</v>
      </c>
      <c r="T37" s="22">
        <v>103</v>
      </c>
      <c r="U37" s="22">
        <v>639</v>
      </c>
      <c r="V37" s="23">
        <v>0</v>
      </c>
    </row>
    <row r="38" spans="1:22" ht="11.25" customHeight="1">
      <c r="A38" s="319" t="s">
        <v>41</v>
      </c>
      <c r="B38" s="90">
        <v>25</v>
      </c>
      <c r="C38" s="90">
        <v>0</v>
      </c>
      <c r="D38" s="90">
        <v>33</v>
      </c>
      <c r="E38" s="90">
        <v>1</v>
      </c>
      <c r="F38" s="90">
        <v>1</v>
      </c>
      <c r="G38" s="90">
        <v>26</v>
      </c>
      <c r="H38" s="90">
        <v>112</v>
      </c>
      <c r="I38" s="90">
        <v>38</v>
      </c>
      <c r="J38" s="90">
        <v>23</v>
      </c>
      <c r="K38" s="90">
        <v>7</v>
      </c>
      <c r="L38" s="90">
        <v>3</v>
      </c>
      <c r="M38" s="90">
        <v>6</v>
      </c>
      <c r="N38" s="90">
        <v>14</v>
      </c>
      <c r="O38" s="90">
        <v>3</v>
      </c>
      <c r="P38" s="90">
        <v>4</v>
      </c>
      <c r="Q38" s="90">
        <v>11</v>
      </c>
      <c r="R38" s="90">
        <v>12</v>
      </c>
      <c r="S38" s="90">
        <v>11</v>
      </c>
      <c r="T38" s="90">
        <v>10</v>
      </c>
      <c r="U38" s="90">
        <v>91</v>
      </c>
      <c r="V38" s="91">
        <v>0</v>
      </c>
    </row>
    <row r="39" spans="1:22" ht="11.25" customHeight="1">
      <c r="A39" s="320" t="s">
        <v>42</v>
      </c>
      <c r="B39" s="22">
        <v>64</v>
      </c>
      <c r="C39" s="22">
        <v>0</v>
      </c>
      <c r="D39" s="22">
        <v>87</v>
      </c>
      <c r="E39" s="22">
        <v>0</v>
      </c>
      <c r="F39" s="22">
        <v>3</v>
      </c>
      <c r="G39" s="22">
        <v>45</v>
      </c>
      <c r="H39" s="22">
        <v>134</v>
      </c>
      <c r="I39" s="22">
        <v>34</v>
      </c>
      <c r="J39" s="22">
        <v>50</v>
      </c>
      <c r="K39" s="22">
        <v>4</v>
      </c>
      <c r="L39" s="22">
        <v>5</v>
      </c>
      <c r="M39" s="22">
        <v>13</v>
      </c>
      <c r="N39" s="22">
        <v>37</v>
      </c>
      <c r="O39" s="22">
        <v>21</v>
      </c>
      <c r="P39" s="22">
        <v>16</v>
      </c>
      <c r="Q39" s="22">
        <v>20</v>
      </c>
      <c r="R39" s="22">
        <v>21</v>
      </c>
      <c r="S39" s="22">
        <v>4</v>
      </c>
      <c r="T39" s="22">
        <v>28</v>
      </c>
      <c r="U39" s="22">
        <v>116</v>
      </c>
      <c r="V39" s="23">
        <v>0</v>
      </c>
    </row>
    <row r="40" spans="1:22" ht="11.25" customHeight="1">
      <c r="A40" s="319" t="s">
        <v>121</v>
      </c>
      <c r="B40" s="90">
        <v>4</v>
      </c>
      <c r="C40" s="90">
        <v>0</v>
      </c>
      <c r="D40" s="90">
        <v>15</v>
      </c>
      <c r="E40" s="90">
        <v>0</v>
      </c>
      <c r="F40" s="90">
        <v>2</v>
      </c>
      <c r="G40" s="90">
        <v>16</v>
      </c>
      <c r="H40" s="90">
        <v>29</v>
      </c>
      <c r="I40" s="90">
        <v>6</v>
      </c>
      <c r="J40" s="90">
        <v>40</v>
      </c>
      <c r="K40" s="90">
        <v>3</v>
      </c>
      <c r="L40" s="90">
        <v>1</v>
      </c>
      <c r="M40" s="90">
        <v>7</v>
      </c>
      <c r="N40" s="90">
        <v>10</v>
      </c>
      <c r="O40" s="90">
        <v>7</v>
      </c>
      <c r="P40" s="90">
        <v>9</v>
      </c>
      <c r="Q40" s="90">
        <v>6</v>
      </c>
      <c r="R40" s="90">
        <v>5</v>
      </c>
      <c r="S40" s="90">
        <v>4</v>
      </c>
      <c r="T40" s="90">
        <v>26</v>
      </c>
      <c r="U40" s="90">
        <v>68</v>
      </c>
      <c r="V40" s="91">
        <v>0</v>
      </c>
    </row>
    <row r="41" spans="1:22" ht="11.25" customHeight="1">
      <c r="A41" s="320" t="s">
        <v>43</v>
      </c>
      <c r="B41" s="22">
        <v>20</v>
      </c>
      <c r="C41" s="22">
        <v>0</v>
      </c>
      <c r="D41" s="22">
        <v>52</v>
      </c>
      <c r="E41" s="22">
        <v>3</v>
      </c>
      <c r="F41" s="22">
        <v>6</v>
      </c>
      <c r="G41" s="22">
        <v>46</v>
      </c>
      <c r="H41" s="22">
        <v>120</v>
      </c>
      <c r="I41" s="22">
        <v>14</v>
      </c>
      <c r="J41" s="22">
        <v>72</v>
      </c>
      <c r="K41" s="22">
        <v>3</v>
      </c>
      <c r="L41" s="22">
        <v>5</v>
      </c>
      <c r="M41" s="22">
        <v>11</v>
      </c>
      <c r="N41" s="22">
        <v>33</v>
      </c>
      <c r="O41" s="22">
        <v>15</v>
      </c>
      <c r="P41" s="22">
        <v>6</v>
      </c>
      <c r="Q41" s="22">
        <v>27</v>
      </c>
      <c r="R41" s="22">
        <v>18</v>
      </c>
      <c r="S41" s="22">
        <v>15</v>
      </c>
      <c r="T41" s="22">
        <v>33</v>
      </c>
      <c r="U41" s="22">
        <v>206</v>
      </c>
      <c r="V41" s="23">
        <v>0</v>
      </c>
    </row>
    <row r="42" spans="1:22" ht="11.25" customHeight="1">
      <c r="A42" s="319" t="s">
        <v>44</v>
      </c>
      <c r="B42" s="90">
        <v>22</v>
      </c>
      <c r="C42" s="90">
        <v>0</v>
      </c>
      <c r="D42" s="90">
        <v>27</v>
      </c>
      <c r="E42" s="90">
        <v>1</v>
      </c>
      <c r="F42" s="90">
        <v>0</v>
      </c>
      <c r="G42" s="90">
        <v>19</v>
      </c>
      <c r="H42" s="90">
        <v>112</v>
      </c>
      <c r="I42" s="90">
        <v>20</v>
      </c>
      <c r="J42" s="90">
        <v>40</v>
      </c>
      <c r="K42" s="90">
        <v>5</v>
      </c>
      <c r="L42" s="90">
        <v>2</v>
      </c>
      <c r="M42" s="90">
        <v>9</v>
      </c>
      <c r="N42" s="90">
        <v>14</v>
      </c>
      <c r="O42" s="90">
        <v>10</v>
      </c>
      <c r="P42" s="90">
        <v>5</v>
      </c>
      <c r="Q42" s="90">
        <v>12</v>
      </c>
      <c r="R42" s="90">
        <v>4</v>
      </c>
      <c r="S42" s="90">
        <v>4</v>
      </c>
      <c r="T42" s="90">
        <v>12</v>
      </c>
      <c r="U42" s="90">
        <v>106</v>
      </c>
      <c r="V42" s="91">
        <v>0</v>
      </c>
    </row>
    <row r="43" spans="1:22" ht="11.25" customHeight="1">
      <c r="A43" s="320" t="s">
        <v>45</v>
      </c>
      <c r="B43" s="22">
        <v>13</v>
      </c>
      <c r="C43" s="22">
        <v>2</v>
      </c>
      <c r="D43" s="22">
        <v>180</v>
      </c>
      <c r="E43" s="22">
        <v>1</v>
      </c>
      <c r="F43" s="22">
        <v>7</v>
      </c>
      <c r="G43" s="22">
        <v>67</v>
      </c>
      <c r="H43" s="22">
        <v>287</v>
      </c>
      <c r="I43" s="22">
        <v>63</v>
      </c>
      <c r="J43" s="22">
        <v>91</v>
      </c>
      <c r="K43" s="22">
        <v>8</v>
      </c>
      <c r="L43" s="22">
        <v>8</v>
      </c>
      <c r="M43" s="22">
        <v>19</v>
      </c>
      <c r="N43" s="22">
        <v>39</v>
      </c>
      <c r="O43" s="22">
        <v>51</v>
      </c>
      <c r="P43" s="22">
        <v>6</v>
      </c>
      <c r="Q43" s="22">
        <v>30</v>
      </c>
      <c r="R43" s="22">
        <v>20</v>
      </c>
      <c r="S43" s="22">
        <v>24</v>
      </c>
      <c r="T43" s="22">
        <v>43</v>
      </c>
      <c r="U43" s="22">
        <v>56</v>
      </c>
      <c r="V43" s="23">
        <v>0</v>
      </c>
    </row>
    <row r="44" spans="1:22" ht="11.25" customHeight="1">
      <c r="A44" s="319" t="s">
        <v>46</v>
      </c>
      <c r="B44" s="90">
        <v>11</v>
      </c>
      <c r="C44" s="90">
        <v>0</v>
      </c>
      <c r="D44" s="90">
        <v>87</v>
      </c>
      <c r="E44" s="90">
        <v>0</v>
      </c>
      <c r="F44" s="90">
        <v>9</v>
      </c>
      <c r="G44" s="90">
        <v>32</v>
      </c>
      <c r="H44" s="90">
        <v>95</v>
      </c>
      <c r="I44" s="90">
        <v>16</v>
      </c>
      <c r="J44" s="90">
        <v>29</v>
      </c>
      <c r="K44" s="90">
        <v>6</v>
      </c>
      <c r="L44" s="90">
        <v>2</v>
      </c>
      <c r="M44" s="90">
        <v>3</v>
      </c>
      <c r="N44" s="90">
        <v>18</v>
      </c>
      <c r="O44" s="90">
        <v>14</v>
      </c>
      <c r="P44" s="90">
        <v>5</v>
      </c>
      <c r="Q44" s="90">
        <v>7</v>
      </c>
      <c r="R44" s="90">
        <v>7</v>
      </c>
      <c r="S44" s="90">
        <v>5</v>
      </c>
      <c r="T44" s="90">
        <v>15</v>
      </c>
      <c r="U44" s="90">
        <v>43</v>
      </c>
      <c r="V44" s="91">
        <v>0</v>
      </c>
    </row>
    <row r="45" spans="1:22" ht="11.25" customHeight="1">
      <c r="A45" s="320" t="s">
        <v>47</v>
      </c>
      <c r="B45" s="22">
        <v>2</v>
      </c>
      <c r="C45" s="22">
        <v>0</v>
      </c>
      <c r="D45" s="22">
        <v>6</v>
      </c>
      <c r="E45" s="22">
        <v>0</v>
      </c>
      <c r="F45" s="22">
        <v>0</v>
      </c>
      <c r="G45" s="22">
        <v>8</v>
      </c>
      <c r="H45" s="22">
        <v>25</v>
      </c>
      <c r="I45" s="22">
        <v>2</v>
      </c>
      <c r="J45" s="22">
        <v>14</v>
      </c>
      <c r="K45" s="22">
        <v>2</v>
      </c>
      <c r="L45" s="22">
        <v>2</v>
      </c>
      <c r="M45" s="22">
        <v>7</v>
      </c>
      <c r="N45" s="22">
        <v>13</v>
      </c>
      <c r="O45" s="22">
        <v>7</v>
      </c>
      <c r="P45" s="22">
        <v>6</v>
      </c>
      <c r="Q45" s="22">
        <v>11</v>
      </c>
      <c r="R45" s="22">
        <v>7</v>
      </c>
      <c r="S45" s="22">
        <v>4</v>
      </c>
      <c r="T45" s="22">
        <v>9</v>
      </c>
      <c r="U45" s="22">
        <v>272</v>
      </c>
      <c r="V45" s="23">
        <v>0</v>
      </c>
    </row>
    <row r="46" spans="1:22" ht="11.25" customHeight="1">
      <c r="A46" s="319" t="s">
        <v>48</v>
      </c>
      <c r="B46" s="90">
        <v>5</v>
      </c>
      <c r="C46" s="90">
        <v>0</v>
      </c>
      <c r="D46" s="90">
        <v>39</v>
      </c>
      <c r="E46" s="90">
        <v>0</v>
      </c>
      <c r="F46" s="90">
        <v>0</v>
      </c>
      <c r="G46" s="90">
        <v>21</v>
      </c>
      <c r="H46" s="90">
        <v>81</v>
      </c>
      <c r="I46" s="90">
        <v>22</v>
      </c>
      <c r="J46" s="90">
        <v>28</v>
      </c>
      <c r="K46" s="90">
        <v>3</v>
      </c>
      <c r="L46" s="90">
        <v>2</v>
      </c>
      <c r="M46" s="90">
        <v>5</v>
      </c>
      <c r="N46" s="90">
        <v>15</v>
      </c>
      <c r="O46" s="90">
        <v>9</v>
      </c>
      <c r="P46" s="90">
        <v>5</v>
      </c>
      <c r="Q46" s="90">
        <v>10</v>
      </c>
      <c r="R46" s="90">
        <v>8</v>
      </c>
      <c r="S46" s="90">
        <v>8</v>
      </c>
      <c r="T46" s="90">
        <v>16</v>
      </c>
      <c r="U46" s="90">
        <v>43</v>
      </c>
      <c r="V46" s="91">
        <v>0</v>
      </c>
    </row>
    <row r="47" spans="1:22" ht="11.25" customHeight="1">
      <c r="A47" s="320" t="s">
        <v>49</v>
      </c>
      <c r="B47" s="22">
        <v>10</v>
      </c>
      <c r="C47" s="22">
        <v>1</v>
      </c>
      <c r="D47" s="22">
        <v>137</v>
      </c>
      <c r="E47" s="22">
        <v>1</v>
      </c>
      <c r="F47" s="22">
        <v>2</v>
      </c>
      <c r="G47" s="22">
        <v>51</v>
      </c>
      <c r="H47" s="22">
        <v>161</v>
      </c>
      <c r="I47" s="22">
        <v>44</v>
      </c>
      <c r="J47" s="22">
        <v>61</v>
      </c>
      <c r="K47" s="22">
        <v>8</v>
      </c>
      <c r="L47" s="22">
        <v>4</v>
      </c>
      <c r="M47" s="22">
        <v>7</v>
      </c>
      <c r="N47" s="22">
        <v>34</v>
      </c>
      <c r="O47" s="22">
        <v>26</v>
      </c>
      <c r="P47" s="22">
        <v>6</v>
      </c>
      <c r="Q47" s="22">
        <v>24</v>
      </c>
      <c r="R47" s="22">
        <v>16</v>
      </c>
      <c r="S47" s="22">
        <v>14</v>
      </c>
      <c r="T47" s="22">
        <v>23</v>
      </c>
      <c r="U47" s="22">
        <v>48</v>
      </c>
      <c r="V47" s="23">
        <v>0</v>
      </c>
    </row>
    <row r="48" spans="1:22" ht="11.25" customHeight="1">
      <c r="A48" s="319" t="s">
        <v>50</v>
      </c>
      <c r="B48" s="90">
        <v>3</v>
      </c>
      <c r="C48" s="90">
        <v>0</v>
      </c>
      <c r="D48" s="90">
        <v>17</v>
      </c>
      <c r="E48" s="90">
        <v>0</v>
      </c>
      <c r="F48" s="90">
        <v>0</v>
      </c>
      <c r="G48" s="90">
        <v>20</v>
      </c>
      <c r="H48" s="90">
        <v>35</v>
      </c>
      <c r="I48" s="90">
        <v>9</v>
      </c>
      <c r="J48" s="90">
        <v>18</v>
      </c>
      <c r="K48" s="90">
        <v>1</v>
      </c>
      <c r="L48" s="90">
        <v>2</v>
      </c>
      <c r="M48" s="90">
        <v>1</v>
      </c>
      <c r="N48" s="90">
        <v>8</v>
      </c>
      <c r="O48" s="90">
        <v>6</v>
      </c>
      <c r="P48" s="90">
        <v>5</v>
      </c>
      <c r="Q48" s="90">
        <v>3</v>
      </c>
      <c r="R48" s="90">
        <v>6</v>
      </c>
      <c r="S48" s="90">
        <v>7</v>
      </c>
      <c r="T48" s="90">
        <v>10</v>
      </c>
      <c r="U48" s="90">
        <v>51</v>
      </c>
      <c r="V48" s="91">
        <v>0</v>
      </c>
    </row>
    <row r="49" spans="1:22" ht="11.25" customHeight="1">
      <c r="A49" s="320" t="s">
        <v>51</v>
      </c>
      <c r="B49" s="22">
        <v>50</v>
      </c>
      <c r="C49" s="22">
        <v>0</v>
      </c>
      <c r="D49" s="22">
        <v>225</v>
      </c>
      <c r="E49" s="22">
        <v>1</v>
      </c>
      <c r="F49" s="22">
        <v>16</v>
      </c>
      <c r="G49" s="22">
        <v>180</v>
      </c>
      <c r="H49" s="22">
        <v>476</v>
      </c>
      <c r="I49" s="22">
        <v>92</v>
      </c>
      <c r="J49" s="22">
        <v>200</v>
      </c>
      <c r="K49" s="22">
        <v>22</v>
      </c>
      <c r="L49" s="22">
        <v>24</v>
      </c>
      <c r="M49" s="22">
        <v>40</v>
      </c>
      <c r="N49" s="22">
        <v>120</v>
      </c>
      <c r="O49" s="22">
        <v>69</v>
      </c>
      <c r="P49" s="22">
        <v>10</v>
      </c>
      <c r="Q49" s="22">
        <v>96</v>
      </c>
      <c r="R49" s="22">
        <v>91</v>
      </c>
      <c r="S49" s="22">
        <v>45</v>
      </c>
      <c r="T49" s="22">
        <v>111</v>
      </c>
      <c r="U49" s="22">
        <v>406</v>
      </c>
      <c r="V49" s="23">
        <v>0</v>
      </c>
    </row>
    <row r="50" spans="1:22" ht="11.25" customHeight="1">
      <c r="A50" s="319" t="s">
        <v>53</v>
      </c>
      <c r="B50" s="90">
        <v>5</v>
      </c>
      <c r="C50" s="90">
        <v>0</v>
      </c>
      <c r="D50" s="90">
        <v>7</v>
      </c>
      <c r="E50" s="90">
        <v>2</v>
      </c>
      <c r="F50" s="90">
        <v>0</v>
      </c>
      <c r="G50" s="90">
        <v>11</v>
      </c>
      <c r="H50" s="90">
        <v>11</v>
      </c>
      <c r="I50" s="90">
        <v>4</v>
      </c>
      <c r="J50" s="90">
        <v>4</v>
      </c>
      <c r="K50" s="90">
        <v>0</v>
      </c>
      <c r="L50" s="90">
        <v>1</v>
      </c>
      <c r="M50" s="90">
        <v>0</v>
      </c>
      <c r="N50" s="90">
        <v>4</v>
      </c>
      <c r="O50" s="90">
        <v>1</v>
      </c>
      <c r="P50" s="90">
        <v>6</v>
      </c>
      <c r="Q50" s="90">
        <v>2</v>
      </c>
      <c r="R50" s="90">
        <v>3</v>
      </c>
      <c r="S50" s="90">
        <v>1</v>
      </c>
      <c r="T50" s="90">
        <v>2</v>
      </c>
      <c r="U50" s="90">
        <v>27</v>
      </c>
      <c r="V50" s="91">
        <v>0</v>
      </c>
    </row>
    <row r="51" spans="1:22" ht="11.25" customHeight="1">
      <c r="A51" s="320" t="s">
        <v>54</v>
      </c>
      <c r="B51" s="22">
        <v>2</v>
      </c>
      <c r="C51" s="22">
        <v>0</v>
      </c>
      <c r="D51" s="22">
        <v>85</v>
      </c>
      <c r="E51" s="22">
        <v>0</v>
      </c>
      <c r="F51" s="22">
        <v>3</v>
      </c>
      <c r="G51" s="22">
        <v>63</v>
      </c>
      <c r="H51" s="22">
        <v>191</v>
      </c>
      <c r="I51" s="22">
        <v>55</v>
      </c>
      <c r="J51" s="22">
        <v>61</v>
      </c>
      <c r="K51" s="22">
        <v>6</v>
      </c>
      <c r="L51" s="22">
        <v>4</v>
      </c>
      <c r="M51" s="22">
        <v>7</v>
      </c>
      <c r="N51" s="22">
        <v>27</v>
      </c>
      <c r="O51" s="22">
        <v>24</v>
      </c>
      <c r="P51" s="22">
        <v>4</v>
      </c>
      <c r="Q51" s="22">
        <v>19</v>
      </c>
      <c r="R51" s="22">
        <v>23</v>
      </c>
      <c r="S51" s="22">
        <v>13</v>
      </c>
      <c r="T51" s="22">
        <v>36</v>
      </c>
      <c r="U51" s="22">
        <v>92</v>
      </c>
      <c r="V51" s="23">
        <v>0</v>
      </c>
    </row>
    <row r="52" spans="1:22" ht="8.25" customHeight="1">
      <c r="A52" s="31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1"/>
    </row>
    <row r="53" spans="1:22" ht="11.25" customHeight="1">
      <c r="A53" s="58" t="s">
        <v>115</v>
      </c>
      <c r="B53" s="22">
        <v>218</v>
      </c>
      <c r="C53" s="22">
        <v>0</v>
      </c>
      <c r="D53" s="22">
        <v>748</v>
      </c>
      <c r="E53" s="22">
        <v>9</v>
      </c>
      <c r="F53" s="22">
        <v>33</v>
      </c>
      <c r="G53" s="22">
        <v>566</v>
      </c>
      <c r="H53" s="22">
        <v>1432</v>
      </c>
      <c r="I53" s="22">
        <v>287</v>
      </c>
      <c r="J53" s="22">
        <v>660</v>
      </c>
      <c r="K53" s="22">
        <v>11</v>
      </c>
      <c r="L53" s="22">
        <v>59</v>
      </c>
      <c r="M53" s="22">
        <v>111</v>
      </c>
      <c r="N53" s="22">
        <v>316</v>
      </c>
      <c r="O53" s="22">
        <v>185</v>
      </c>
      <c r="P53" s="22">
        <v>134</v>
      </c>
      <c r="Q53" s="22">
        <v>275</v>
      </c>
      <c r="R53" s="22">
        <v>181</v>
      </c>
      <c r="S53" s="22">
        <v>129</v>
      </c>
      <c r="T53" s="22">
        <v>284</v>
      </c>
      <c r="U53" s="22">
        <v>2091</v>
      </c>
      <c r="V53" s="23">
        <v>0</v>
      </c>
    </row>
    <row r="54" spans="1:22" ht="11.25" customHeight="1">
      <c r="A54" s="316" t="s">
        <v>116</v>
      </c>
      <c r="B54" s="90">
        <v>125</v>
      </c>
      <c r="C54" s="90">
        <v>6</v>
      </c>
      <c r="D54" s="90">
        <v>1470</v>
      </c>
      <c r="E54" s="90">
        <v>13</v>
      </c>
      <c r="F54" s="90">
        <v>50</v>
      </c>
      <c r="G54" s="90">
        <v>850</v>
      </c>
      <c r="H54" s="90">
        <v>2874</v>
      </c>
      <c r="I54" s="90">
        <v>646</v>
      </c>
      <c r="J54" s="90">
        <v>982</v>
      </c>
      <c r="K54" s="90">
        <v>27</v>
      </c>
      <c r="L54" s="90">
        <v>94</v>
      </c>
      <c r="M54" s="90">
        <v>203</v>
      </c>
      <c r="N54" s="90">
        <v>643</v>
      </c>
      <c r="O54" s="90">
        <v>400</v>
      </c>
      <c r="P54" s="90">
        <v>66</v>
      </c>
      <c r="Q54" s="90">
        <v>354</v>
      </c>
      <c r="R54" s="90">
        <v>301</v>
      </c>
      <c r="S54" s="90">
        <v>233</v>
      </c>
      <c r="T54" s="90">
        <v>491</v>
      </c>
      <c r="U54" s="90">
        <v>1716</v>
      </c>
      <c r="V54" s="91">
        <v>0</v>
      </c>
    </row>
    <row r="55" spans="1:22" ht="11.25" customHeight="1">
      <c r="A55" s="314" t="s">
        <v>52</v>
      </c>
      <c r="B55" s="22">
        <v>278</v>
      </c>
      <c r="C55" s="22">
        <v>3</v>
      </c>
      <c r="D55" s="22">
        <v>1077</v>
      </c>
      <c r="E55" s="22">
        <v>37</v>
      </c>
      <c r="F55" s="22">
        <v>70</v>
      </c>
      <c r="G55" s="22">
        <v>1796</v>
      </c>
      <c r="H55" s="22">
        <v>6417</v>
      </c>
      <c r="I55" s="22">
        <v>1393</v>
      </c>
      <c r="J55" s="22">
        <v>3686</v>
      </c>
      <c r="K55" s="22">
        <v>135</v>
      </c>
      <c r="L55" s="22">
        <v>576</v>
      </c>
      <c r="M55" s="22">
        <v>1101</v>
      </c>
      <c r="N55" s="22">
        <v>3324</v>
      </c>
      <c r="O55" s="22">
        <v>1334</v>
      </c>
      <c r="P55" s="22">
        <v>162</v>
      </c>
      <c r="Q55" s="22">
        <v>1177</v>
      </c>
      <c r="R55" s="22">
        <v>1555</v>
      </c>
      <c r="S55" s="22">
        <v>626</v>
      </c>
      <c r="T55" s="22">
        <v>2056</v>
      </c>
      <c r="U55" s="22">
        <v>14397</v>
      </c>
      <c r="V55" s="23">
        <v>12</v>
      </c>
    </row>
    <row r="56" spans="1:22" ht="11.25" customHeight="1">
      <c r="A56" s="322" t="s">
        <v>117</v>
      </c>
      <c r="B56" s="123">
        <v>157</v>
      </c>
      <c r="C56" s="123">
        <v>2</v>
      </c>
      <c r="D56" s="123">
        <v>934</v>
      </c>
      <c r="E56" s="123">
        <v>4</v>
      </c>
      <c r="F56" s="123">
        <v>26</v>
      </c>
      <c r="G56" s="123">
        <v>497</v>
      </c>
      <c r="H56" s="123">
        <v>1520</v>
      </c>
      <c r="I56" s="123">
        <v>324</v>
      </c>
      <c r="J56" s="123">
        <v>532</v>
      </c>
      <c r="K56" s="123">
        <v>8</v>
      </c>
      <c r="L56" s="123">
        <v>56</v>
      </c>
      <c r="M56" s="123">
        <v>87</v>
      </c>
      <c r="N56" s="123">
        <v>255</v>
      </c>
      <c r="O56" s="123">
        <v>188</v>
      </c>
      <c r="P56" s="123">
        <v>71</v>
      </c>
      <c r="Q56" s="123">
        <v>198</v>
      </c>
      <c r="R56" s="123">
        <v>132</v>
      </c>
      <c r="S56" s="123">
        <v>92</v>
      </c>
      <c r="T56" s="123">
        <v>239</v>
      </c>
      <c r="U56" s="123">
        <v>668</v>
      </c>
      <c r="V56" s="154">
        <v>0</v>
      </c>
    </row>
    <row r="57" spans="1:22" ht="10.5" customHeight="1">
      <c r="A57" s="305" t="s">
        <v>363</v>
      </c>
      <c r="B57" s="328"/>
      <c r="C57" s="328"/>
      <c r="D57" s="328"/>
      <c r="E57" s="328"/>
      <c r="F57" s="328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29"/>
      <c r="T57" s="329"/>
      <c r="U57" s="329"/>
      <c r="V57" s="329"/>
    </row>
    <row r="58" spans="1:22" ht="12.75">
      <c r="A58" s="32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29"/>
      <c r="T58" s="329"/>
      <c r="U58" s="329"/>
      <c r="V58" s="329"/>
    </row>
    <row r="59" spans="1:22" ht="12.75">
      <c r="A59" s="325"/>
      <c r="B59" s="325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</row>
    <row r="60" spans="1:22" ht="12.75">
      <c r="A60" s="325"/>
      <c r="B60" s="325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</row>
    <row r="61" spans="1:22" ht="12.75">
      <c r="A61" s="325"/>
      <c r="B61" s="325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</row>
    <row r="62" spans="1:22" ht="12.75">
      <c r="A62" s="325"/>
      <c r="B62" s="325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</row>
    <row r="63" spans="1:22" ht="12.75">
      <c r="A63" s="325"/>
      <c r="B63" s="325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</row>
    <row r="64" spans="1:22" ht="12.75">
      <c r="A64" s="325"/>
      <c r="B64" s="325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</row>
    <row r="65" spans="1:22" ht="12.75">
      <c r="A65" s="325"/>
      <c r="B65" s="325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</row>
    <row r="66" spans="1:22" ht="12.75">
      <c r="A66" s="325"/>
      <c r="B66" s="325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</row>
    <row r="67" spans="1:22" ht="12.75">
      <c r="A67" s="325"/>
      <c r="B67" s="325"/>
      <c r="C67" s="329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</row>
    <row r="68" spans="1:22" ht="12.75">
      <c r="A68" s="325"/>
      <c r="B68" s="325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</row>
    <row r="69" spans="1:22" ht="12.75">
      <c r="A69" s="325"/>
      <c r="B69" s="325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</row>
    <row r="70" spans="1:22" ht="12.75">
      <c r="A70" s="325"/>
      <c r="B70" s="325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</row>
    <row r="71" spans="1:22" ht="12.75">
      <c r="A71" s="325"/>
      <c r="B71" s="325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</row>
    <row r="72" spans="1:22" ht="12.75">
      <c r="A72" s="325"/>
      <c r="B72" s="325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</row>
    <row r="73" spans="1:22" ht="12.75">
      <c r="A73" s="325"/>
      <c r="B73" s="325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</row>
    <row r="74" spans="1:22" ht="12.75">
      <c r="A74" s="325"/>
      <c r="B74" s="325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</row>
    <row r="75" spans="1:22" ht="12.75">
      <c r="A75" s="325"/>
      <c r="B75" s="325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</row>
    <row r="76" spans="1:22" ht="12.75">
      <c r="A76" s="325"/>
      <c r="B76" s="325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</row>
    <row r="77" spans="1:22" ht="12.75">
      <c r="A77" s="325"/>
      <c r="B77" s="325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</row>
    <row r="78" spans="1:22" ht="12.75">
      <c r="A78" s="325"/>
      <c r="B78" s="325"/>
      <c r="C78" s="329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</row>
    <row r="79" spans="1:22" ht="12.75">
      <c r="A79" s="325"/>
      <c r="B79" s="325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</row>
    <row r="80" spans="1:22" ht="12.75">
      <c r="A80" s="325"/>
      <c r="B80" s="325"/>
      <c r="C80" s="329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</row>
    <row r="81" spans="1:22" ht="12.75">
      <c r="A81" s="325"/>
      <c r="B81" s="325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</row>
    <row r="82" spans="1:22" ht="12.75">
      <c r="A82" s="325"/>
      <c r="B82" s="325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</row>
    <row r="83" spans="1:22" ht="12.75">
      <c r="A83" s="325"/>
      <c r="B83" s="325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</row>
    <row r="84" spans="1:22" ht="12.75">
      <c r="A84" s="325"/>
      <c r="B84" s="325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</row>
    <row r="85" spans="1:22" ht="12.75">
      <c r="A85" s="325"/>
      <c r="B85" s="325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</row>
    <row r="86" spans="1:22" ht="12.75">
      <c r="A86" s="325"/>
      <c r="B86" s="325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</row>
    <row r="87" spans="1:22" ht="12.75">
      <c r="A87" s="325"/>
      <c r="B87" s="325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</row>
    <row r="88" spans="1:22" ht="12.75">
      <c r="A88" s="325"/>
      <c r="B88" s="325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</row>
    <row r="89" spans="1:22" ht="12.75">
      <c r="A89" s="325"/>
      <c r="B89" s="325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</row>
    <row r="90" spans="1:22" ht="12.75">
      <c r="A90" s="325"/>
      <c r="B90" s="325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</row>
    <row r="91" spans="1:22" ht="12.75">
      <c r="A91" s="325"/>
      <c r="B91" s="325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</row>
    <row r="92" spans="1:22" ht="12.75">
      <c r="A92" s="325"/>
      <c r="B92" s="325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</row>
    <row r="93" spans="1:22" ht="12.75">
      <c r="A93" s="325"/>
      <c r="B93" s="325"/>
      <c r="C93" s="329"/>
      <c r="D93" s="329"/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</row>
    <row r="94" spans="1:22" ht="12.75">
      <c r="A94" s="325"/>
      <c r="B94" s="325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</row>
    <row r="95" spans="1:22" ht="12.75">
      <c r="A95" s="325"/>
      <c r="B95" s="325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</row>
    <row r="96" spans="1:22" ht="12.75">
      <c r="A96" s="325"/>
      <c r="B96" s="325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</row>
    <row r="97" spans="1:22" ht="12.75">
      <c r="A97" s="325"/>
      <c r="B97" s="325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</row>
    <row r="98" spans="1:22" ht="12.75">
      <c r="A98" s="325"/>
      <c r="B98" s="325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</row>
    <row r="99" spans="1:22" ht="12.75">
      <c r="A99" s="325"/>
      <c r="B99" s="325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</row>
    <row r="100" spans="1:22" ht="12.75">
      <c r="A100" s="325"/>
      <c r="B100" s="325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</row>
    <row r="101" spans="1:22" ht="12.75">
      <c r="A101" s="325"/>
      <c r="B101" s="325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</row>
    <row r="102" spans="1:22" ht="12.75">
      <c r="A102" s="325"/>
      <c r="B102" s="325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</row>
    <row r="103" spans="1:22" ht="12.75">
      <c r="A103" s="325"/>
      <c r="B103" s="325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</row>
    <row r="104" spans="1:22" ht="12.75">
      <c r="A104" s="325"/>
      <c r="B104" s="325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</row>
    <row r="105" spans="1:22" ht="12.75">
      <c r="A105" s="325"/>
      <c r="B105" s="325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</row>
    <row r="106" spans="1:22" ht="12.75">
      <c r="A106" s="325"/>
      <c r="B106" s="325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</row>
    <row r="107" spans="1:22" ht="12.75">
      <c r="A107" s="325"/>
      <c r="B107" s="325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</row>
    <row r="108" spans="1:22" ht="12.75">
      <c r="A108" s="325"/>
      <c r="B108" s="325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</row>
    <row r="109" spans="1:22" ht="12.75">
      <c r="A109" s="325"/>
      <c r="B109" s="325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</row>
    <row r="110" spans="1:22" ht="12.75">
      <c r="A110" s="325"/>
      <c r="B110" s="325"/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</row>
    <row r="111" spans="1:22" ht="12.75">
      <c r="A111" s="325"/>
      <c r="B111" s="325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</row>
    <row r="112" spans="1:22" ht="12.75">
      <c r="A112" s="325"/>
      <c r="B112" s="325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</row>
    <row r="113" spans="1:22" ht="12.75">
      <c r="A113" s="325"/>
      <c r="B113" s="325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</row>
    <row r="114" spans="1:22" ht="12.75">
      <c r="A114" s="325"/>
      <c r="B114" s="325"/>
      <c r="C114" s="329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</row>
    <row r="115" spans="1:22" ht="12.75">
      <c r="A115" s="325"/>
      <c r="B115" s="325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</row>
    <row r="116" spans="1:22" ht="12.75">
      <c r="A116" s="325"/>
      <c r="B116" s="325"/>
      <c r="C116" s="329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29"/>
    </row>
    <row r="117" spans="1:22" ht="12.75">
      <c r="A117" s="325"/>
      <c r="B117" s="325"/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</row>
    <row r="118" spans="1:22" ht="12.75">
      <c r="A118" s="325"/>
      <c r="B118" s="325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</row>
    <row r="119" spans="1:22" ht="12.75">
      <c r="A119" s="325"/>
      <c r="B119" s="325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</row>
    <row r="120" spans="1:22" ht="12.75">
      <c r="A120" s="325"/>
      <c r="B120" s="325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</row>
    <row r="121" spans="1:22" ht="12.75">
      <c r="A121" s="325"/>
      <c r="B121" s="325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</row>
    <row r="122" spans="1:22" ht="12.75">
      <c r="A122" s="325"/>
      <c r="B122" s="325"/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</row>
    <row r="123" spans="1:22" ht="12.75">
      <c r="A123" s="325"/>
      <c r="B123" s="325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</row>
    <row r="124" spans="1:22" ht="12.75">
      <c r="A124" s="325"/>
      <c r="B124" s="325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</row>
    <row r="125" spans="1:22" ht="12.75">
      <c r="A125" s="325"/>
      <c r="B125" s="325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</row>
    <row r="126" spans="1:22" ht="12.75">
      <c r="A126" s="325"/>
      <c r="B126" s="325"/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</row>
    <row r="127" spans="1:22" ht="12.75">
      <c r="A127" s="325"/>
      <c r="B127" s="325"/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</row>
    <row r="128" spans="1:22" ht="12.75">
      <c r="A128" s="325"/>
      <c r="B128" s="325"/>
      <c r="C128" s="329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</row>
    <row r="129" spans="1:22" ht="12.75">
      <c r="A129" s="325"/>
      <c r="B129" s="325"/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</row>
    <row r="130" spans="1:22" ht="12.75">
      <c r="A130" s="325"/>
      <c r="B130" s="325"/>
      <c r="C130" s="329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</row>
    <row r="131" spans="1:22" ht="12.75">
      <c r="A131" s="325"/>
      <c r="B131" s="325"/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</row>
    <row r="132" spans="1:22" ht="12.75">
      <c r="A132" s="325"/>
      <c r="B132" s="325"/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</row>
    <row r="133" spans="1:22" ht="12.75">
      <c r="A133" s="325"/>
      <c r="B133" s="325"/>
      <c r="C133" s="329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</row>
    <row r="134" spans="1:22" ht="12.75">
      <c r="A134" s="325"/>
      <c r="B134" s="325"/>
      <c r="C134" s="329"/>
      <c r="D134" s="329"/>
      <c r="E134" s="329"/>
      <c r="F134" s="329"/>
      <c r="G134" s="329"/>
      <c r="H134" s="329"/>
      <c r="I134" s="329"/>
      <c r="J134" s="329"/>
      <c r="K134" s="32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</row>
    <row r="135" spans="1:22" ht="12.75">
      <c r="A135" s="325"/>
      <c r="B135" s="325"/>
      <c r="C135" s="329"/>
      <c r="D135" s="329"/>
      <c r="E135" s="329"/>
      <c r="F135" s="329"/>
      <c r="G135" s="329"/>
      <c r="H135" s="329"/>
      <c r="I135" s="329"/>
      <c r="J135" s="329"/>
      <c r="K135" s="329"/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</row>
    <row r="136" spans="1:22" ht="12.75">
      <c r="A136" s="325"/>
      <c r="B136" s="325"/>
      <c r="C136" s="329"/>
      <c r="D136" s="329"/>
      <c r="E136" s="329"/>
      <c r="F136" s="329"/>
      <c r="G136" s="329"/>
      <c r="H136" s="329"/>
      <c r="I136" s="329"/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</row>
    <row r="137" spans="1:22" ht="12.75">
      <c r="A137" s="325"/>
      <c r="B137" s="325"/>
      <c r="C137" s="329"/>
      <c r="D137" s="329"/>
      <c r="E137" s="329"/>
      <c r="F137" s="329"/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</row>
    <row r="138" spans="1:22" ht="12.75">
      <c r="A138" s="325"/>
      <c r="B138" s="325"/>
      <c r="C138" s="329"/>
      <c r="D138" s="329"/>
      <c r="E138" s="329"/>
      <c r="F138" s="329"/>
      <c r="G138" s="329"/>
      <c r="H138" s="329"/>
      <c r="I138" s="329"/>
      <c r="J138" s="329"/>
      <c r="K138" s="32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</row>
    <row r="139" spans="1:22" ht="12.75">
      <c r="A139" s="325"/>
      <c r="B139" s="325"/>
      <c r="C139" s="329"/>
      <c r="D139" s="329"/>
      <c r="E139" s="329"/>
      <c r="F139" s="329"/>
      <c r="G139" s="329"/>
      <c r="H139" s="329"/>
      <c r="I139" s="329"/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</row>
    <row r="140" spans="1:22" ht="12.75">
      <c r="A140" s="329"/>
      <c r="B140" s="329"/>
      <c r="C140" s="329"/>
      <c r="D140" s="329"/>
      <c r="E140" s="329"/>
      <c r="F140" s="329"/>
      <c r="G140" s="329"/>
      <c r="H140" s="329"/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</row>
    <row r="141" spans="1:22" ht="12.75">
      <c r="A141" s="329"/>
      <c r="B141" s="329"/>
      <c r="C141" s="329"/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</row>
    <row r="142" spans="1:22" ht="12.75">
      <c r="A142" s="329"/>
      <c r="B142" s="329"/>
      <c r="C142" s="329"/>
      <c r="D142" s="329"/>
      <c r="E142" s="329"/>
      <c r="F142" s="329"/>
      <c r="G142" s="329"/>
      <c r="H142" s="329"/>
      <c r="I142" s="329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</row>
    <row r="143" spans="1:22" ht="12.75">
      <c r="A143" s="329"/>
      <c r="B143" s="329"/>
      <c r="C143" s="329"/>
      <c r="D143" s="329"/>
      <c r="E143" s="329"/>
      <c r="F143" s="329"/>
      <c r="G143" s="329"/>
      <c r="H143" s="329"/>
      <c r="I143" s="329"/>
      <c r="J143" s="329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</row>
    <row r="144" spans="1:22" ht="12.75">
      <c r="A144" s="329"/>
      <c r="B144" s="329"/>
      <c r="C144" s="329"/>
      <c r="D144" s="329"/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</row>
    <row r="145" spans="1:22" ht="12.75">
      <c r="A145" s="329"/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</row>
    <row r="146" spans="1:22" ht="12.75">
      <c r="A146" s="329"/>
      <c r="B146" s="329"/>
      <c r="C146" s="329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</row>
    <row r="147" spans="1:22" ht="12.75">
      <c r="A147" s="329"/>
      <c r="B147" s="329"/>
      <c r="C147" s="329"/>
      <c r="D147" s="329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29"/>
      <c r="U147" s="329"/>
      <c r="V147" s="329"/>
    </row>
    <row r="148" spans="1:22" ht="12.75">
      <c r="A148" s="329"/>
      <c r="B148" s="329"/>
      <c r="C148" s="329"/>
      <c r="D148" s="329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29"/>
    </row>
    <row r="149" spans="1:22" ht="12.75">
      <c r="A149" s="329"/>
      <c r="B149" s="329"/>
      <c r="C149" s="329"/>
      <c r="D149" s="329"/>
      <c r="E149" s="329"/>
      <c r="F149" s="329"/>
      <c r="G149" s="329"/>
      <c r="H149" s="329"/>
      <c r="I149" s="329"/>
      <c r="J149" s="329"/>
      <c r="K149" s="329"/>
      <c r="L149" s="329"/>
      <c r="M149" s="329"/>
      <c r="N149" s="329"/>
      <c r="O149" s="329"/>
      <c r="P149" s="329"/>
      <c r="Q149" s="329"/>
      <c r="R149" s="329"/>
      <c r="S149" s="329"/>
      <c r="T149" s="329"/>
      <c r="U149" s="329"/>
      <c r="V149" s="329"/>
    </row>
    <row r="150" spans="1:22" ht="12.75">
      <c r="A150" s="329"/>
      <c r="B150" s="329"/>
      <c r="C150" s="329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29"/>
      <c r="U150" s="329"/>
      <c r="V150" s="329"/>
    </row>
    <row r="151" spans="1:22" ht="12.75">
      <c r="A151" s="329"/>
      <c r="B151" s="329"/>
      <c r="C151" s="329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</row>
    <row r="152" spans="1:22" ht="12.75">
      <c r="A152" s="329"/>
      <c r="B152" s="329"/>
      <c r="C152" s="329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</row>
    <row r="153" spans="1:22" ht="12.75">
      <c r="A153" s="329"/>
      <c r="B153" s="329"/>
      <c r="C153" s="329"/>
      <c r="D153" s="329"/>
      <c r="E153" s="329"/>
      <c r="F153" s="329"/>
      <c r="G153" s="329"/>
      <c r="H153" s="329"/>
      <c r="I153" s="329"/>
      <c r="J153" s="329"/>
      <c r="K153" s="329"/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</row>
    <row r="154" spans="1:22" ht="12.75">
      <c r="A154" s="329"/>
      <c r="B154" s="329"/>
      <c r="C154" s="329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</row>
    <row r="155" spans="1:22" ht="12.75">
      <c r="A155" s="329"/>
      <c r="B155" s="329"/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</row>
    <row r="156" spans="1:22" ht="12.75">
      <c r="A156" s="329"/>
      <c r="B156" s="329"/>
      <c r="C156" s="329"/>
      <c r="D156" s="329"/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</row>
    <row r="157" spans="1:22" ht="12.75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29"/>
      <c r="Q157" s="329"/>
      <c r="R157" s="329"/>
      <c r="S157" s="329"/>
      <c r="T157" s="329"/>
      <c r="U157" s="329"/>
      <c r="V157" s="329"/>
    </row>
    <row r="158" spans="1:22" ht="12.75">
      <c r="A158" s="329"/>
      <c r="B158" s="329"/>
      <c r="C158" s="329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29"/>
      <c r="U158" s="329"/>
      <c r="V158" s="329"/>
    </row>
    <row r="159" spans="1:22" ht="12.75">
      <c r="A159" s="329"/>
      <c r="B159" s="329"/>
      <c r="C159" s="329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29"/>
      <c r="U159" s="329"/>
      <c r="V159" s="329"/>
    </row>
    <row r="160" spans="1:22" ht="12.75">
      <c r="A160" s="329"/>
      <c r="B160" s="329"/>
      <c r="C160" s="329"/>
      <c r="D160" s="329"/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29"/>
      <c r="U160" s="329"/>
      <c r="V160" s="329"/>
    </row>
    <row r="161" spans="1:22" ht="12.75">
      <c r="A161" s="329"/>
      <c r="B161" s="329"/>
      <c r="C161" s="329"/>
      <c r="D161" s="329"/>
      <c r="E161" s="329"/>
      <c r="F161" s="329"/>
      <c r="G161" s="329"/>
      <c r="H161" s="329"/>
      <c r="I161" s="329"/>
      <c r="J161" s="329"/>
      <c r="K161" s="329"/>
      <c r="L161" s="329"/>
      <c r="M161" s="329"/>
      <c r="N161" s="329"/>
      <c r="O161" s="329"/>
      <c r="P161" s="329"/>
      <c r="Q161" s="329"/>
      <c r="R161" s="329"/>
      <c r="S161" s="329"/>
      <c r="T161" s="329"/>
      <c r="U161" s="329"/>
      <c r="V161" s="329"/>
    </row>
    <row r="162" spans="1:22" ht="12.75">
      <c r="A162" s="329"/>
      <c r="B162" s="329"/>
      <c r="C162" s="329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29"/>
      <c r="U162" s="329"/>
      <c r="V162" s="329"/>
    </row>
    <row r="163" spans="1:22" ht="12.75">
      <c r="A163" s="329"/>
      <c r="B163" s="329"/>
      <c r="C163" s="329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29"/>
      <c r="U163" s="329"/>
      <c r="V163" s="329"/>
    </row>
  </sheetData>
  <sheetProtection/>
  <printOptions/>
  <pageMargins left="0.3937007874015748" right="0.3937007874015748" top="0.3937007874015748" bottom="0" header="0" footer="0"/>
  <pageSetup fitToWidth="2" horizontalDpi="600" verticalDpi="600" orientation="landscape" paperSize="9" scale="8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5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23.8515625" style="0" customWidth="1"/>
    <col min="2" max="2" width="8.8515625" style="0" customWidth="1"/>
    <col min="3" max="3" width="9.421875" style="0" customWidth="1"/>
    <col min="4" max="4" width="8.8515625" style="0" customWidth="1"/>
    <col min="5" max="6" width="9.421875" style="0" customWidth="1"/>
    <col min="7" max="7" width="8.57421875" style="0" customWidth="1"/>
    <col min="8" max="8" width="8.28125" style="0" customWidth="1"/>
    <col min="9" max="9" width="8.8515625" style="0" customWidth="1"/>
    <col min="10" max="13" width="9.421875" style="0" customWidth="1"/>
  </cols>
  <sheetData>
    <row r="1" spans="1:12" ht="12.75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8.75" customHeight="1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3" ht="4.5" customHeight="1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</row>
    <row r="6" spans="1:13" ht="12.75">
      <c r="A6" s="41" t="s">
        <v>86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27" ht="12.75">
      <c r="A7" s="27" t="s">
        <v>123</v>
      </c>
      <c r="B7" s="18">
        <v>59</v>
      </c>
      <c r="C7" s="18">
        <v>58</v>
      </c>
      <c r="D7" s="18">
        <v>64</v>
      </c>
      <c r="E7" s="18">
        <v>61</v>
      </c>
      <c r="F7" s="18">
        <v>66</v>
      </c>
      <c r="G7" s="18">
        <v>60</v>
      </c>
      <c r="H7" s="18">
        <v>49</v>
      </c>
      <c r="I7" s="18">
        <v>46</v>
      </c>
      <c r="J7" s="18">
        <v>56</v>
      </c>
      <c r="K7" s="18">
        <v>53</v>
      </c>
      <c r="L7" s="18">
        <v>55</v>
      </c>
      <c r="M7" s="19">
        <v>50</v>
      </c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</row>
    <row r="8" spans="1:27" ht="12.75">
      <c r="A8" s="34" t="s">
        <v>126</v>
      </c>
      <c r="B8" s="32">
        <v>1769</v>
      </c>
      <c r="C8" s="32">
        <v>1741</v>
      </c>
      <c r="D8" s="32">
        <v>1721</v>
      </c>
      <c r="E8" s="32">
        <v>1665</v>
      </c>
      <c r="F8" s="32">
        <v>1640</v>
      </c>
      <c r="G8" s="32">
        <v>1608</v>
      </c>
      <c r="H8" s="32">
        <v>1658</v>
      </c>
      <c r="I8" s="32">
        <v>1682</v>
      </c>
      <c r="J8" s="32">
        <v>1663</v>
      </c>
      <c r="K8" s="32">
        <v>1621</v>
      </c>
      <c r="L8" s="32">
        <v>1612</v>
      </c>
      <c r="M8" s="33">
        <v>1620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</row>
    <row r="9" spans="1:27" ht="26.25">
      <c r="A9" s="27" t="s">
        <v>80</v>
      </c>
      <c r="B9" s="18">
        <v>12328</v>
      </c>
      <c r="C9" s="18">
        <v>12104</v>
      </c>
      <c r="D9" s="18">
        <v>11898</v>
      </c>
      <c r="E9" s="18">
        <v>11786</v>
      </c>
      <c r="F9" s="18">
        <v>11574</v>
      </c>
      <c r="G9" s="18">
        <v>11562</v>
      </c>
      <c r="H9" s="18">
        <v>12696</v>
      </c>
      <c r="I9" s="18">
        <v>13174</v>
      </c>
      <c r="J9" s="18">
        <v>12184</v>
      </c>
      <c r="K9" s="18">
        <v>11419</v>
      </c>
      <c r="L9" s="18">
        <v>11120</v>
      </c>
      <c r="M9" s="19">
        <v>10804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</row>
    <row r="10" spans="1:27" ht="26.25">
      <c r="A10" s="34" t="s">
        <v>81</v>
      </c>
      <c r="B10" s="32">
        <v>12718</v>
      </c>
      <c r="C10" s="32">
        <v>12570</v>
      </c>
      <c r="D10" s="32">
        <v>12442</v>
      </c>
      <c r="E10" s="32">
        <v>12256</v>
      </c>
      <c r="F10" s="32">
        <v>12051</v>
      </c>
      <c r="G10" s="32">
        <v>11790</v>
      </c>
      <c r="H10" s="32">
        <v>11897</v>
      </c>
      <c r="I10" s="32">
        <v>12277</v>
      </c>
      <c r="J10" s="32">
        <v>12046</v>
      </c>
      <c r="K10" s="32">
        <v>11789</v>
      </c>
      <c r="L10" s="32">
        <v>11531</v>
      </c>
      <c r="M10" s="33">
        <v>11419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</row>
    <row r="11" spans="1:27" ht="12.75" customHeight="1">
      <c r="A11" s="27" t="s">
        <v>82</v>
      </c>
      <c r="B11" s="18">
        <v>17694</v>
      </c>
      <c r="C11" s="18">
        <v>17606</v>
      </c>
      <c r="D11" s="18">
        <v>17533</v>
      </c>
      <c r="E11" s="18">
        <v>17460</v>
      </c>
      <c r="F11" s="18">
        <v>17198</v>
      </c>
      <c r="G11" s="18">
        <v>16973</v>
      </c>
      <c r="H11" s="18">
        <v>16670</v>
      </c>
      <c r="I11" s="18">
        <v>16869</v>
      </c>
      <c r="J11" s="18">
        <v>16810</v>
      </c>
      <c r="K11" s="18">
        <v>16673</v>
      </c>
      <c r="L11" s="18">
        <v>16328</v>
      </c>
      <c r="M11" s="19">
        <v>16090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</row>
    <row r="12" spans="1:27" ht="12.75">
      <c r="A12" s="34" t="s">
        <v>83</v>
      </c>
      <c r="B12" s="32">
        <v>32709</v>
      </c>
      <c r="C12" s="32">
        <v>33046</v>
      </c>
      <c r="D12" s="32">
        <v>32356</v>
      </c>
      <c r="E12" s="32">
        <v>32367</v>
      </c>
      <c r="F12" s="32">
        <v>31968</v>
      </c>
      <c r="G12" s="32">
        <v>31270</v>
      </c>
      <c r="H12" s="32">
        <v>30497</v>
      </c>
      <c r="I12" s="32">
        <v>30875</v>
      </c>
      <c r="J12" s="32">
        <v>31194</v>
      </c>
      <c r="K12" s="32">
        <v>31367</v>
      </c>
      <c r="L12" s="32">
        <v>31178</v>
      </c>
      <c r="M12" s="33">
        <v>30444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</row>
    <row r="13" spans="1:27" ht="12.75" customHeight="1">
      <c r="A13" s="27" t="s">
        <v>84</v>
      </c>
      <c r="B13" s="18">
        <v>1253</v>
      </c>
      <c r="C13" s="18">
        <v>1289</v>
      </c>
      <c r="D13" s="18">
        <v>1308</v>
      </c>
      <c r="E13" s="18">
        <v>1331</v>
      </c>
      <c r="F13" s="18">
        <v>1261</v>
      </c>
      <c r="G13" s="18">
        <v>1257</v>
      </c>
      <c r="H13" s="18">
        <v>1184</v>
      </c>
      <c r="I13" s="18">
        <v>1139</v>
      </c>
      <c r="J13" s="18">
        <v>1120</v>
      </c>
      <c r="K13" s="18">
        <v>1102</v>
      </c>
      <c r="L13" s="18">
        <v>1087</v>
      </c>
      <c r="M13" s="19">
        <v>1089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</row>
    <row r="14" spans="1:27" ht="15" customHeight="1">
      <c r="A14" s="34" t="s">
        <v>125</v>
      </c>
      <c r="B14" s="32">
        <v>21794</v>
      </c>
      <c r="C14" s="32">
        <v>21631</v>
      </c>
      <c r="D14" s="32">
        <v>21655</v>
      </c>
      <c r="E14" s="32">
        <v>20952</v>
      </c>
      <c r="F14" s="32">
        <v>20436</v>
      </c>
      <c r="G14" s="32">
        <v>19835</v>
      </c>
      <c r="H14" s="32">
        <v>19271</v>
      </c>
      <c r="I14" s="32">
        <v>19846</v>
      </c>
      <c r="J14" s="32">
        <v>19422</v>
      </c>
      <c r="K14" s="32">
        <v>19090</v>
      </c>
      <c r="L14" s="32">
        <v>18490</v>
      </c>
      <c r="M14" s="33">
        <v>18551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</row>
    <row r="15" spans="1:27" ht="12.75">
      <c r="A15" s="27" t="s">
        <v>85</v>
      </c>
      <c r="B15" s="18">
        <v>10346</v>
      </c>
      <c r="C15" s="18">
        <v>10186</v>
      </c>
      <c r="D15" s="18">
        <v>10099</v>
      </c>
      <c r="E15" s="18">
        <v>9860</v>
      </c>
      <c r="F15" s="18">
        <v>9740</v>
      </c>
      <c r="G15" s="18">
        <v>9417</v>
      </c>
      <c r="H15" s="18">
        <v>9104</v>
      </c>
      <c r="I15" s="18">
        <v>9256</v>
      </c>
      <c r="J15" s="18">
        <v>9202</v>
      </c>
      <c r="K15" s="18">
        <v>9190</v>
      </c>
      <c r="L15" s="18">
        <v>8912</v>
      </c>
      <c r="M15" s="19">
        <v>8923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</row>
    <row r="16" spans="1:27" ht="12.75">
      <c r="A16" s="34" t="s">
        <v>124</v>
      </c>
      <c r="B16" s="32">
        <v>33896</v>
      </c>
      <c r="C16" s="32">
        <v>34334</v>
      </c>
      <c r="D16" s="32">
        <v>33997</v>
      </c>
      <c r="E16" s="32">
        <v>34021</v>
      </c>
      <c r="F16" s="32">
        <v>33833</v>
      </c>
      <c r="G16" s="32">
        <v>33358</v>
      </c>
      <c r="H16" s="32">
        <v>32732</v>
      </c>
      <c r="I16" s="32">
        <v>32507</v>
      </c>
      <c r="J16" s="32">
        <v>32504</v>
      </c>
      <c r="K16" s="32">
        <v>32108</v>
      </c>
      <c r="L16" s="32">
        <v>31746</v>
      </c>
      <c r="M16" s="33">
        <v>31262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</row>
    <row r="17" spans="1:13" ht="12.75">
      <c r="A17" s="42" t="s">
        <v>115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</row>
    <row r="18" spans="1:14" ht="12.75">
      <c r="A18" s="34" t="s">
        <v>123</v>
      </c>
      <c r="B18" s="35">
        <v>12</v>
      </c>
      <c r="C18" s="35">
        <v>13</v>
      </c>
      <c r="D18" s="35">
        <v>14</v>
      </c>
      <c r="E18" s="35">
        <v>13</v>
      </c>
      <c r="F18" s="35">
        <v>15</v>
      </c>
      <c r="G18" s="35">
        <v>15</v>
      </c>
      <c r="H18" s="35">
        <v>12</v>
      </c>
      <c r="I18" s="35">
        <v>12</v>
      </c>
      <c r="J18" s="35">
        <v>11</v>
      </c>
      <c r="K18" s="35">
        <v>10</v>
      </c>
      <c r="L18" s="35">
        <v>11</v>
      </c>
      <c r="M18" s="36">
        <v>10</v>
      </c>
      <c r="N18" s="127"/>
    </row>
    <row r="19" spans="1:14" ht="12.75">
      <c r="A19" s="27" t="s">
        <v>126</v>
      </c>
      <c r="B19" s="29">
        <v>205</v>
      </c>
      <c r="C19" s="29">
        <v>208</v>
      </c>
      <c r="D19" s="29">
        <v>211</v>
      </c>
      <c r="E19" s="29">
        <v>198</v>
      </c>
      <c r="F19" s="29">
        <v>193</v>
      </c>
      <c r="G19" s="29">
        <v>188</v>
      </c>
      <c r="H19" s="29">
        <v>200</v>
      </c>
      <c r="I19" s="29">
        <v>204</v>
      </c>
      <c r="J19" s="29">
        <v>201</v>
      </c>
      <c r="K19" s="29">
        <v>196</v>
      </c>
      <c r="L19" s="29">
        <v>191</v>
      </c>
      <c r="M19" s="30">
        <v>194</v>
      </c>
      <c r="N19" s="127"/>
    </row>
    <row r="20" spans="1:14" ht="26.25">
      <c r="A20" s="34" t="s">
        <v>80</v>
      </c>
      <c r="B20" s="35">
        <v>1584</v>
      </c>
      <c r="C20" s="35">
        <v>1552</v>
      </c>
      <c r="D20" s="35">
        <v>1508</v>
      </c>
      <c r="E20" s="35">
        <v>1495</v>
      </c>
      <c r="F20" s="35">
        <v>1447</v>
      </c>
      <c r="G20" s="35">
        <v>1455</v>
      </c>
      <c r="H20" s="35">
        <v>1611</v>
      </c>
      <c r="I20" s="35">
        <v>1684</v>
      </c>
      <c r="J20" s="35">
        <v>1554</v>
      </c>
      <c r="K20" s="35">
        <v>1446</v>
      </c>
      <c r="L20" s="35">
        <v>1427</v>
      </c>
      <c r="M20" s="36">
        <v>1378</v>
      </c>
      <c r="N20" s="127"/>
    </row>
    <row r="21" spans="1:14" ht="26.25">
      <c r="A21" s="27" t="s">
        <v>81</v>
      </c>
      <c r="B21" s="29">
        <v>1748</v>
      </c>
      <c r="C21" s="29">
        <v>1726</v>
      </c>
      <c r="D21" s="29">
        <v>1707</v>
      </c>
      <c r="E21" s="29">
        <v>1657</v>
      </c>
      <c r="F21" s="29">
        <v>1633</v>
      </c>
      <c r="G21" s="29">
        <v>1598</v>
      </c>
      <c r="H21" s="29">
        <v>1633</v>
      </c>
      <c r="I21" s="29">
        <v>1681</v>
      </c>
      <c r="J21" s="29">
        <v>1658</v>
      </c>
      <c r="K21" s="29">
        <v>1593</v>
      </c>
      <c r="L21" s="29">
        <v>1574</v>
      </c>
      <c r="M21" s="30">
        <v>1565</v>
      </c>
      <c r="N21" s="127"/>
    </row>
    <row r="22" spans="1:14" ht="12.75">
      <c r="A22" s="34" t="s">
        <v>82</v>
      </c>
      <c r="B22" s="35">
        <v>2256</v>
      </c>
      <c r="C22" s="35">
        <v>2237</v>
      </c>
      <c r="D22" s="35">
        <v>2221</v>
      </c>
      <c r="E22" s="35">
        <v>2220</v>
      </c>
      <c r="F22" s="35">
        <v>2165</v>
      </c>
      <c r="G22" s="35">
        <v>2188</v>
      </c>
      <c r="H22" s="35">
        <v>2158</v>
      </c>
      <c r="I22" s="35">
        <v>2165</v>
      </c>
      <c r="J22" s="35">
        <v>2133</v>
      </c>
      <c r="K22" s="35">
        <v>2103</v>
      </c>
      <c r="L22" s="35">
        <v>2065</v>
      </c>
      <c r="M22" s="36">
        <v>1986</v>
      </c>
      <c r="N22" s="127"/>
    </row>
    <row r="23" spans="1:14" ht="12.75">
      <c r="A23" s="27" t="s">
        <v>83</v>
      </c>
      <c r="B23" s="29">
        <v>4287</v>
      </c>
      <c r="C23" s="29">
        <v>4329</v>
      </c>
      <c r="D23" s="29">
        <v>4228</v>
      </c>
      <c r="E23" s="29">
        <v>4191</v>
      </c>
      <c r="F23" s="29">
        <v>4179</v>
      </c>
      <c r="G23" s="29">
        <v>4061</v>
      </c>
      <c r="H23" s="29">
        <v>3918</v>
      </c>
      <c r="I23" s="29">
        <v>3956</v>
      </c>
      <c r="J23" s="29">
        <v>3989</v>
      </c>
      <c r="K23" s="29">
        <v>4012</v>
      </c>
      <c r="L23" s="29">
        <v>3957</v>
      </c>
      <c r="M23" s="30">
        <v>3835</v>
      </c>
      <c r="N23" s="127"/>
    </row>
    <row r="24" spans="1:14" ht="12.75" customHeight="1">
      <c r="A24" s="34" t="s">
        <v>84</v>
      </c>
      <c r="B24" s="35">
        <v>207</v>
      </c>
      <c r="C24" s="35">
        <v>211</v>
      </c>
      <c r="D24" s="35">
        <v>219</v>
      </c>
      <c r="E24" s="35">
        <v>219</v>
      </c>
      <c r="F24" s="35">
        <v>216</v>
      </c>
      <c r="G24" s="35">
        <v>224</v>
      </c>
      <c r="H24" s="35">
        <v>197</v>
      </c>
      <c r="I24" s="35">
        <v>186</v>
      </c>
      <c r="J24" s="35">
        <v>198</v>
      </c>
      <c r="K24" s="35">
        <v>192</v>
      </c>
      <c r="L24" s="35">
        <v>191</v>
      </c>
      <c r="M24" s="36">
        <v>191</v>
      </c>
      <c r="N24" s="127"/>
    </row>
    <row r="25" spans="1:14" ht="12.75">
      <c r="A25" s="27" t="s">
        <v>125</v>
      </c>
      <c r="B25" s="29">
        <v>3355</v>
      </c>
      <c r="C25" s="29">
        <v>3306</v>
      </c>
      <c r="D25" s="29">
        <v>3312</v>
      </c>
      <c r="E25" s="29">
        <v>3206</v>
      </c>
      <c r="F25" s="29">
        <v>3140</v>
      </c>
      <c r="G25" s="29">
        <v>3052</v>
      </c>
      <c r="H25" s="29">
        <v>2975</v>
      </c>
      <c r="I25" s="29">
        <v>3079</v>
      </c>
      <c r="J25" s="29">
        <v>2991</v>
      </c>
      <c r="K25" s="29">
        <v>2909</v>
      </c>
      <c r="L25" s="29">
        <v>2803</v>
      </c>
      <c r="M25" s="30">
        <v>2782</v>
      </c>
      <c r="N25" s="127"/>
    </row>
    <row r="26" spans="1:14" ht="12.75">
      <c r="A26" s="34" t="s">
        <v>85</v>
      </c>
      <c r="B26" s="35">
        <v>1347</v>
      </c>
      <c r="C26" s="35">
        <v>1340</v>
      </c>
      <c r="D26" s="35">
        <v>1332</v>
      </c>
      <c r="E26" s="35">
        <v>1303</v>
      </c>
      <c r="F26" s="35">
        <v>1305</v>
      </c>
      <c r="G26" s="35">
        <v>1272</v>
      </c>
      <c r="H26" s="35">
        <v>1194</v>
      </c>
      <c r="I26" s="35">
        <v>1219</v>
      </c>
      <c r="J26" s="35">
        <v>1236</v>
      </c>
      <c r="K26" s="35">
        <v>1230</v>
      </c>
      <c r="L26" s="35">
        <v>1202</v>
      </c>
      <c r="M26" s="36">
        <v>1170</v>
      </c>
      <c r="N26" s="127"/>
    </row>
    <row r="27" spans="1:14" ht="12.75">
      <c r="A27" s="27" t="s">
        <v>124</v>
      </c>
      <c r="B27" s="29">
        <v>4642</v>
      </c>
      <c r="C27" s="29">
        <v>4723</v>
      </c>
      <c r="D27" s="29">
        <v>4676</v>
      </c>
      <c r="E27" s="29">
        <v>4668</v>
      </c>
      <c r="F27" s="29">
        <v>4611</v>
      </c>
      <c r="G27" s="29">
        <v>4509</v>
      </c>
      <c r="H27" s="29">
        <v>4464</v>
      </c>
      <c r="I27" s="29">
        <v>4435</v>
      </c>
      <c r="J27" s="29">
        <v>4423</v>
      </c>
      <c r="K27" s="29">
        <v>4392</v>
      </c>
      <c r="L27" s="29">
        <v>4252</v>
      </c>
      <c r="M27" s="30">
        <v>4206</v>
      </c>
      <c r="N27" s="127"/>
    </row>
    <row r="28" spans="1:14" ht="12.75">
      <c r="A28" s="41" t="s">
        <v>116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127"/>
    </row>
    <row r="29" spans="1:14" ht="12.75">
      <c r="A29" s="27" t="s">
        <v>123</v>
      </c>
      <c r="B29" s="29">
        <v>9</v>
      </c>
      <c r="C29" s="29">
        <v>8</v>
      </c>
      <c r="D29" s="29">
        <v>10</v>
      </c>
      <c r="E29" s="29">
        <v>10</v>
      </c>
      <c r="F29" s="29">
        <v>9</v>
      </c>
      <c r="G29" s="29">
        <v>10</v>
      </c>
      <c r="H29" s="29">
        <v>10</v>
      </c>
      <c r="I29" s="29">
        <v>7</v>
      </c>
      <c r="J29" s="29">
        <v>7</v>
      </c>
      <c r="K29" s="29">
        <v>7</v>
      </c>
      <c r="L29" s="29">
        <v>8</v>
      </c>
      <c r="M29" s="30">
        <v>9</v>
      </c>
      <c r="N29" s="127"/>
    </row>
    <row r="30" spans="1:14" ht="12.75">
      <c r="A30" s="34" t="s">
        <v>126</v>
      </c>
      <c r="B30" s="35">
        <v>313</v>
      </c>
      <c r="C30" s="35">
        <v>316</v>
      </c>
      <c r="D30" s="35">
        <v>298</v>
      </c>
      <c r="E30" s="35">
        <v>282</v>
      </c>
      <c r="F30" s="35">
        <v>282</v>
      </c>
      <c r="G30" s="35">
        <v>282</v>
      </c>
      <c r="H30" s="35">
        <v>301</v>
      </c>
      <c r="I30" s="35">
        <v>303</v>
      </c>
      <c r="J30" s="35">
        <v>298</v>
      </c>
      <c r="K30" s="35">
        <v>277</v>
      </c>
      <c r="L30" s="35">
        <v>268</v>
      </c>
      <c r="M30" s="36">
        <v>269</v>
      </c>
      <c r="N30" s="127"/>
    </row>
    <row r="31" spans="1:14" ht="26.25">
      <c r="A31" s="27" t="s">
        <v>80</v>
      </c>
      <c r="B31" s="29">
        <v>1953</v>
      </c>
      <c r="C31" s="29">
        <v>1946</v>
      </c>
      <c r="D31" s="29">
        <v>1909</v>
      </c>
      <c r="E31" s="29">
        <v>1914</v>
      </c>
      <c r="F31" s="29">
        <v>1864</v>
      </c>
      <c r="G31" s="29">
        <v>1842</v>
      </c>
      <c r="H31" s="29">
        <v>2119</v>
      </c>
      <c r="I31" s="29">
        <v>2198</v>
      </c>
      <c r="J31" s="29">
        <v>1957</v>
      </c>
      <c r="K31" s="29">
        <v>1844</v>
      </c>
      <c r="L31" s="29">
        <v>1801</v>
      </c>
      <c r="M31" s="30">
        <v>1711</v>
      </c>
      <c r="N31" s="127"/>
    </row>
    <row r="32" spans="1:14" ht="26.25">
      <c r="A32" s="34" t="s">
        <v>81</v>
      </c>
      <c r="B32" s="35">
        <v>2782</v>
      </c>
      <c r="C32" s="35">
        <v>2774</v>
      </c>
      <c r="D32" s="35">
        <v>2761</v>
      </c>
      <c r="E32" s="35">
        <v>2736</v>
      </c>
      <c r="F32" s="35">
        <v>2663</v>
      </c>
      <c r="G32" s="35">
        <v>2579</v>
      </c>
      <c r="H32" s="35">
        <v>2638</v>
      </c>
      <c r="I32" s="35">
        <v>2740</v>
      </c>
      <c r="J32" s="35">
        <v>2686</v>
      </c>
      <c r="K32" s="35">
        <v>2580</v>
      </c>
      <c r="L32" s="35">
        <v>2544</v>
      </c>
      <c r="M32" s="36">
        <v>2484</v>
      </c>
      <c r="N32" s="127"/>
    </row>
    <row r="33" spans="1:14" ht="12.75">
      <c r="A33" s="27" t="s">
        <v>82</v>
      </c>
      <c r="B33" s="29">
        <v>3998</v>
      </c>
      <c r="C33" s="29">
        <v>3975</v>
      </c>
      <c r="D33" s="29">
        <v>3914</v>
      </c>
      <c r="E33" s="29">
        <v>3902</v>
      </c>
      <c r="F33" s="29">
        <v>3853</v>
      </c>
      <c r="G33" s="29">
        <v>3789</v>
      </c>
      <c r="H33" s="29">
        <v>3689</v>
      </c>
      <c r="I33" s="29">
        <v>3722</v>
      </c>
      <c r="J33" s="29">
        <v>3710</v>
      </c>
      <c r="K33" s="29">
        <v>3635</v>
      </c>
      <c r="L33" s="29">
        <v>3572</v>
      </c>
      <c r="M33" s="30">
        <v>3511</v>
      </c>
      <c r="N33" s="127"/>
    </row>
    <row r="34" spans="1:14" ht="12.75">
      <c r="A34" s="34" t="s">
        <v>83</v>
      </c>
      <c r="B34" s="35">
        <v>8206</v>
      </c>
      <c r="C34" s="35">
        <v>8295</v>
      </c>
      <c r="D34" s="35">
        <v>8178</v>
      </c>
      <c r="E34" s="35">
        <v>8171</v>
      </c>
      <c r="F34" s="35">
        <v>8036</v>
      </c>
      <c r="G34" s="35">
        <v>7891</v>
      </c>
      <c r="H34" s="35">
        <v>7692</v>
      </c>
      <c r="I34" s="35">
        <v>7742</v>
      </c>
      <c r="J34" s="35">
        <v>7823</v>
      </c>
      <c r="K34" s="35">
        <v>7855</v>
      </c>
      <c r="L34" s="35">
        <v>7826</v>
      </c>
      <c r="M34" s="36">
        <v>7654</v>
      </c>
      <c r="N34" s="127"/>
    </row>
    <row r="35" spans="1:14" ht="12.75" customHeight="1">
      <c r="A35" s="27" t="s">
        <v>84</v>
      </c>
      <c r="B35" s="29">
        <v>327</v>
      </c>
      <c r="C35" s="29">
        <v>337</v>
      </c>
      <c r="D35" s="29">
        <v>346</v>
      </c>
      <c r="E35" s="29">
        <v>343</v>
      </c>
      <c r="F35" s="29">
        <v>318</v>
      </c>
      <c r="G35" s="29">
        <v>322</v>
      </c>
      <c r="H35" s="29">
        <v>314</v>
      </c>
      <c r="I35" s="29">
        <v>305</v>
      </c>
      <c r="J35" s="29">
        <v>291</v>
      </c>
      <c r="K35" s="29">
        <v>300</v>
      </c>
      <c r="L35" s="29">
        <v>288</v>
      </c>
      <c r="M35" s="30">
        <v>283</v>
      </c>
      <c r="N35" s="127"/>
    </row>
    <row r="36" spans="1:14" ht="12.75">
      <c r="A36" s="34" t="s">
        <v>125</v>
      </c>
      <c r="B36" s="35">
        <v>6719</v>
      </c>
      <c r="C36" s="35">
        <v>6625</v>
      </c>
      <c r="D36" s="35">
        <v>6637</v>
      </c>
      <c r="E36" s="35">
        <v>6396</v>
      </c>
      <c r="F36" s="35">
        <v>6236</v>
      </c>
      <c r="G36" s="35">
        <v>6032</v>
      </c>
      <c r="H36" s="35">
        <v>5837</v>
      </c>
      <c r="I36" s="35">
        <v>6035</v>
      </c>
      <c r="J36" s="35">
        <v>5911</v>
      </c>
      <c r="K36" s="35">
        <v>5827</v>
      </c>
      <c r="L36" s="35">
        <v>5629</v>
      </c>
      <c r="M36" s="36">
        <v>5645</v>
      </c>
      <c r="N36" s="127"/>
    </row>
    <row r="37" spans="1:14" ht="12.75">
      <c r="A37" s="27" t="s">
        <v>85</v>
      </c>
      <c r="B37" s="29">
        <v>3499</v>
      </c>
      <c r="C37" s="29">
        <v>3398</v>
      </c>
      <c r="D37" s="29">
        <v>3342</v>
      </c>
      <c r="E37" s="29">
        <v>3277</v>
      </c>
      <c r="F37" s="29">
        <v>3189</v>
      </c>
      <c r="G37" s="29">
        <v>3066</v>
      </c>
      <c r="H37" s="29">
        <v>2973</v>
      </c>
      <c r="I37" s="29">
        <v>3011</v>
      </c>
      <c r="J37" s="29">
        <v>2996</v>
      </c>
      <c r="K37" s="29">
        <v>2974</v>
      </c>
      <c r="L37" s="29">
        <v>2843</v>
      </c>
      <c r="M37" s="30">
        <v>2869</v>
      </c>
      <c r="N37" s="127"/>
    </row>
    <row r="38" spans="1:14" ht="12.75">
      <c r="A38" s="34" t="s">
        <v>124</v>
      </c>
      <c r="B38" s="35">
        <v>10970</v>
      </c>
      <c r="C38" s="35">
        <v>11047</v>
      </c>
      <c r="D38" s="35">
        <v>10978</v>
      </c>
      <c r="E38" s="35">
        <v>11015</v>
      </c>
      <c r="F38" s="35">
        <v>10965</v>
      </c>
      <c r="G38" s="35">
        <v>10764</v>
      </c>
      <c r="H38" s="35">
        <v>10400</v>
      </c>
      <c r="I38" s="35">
        <v>10148</v>
      </c>
      <c r="J38" s="35">
        <v>10309</v>
      </c>
      <c r="K38" s="35">
        <v>10274</v>
      </c>
      <c r="L38" s="35">
        <v>10184</v>
      </c>
      <c r="M38" s="36">
        <v>9872</v>
      </c>
      <c r="N38" s="127"/>
    </row>
    <row r="39" spans="1:14" ht="12.75">
      <c r="A39" s="42" t="s">
        <v>52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127"/>
    </row>
    <row r="40" spans="1:14" ht="12.75">
      <c r="A40" s="34" t="s">
        <v>123</v>
      </c>
      <c r="B40" s="35">
        <v>34</v>
      </c>
      <c r="C40" s="35">
        <v>33</v>
      </c>
      <c r="D40" s="35">
        <v>36</v>
      </c>
      <c r="E40" s="35">
        <v>32</v>
      </c>
      <c r="F40" s="35">
        <v>36</v>
      </c>
      <c r="G40" s="35">
        <v>28</v>
      </c>
      <c r="H40" s="35">
        <v>23</v>
      </c>
      <c r="I40" s="35">
        <v>24</v>
      </c>
      <c r="J40" s="35">
        <v>34</v>
      </c>
      <c r="K40" s="35">
        <v>28</v>
      </c>
      <c r="L40" s="35">
        <v>30</v>
      </c>
      <c r="M40" s="36">
        <v>27</v>
      </c>
      <c r="N40" s="127"/>
    </row>
    <row r="41" spans="1:14" ht="12.75">
      <c r="A41" s="27" t="s">
        <v>126</v>
      </c>
      <c r="B41" s="29">
        <v>1083</v>
      </c>
      <c r="C41" s="29">
        <v>1066</v>
      </c>
      <c r="D41" s="29">
        <v>1053</v>
      </c>
      <c r="E41" s="29">
        <v>1035</v>
      </c>
      <c r="F41" s="29">
        <v>1022</v>
      </c>
      <c r="G41" s="29">
        <v>998</v>
      </c>
      <c r="H41" s="29">
        <v>1012</v>
      </c>
      <c r="I41" s="29">
        <v>1023</v>
      </c>
      <c r="J41" s="29">
        <v>1018</v>
      </c>
      <c r="K41" s="29">
        <v>997</v>
      </c>
      <c r="L41" s="29">
        <v>1005</v>
      </c>
      <c r="M41" s="30">
        <v>1009</v>
      </c>
      <c r="N41" s="127"/>
    </row>
    <row r="42" spans="1:14" ht="26.25">
      <c r="A42" s="34" t="s">
        <v>80</v>
      </c>
      <c r="B42" s="35">
        <v>7767</v>
      </c>
      <c r="C42" s="35">
        <v>7602</v>
      </c>
      <c r="D42" s="35">
        <v>7494</v>
      </c>
      <c r="E42" s="35">
        <v>7418</v>
      </c>
      <c r="F42" s="35">
        <v>7348</v>
      </c>
      <c r="G42" s="35">
        <v>7325</v>
      </c>
      <c r="H42" s="35">
        <v>7921</v>
      </c>
      <c r="I42" s="35">
        <v>8187</v>
      </c>
      <c r="J42" s="35">
        <v>7650</v>
      </c>
      <c r="K42" s="35">
        <v>7189</v>
      </c>
      <c r="L42" s="35">
        <v>7006</v>
      </c>
      <c r="M42" s="36">
        <v>6875</v>
      </c>
      <c r="N42" s="127"/>
    </row>
    <row r="43" spans="1:14" ht="26.25">
      <c r="A43" s="27" t="s">
        <v>81</v>
      </c>
      <c r="B43" s="29">
        <v>6714</v>
      </c>
      <c r="C43" s="29">
        <v>6627</v>
      </c>
      <c r="D43" s="29">
        <v>6540</v>
      </c>
      <c r="E43" s="29">
        <v>6459</v>
      </c>
      <c r="F43" s="29">
        <v>6353</v>
      </c>
      <c r="G43" s="29">
        <v>6224</v>
      </c>
      <c r="H43" s="29">
        <v>6268</v>
      </c>
      <c r="I43" s="29">
        <v>6426</v>
      </c>
      <c r="J43" s="29">
        <v>6286</v>
      </c>
      <c r="K43" s="29">
        <v>6227</v>
      </c>
      <c r="L43" s="29">
        <v>6058</v>
      </c>
      <c r="M43" s="30">
        <v>6012</v>
      </c>
      <c r="N43" s="127"/>
    </row>
    <row r="44" spans="1:14" ht="12.75">
      <c r="A44" s="34" t="s">
        <v>82</v>
      </c>
      <c r="B44" s="35">
        <v>9235</v>
      </c>
      <c r="C44" s="35">
        <v>9184</v>
      </c>
      <c r="D44" s="35">
        <v>9225</v>
      </c>
      <c r="E44" s="35">
        <v>9170</v>
      </c>
      <c r="F44" s="35">
        <v>9025</v>
      </c>
      <c r="G44" s="35">
        <v>8891</v>
      </c>
      <c r="H44" s="35">
        <v>8772</v>
      </c>
      <c r="I44" s="35">
        <v>8900</v>
      </c>
      <c r="J44" s="35">
        <v>8898</v>
      </c>
      <c r="K44" s="35">
        <v>8871</v>
      </c>
      <c r="L44" s="35">
        <v>8687</v>
      </c>
      <c r="M44" s="36">
        <v>8601</v>
      </c>
      <c r="N44" s="127"/>
    </row>
    <row r="45" spans="1:14" ht="12.75">
      <c r="A45" s="27" t="s">
        <v>83</v>
      </c>
      <c r="B45" s="29">
        <v>16231</v>
      </c>
      <c r="C45" s="29">
        <v>16350</v>
      </c>
      <c r="D45" s="29">
        <v>15957</v>
      </c>
      <c r="E45" s="29">
        <v>16067</v>
      </c>
      <c r="F45" s="29">
        <v>15893</v>
      </c>
      <c r="G45" s="29">
        <v>15531</v>
      </c>
      <c r="H45" s="29">
        <v>15210</v>
      </c>
      <c r="I45" s="29">
        <v>15438</v>
      </c>
      <c r="J45" s="29">
        <v>15648</v>
      </c>
      <c r="K45" s="29">
        <v>15725</v>
      </c>
      <c r="L45" s="29">
        <v>15673</v>
      </c>
      <c r="M45" s="30">
        <v>15307</v>
      </c>
      <c r="N45" s="127"/>
    </row>
    <row r="46" spans="1:14" ht="12.75" customHeight="1">
      <c r="A46" s="34" t="s">
        <v>84</v>
      </c>
      <c r="B46" s="35">
        <v>522</v>
      </c>
      <c r="C46" s="35">
        <v>548</v>
      </c>
      <c r="D46" s="35">
        <v>534</v>
      </c>
      <c r="E46" s="35">
        <v>555</v>
      </c>
      <c r="F46" s="35">
        <v>524</v>
      </c>
      <c r="G46" s="35">
        <v>519</v>
      </c>
      <c r="H46" s="35">
        <v>490</v>
      </c>
      <c r="I46" s="35">
        <v>460</v>
      </c>
      <c r="J46" s="35">
        <v>437</v>
      </c>
      <c r="K46" s="35">
        <v>430</v>
      </c>
      <c r="L46" s="35">
        <v>424</v>
      </c>
      <c r="M46" s="36">
        <v>432</v>
      </c>
      <c r="N46" s="127"/>
    </row>
    <row r="47" spans="1:14" ht="12.75">
      <c r="A47" s="27" t="s">
        <v>125</v>
      </c>
      <c r="B47" s="29">
        <v>8283</v>
      </c>
      <c r="C47" s="29">
        <v>8294</v>
      </c>
      <c r="D47" s="29">
        <v>8280</v>
      </c>
      <c r="E47" s="29">
        <v>8045</v>
      </c>
      <c r="F47" s="29">
        <v>7875</v>
      </c>
      <c r="G47" s="29">
        <v>7689</v>
      </c>
      <c r="H47" s="29">
        <v>7482</v>
      </c>
      <c r="I47" s="29">
        <v>7583</v>
      </c>
      <c r="J47" s="29">
        <v>7436</v>
      </c>
      <c r="K47" s="29">
        <v>7329</v>
      </c>
      <c r="L47" s="29">
        <v>7094</v>
      </c>
      <c r="M47" s="30">
        <v>7166</v>
      </c>
      <c r="N47" s="127"/>
    </row>
    <row r="48" spans="1:14" ht="12.75">
      <c r="A48" s="34" t="s">
        <v>85</v>
      </c>
      <c r="B48" s="35">
        <v>3608</v>
      </c>
      <c r="C48" s="35">
        <v>3592</v>
      </c>
      <c r="D48" s="35">
        <v>3558</v>
      </c>
      <c r="E48" s="35">
        <v>3482</v>
      </c>
      <c r="F48" s="35">
        <v>3475</v>
      </c>
      <c r="G48" s="35">
        <v>3364</v>
      </c>
      <c r="H48" s="35">
        <v>3263</v>
      </c>
      <c r="I48" s="35">
        <v>3304</v>
      </c>
      <c r="J48" s="35">
        <v>3251</v>
      </c>
      <c r="K48" s="35">
        <v>3296</v>
      </c>
      <c r="L48" s="35">
        <v>3194</v>
      </c>
      <c r="M48" s="36">
        <v>3200</v>
      </c>
      <c r="N48" s="127"/>
    </row>
    <row r="49" spans="1:14" ht="12.75">
      <c r="A49" s="27" t="s">
        <v>124</v>
      </c>
      <c r="B49" s="29">
        <v>13805</v>
      </c>
      <c r="C49" s="29">
        <v>14019</v>
      </c>
      <c r="D49" s="29">
        <v>13841</v>
      </c>
      <c r="E49" s="29">
        <v>13851</v>
      </c>
      <c r="F49" s="29">
        <v>13853</v>
      </c>
      <c r="G49" s="29">
        <v>13773</v>
      </c>
      <c r="H49" s="29">
        <v>13570</v>
      </c>
      <c r="I49" s="29">
        <v>13623</v>
      </c>
      <c r="J49" s="29">
        <v>13495</v>
      </c>
      <c r="K49" s="29">
        <v>13251</v>
      </c>
      <c r="L49" s="29">
        <v>13144</v>
      </c>
      <c r="M49" s="30">
        <v>13092</v>
      </c>
      <c r="N49" s="127"/>
    </row>
    <row r="50" spans="1:14" ht="12.75">
      <c r="A50" s="41" t="s">
        <v>117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  <c r="N50" s="127"/>
    </row>
    <row r="51" spans="1:14" ht="12.75">
      <c r="A51" s="27" t="s">
        <v>123</v>
      </c>
      <c r="B51" s="29">
        <v>4</v>
      </c>
      <c r="C51" s="29">
        <v>4</v>
      </c>
      <c r="D51" s="29">
        <v>4</v>
      </c>
      <c r="E51" s="29">
        <v>6</v>
      </c>
      <c r="F51" s="29">
        <v>6</v>
      </c>
      <c r="G51" s="29">
        <v>7</v>
      </c>
      <c r="H51" s="29">
        <v>4</v>
      </c>
      <c r="I51" s="29">
        <v>3</v>
      </c>
      <c r="J51" s="29">
        <v>4</v>
      </c>
      <c r="K51" s="29">
        <v>7</v>
      </c>
      <c r="L51" s="29">
        <v>5</v>
      </c>
      <c r="M51" s="30">
        <v>3</v>
      </c>
      <c r="N51" s="127"/>
    </row>
    <row r="52" spans="1:14" ht="12.75">
      <c r="A52" s="34" t="s">
        <v>126</v>
      </c>
      <c r="B52" s="35">
        <v>147</v>
      </c>
      <c r="C52" s="35">
        <v>132</v>
      </c>
      <c r="D52" s="35">
        <v>139</v>
      </c>
      <c r="E52" s="35">
        <v>132</v>
      </c>
      <c r="F52" s="35">
        <v>127</v>
      </c>
      <c r="G52" s="35">
        <v>124</v>
      </c>
      <c r="H52" s="35">
        <v>128</v>
      </c>
      <c r="I52" s="35">
        <v>134</v>
      </c>
      <c r="J52" s="35">
        <v>130</v>
      </c>
      <c r="K52" s="35">
        <v>134</v>
      </c>
      <c r="L52" s="35">
        <v>132</v>
      </c>
      <c r="M52" s="36">
        <v>131</v>
      </c>
      <c r="N52" s="127"/>
    </row>
    <row r="53" spans="1:14" ht="26.25">
      <c r="A53" s="27" t="s">
        <v>80</v>
      </c>
      <c r="B53" s="29">
        <v>959</v>
      </c>
      <c r="C53" s="29">
        <v>940</v>
      </c>
      <c r="D53" s="29">
        <v>928</v>
      </c>
      <c r="E53" s="29">
        <v>901</v>
      </c>
      <c r="F53" s="29">
        <v>864</v>
      </c>
      <c r="G53" s="29">
        <v>885</v>
      </c>
      <c r="H53" s="29">
        <v>984</v>
      </c>
      <c r="I53" s="29">
        <v>1046</v>
      </c>
      <c r="J53" s="29">
        <v>969</v>
      </c>
      <c r="K53" s="29">
        <v>898</v>
      </c>
      <c r="L53" s="29">
        <v>842</v>
      </c>
      <c r="M53" s="30">
        <v>797</v>
      </c>
      <c r="N53" s="127"/>
    </row>
    <row r="54" spans="1:14" ht="26.25">
      <c r="A54" s="34" t="s">
        <v>81</v>
      </c>
      <c r="B54" s="35">
        <v>1412</v>
      </c>
      <c r="C54" s="35">
        <v>1377</v>
      </c>
      <c r="D54" s="35">
        <v>1374</v>
      </c>
      <c r="E54" s="35">
        <v>1345</v>
      </c>
      <c r="F54" s="35">
        <v>1339</v>
      </c>
      <c r="G54" s="35">
        <v>1326</v>
      </c>
      <c r="H54" s="35">
        <v>1294</v>
      </c>
      <c r="I54" s="35">
        <v>1365</v>
      </c>
      <c r="J54" s="35">
        <v>1352</v>
      </c>
      <c r="K54" s="35">
        <v>1324</v>
      </c>
      <c r="L54" s="35">
        <v>1296</v>
      </c>
      <c r="M54" s="36">
        <v>1295</v>
      </c>
      <c r="N54" s="127"/>
    </row>
    <row r="55" spans="1:14" ht="12.75">
      <c r="A55" s="27" t="s">
        <v>82</v>
      </c>
      <c r="B55" s="29">
        <v>2091</v>
      </c>
      <c r="C55" s="29">
        <v>2095</v>
      </c>
      <c r="D55" s="29">
        <v>2051</v>
      </c>
      <c r="E55" s="29">
        <v>2055</v>
      </c>
      <c r="F55" s="29">
        <v>2049</v>
      </c>
      <c r="G55" s="29">
        <v>2002</v>
      </c>
      <c r="H55" s="29">
        <v>1949</v>
      </c>
      <c r="I55" s="29">
        <v>1980</v>
      </c>
      <c r="J55" s="29">
        <v>1962</v>
      </c>
      <c r="K55" s="29">
        <v>1959</v>
      </c>
      <c r="L55" s="29">
        <v>1906</v>
      </c>
      <c r="M55" s="30">
        <v>1891</v>
      </c>
      <c r="N55" s="127"/>
    </row>
    <row r="56" spans="1:14" ht="12.75">
      <c r="A56" s="34" t="s">
        <v>83</v>
      </c>
      <c r="B56" s="35">
        <v>3890</v>
      </c>
      <c r="C56" s="35">
        <v>3976</v>
      </c>
      <c r="D56" s="35">
        <v>3901</v>
      </c>
      <c r="E56" s="35">
        <v>3846</v>
      </c>
      <c r="F56" s="35">
        <v>3763</v>
      </c>
      <c r="G56" s="35">
        <v>3694</v>
      </c>
      <c r="H56" s="35">
        <v>3587</v>
      </c>
      <c r="I56" s="35">
        <v>3640</v>
      </c>
      <c r="J56" s="35">
        <v>3643</v>
      </c>
      <c r="K56" s="35">
        <v>3684</v>
      </c>
      <c r="L56" s="35">
        <v>3633</v>
      </c>
      <c r="M56" s="36">
        <v>3560</v>
      </c>
      <c r="N56" s="127"/>
    </row>
    <row r="57" spans="1:14" ht="12.75" customHeight="1">
      <c r="A57" s="27" t="s">
        <v>84</v>
      </c>
      <c r="B57" s="29">
        <v>196</v>
      </c>
      <c r="C57" s="29">
        <v>192</v>
      </c>
      <c r="D57" s="29">
        <v>208</v>
      </c>
      <c r="E57" s="29">
        <v>213</v>
      </c>
      <c r="F57" s="29">
        <v>202</v>
      </c>
      <c r="G57" s="29">
        <v>191</v>
      </c>
      <c r="H57" s="29">
        <v>182</v>
      </c>
      <c r="I57" s="29">
        <v>187</v>
      </c>
      <c r="J57" s="29">
        <v>193</v>
      </c>
      <c r="K57" s="29">
        <v>179</v>
      </c>
      <c r="L57" s="29">
        <v>183</v>
      </c>
      <c r="M57" s="30">
        <v>182</v>
      </c>
      <c r="N57" s="127"/>
    </row>
    <row r="58" spans="1:14" ht="12.75">
      <c r="A58" s="34" t="s">
        <v>125</v>
      </c>
      <c r="B58" s="35">
        <v>3405</v>
      </c>
      <c r="C58" s="35">
        <v>3376</v>
      </c>
      <c r="D58" s="35">
        <v>3390</v>
      </c>
      <c r="E58" s="35">
        <v>3268</v>
      </c>
      <c r="F58" s="35">
        <v>3145</v>
      </c>
      <c r="G58" s="35">
        <v>3026</v>
      </c>
      <c r="H58" s="35">
        <v>2939</v>
      </c>
      <c r="I58" s="35">
        <v>3109</v>
      </c>
      <c r="J58" s="35">
        <v>3052</v>
      </c>
      <c r="K58" s="35">
        <v>2993</v>
      </c>
      <c r="L58" s="35">
        <v>2932</v>
      </c>
      <c r="M58" s="36">
        <v>2925</v>
      </c>
      <c r="N58" s="127"/>
    </row>
    <row r="59" spans="1:14" ht="12.75">
      <c r="A59" s="27" t="s">
        <v>85</v>
      </c>
      <c r="B59" s="29">
        <v>1861</v>
      </c>
      <c r="C59" s="29">
        <v>1828</v>
      </c>
      <c r="D59" s="29">
        <v>1840</v>
      </c>
      <c r="E59" s="29">
        <v>1768</v>
      </c>
      <c r="F59" s="29">
        <v>1746</v>
      </c>
      <c r="G59" s="29">
        <v>1691</v>
      </c>
      <c r="H59" s="29">
        <v>1654</v>
      </c>
      <c r="I59" s="29">
        <v>1702</v>
      </c>
      <c r="J59" s="29">
        <v>1694</v>
      </c>
      <c r="K59" s="29">
        <v>1663</v>
      </c>
      <c r="L59" s="29">
        <v>1647</v>
      </c>
      <c r="M59" s="30">
        <v>1661</v>
      </c>
      <c r="N59" s="127"/>
    </row>
    <row r="60" spans="1:14" ht="12.75">
      <c r="A60" s="34" t="s">
        <v>124</v>
      </c>
      <c r="B60" s="35">
        <v>4413</v>
      </c>
      <c r="C60" s="35">
        <v>4479</v>
      </c>
      <c r="D60" s="35">
        <v>4428</v>
      </c>
      <c r="E60" s="35">
        <v>4418</v>
      </c>
      <c r="F60" s="35">
        <v>4342</v>
      </c>
      <c r="G60" s="35">
        <v>4247</v>
      </c>
      <c r="H60" s="35">
        <v>4237</v>
      </c>
      <c r="I60" s="35">
        <v>4243</v>
      </c>
      <c r="J60" s="35">
        <v>4218</v>
      </c>
      <c r="K60" s="35">
        <v>4137</v>
      </c>
      <c r="L60" s="35">
        <v>4112</v>
      </c>
      <c r="M60" s="36">
        <v>4031</v>
      </c>
      <c r="N60" s="127"/>
    </row>
    <row r="61" spans="1:13" ht="12.75">
      <c r="A61" s="26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2.75">
      <c r="A62" s="41" t="s">
        <v>115</v>
      </c>
      <c r="B62" s="32">
        <v>19643</v>
      </c>
      <c r="C62" s="32">
        <v>19645</v>
      </c>
      <c r="D62" s="32">
        <v>19428</v>
      </c>
      <c r="E62" s="32">
        <v>19170</v>
      </c>
      <c r="F62" s="32">
        <v>18904</v>
      </c>
      <c r="G62" s="32">
        <v>18562</v>
      </c>
      <c r="H62" s="32">
        <v>18362</v>
      </c>
      <c r="I62" s="32">
        <v>18621</v>
      </c>
      <c r="J62" s="32">
        <v>18394</v>
      </c>
      <c r="K62" s="32">
        <v>18083</v>
      </c>
      <c r="L62" s="32">
        <v>17673</v>
      </c>
      <c r="M62" s="33">
        <v>17317</v>
      </c>
    </row>
    <row r="63" spans="1:13" ht="12.75">
      <c r="A63" s="42" t="s">
        <v>116</v>
      </c>
      <c r="B63" s="18">
        <v>38776</v>
      </c>
      <c r="C63" s="18">
        <v>38721</v>
      </c>
      <c r="D63" s="18">
        <v>38373</v>
      </c>
      <c r="E63" s="18">
        <v>38046</v>
      </c>
      <c r="F63" s="18">
        <v>37415</v>
      </c>
      <c r="G63" s="18">
        <v>36577</v>
      </c>
      <c r="H63" s="18">
        <v>35973</v>
      </c>
      <c r="I63" s="18">
        <v>36211</v>
      </c>
      <c r="J63" s="18">
        <v>35988</v>
      </c>
      <c r="K63" s="18">
        <v>35573</v>
      </c>
      <c r="L63" s="18">
        <v>34963</v>
      </c>
      <c r="M63" s="19">
        <v>34307</v>
      </c>
    </row>
    <row r="64" spans="1:13" ht="12.75">
      <c r="A64" s="41" t="s">
        <v>52</v>
      </c>
      <c r="B64" s="32">
        <v>67282</v>
      </c>
      <c r="C64" s="32">
        <v>67315</v>
      </c>
      <c r="D64" s="32">
        <v>66518</v>
      </c>
      <c r="E64" s="32">
        <v>66114</v>
      </c>
      <c r="F64" s="32">
        <v>65404</v>
      </c>
      <c r="G64" s="32">
        <v>64342</v>
      </c>
      <c r="H64" s="32">
        <v>64011</v>
      </c>
      <c r="I64" s="32">
        <v>64968</v>
      </c>
      <c r="J64" s="32">
        <v>64153</v>
      </c>
      <c r="K64" s="32">
        <v>63343</v>
      </c>
      <c r="L64" s="32">
        <v>62315</v>
      </c>
      <c r="M64" s="33">
        <v>61721</v>
      </c>
    </row>
    <row r="65" spans="1:13" ht="12.75">
      <c r="A65" s="138" t="s">
        <v>117</v>
      </c>
      <c r="B65" s="24">
        <v>18378</v>
      </c>
      <c r="C65" s="24">
        <v>18399</v>
      </c>
      <c r="D65" s="24">
        <v>18263</v>
      </c>
      <c r="E65" s="24">
        <v>17952</v>
      </c>
      <c r="F65" s="24">
        <v>17583</v>
      </c>
      <c r="G65" s="24">
        <v>17193</v>
      </c>
      <c r="H65" s="24">
        <v>16958</v>
      </c>
      <c r="I65" s="24">
        <v>17409</v>
      </c>
      <c r="J65" s="24">
        <v>17217</v>
      </c>
      <c r="K65" s="24">
        <v>16978</v>
      </c>
      <c r="L65" s="24">
        <v>16688</v>
      </c>
      <c r="M65" s="145">
        <v>16476</v>
      </c>
    </row>
    <row r="66" ht="6.75" customHeight="1">
      <c r="A66" s="28"/>
    </row>
    <row r="67" spans="1:13" ht="12.75">
      <c r="A67" s="40" t="s">
        <v>90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2.75">
      <c r="A68" s="28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ht="12.75">
      <c r="A69" s="28"/>
      <c r="M69" s="127"/>
    </row>
    <row r="70" spans="1:13" ht="12.75">
      <c r="A70" s="28"/>
      <c r="M70" s="127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00390625" style="0" customWidth="1"/>
    <col min="2" max="2" width="9.8515625" style="0" customWidth="1"/>
    <col min="3" max="12" width="10.140625" style="0" customWidth="1"/>
    <col min="13" max="13" width="9.421875" style="0" customWidth="1"/>
  </cols>
  <sheetData>
    <row r="1" spans="1:12" ht="13.5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3.5" customHeight="1">
      <c r="A2" s="2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customHeight="1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3" ht="5.25" customHeight="1">
      <c r="A5" s="50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1"/>
    </row>
    <row r="6" spans="1:15" ht="12" customHeight="1">
      <c r="A6" s="60" t="s">
        <v>86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44"/>
      <c r="O6" s="44"/>
    </row>
    <row r="7" spans="1:23" ht="12" customHeight="1">
      <c r="A7" s="26">
        <v>1</v>
      </c>
      <c r="B7" s="46">
        <v>2706</v>
      </c>
      <c r="C7" s="46">
        <v>2745</v>
      </c>
      <c r="D7" s="46">
        <v>2666</v>
      </c>
      <c r="E7" s="46">
        <v>2645</v>
      </c>
      <c r="F7" s="46">
        <v>2619</v>
      </c>
      <c r="G7" s="46">
        <v>2557</v>
      </c>
      <c r="H7" s="46">
        <v>2505</v>
      </c>
      <c r="I7" s="46">
        <v>2489</v>
      </c>
      <c r="J7" s="46">
        <v>2444</v>
      </c>
      <c r="K7" s="46">
        <v>2359</v>
      </c>
      <c r="L7" s="46">
        <v>2322</v>
      </c>
      <c r="M7" s="53">
        <v>2256</v>
      </c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12" customHeight="1">
      <c r="A8" s="31">
        <v>2</v>
      </c>
      <c r="B8" s="63">
        <v>5206</v>
      </c>
      <c r="C8" s="63">
        <v>5188</v>
      </c>
      <c r="D8" s="63">
        <v>5131</v>
      </c>
      <c r="E8" s="63">
        <v>5019</v>
      </c>
      <c r="F8" s="63">
        <v>4977</v>
      </c>
      <c r="G8" s="63">
        <v>4848</v>
      </c>
      <c r="H8" s="63">
        <v>4726</v>
      </c>
      <c r="I8" s="63">
        <v>4738</v>
      </c>
      <c r="J8" s="63">
        <v>4694</v>
      </c>
      <c r="K8" s="63">
        <v>4585</v>
      </c>
      <c r="L8" s="63">
        <v>4488</v>
      </c>
      <c r="M8" s="64">
        <v>4441</v>
      </c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2" customHeight="1">
      <c r="A9" s="26">
        <v>3</v>
      </c>
      <c r="B9" s="46">
        <v>714</v>
      </c>
      <c r="C9" s="46">
        <v>712</v>
      </c>
      <c r="D9" s="46">
        <v>726</v>
      </c>
      <c r="E9" s="46">
        <v>724</v>
      </c>
      <c r="F9" s="46">
        <v>723</v>
      </c>
      <c r="G9" s="46">
        <v>713</v>
      </c>
      <c r="H9" s="46">
        <v>685</v>
      </c>
      <c r="I9" s="46">
        <v>669</v>
      </c>
      <c r="J9" s="46">
        <v>678</v>
      </c>
      <c r="K9" s="46">
        <v>668</v>
      </c>
      <c r="L9" s="46">
        <v>659</v>
      </c>
      <c r="M9" s="53">
        <v>650</v>
      </c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2" customHeight="1">
      <c r="A10" s="31">
        <v>4</v>
      </c>
      <c r="B10" s="63">
        <v>65584</v>
      </c>
      <c r="C10" s="63">
        <v>65938</v>
      </c>
      <c r="D10" s="63">
        <v>65250</v>
      </c>
      <c r="E10" s="63">
        <v>64841</v>
      </c>
      <c r="F10" s="63">
        <v>63929</v>
      </c>
      <c r="G10" s="63">
        <v>62814</v>
      </c>
      <c r="H10" s="63">
        <v>61782</v>
      </c>
      <c r="I10" s="63">
        <v>62009</v>
      </c>
      <c r="J10" s="63">
        <v>61623</v>
      </c>
      <c r="K10" s="63">
        <v>60707</v>
      </c>
      <c r="L10" s="63">
        <v>59865</v>
      </c>
      <c r="M10" s="64">
        <v>59082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2" customHeight="1">
      <c r="A11" s="26">
        <v>5</v>
      </c>
      <c r="B11" s="46">
        <v>26970</v>
      </c>
      <c r="C11" s="46">
        <v>26960</v>
      </c>
      <c r="D11" s="46">
        <v>26659</v>
      </c>
      <c r="E11" s="46">
        <v>26272</v>
      </c>
      <c r="F11" s="46">
        <v>25958</v>
      </c>
      <c r="G11" s="46">
        <v>25309</v>
      </c>
      <c r="H11" s="46">
        <v>24743</v>
      </c>
      <c r="I11" s="46">
        <v>25236</v>
      </c>
      <c r="J11" s="46">
        <v>25106</v>
      </c>
      <c r="K11" s="46">
        <v>25200</v>
      </c>
      <c r="L11" s="46">
        <v>24776</v>
      </c>
      <c r="M11" s="53">
        <v>24699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2" customHeight="1">
      <c r="A12" s="31">
        <v>6</v>
      </c>
      <c r="B12" s="63">
        <v>39</v>
      </c>
      <c r="C12" s="63">
        <v>37</v>
      </c>
      <c r="D12" s="63">
        <v>38</v>
      </c>
      <c r="E12" s="63">
        <v>32</v>
      </c>
      <c r="F12" s="63">
        <v>38</v>
      </c>
      <c r="G12" s="63">
        <v>41</v>
      </c>
      <c r="H12" s="63">
        <v>42</v>
      </c>
      <c r="I12" s="63">
        <v>43</v>
      </c>
      <c r="J12" s="63">
        <v>38</v>
      </c>
      <c r="K12" s="63">
        <v>42</v>
      </c>
      <c r="L12" s="63">
        <v>41</v>
      </c>
      <c r="M12" s="64">
        <v>38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2" customHeight="1">
      <c r="A13" s="26">
        <v>7</v>
      </c>
      <c r="B13" s="46">
        <v>8950</v>
      </c>
      <c r="C13" s="46">
        <v>8930</v>
      </c>
      <c r="D13" s="46">
        <v>8936</v>
      </c>
      <c r="E13" s="46">
        <v>8890</v>
      </c>
      <c r="F13" s="46">
        <v>8759</v>
      </c>
      <c r="G13" s="46">
        <v>8532</v>
      </c>
      <c r="H13" s="46">
        <v>8477</v>
      </c>
      <c r="I13" s="46">
        <v>8803</v>
      </c>
      <c r="J13" s="46">
        <v>8766</v>
      </c>
      <c r="K13" s="46">
        <v>8630</v>
      </c>
      <c r="L13" s="46">
        <v>8453</v>
      </c>
      <c r="M13" s="53">
        <v>8406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12" customHeight="1">
      <c r="A14" s="31">
        <v>8</v>
      </c>
      <c r="B14" s="63">
        <v>9779</v>
      </c>
      <c r="C14" s="63">
        <v>9837</v>
      </c>
      <c r="D14" s="63">
        <v>9732</v>
      </c>
      <c r="E14" s="63">
        <v>9626</v>
      </c>
      <c r="F14" s="63">
        <v>9581</v>
      </c>
      <c r="G14" s="63">
        <v>9339</v>
      </c>
      <c r="H14" s="63">
        <v>8921</v>
      </c>
      <c r="I14" s="63">
        <v>9071</v>
      </c>
      <c r="J14" s="63">
        <v>9189</v>
      </c>
      <c r="K14" s="63">
        <v>9382</v>
      </c>
      <c r="L14" s="63">
        <v>9149</v>
      </c>
      <c r="M14" s="64">
        <v>8933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2" customHeight="1">
      <c r="A15" s="26">
        <v>9</v>
      </c>
      <c r="B15" s="46">
        <v>57</v>
      </c>
      <c r="C15" s="46">
        <v>62</v>
      </c>
      <c r="D15" s="46">
        <v>57</v>
      </c>
      <c r="E15" s="46">
        <v>57</v>
      </c>
      <c r="F15" s="46">
        <v>54</v>
      </c>
      <c r="G15" s="46">
        <v>55</v>
      </c>
      <c r="H15" s="46">
        <v>78</v>
      </c>
      <c r="I15" s="46">
        <v>73</v>
      </c>
      <c r="J15" s="46">
        <v>62</v>
      </c>
      <c r="K15" s="46">
        <v>52</v>
      </c>
      <c r="L15" s="46">
        <v>54</v>
      </c>
      <c r="M15" s="53">
        <v>56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2" customHeight="1">
      <c r="A16" s="31">
        <v>10</v>
      </c>
      <c r="B16" s="63">
        <v>94</v>
      </c>
      <c r="C16" s="63">
        <v>99</v>
      </c>
      <c r="D16" s="63">
        <v>98</v>
      </c>
      <c r="E16" s="63">
        <v>103</v>
      </c>
      <c r="F16" s="63">
        <v>97</v>
      </c>
      <c r="G16" s="63">
        <v>92</v>
      </c>
      <c r="H16" s="63">
        <v>84</v>
      </c>
      <c r="I16" s="63">
        <v>85</v>
      </c>
      <c r="J16" s="63">
        <v>90</v>
      </c>
      <c r="K16" s="63">
        <v>90</v>
      </c>
      <c r="L16" s="63">
        <v>87</v>
      </c>
      <c r="M16" s="64">
        <v>87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2" customHeight="1">
      <c r="A17" s="26">
        <v>11</v>
      </c>
      <c r="B17" s="46">
        <v>8306</v>
      </c>
      <c r="C17" s="46">
        <v>8238</v>
      </c>
      <c r="D17" s="46">
        <v>8166</v>
      </c>
      <c r="E17" s="46">
        <v>8115</v>
      </c>
      <c r="F17" s="46">
        <v>7933</v>
      </c>
      <c r="G17" s="46">
        <v>7796</v>
      </c>
      <c r="H17" s="46">
        <v>7692</v>
      </c>
      <c r="I17" s="46">
        <v>7999</v>
      </c>
      <c r="J17" s="46">
        <v>7969</v>
      </c>
      <c r="K17" s="46">
        <v>7877</v>
      </c>
      <c r="L17" s="46">
        <v>7612</v>
      </c>
      <c r="M17" s="53">
        <v>7410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2" customHeight="1">
      <c r="A18" s="31">
        <v>12</v>
      </c>
      <c r="B18" s="63">
        <v>53</v>
      </c>
      <c r="C18" s="63">
        <v>52</v>
      </c>
      <c r="D18" s="63">
        <v>49</v>
      </c>
      <c r="E18" s="63">
        <v>51</v>
      </c>
      <c r="F18" s="63">
        <v>49</v>
      </c>
      <c r="G18" s="63">
        <v>52</v>
      </c>
      <c r="H18" s="63">
        <v>49</v>
      </c>
      <c r="I18" s="63">
        <v>54</v>
      </c>
      <c r="J18" s="63">
        <v>48</v>
      </c>
      <c r="K18" s="63">
        <v>45</v>
      </c>
      <c r="L18" s="63">
        <v>42</v>
      </c>
      <c r="M18" s="64">
        <v>44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12" customHeight="1">
      <c r="A19" s="26">
        <v>13</v>
      </c>
      <c r="B19" s="46">
        <v>51</v>
      </c>
      <c r="C19" s="46">
        <v>53</v>
      </c>
      <c r="D19" s="46">
        <v>49</v>
      </c>
      <c r="E19" s="46">
        <v>46</v>
      </c>
      <c r="F19" s="46">
        <v>44</v>
      </c>
      <c r="G19" s="46">
        <v>43</v>
      </c>
      <c r="H19" s="46">
        <v>44</v>
      </c>
      <c r="I19" s="46">
        <v>43</v>
      </c>
      <c r="J19" s="46">
        <v>42</v>
      </c>
      <c r="K19" s="46">
        <v>48</v>
      </c>
      <c r="L19" s="46">
        <v>39</v>
      </c>
      <c r="M19" s="53">
        <v>41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12" customHeight="1">
      <c r="A20" s="31">
        <v>14</v>
      </c>
      <c r="B20" s="63">
        <v>4972</v>
      </c>
      <c r="C20" s="63">
        <v>4861</v>
      </c>
      <c r="D20" s="63">
        <v>4774</v>
      </c>
      <c r="E20" s="63">
        <v>4760</v>
      </c>
      <c r="F20" s="63">
        <v>4638</v>
      </c>
      <c r="G20" s="63">
        <v>4660</v>
      </c>
      <c r="H20" s="63">
        <v>4974</v>
      </c>
      <c r="I20" s="63">
        <v>5159</v>
      </c>
      <c r="J20" s="63">
        <v>4842</v>
      </c>
      <c r="K20" s="63">
        <v>4585</v>
      </c>
      <c r="L20" s="63">
        <v>4426</v>
      </c>
      <c r="M20" s="64">
        <v>4291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2" customHeight="1">
      <c r="A21" s="26">
        <v>15</v>
      </c>
      <c r="B21" s="46">
        <v>7611</v>
      </c>
      <c r="C21" s="46">
        <v>7383</v>
      </c>
      <c r="D21" s="46">
        <v>7334</v>
      </c>
      <c r="E21" s="46">
        <v>7114</v>
      </c>
      <c r="F21" s="46">
        <v>6945</v>
      </c>
      <c r="G21" s="46">
        <v>6939</v>
      </c>
      <c r="H21" s="46">
        <v>7471</v>
      </c>
      <c r="I21" s="46">
        <v>7589</v>
      </c>
      <c r="J21" s="46">
        <v>6966</v>
      </c>
      <c r="K21" s="46">
        <v>6585</v>
      </c>
      <c r="L21" s="46">
        <v>6449</v>
      </c>
      <c r="M21" s="53">
        <v>6340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12" customHeight="1">
      <c r="A22" s="31">
        <v>16</v>
      </c>
      <c r="B22" s="63">
        <v>79</v>
      </c>
      <c r="C22" s="63">
        <v>90</v>
      </c>
      <c r="D22" s="63">
        <v>75</v>
      </c>
      <c r="E22" s="63">
        <v>82</v>
      </c>
      <c r="F22" s="63">
        <v>116</v>
      </c>
      <c r="G22" s="63">
        <v>115</v>
      </c>
      <c r="H22" s="63">
        <v>85</v>
      </c>
      <c r="I22" s="63">
        <v>74</v>
      </c>
      <c r="J22" s="63">
        <v>85</v>
      </c>
      <c r="K22" s="63">
        <v>101</v>
      </c>
      <c r="L22" s="63">
        <v>90</v>
      </c>
      <c r="M22" s="64">
        <v>89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2" customHeight="1">
      <c r="A23" s="26">
        <v>17</v>
      </c>
      <c r="B23" s="46">
        <v>1000</v>
      </c>
      <c r="C23" s="46">
        <v>1011</v>
      </c>
      <c r="D23" s="46">
        <v>1001</v>
      </c>
      <c r="E23" s="46">
        <v>1032</v>
      </c>
      <c r="F23" s="46">
        <v>975</v>
      </c>
      <c r="G23" s="46">
        <v>905</v>
      </c>
      <c r="H23" s="46">
        <v>950</v>
      </c>
      <c r="I23" s="46">
        <v>1045</v>
      </c>
      <c r="J23" s="46">
        <v>1187</v>
      </c>
      <c r="K23" s="46">
        <v>1188</v>
      </c>
      <c r="L23" s="46">
        <v>1246</v>
      </c>
      <c r="M23" s="53">
        <v>1182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2" customHeight="1">
      <c r="A24" s="31">
        <v>18</v>
      </c>
      <c r="B24" s="63">
        <v>1052</v>
      </c>
      <c r="C24" s="63">
        <v>1020</v>
      </c>
      <c r="D24" s="63">
        <v>982</v>
      </c>
      <c r="E24" s="63">
        <v>1014</v>
      </c>
      <c r="F24" s="63">
        <v>1013</v>
      </c>
      <c r="G24" s="63">
        <v>1016</v>
      </c>
      <c r="H24" s="63">
        <v>1140</v>
      </c>
      <c r="I24" s="63">
        <v>1202</v>
      </c>
      <c r="J24" s="63">
        <v>1108</v>
      </c>
      <c r="K24" s="63">
        <v>1045</v>
      </c>
      <c r="L24" s="63">
        <v>1043</v>
      </c>
      <c r="M24" s="64">
        <v>1012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2" customHeight="1">
      <c r="A25" s="26">
        <v>19</v>
      </c>
      <c r="B25" s="46">
        <v>230</v>
      </c>
      <c r="C25" s="46">
        <v>223</v>
      </c>
      <c r="D25" s="46">
        <v>222</v>
      </c>
      <c r="E25" s="46">
        <v>208</v>
      </c>
      <c r="F25" s="46">
        <v>208</v>
      </c>
      <c r="G25" s="46">
        <v>220</v>
      </c>
      <c r="H25" s="46">
        <v>229</v>
      </c>
      <c r="I25" s="46">
        <v>228</v>
      </c>
      <c r="J25" s="46">
        <v>215</v>
      </c>
      <c r="K25" s="46">
        <v>190</v>
      </c>
      <c r="L25" s="46">
        <v>200</v>
      </c>
      <c r="M25" s="53">
        <v>188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2" customHeight="1">
      <c r="A26" s="31">
        <v>0</v>
      </c>
      <c r="B26" s="63">
        <v>1113</v>
      </c>
      <c r="C26" s="63">
        <v>1126</v>
      </c>
      <c r="D26" s="63">
        <v>1128</v>
      </c>
      <c r="E26" s="63">
        <v>1128</v>
      </c>
      <c r="F26" s="63">
        <v>1111</v>
      </c>
      <c r="G26" s="63">
        <v>1084</v>
      </c>
      <c r="H26" s="63">
        <v>1081</v>
      </c>
      <c r="I26" s="63">
        <v>1062</v>
      </c>
      <c r="J26" s="63">
        <v>1049</v>
      </c>
      <c r="K26" s="63">
        <v>1033</v>
      </c>
      <c r="L26" s="63">
        <v>1018</v>
      </c>
      <c r="M26" s="64">
        <v>1007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15" ht="12" customHeight="1">
      <c r="A27" s="58" t="s">
        <v>115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54"/>
      <c r="N27" s="46"/>
      <c r="O27" s="44"/>
    </row>
    <row r="28" spans="1:15" ht="12" customHeight="1">
      <c r="A28" s="31">
        <v>1</v>
      </c>
      <c r="B28" s="65">
        <v>303</v>
      </c>
      <c r="C28" s="65">
        <v>313</v>
      </c>
      <c r="D28" s="65">
        <v>305</v>
      </c>
      <c r="E28" s="65">
        <v>290</v>
      </c>
      <c r="F28" s="65">
        <v>276</v>
      </c>
      <c r="G28" s="65">
        <v>267</v>
      </c>
      <c r="H28" s="65">
        <v>256</v>
      </c>
      <c r="I28" s="65">
        <v>266</v>
      </c>
      <c r="J28" s="65">
        <v>259</v>
      </c>
      <c r="K28" s="65">
        <v>261</v>
      </c>
      <c r="L28" s="65">
        <v>265</v>
      </c>
      <c r="M28" s="66">
        <v>253</v>
      </c>
      <c r="N28" s="46"/>
      <c r="O28" s="44"/>
    </row>
    <row r="29" spans="1:15" ht="12" customHeight="1">
      <c r="A29" s="26">
        <v>2</v>
      </c>
      <c r="B29" s="48">
        <v>587</v>
      </c>
      <c r="C29" s="48">
        <v>583</v>
      </c>
      <c r="D29" s="48">
        <v>582</v>
      </c>
      <c r="E29" s="48">
        <v>566</v>
      </c>
      <c r="F29" s="48">
        <v>576</v>
      </c>
      <c r="G29" s="48">
        <v>538</v>
      </c>
      <c r="H29" s="48">
        <v>528</v>
      </c>
      <c r="I29" s="48">
        <v>529</v>
      </c>
      <c r="J29" s="48">
        <v>529</v>
      </c>
      <c r="K29" s="48">
        <v>522</v>
      </c>
      <c r="L29" s="48">
        <v>507</v>
      </c>
      <c r="M29" s="55">
        <v>473</v>
      </c>
      <c r="N29" s="46"/>
      <c r="O29" s="44"/>
    </row>
    <row r="30" spans="1:15" ht="12" customHeight="1">
      <c r="A30" s="31">
        <v>3</v>
      </c>
      <c r="B30" s="65">
        <v>61</v>
      </c>
      <c r="C30" s="65">
        <v>65</v>
      </c>
      <c r="D30" s="65">
        <v>69</v>
      </c>
      <c r="E30" s="65">
        <v>69</v>
      </c>
      <c r="F30" s="65">
        <v>69</v>
      </c>
      <c r="G30" s="65">
        <v>70</v>
      </c>
      <c r="H30" s="65">
        <v>66</v>
      </c>
      <c r="I30" s="65">
        <v>66</v>
      </c>
      <c r="J30" s="65">
        <v>65</v>
      </c>
      <c r="K30" s="65">
        <v>61</v>
      </c>
      <c r="L30" s="65">
        <v>60</v>
      </c>
      <c r="M30" s="66">
        <v>58</v>
      </c>
      <c r="N30" s="46"/>
      <c r="O30" s="44"/>
    </row>
    <row r="31" spans="1:15" ht="12" customHeight="1">
      <c r="A31" s="26">
        <v>4</v>
      </c>
      <c r="B31" s="48">
        <v>9034</v>
      </c>
      <c r="C31" s="48">
        <v>9087</v>
      </c>
      <c r="D31" s="48">
        <v>9042</v>
      </c>
      <c r="E31" s="48">
        <v>8961</v>
      </c>
      <c r="F31" s="48">
        <v>8870</v>
      </c>
      <c r="G31" s="48">
        <v>8750</v>
      </c>
      <c r="H31" s="48">
        <v>8539</v>
      </c>
      <c r="I31" s="48">
        <v>8551</v>
      </c>
      <c r="J31" s="48">
        <v>8477</v>
      </c>
      <c r="K31" s="48">
        <v>8290</v>
      </c>
      <c r="L31" s="48">
        <v>8090</v>
      </c>
      <c r="M31" s="55">
        <v>7962</v>
      </c>
      <c r="N31" s="46"/>
      <c r="O31" s="44"/>
    </row>
    <row r="32" spans="1:15" ht="12" customHeight="1">
      <c r="A32" s="31">
        <v>5</v>
      </c>
      <c r="B32" s="65">
        <v>3865</v>
      </c>
      <c r="C32" s="65">
        <v>3862</v>
      </c>
      <c r="D32" s="65">
        <v>3782</v>
      </c>
      <c r="E32" s="65">
        <v>3710</v>
      </c>
      <c r="F32" s="65">
        <v>3671</v>
      </c>
      <c r="G32" s="65">
        <v>3573</v>
      </c>
      <c r="H32" s="65">
        <v>3520</v>
      </c>
      <c r="I32" s="65">
        <v>3613</v>
      </c>
      <c r="J32" s="65">
        <v>3565</v>
      </c>
      <c r="K32" s="65">
        <v>3529</v>
      </c>
      <c r="L32" s="65">
        <v>3461</v>
      </c>
      <c r="M32" s="66">
        <v>3464</v>
      </c>
      <c r="N32" s="46"/>
      <c r="O32" s="44"/>
    </row>
    <row r="33" spans="1:15" ht="12" customHeight="1">
      <c r="A33" s="26">
        <v>6</v>
      </c>
      <c r="B33" s="48">
        <v>4</v>
      </c>
      <c r="C33" s="48">
        <v>6</v>
      </c>
      <c r="D33" s="48">
        <v>6</v>
      </c>
      <c r="E33" s="48">
        <v>4</v>
      </c>
      <c r="F33" s="48">
        <v>5</v>
      </c>
      <c r="G33" s="48">
        <v>5</v>
      </c>
      <c r="H33" s="48">
        <v>7</v>
      </c>
      <c r="I33" s="48">
        <v>7</v>
      </c>
      <c r="J33" s="48">
        <v>8</v>
      </c>
      <c r="K33" s="48">
        <v>8</v>
      </c>
      <c r="L33" s="48">
        <v>7</v>
      </c>
      <c r="M33" s="55">
        <v>6</v>
      </c>
      <c r="N33" s="46"/>
      <c r="O33" s="44"/>
    </row>
    <row r="34" spans="1:15" ht="12" customHeight="1">
      <c r="A34" s="31">
        <v>7</v>
      </c>
      <c r="B34" s="65">
        <v>1040</v>
      </c>
      <c r="C34" s="65">
        <v>1048</v>
      </c>
      <c r="D34" s="65">
        <v>1030</v>
      </c>
      <c r="E34" s="65">
        <v>1030</v>
      </c>
      <c r="F34" s="65">
        <v>1013</v>
      </c>
      <c r="G34" s="65">
        <v>1017</v>
      </c>
      <c r="H34" s="65">
        <v>1049</v>
      </c>
      <c r="I34" s="65">
        <v>1063</v>
      </c>
      <c r="J34" s="65">
        <v>1058</v>
      </c>
      <c r="K34" s="65">
        <v>1010</v>
      </c>
      <c r="L34" s="65">
        <v>1001</v>
      </c>
      <c r="M34" s="66">
        <v>988</v>
      </c>
      <c r="N34" s="46"/>
      <c r="O34" s="44"/>
    </row>
    <row r="35" spans="1:15" ht="12" customHeight="1">
      <c r="A35" s="26">
        <v>8</v>
      </c>
      <c r="B35" s="48">
        <v>1450</v>
      </c>
      <c r="C35" s="48">
        <v>1465</v>
      </c>
      <c r="D35" s="48">
        <v>1437</v>
      </c>
      <c r="E35" s="48">
        <v>1428</v>
      </c>
      <c r="F35" s="48">
        <v>1435</v>
      </c>
      <c r="G35" s="48">
        <v>1357</v>
      </c>
      <c r="H35" s="48">
        <v>1280</v>
      </c>
      <c r="I35" s="48">
        <v>1292</v>
      </c>
      <c r="J35" s="48">
        <v>1317</v>
      </c>
      <c r="K35" s="48">
        <v>1377</v>
      </c>
      <c r="L35" s="48">
        <v>1331</v>
      </c>
      <c r="M35" s="55">
        <v>1265</v>
      </c>
      <c r="N35" s="46"/>
      <c r="O35" s="44"/>
    </row>
    <row r="36" spans="1:15" ht="12" customHeight="1">
      <c r="A36" s="31">
        <v>9</v>
      </c>
      <c r="B36" s="65">
        <v>6</v>
      </c>
      <c r="C36" s="65">
        <v>6</v>
      </c>
      <c r="D36" s="65">
        <v>5</v>
      </c>
      <c r="E36" s="65">
        <v>5</v>
      </c>
      <c r="F36" s="65">
        <v>5</v>
      </c>
      <c r="G36" s="65">
        <v>7</v>
      </c>
      <c r="H36" s="65">
        <v>14</v>
      </c>
      <c r="I36" s="65">
        <v>12</v>
      </c>
      <c r="J36" s="65">
        <v>10</v>
      </c>
      <c r="K36" s="65">
        <v>6</v>
      </c>
      <c r="L36" s="65">
        <v>9</v>
      </c>
      <c r="M36" s="66">
        <v>8</v>
      </c>
      <c r="N36" s="46"/>
      <c r="O36" s="44"/>
    </row>
    <row r="37" spans="1:15" ht="12" customHeight="1">
      <c r="A37" s="26">
        <v>10</v>
      </c>
      <c r="B37" s="48">
        <v>17</v>
      </c>
      <c r="C37" s="48">
        <v>20</v>
      </c>
      <c r="D37" s="48">
        <v>21</v>
      </c>
      <c r="E37" s="48">
        <v>25</v>
      </c>
      <c r="F37" s="48">
        <v>23</v>
      </c>
      <c r="G37" s="48">
        <v>23</v>
      </c>
      <c r="H37" s="48">
        <v>19</v>
      </c>
      <c r="I37" s="48">
        <v>17</v>
      </c>
      <c r="J37" s="48">
        <v>20</v>
      </c>
      <c r="K37" s="48">
        <v>23</v>
      </c>
      <c r="L37" s="48">
        <v>20</v>
      </c>
      <c r="M37" s="55">
        <v>19</v>
      </c>
      <c r="N37" s="46"/>
      <c r="O37" s="44"/>
    </row>
    <row r="38" spans="1:15" ht="12" customHeight="1">
      <c r="A38" s="31">
        <v>11</v>
      </c>
      <c r="B38" s="65">
        <v>1248</v>
      </c>
      <c r="C38" s="65">
        <v>1200</v>
      </c>
      <c r="D38" s="65">
        <v>1194</v>
      </c>
      <c r="E38" s="65">
        <v>1177</v>
      </c>
      <c r="F38" s="65">
        <v>1146</v>
      </c>
      <c r="G38" s="65">
        <v>1149</v>
      </c>
      <c r="H38" s="65">
        <v>1119</v>
      </c>
      <c r="I38" s="65">
        <v>1163</v>
      </c>
      <c r="J38" s="65">
        <v>1154</v>
      </c>
      <c r="K38" s="65">
        <v>1137</v>
      </c>
      <c r="L38" s="65">
        <v>1085</v>
      </c>
      <c r="M38" s="66">
        <v>1055</v>
      </c>
      <c r="N38" s="46"/>
      <c r="O38" s="44"/>
    </row>
    <row r="39" spans="1:15" ht="12" customHeight="1">
      <c r="A39" s="26">
        <v>12</v>
      </c>
      <c r="B39" s="48">
        <v>7</v>
      </c>
      <c r="C39" s="48">
        <v>8</v>
      </c>
      <c r="D39" s="48">
        <v>7</v>
      </c>
      <c r="E39" s="48">
        <v>9</v>
      </c>
      <c r="F39" s="48">
        <v>9</v>
      </c>
      <c r="G39" s="48">
        <v>10</v>
      </c>
      <c r="H39" s="48">
        <v>8</v>
      </c>
      <c r="I39" s="48">
        <v>10</v>
      </c>
      <c r="J39" s="48">
        <v>7</v>
      </c>
      <c r="K39" s="48">
        <v>5</v>
      </c>
      <c r="L39" s="48">
        <v>4</v>
      </c>
      <c r="M39" s="55">
        <v>4</v>
      </c>
      <c r="N39" s="46"/>
      <c r="O39" s="44"/>
    </row>
    <row r="40" spans="1:15" ht="12" customHeight="1">
      <c r="A40" s="31">
        <v>13</v>
      </c>
      <c r="B40" s="65">
        <v>6</v>
      </c>
      <c r="C40" s="65">
        <v>5</v>
      </c>
      <c r="D40" s="65">
        <v>5</v>
      </c>
      <c r="E40" s="65">
        <v>4</v>
      </c>
      <c r="F40" s="65">
        <v>4</v>
      </c>
      <c r="G40" s="65">
        <v>4</v>
      </c>
      <c r="H40" s="65">
        <v>5</v>
      </c>
      <c r="I40" s="65">
        <v>5</v>
      </c>
      <c r="J40" s="65">
        <v>5</v>
      </c>
      <c r="K40" s="65">
        <v>6</v>
      </c>
      <c r="L40" s="65">
        <v>5</v>
      </c>
      <c r="M40" s="66">
        <v>5</v>
      </c>
      <c r="N40" s="46"/>
      <c r="O40" s="44"/>
    </row>
    <row r="41" spans="1:15" ht="12" customHeight="1">
      <c r="A41" s="26">
        <v>14</v>
      </c>
      <c r="B41" s="48">
        <v>683</v>
      </c>
      <c r="C41" s="48">
        <v>674</v>
      </c>
      <c r="D41" s="48">
        <v>654</v>
      </c>
      <c r="E41" s="48">
        <v>640</v>
      </c>
      <c r="F41" s="48">
        <v>603</v>
      </c>
      <c r="G41" s="48">
        <v>605</v>
      </c>
      <c r="H41" s="48">
        <v>661</v>
      </c>
      <c r="I41" s="48">
        <v>702</v>
      </c>
      <c r="J41" s="48">
        <v>652</v>
      </c>
      <c r="K41" s="48">
        <v>617</v>
      </c>
      <c r="L41" s="48">
        <v>589</v>
      </c>
      <c r="M41" s="55">
        <v>558</v>
      </c>
      <c r="N41" s="46"/>
      <c r="O41" s="44"/>
    </row>
    <row r="42" spans="1:15" ht="12" customHeight="1">
      <c r="A42" s="31">
        <v>15</v>
      </c>
      <c r="B42" s="65">
        <v>883</v>
      </c>
      <c r="C42" s="65">
        <v>857</v>
      </c>
      <c r="D42" s="65">
        <v>852</v>
      </c>
      <c r="E42" s="65">
        <v>816</v>
      </c>
      <c r="F42" s="65">
        <v>788</v>
      </c>
      <c r="G42" s="65">
        <v>799</v>
      </c>
      <c r="H42" s="65">
        <v>857</v>
      </c>
      <c r="I42" s="65">
        <v>878</v>
      </c>
      <c r="J42" s="65">
        <v>797</v>
      </c>
      <c r="K42" s="65">
        <v>758</v>
      </c>
      <c r="L42" s="65">
        <v>753</v>
      </c>
      <c r="M42" s="66">
        <v>739</v>
      </c>
      <c r="N42" s="46"/>
      <c r="O42" s="44"/>
    </row>
    <row r="43" spans="1:15" ht="12" customHeight="1">
      <c r="A43" s="26">
        <v>16</v>
      </c>
      <c r="B43" s="48">
        <v>4</v>
      </c>
      <c r="C43" s="48">
        <v>4</v>
      </c>
      <c r="D43" s="48">
        <v>5</v>
      </c>
      <c r="E43" s="48">
        <v>3</v>
      </c>
      <c r="F43" s="48">
        <v>4</v>
      </c>
      <c r="G43" s="48">
        <v>6</v>
      </c>
      <c r="H43" s="48">
        <v>4</v>
      </c>
      <c r="I43" s="48">
        <v>4</v>
      </c>
      <c r="J43" s="48">
        <v>3</v>
      </c>
      <c r="K43" s="48">
        <v>5</v>
      </c>
      <c r="L43" s="48">
        <v>6</v>
      </c>
      <c r="M43" s="55">
        <v>7</v>
      </c>
      <c r="N43" s="46"/>
      <c r="O43" s="44"/>
    </row>
    <row r="44" spans="1:15" ht="12" customHeight="1">
      <c r="A44" s="31">
        <v>17</v>
      </c>
      <c r="B44" s="63">
        <v>138</v>
      </c>
      <c r="C44" s="63">
        <v>138</v>
      </c>
      <c r="D44" s="63">
        <v>128</v>
      </c>
      <c r="E44" s="63">
        <v>133</v>
      </c>
      <c r="F44" s="63">
        <v>121</v>
      </c>
      <c r="G44" s="63">
        <v>100</v>
      </c>
      <c r="H44" s="142">
        <v>118</v>
      </c>
      <c r="I44" s="142">
        <v>128</v>
      </c>
      <c r="J44" s="63">
        <v>161</v>
      </c>
      <c r="K44" s="63">
        <v>155</v>
      </c>
      <c r="L44" s="63">
        <v>162</v>
      </c>
      <c r="M44" s="64">
        <v>150</v>
      </c>
      <c r="N44" s="46"/>
      <c r="O44" s="44"/>
    </row>
    <row r="45" spans="1:15" ht="12" customHeight="1">
      <c r="A45" s="26">
        <v>18</v>
      </c>
      <c r="B45" s="46">
        <v>116</v>
      </c>
      <c r="C45" s="46">
        <v>111</v>
      </c>
      <c r="D45" s="46">
        <v>104</v>
      </c>
      <c r="E45" s="46">
        <v>110</v>
      </c>
      <c r="F45" s="46">
        <v>105</v>
      </c>
      <c r="G45" s="46">
        <v>109</v>
      </c>
      <c r="H45" s="46">
        <v>127</v>
      </c>
      <c r="I45" s="46">
        <v>130</v>
      </c>
      <c r="J45" s="46">
        <v>124</v>
      </c>
      <c r="K45" s="46">
        <v>130</v>
      </c>
      <c r="L45" s="46">
        <v>132</v>
      </c>
      <c r="M45" s="53">
        <v>128</v>
      </c>
      <c r="N45" s="46"/>
      <c r="O45" s="44"/>
    </row>
    <row r="46" spans="1:15" ht="12" customHeight="1">
      <c r="A46" s="31">
        <v>19</v>
      </c>
      <c r="B46" s="99">
        <v>34</v>
      </c>
      <c r="C46" s="99">
        <v>27</v>
      </c>
      <c r="D46" s="99">
        <v>32</v>
      </c>
      <c r="E46" s="99">
        <v>29</v>
      </c>
      <c r="F46" s="99">
        <v>26</v>
      </c>
      <c r="G46" s="99">
        <v>30</v>
      </c>
      <c r="H46" s="99">
        <v>31</v>
      </c>
      <c r="I46" s="99">
        <v>31</v>
      </c>
      <c r="J46" s="99">
        <v>28</v>
      </c>
      <c r="K46" s="99">
        <v>24</v>
      </c>
      <c r="L46" s="99">
        <v>27</v>
      </c>
      <c r="M46" s="103">
        <v>28</v>
      </c>
      <c r="N46" s="46"/>
      <c r="O46" s="44"/>
    </row>
    <row r="47" spans="1:15" ht="12" customHeight="1">
      <c r="A47" s="26">
        <v>0</v>
      </c>
      <c r="B47" s="139">
        <v>157</v>
      </c>
      <c r="C47" s="139">
        <v>166</v>
      </c>
      <c r="D47" s="139">
        <v>168</v>
      </c>
      <c r="E47" s="139">
        <v>161</v>
      </c>
      <c r="F47" s="139">
        <v>155</v>
      </c>
      <c r="G47" s="139">
        <v>143</v>
      </c>
      <c r="H47" s="139">
        <v>154</v>
      </c>
      <c r="I47" s="139">
        <v>154</v>
      </c>
      <c r="J47" s="139">
        <v>155</v>
      </c>
      <c r="K47" s="139">
        <v>159</v>
      </c>
      <c r="L47" s="139">
        <v>159</v>
      </c>
      <c r="M47" s="21">
        <v>147</v>
      </c>
      <c r="N47" s="46"/>
      <c r="O47" s="44"/>
    </row>
    <row r="48" spans="1:15" ht="12" customHeight="1">
      <c r="A48" s="41" t="s">
        <v>116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1"/>
      <c r="N48" s="46"/>
      <c r="O48" s="44"/>
    </row>
    <row r="49" spans="1:15" ht="12" customHeight="1">
      <c r="A49" s="26">
        <v>1</v>
      </c>
      <c r="B49" s="48">
        <v>908</v>
      </c>
      <c r="C49" s="48">
        <v>908</v>
      </c>
      <c r="D49" s="48">
        <v>878</v>
      </c>
      <c r="E49" s="48">
        <v>874</v>
      </c>
      <c r="F49" s="48">
        <v>872</v>
      </c>
      <c r="G49" s="48">
        <v>860</v>
      </c>
      <c r="H49" s="48">
        <v>843</v>
      </c>
      <c r="I49" s="48">
        <v>821</v>
      </c>
      <c r="J49" s="48">
        <v>822</v>
      </c>
      <c r="K49" s="48">
        <v>783</v>
      </c>
      <c r="L49" s="48">
        <v>764</v>
      </c>
      <c r="M49" s="55">
        <v>751</v>
      </c>
      <c r="N49" s="46"/>
      <c r="O49" s="44"/>
    </row>
    <row r="50" spans="1:15" ht="12" customHeight="1">
      <c r="A50" s="31">
        <v>2</v>
      </c>
      <c r="B50" s="99">
        <v>1640</v>
      </c>
      <c r="C50" s="99">
        <v>1661</v>
      </c>
      <c r="D50" s="99">
        <v>1662</v>
      </c>
      <c r="E50" s="99">
        <v>1617</v>
      </c>
      <c r="F50" s="99">
        <v>1577</v>
      </c>
      <c r="G50" s="99">
        <v>1544</v>
      </c>
      <c r="H50" s="99">
        <v>1483</v>
      </c>
      <c r="I50" s="99">
        <v>1483</v>
      </c>
      <c r="J50" s="99">
        <v>1466</v>
      </c>
      <c r="K50" s="99">
        <v>1440</v>
      </c>
      <c r="L50" s="99">
        <v>1405</v>
      </c>
      <c r="M50" s="103">
        <v>1383</v>
      </c>
      <c r="N50" s="46"/>
      <c r="O50" s="44"/>
    </row>
    <row r="51" spans="1:15" ht="12" customHeight="1">
      <c r="A51" s="26">
        <v>3</v>
      </c>
      <c r="B51" s="48">
        <v>265</v>
      </c>
      <c r="C51" s="48">
        <v>263</v>
      </c>
      <c r="D51" s="48">
        <v>271</v>
      </c>
      <c r="E51" s="48">
        <v>285</v>
      </c>
      <c r="F51" s="48">
        <v>287</v>
      </c>
      <c r="G51" s="48">
        <v>275</v>
      </c>
      <c r="H51" s="48">
        <v>265</v>
      </c>
      <c r="I51" s="48">
        <v>246</v>
      </c>
      <c r="J51" s="48">
        <v>255</v>
      </c>
      <c r="K51" s="48">
        <v>251</v>
      </c>
      <c r="L51" s="48">
        <v>249</v>
      </c>
      <c r="M51" s="55">
        <v>244</v>
      </c>
      <c r="N51" s="46"/>
      <c r="O51" s="44"/>
    </row>
    <row r="52" spans="1:15" ht="12" customHeight="1">
      <c r="A52" s="31">
        <v>4</v>
      </c>
      <c r="B52" s="99">
        <v>18704</v>
      </c>
      <c r="C52" s="99">
        <v>18665</v>
      </c>
      <c r="D52" s="99">
        <v>18559</v>
      </c>
      <c r="E52" s="99">
        <v>18455</v>
      </c>
      <c r="F52" s="99">
        <v>18103</v>
      </c>
      <c r="G52" s="99">
        <v>17694</v>
      </c>
      <c r="H52" s="99">
        <v>17298</v>
      </c>
      <c r="I52" s="99">
        <v>17221</v>
      </c>
      <c r="J52" s="99">
        <v>17236</v>
      </c>
      <c r="K52" s="99">
        <v>16989</v>
      </c>
      <c r="L52" s="99">
        <v>16753</v>
      </c>
      <c r="M52" s="103">
        <v>16466</v>
      </c>
      <c r="N52" s="46"/>
      <c r="O52" s="44"/>
    </row>
    <row r="53" spans="1:15" ht="12" customHeight="1">
      <c r="A53" s="26">
        <v>5</v>
      </c>
      <c r="B53" s="48">
        <v>8292</v>
      </c>
      <c r="C53" s="48">
        <v>8280</v>
      </c>
      <c r="D53" s="48">
        <v>8150</v>
      </c>
      <c r="E53" s="48">
        <v>7997</v>
      </c>
      <c r="F53" s="48">
        <v>7930</v>
      </c>
      <c r="G53" s="48">
        <v>7742</v>
      </c>
      <c r="H53" s="48">
        <v>7585</v>
      </c>
      <c r="I53" s="48">
        <v>7672</v>
      </c>
      <c r="J53" s="48">
        <v>7637</v>
      </c>
      <c r="K53" s="48">
        <v>7751</v>
      </c>
      <c r="L53" s="48">
        <v>7568</v>
      </c>
      <c r="M53" s="55">
        <v>7499</v>
      </c>
      <c r="N53" s="46"/>
      <c r="O53" s="44"/>
    </row>
    <row r="54" spans="1:15" ht="12" customHeight="1">
      <c r="A54" s="31">
        <v>6</v>
      </c>
      <c r="B54" s="99">
        <v>15</v>
      </c>
      <c r="C54" s="99">
        <v>12</v>
      </c>
      <c r="D54" s="99">
        <v>12</v>
      </c>
      <c r="E54" s="99">
        <v>12</v>
      </c>
      <c r="F54" s="99">
        <v>15</v>
      </c>
      <c r="G54" s="99">
        <v>17</v>
      </c>
      <c r="H54" s="99">
        <v>13</v>
      </c>
      <c r="I54" s="99">
        <v>12</v>
      </c>
      <c r="J54" s="99">
        <v>11</v>
      </c>
      <c r="K54" s="99">
        <v>11</v>
      </c>
      <c r="L54" s="99">
        <v>11</v>
      </c>
      <c r="M54" s="103">
        <v>11</v>
      </c>
      <c r="N54" s="46"/>
      <c r="O54" s="44"/>
    </row>
    <row r="55" spans="1:15" ht="12" customHeight="1">
      <c r="A55" s="26">
        <v>7</v>
      </c>
      <c r="B55" s="48">
        <v>1798</v>
      </c>
      <c r="C55" s="48">
        <v>1776</v>
      </c>
      <c r="D55" s="48">
        <v>1777</v>
      </c>
      <c r="E55" s="48">
        <v>1742</v>
      </c>
      <c r="F55" s="48">
        <v>1715</v>
      </c>
      <c r="G55" s="48">
        <v>1664</v>
      </c>
      <c r="H55" s="48">
        <v>1647</v>
      </c>
      <c r="I55" s="48">
        <v>1726</v>
      </c>
      <c r="J55" s="48">
        <v>1716</v>
      </c>
      <c r="K55" s="48">
        <v>1659</v>
      </c>
      <c r="L55" s="48">
        <v>1608</v>
      </c>
      <c r="M55" s="55">
        <v>1583</v>
      </c>
      <c r="N55" s="46"/>
      <c r="O55" s="44"/>
    </row>
    <row r="56" spans="1:15" ht="12" customHeight="1">
      <c r="A56" s="31">
        <v>8</v>
      </c>
      <c r="B56" s="99">
        <v>2526</v>
      </c>
      <c r="C56" s="99">
        <v>2547</v>
      </c>
      <c r="D56" s="99">
        <v>2507</v>
      </c>
      <c r="E56" s="99">
        <v>2494</v>
      </c>
      <c r="F56" s="99">
        <v>2494</v>
      </c>
      <c r="G56" s="99">
        <v>2435</v>
      </c>
      <c r="H56" s="99">
        <v>2275</v>
      </c>
      <c r="I56" s="99">
        <v>2323</v>
      </c>
      <c r="J56" s="99">
        <v>2344</v>
      </c>
      <c r="K56" s="99">
        <v>2345</v>
      </c>
      <c r="L56" s="99">
        <v>2314</v>
      </c>
      <c r="M56" s="103">
        <v>2276</v>
      </c>
      <c r="N56" s="46"/>
      <c r="O56" s="44"/>
    </row>
    <row r="57" spans="1:15" ht="12" customHeight="1">
      <c r="A57" s="26">
        <v>9</v>
      </c>
      <c r="B57" s="48">
        <v>9</v>
      </c>
      <c r="C57" s="48">
        <v>9</v>
      </c>
      <c r="D57" s="48">
        <v>10</v>
      </c>
      <c r="E57" s="48">
        <v>10</v>
      </c>
      <c r="F57" s="48">
        <v>9</v>
      </c>
      <c r="G57" s="48">
        <v>9</v>
      </c>
      <c r="H57" s="48">
        <v>11</v>
      </c>
      <c r="I57" s="48">
        <v>11</v>
      </c>
      <c r="J57" s="48">
        <v>11</v>
      </c>
      <c r="K57" s="48">
        <v>11</v>
      </c>
      <c r="L57" s="48">
        <v>10</v>
      </c>
      <c r="M57" s="55">
        <v>9</v>
      </c>
      <c r="N57" s="46"/>
      <c r="O57" s="44"/>
    </row>
    <row r="58" spans="1:15" ht="12" customHeight="1">
      <c r="A58" s="31">
        <v>10</v>
      </c>
      <c r="B58" s="99">
        <v>21</v>
      </c>
      <c r="C58" s="99">
        <v>18</v>
      </c>
      <c r="D58" s="99">
        <v>16</v>
      </c>
      <c r="E58" s="99">
        <v>17</v>
      </c>
      <c r="F58" s="99">
        <v>15</v>
      </c>
      <c r="G58" s="99">
        <v>14</v>
      </c>
      <c r="H58" s="99">
        <v>13</v>
      </c>
      <c r="I58" s="99">
        <v>12</v>
      </c>
      <c r="J58" s="99">
        <v>12</v>
      </c>
      <c r="K58" s="99">
        <v>13</v>
      </c>
      <c r="L58" s="99">
        <v>15</v>
      </c>
      <c r="M58" s="103">
        <v>16</v>
      </c>
      <c r="N58" s="46"/>
      <c r="O58" s="44"/>
    </row>
    <row r="59" spans="1:15" ht="12" customHeight="1">
      <c r="A59" s="26">
        <v>11</v>
      </c>
      <c r="B59" s="48">
        <v>1909</v>
      </c>
      <c r="C59" s="48">
        <v>1918</v>
      </c>
      <c r="D59" s="48">
        <v>1895</v>
      </c>
      <c r="E59" s="48">
        <v>1875</v>
      </c>
      <c r="F59" s="48">
        <v>1816</v>
      </c>
      <c r="G59" s="48">
        <v>1775</v>
      </c>
      <c r="H59" s="48">
        <v>1770</v>
      </c>
      <c r="I59" s="48">
        <v>1859</v>
      </c>
      <c r="J59" s="48">
        <v>1871</v>
      </c>
      <c r="K59" s="48">
        <v>1810</v>
      </c>
      <c r="L59" s="48">
        <v>1796</v>
      </c>
      <c r="M59" s="55">
        <v>1700</v>
      </c>
      <c r="N59" s="46"/>
      <c r="O59" s="44"/>
    </row>
    <row r="60" spans="1:15" ht="12" customHeight="1">
      <c r="A60" s="31">
        <v>12</v>
      </c>
      <c r="B60" s="99">
        <v>12</v>
      </c>
      <c r="C60" s="99">
        <v>11</v>
      </c>
      <c r="D60" s="99">
        <v>11</v>
      </c>
      <c r="E60" s="99">
        <v>12</v>
      </c>
      <c r="F60" s="99">
        <v>13</v>
      </c>
      <c r="G60" s="99">
        <v>14</v>
      </c>
      <c r="H60" s="99">
        <v>14</v>
      </c>
      <c r="I60" s="99">
        <v>13</v>
      </c>
      <c r="J60" s="99">
        <v>12</v>
      </c>
      <c r="K60" s="99">
        <v>10</v>
      </c>
      <c r="L60" s="99">
        <v>10</v>
      </c>
      <c r="M60" s="103">
        <v>10</v>
      </c>
      <c r="N60" s="46"/>
      <c r="O60" s="44"/>
    </row>
    <row r="61" spans="1:15" ht="12" customHeight="1">
      <c r="A61" s="26">
        <v>13</v>
      </c>
      <c r="B61" s="48">
        <v>11</v>
      </c>
      <c r="C61" s="48">
        <v>10</v>
      </c>
      <c r="D61" s="48">
        <v>12</v>
      </c>
      <c r="E61" s="48">
        <v>11</v>
      </c>
      <c r="F61" s="48">
        <v>11</v>
      </c>
      <c r="G61" s="48">
        <v>10</v>
      </c>
      <c r="H61" s="48">
        <v>11</v>
      </c>
      <c r="I61" s="48">
        <v>9</v>
      </c>
      <c r="J61" s="48">
        <v>9</v>
      </c>
      <c r="K61" s="48">
        <v>10</v>
      </c>
      <c r="L61" s="48">
        <v>9</v>
      </c>
      <c r="M61" s="55">
        <v>13</v>
      </c>
      <c r="N61" s="46"/>
      <c r="O61" s="44"/>
    </row>
    <row r="62" spans="1:15" ht="12" customHeight="1">
      <c r="A62" s="31">
        <v>14</v>
      </c>
      <c r="B62" s="99">
        <v>894</v>
      </c>
      <c r="C62" s="99">
        <v>897</v>
      </c>
      <c r="D62" s="99">
        <v>892</v>
      </c>
      <c r="E62" s="99">
        <v>891</v>
      </c>
      <c r="F62" s="99">
        <v>868</v>
      </c>
      <c r="G62" s="99">
        <v>878</v>
      </c>
      <c r="H62" s="99">
        <v>949</v>
      </c>
      <c r="I62" s="99">
        <v>977</v>
      </c>
      <c r="J62" s="99">
        <v>892</v>
      </c>
      <c r="K62" s="99">
        <v>851</v>
      </c>
      <c r="L62" s="99">
        <v>820</v>
      </c>
      <c r="M62" s="103">
        <v>793</v>
      </c>
      <c r="N62" s="46"/>
      <c r="O62" s="44"/>
    </row>
    <row r="63" spans="1:15" ht="12" customHeight="1">
      <c r="A63" s="26">
        <v>15</v>
      </c>
      <c r="B63" s="48">
        <v>1078</v>
      </c>
      <c r="C63" s="48">
        <v>1052</v>
      </c>
      <c r="D63" s="48">
        <v>1023</v>
      </c>
      <c r="E63" s="48">
        <v>1023</v>
      </c>
      <c r="F63" s="48">
        <v>986</v>
      </c>
      <c r="G63" s="48">
        <v>995</v>
      </c>
      <c r="H63" s="48">
        <v>1104</v>
      </c>
      <c r="I63" s="48">
        <v>1112</v>
      </c>
      <c r="J63" s="48">
        <v>1005</v>
      </c>
      <c r="K63" s="48">
        <v>932</v>
      </c>
      <c r="L63" s="48">
        <v>911</v>
      </c>
      <c r="M63" s="55">
        <v>865</v>
      </c>
      <c r="N63" s="46"/>
      <c r="O63" s="44"/>
    </row>
    <row r="64" spans="1:15" ht="12" customHeight="1">
      <c r="A64" s="31">
        <v>16</v>
      </c>
      <c r="B64" s="99">
        <v>6</v>
      </c>
      <c r="C64" s="99">
        <v>6</v>
      </c>
      <c r="D64" s="99">
        <v>8</v>
      </c>
      <c r="E64" s="99">
        <v>8</v>
      </c>
      <c r="F64" s="99">
        <v>8</v>
      </c>
      <c r="G64" s="99">
        <v>7</v>
      </c>
      <c r="H64" s="99">
        <v>8</v>
      </c>
      <c r="I64" s="99">
        <v>8</v>
      </c>
      <c r="J64" s="99">
        <v>8</v>
      </c>
      <c r="K64" s="99">
        <v>10</v>
      </c>
      <c r="L64" s="99">
        <v>12</v>
      </c>
      <c r="M64" s="103">
        <v>13</v>
      </c>
      <c r="N64" s="46"/>
      <c r="O64" s="44"/>
    </row>
    <row r="65" spans="1:15" ht="12" customHeight="1">
      <c r="A65" s="26">
        <v>17</v>
      </c>
      <c r="B65" s="46">
        <v>185</v>
      </c>
      <c r="C65" s="46">
        <v>186</v>
      </c>
      <c r="D65" s="46">
        <v>196</v>
      </c>
      <c r="E65" s="46">
        <v>204</v>
      </c>
      <c r="F65" s="46">
        <v>194</v>
      </c>
      <c r="G65" s="46">
        <v>166</v>
      </c>
      <c r="H65" s="141">
        <v>188</v>
      </c>
      <c r="I65" s="141">
        <v>206</v>
      </c>
      <c r="J65" s="46">
        <v>207</v>
      </c>
      <c r="K65" s="46">
        <v>221</v>
      </c>
      <c r="L65" s="46">
        <v>228</v>
      </c>
      <c r="M65" s="53">
        <v>215</v>
      </c>
      <c r="N65" s="46"/>
      <c r="O65" s="44"/>
    </row>
    <row r="66" spans="1:15" ht="12" customHeight="1">
      <c r="A66" s="31">
        <v>18</v>
      </c>
      <c r="B66" s="136">
        <v>154</v>
      </c>
      <c r="C66" s="136">
        <v>146</v>
      </c>
      <c r="D66" s="136">
        <v>137</v>
      </c>
      <c r="E66" s="136">
        <v>150</v>
      </c>
      <c r="F66" s="136">
        <v>152</v>
      </c>
      <c r="G66" s="136">
        <v>133</v>
      </c>
      <c r="H66" s="136">
        <v>158</v>
      </c>
      <c r="I66" s="136">
        <v>174</v>
      </c>
      <c r="J66" s="136">
        <v>154</v>
      </c>
      <c r="K66" s="136">
        <v>151</v>
      </c>
      <c r="L66" s="136">
        <v>166</v>
      </c>
      <c r="M66" s="137">
        <v>147</v>
      </c>
      <c r="N66" s="46"/>
      <c r="O66" s="44"/>
    </row>
    <row r="67" spans="1:15" ht="12" customHeight="1">
      <c r="A67" s="26">
        <v>19</v>
      </c>
      <c r="B67" s="48">
        <v>19</v>
      </c>
      <c r="C67" s="48">
        <v>23</v>
      </c>
      <c r="D67" s="48">
        <v>22</v>
      </c>
      <c r="E67" s="48">
        <v>18</v>
      </c>
      <c r="F67" s="48">
        <v>19</v>
      </c>
      <c r="G67" s="48">
        <v>18</v>
      </c>
      <c r="H67" s="48">
        <v>22</v>
      </c>
      <c r="I67" s="48">
        <v>23</v>
      </c>
      <c r="J67" s="48">
        <v>16</v>
      </c>
      <c r="K67" s="48">
        <v>14</v>
      </c>
      <c r="L67" s="48">
        <v>13</v>
      </c>
      <c r="M67" s="55">
        <v>12</v>
      </c>
      <c r="N67" s="46"/>
      <c r="O67" s="44"/>
    </row>
    <row r="68" spans="1:15" ht="12" customHeight="1">
      <c r="A68" s="31">
        <v>0</v>
      </c>
      <c r="B68" s="37">
        <v>330</v>
      </c>
      <c r="C68" s="37">
        <v>333</v>
      </c>
      <c r="D68" s="37">
        <v>335</v>
      </c>
      <c r="E68" s="37">
        <v>351</v>
      </c>
      <c r="F68" s="37">
        <v>331</v>
      </c>
      <c r="G68" s="37">
        <v>327</v>
      </c>
      <c r="H68" s="37">
        <v>316</v>
      </c>
      <c r="I68" s="37">
        <v>303</v>
      </c>
      <c r="J68" s="37">
        <v>304</v>
      </c>
      <c r="K68" s="37">
        <v>311</v>
      </c>
      <c r="L68" s="37">
        <v>301</v>
      </c>
      <c r="M68" s="38">
        <v>301</v>
      </c>
      <c r="N68" s="46"/>
      <c r="O68" s="44"/>
    </row>
    <row r="69" spans="1:15" ht="12" customHeight="1">
      <c r="A69" s="42" t="s">
        <v>52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46"/>
      <c r="O69" s="44"/>
    </row>
    <row r="70" spans="1:15" ht="12" customHeight="1">
      <c r="A70" s="31">
        <v>1</v>
      </c>
      <c r="B70" s="65">
        <v>1129</v>
      </c>
      <c r="C70" s="65">
        <v>1145</v>
      </c>
      <c r="D70" s="65">
        <v>1111</v>
      </c>
      <c r="E70" s="65">
        <v>1110</v>
      </c>
      <c r="F70" s="65">
        <v>1116</v>
      </c>
      <c r="G70" s="65">
        <v>1081</v>
      </c>
      <c r="H70" s="65">
        <v>1062</v>
      </c>
      <c r="I70" s="65">
        <v>1057</v>
      </c>
      <c r="J70" s="65">
        <v>1023</v>
      </c>
      <c r="K70" s="65">
        <v>976</v>
      </c>
      <c r="L70" s="65">
        <v>965</v>
      </c>
      <c r="M70" s="66">
        <v>934</v>
      </c>
      <c r="N70" s="46"/>
      <c r="O70" s="44"/>
    </row>
    <row r="71" spans="1:15" ht="12" customHeight="1">
      <c r="A71" s="26">
        <v>2</v>
      </c>
      <c r="B71" s="48">
        <v>2418</v>
      </c>
      <c r="C71" s="48">
        <v>2393</v>
      </c>
      <c r="D71" s="48">
        <v>2333</v>
      </c>
      <c r="E71" s="48">
        <v>2295</v>
      </c>
      <c r="F71" s="48">
        <v>2286</v>
      </c>
      <c r="G71" s="48">
        <v>2247</v>
      </c>
      <c r="H71" s="48">
        <v>2205</v>
      </c>
      <c r="I71" s="48">
        <v>2217</v>
      </c>
      <c r="J71" s="48">
        <v>2208</v>
      </c>
      <c r="K71" s="48">
        <v>2154</v>
      </c>
      <c r="L71" s="48">
        <v>2105</v>
      </c>
      <c r="M71" s="55">
        <v>2115</v>
      </c>
      <c r="N71" s="46"/>
      <c r="O71" s="44"/>
    </row>
    <row r="72" spans="1:15" ht="12" customHeight="1">
      <c r="A72" s="31">
        <v>3</v>
      </c>
      <c r="B72" s="65">
        <v>280</v>
      </c>
      <c r="C72" s="65">
        <v>275</v>
      </c>
      <c r="D72" s="65">
        <v>273</v>
      </c>
      <c r="E72" s="65">
        <v>261</v>
      </c>
      <c r="F72" s="65">
        <v>258</v>
      </c>
      <c r="G72" s="65">
        <v>264</v>
      </c>
      <c r="H72" s="65">
        <v>256</v>
      </c>
      <c r="I72" s="65">
        <v>258</v>
      </c>
      <c r="J72" s="65">
        <v>253</v>
      </c>
      <c r="K72" s="65">
        <v>248</v>
      </c>
      <c r="L72" s="65">
        <v>244</v>
      </c>
      <c r="M72" s="66">
        <v>236</v>
      </c>
      <c r="N72" s="46"/>
      <c r="O72" s="44"/>
    </row>
    <row r="73" spans="1:15" ht="12" customHeight="1">
      <c r="A73" s="26">
        <v>4</v>
      </c>
      <c r="B73" s="48">
        <v>28612</v>
      </c>
      <c r="C73" s="48">
        <v>28940</v>
      </c>
      <c r="D73" s="48">
        <v>28494</v>
      </c>
      <c r="E73" s="48">
        <v>28368</v>
      </c>
      <c r="F73" s="48">
        <v>28044</v>
      </c>
      <c r="G73" s="48">
        <v>27663</v>
      </c>
      <c r="H73" s="48">
        <v>27361</v>
      </c>
      <c r="I73" s="48">
        <v>27526</v>
      </c>
      <c r="J73" s="48">
        <v>27260</v>
      </c>
      <c r="K73" s="48">
        <v>26918</v>
      </c>
      <c r="L73" s="48">
        <v>26648</v>
      </c>
      <c r="M73" s="55">
        <v>26432</v>
      </c>
      <c r="N73" s="46"/>
      <c r="O73" s="44"/>
    </row>
    <row r="74" spans="1:15" ht="12" customHeight="1">
      <c r="A74" s="31">
        <v>5</v>
      </c>
      <c r="B74" s="65">
        <v>10904</v>
      </c>
      <c r="C74" s="65">
        <v>10883</v>
      </c>
      <c r="D74" s="65">
        <v>10783</v>
      </c>
      <c r="E74" s="65">
        <v>10733</v>
      </c>
      <c r="F74" s="65">
        <v>10640</v>
      </c>
      <c r="G74" s="65">
        <v>10377</v>
      </c>
      <c r="H74" s="65">
        <v>10139</v>
      </c>
      <c r="I74" s="65">
        <v>10293</v>
      </c>
      <c r="J74" s="65">
        <v>10303</v>
      </c>
      <c r="K74" s="65">
        <v>10298</v>
      </c>
      <c r="L74" s="65">
        <v>10172</v>
      </c>
      <c r="M74" s="66">
        <v>10117</v>
      </c>
      <c r="N74" s="46"/>
      <c r="O74" s="44"/>
    </row>
    <row r="75" spans="1:15" ht="12" customHeight="1">
      <c r="A75" s="26">
        <v>6</v>
      </c>
      <c r="B75" s="48">
        <v>18</v>
      </c>
      <c r="C75" s="48">
        <v>17</v>
      </c>
      <c r="D75" s="48">
        <v>18</v>
      </c>
      <c r="E75" s="48">
        <v>14</v>
      </c>
      <c r="F75" s="48">
        <v>17</v>
      </c>
      <c r="G75" s="48">
        <v>17</v>
      </c>
      <c r="H75" s="48">
        <v>19</v>
      </c>
      <c r="I75" s="48">
        <v>21</v>
      </c>
      <c r="J75" s="48">
        <v>16</v>
      </c>
      <c r="K75" s="48">
        <v>19</v>
      </c>
      <c r="L75" s="48">
        <v>20</v>
      </c>
      <c r="M75" s="55">
        <v>18</v>
      </c>
      <c r="N75" s="46"/>
      <c r="O75" s="44"/>
    </row>
    <row r="76" spans="1:15" ht="12" customHeight="1">
      <c r="A76" s="31">
        <v>7</v>
      </c>
      <c r="B76" s="65">
        <v>5240</v>
      </c>
      <c r="C76" s="65">
        <v>5245</v>
      </c>
      <c r="D76" s="65">
        <v>5277</v>
      </c>
      <c r="E76" s="65">
        <v>5256</v>
      </c>
      <c r="F76" s="65">
        <v>5191</v>
      </c>
      <c r="G76" s="65">
        <v>5023</v>
      </c>
      <c r="H76" s="65">
        <v>4957</v>
      </c>
      <c r="I76" s="65">
        <v>5142</v>
      </c>
      <c r="J76" s="65">
        <v>5115</v>
      </c>
      <c r="K76" s="65">
        <v>5118</v>
      </c>
      <c r="L76" s="65">
        <v>5022</v>
      </c>
      <c r="M76" s="66">
        <v>5011</v>
      </c>
      <c r="N76" s="46"/>
      <c r="O76" s="44"/>
    </row>
    <row r="77" spans="1:15" ht="12" customHeight="1">
      <c r="A77" s="26">
        <v>8</v>
      </c>
      <c r="B77" s="48">
        <v>4521</v>
      </c>
      <c r="C77" s="48">
        <v>4496</v>
      </c>
      <c r="D77" s="48">
        <v>4475</v>
      </c>
      <c r="E77" s="48">
        <v>4430</v>
      </c>
      <c r="F77" s="48">
        <v>4425</v>
      </c>
      <c r="G77" s="48">
        <v>4358</v>
      </c>
      <c r="H77" s="48">
        <v>4205</v>
      </c>
      <c r="I77" s="48">
        <v>4271</v>
      </c>
      <c r="J77" s="48">
        <v>4302</v>
      </c>
      <c r="K77" s="48">
        <v>4414</v>
      </c>
      <c r="L77" s="48">
        <v>4288</v>
      </c>
      <c r="M77" s="55">
        <v>4205</v>
      </c>
      <c r="N77" s="46"/>
      <c r="O77" s="44"/>
    </row>
    <row r="78" spans="1:15" ht="12" customHeight="1">
      <c r="A78" s="31">
        <v>9</v>
      </c>
      <c r="B78" s="65">
        <v>33</v>
      </c>
      <c r="C78" s="65">
        <v>38</v>
      </c>
      <c r="D78" s="65">
        <v>34</v>
      </c>
      <c r="E78" s="65">
        <v>32</v>
      </c>
      <c r="F78" s="65">
        <v>32</v>
      </c>
      <c r="G78" s="65">
        <v>31</v>
      </c>
      <c r="H78" s="65">
        <v>44</v>
      </c>
      <c r="I78" s="65">
        <v>41</v>
      </c>
      <c r="J78" s="65">
        <v>35</v>
      </c>
      <c r="K78" s="65">
        <v>30</v>
      </c>
      <c r="L78" s="65">
        <v>29</v>
      </c>
      <c r="M78" s="66">
        <v>32</v>
      </c>
      <c r="N78" s="46"/>
      <c r="O78" s="44"/>
    </row>
    <row r="79" spans="1:15" ht="12" customHeight="1">
      <c r="A79" s="26">
        <v>10</v>
      </c>
      <c r="B79" s="48">
        <v>48</v>
      </c>
      <c r="C79" s="48">
        <v>51</v>
      </c>
      <c r="D79" s="48">
        <v>50</v>
      </c>
      <c r="E79" s="48">
        <v>51</v>
      </c>
      <c r="F79" s="48">
        <v>49</v>
      </c>
      <c r="G79" s="48">
        <v>48</v>
      </c>
      <c r="H79" s="48">
        <v>44</v>
      </c>
      <c r="I79" s="48">
        <v>47</v>
      </c>
      <c r="J79" s="48">
        <v>49</v>
      </c>
      <c r="K79" s="48">
        <v>46</v>
      </c>
      <c r="L79" s="48">
        <v>43</v>
      </c>
      <c r="M79" s="55">
        <v>44</v>
      </c>
      <c r="N79" s="46"/>
      <c r="O79" s="44"/>
    </row>
    <row r="80" spans="1:15" ht="12" customHeight="1">
      <c r="A80" s="31">
        <v>11</v>
      </c>
      <c r="B80" s="65">
        <v>4072</v>
      </c>
      <c r="C80" s="65">
        <v>4040</v>
      </c>
      <c r="D80" s="65">
        <v>3999</v>
      </c>
      <c r="E80" s="65">
        <v>4014</v>
      </c>
      <c r="F80" s="65">
        <v>3934</v>
      </c>
      <c r="G80" s="65">
        <v>3858</v>
      </c>
      <c r="H80" s="65">
        <v>3816</v>
      </c>
      <c r="I80" s="65">
        <v>3950</v>
      </c>
      <c r="J80" s="65">
        <v>3953</v>
      </c>
      <c r="K80" s="65">
        <v>3966</v>
      </c>
      <c r="L80" s="65">
        <v>3787</v>
      </c>
      <c r="M80" s="66">
        <v>3722</v>
      </c>
      <c r="N80" s="46"/>
      <c r="O80" s="44"/>
    </row>
    <row r="81" spans="1:15" ht="12" customHeight="1">
      <c r="A81" s="26">
        <v>12</v>
      </c>
      <c r="B81" s="48">
        <v>27</v>
      </c>
      <c r="C81" s="48">
        <v>25</v>
      </c>
      <c r="D81" s="48">
        <v>24</v>
      </c>
      <c r="E81" s="48">
        <v>22</v>
      </c>
      <c r="F81" s="48">
        <v>19</v>
      </c>
      <c r="G81" s="48">
        <v>21</v>
      </c>
      <c r="H81" s="48">
        <v>17</v>
      </c>
      <c r="I81" s="48">
        <v>21</v>
      </c>
      <c r="J81" s="48">
        <v>18</v>
      </c>
      <c r="K81" s="48">
        <v>21</v>
      </c>
      <c r="L81" s="48">
        <v>19</v>
      </c>
      <c r="M81" s="55">
        <v>21</v>
      </c>
      <c r="N81" s="46"/>
      <c r="O81" s="44"/>
    </row>
    <row r="82" spans="1:15" ht="12" customHeight="1">
      <c r="A82" s="31">
        <v>13</v>
      </c>
      <c r="B82" s="65">
        <v>30</v>
      </c>
      <c r="C82" s="65">
        <v>34</v>
      </c>
      <c r="D82" s="65">
        <v>30</v>
      </c>
      <c r="E82" s="65">
        <v>26</v>
      </c>
      <c r="F82" s="65">
        <v>23</v>
      </c>
      <c r="G82" s="65">
        <v>23</v>
      </c>
      <c r="H82" s="65">
        <v>21</v>
      </c>
      <c r="I82" s="65">
        <v>22</v>
      </c>
      <c r="J82" s="65">
        <v>23</v>
      </c>
      <c r="K82" s="65">
        <v>25</v>
      </c>
      <c r="L82" s="65">
        <v>20</v>
      </c>
      <c r="M82" s="66">
        <v>19</v>
      </c>
      <c r="N82" s="46"/>
      <c r="O82" s="44"/>
    </row>
    <row r="83" spans="1:15" ht="12" customHeight="1">
      <c r="A83" s="26">
        <v>14</v>
      </c>
      <c r="B83" s="48">
        <v>2874</v>
      </c>
      <c r="C83" s="48">
        <v>2803</v>
      </c>
      <c r="D83" s="48">
        <v>2750</v>
      </c>
      <c r="E83" s="48">
        <v>2756</v>
      </c>
      <c r="F83" s="48">
        <v>2696</v>
      </c>
      <c r="G83" s="48">
        <v>2711</v>
      </c>
      <c r="H83" s="48">
        <v>2864</v>
      </c>
      <c r="I83" s="48">
        <v>2951</v>
      </c>
      <c r="J83" s="48">
        <v>2800</v>
      </c>
      <c r="K83" s="48">
        <v>2646</v>
      </c>
      <c r="L83" s="48">
        <v>2578</v>
      </c>
      <c r="M83" s="55">
        <v>2517</v>
      </c>
      <c r="N83" s="46"/>
      <c r="O83" s="44"/>
    </row>
    <row r="84" spans="1:15" ht="12" customHeight="1">
      <c r="A84" s="31">
        <v>15</v>
      </c>
      <c r="B84" s="65">
        <v>5086</v>
      </c>
      <c r="C84" s="65">
        <v>4941</v>
      </c>
      <c r="D84" s="65">
        <v>4926</v>
      </c>
      <c r="E84" s="65">
        <v>4759</v>
      </c>
      <c r="F84" s="65">
        <v>4679</v>
      </c>
      <c r="G84" s="65">
        <v>4639</v>
      </c>
      <c r="H84" s="65">
        <v>4977</v>
      </c>
      <c r="I84" s="65">
        <v>5043</v>
      </c>
      <c r="J84" s="65">
        <v>4659</v>
      </c>
      <c r="K84" s="65">
        <v>4423</v>
      </c>
      <c r="L84" s="65">
        <v>4315</v>
      </c>
      <c r="M84" s="66">
        <v>4275</v>
      </c>
      <c r="N84" s="46"/>
      <c r="O84" s="44"/>
    </row>
    <row r="85" spans="1:15" ht="12" customHeight="1">
      <c r="A85" s="26">
        <v>16</v>
      </c>
      <c r="B85" s="48">
        <v>65</v>
      </c>
      <c r="C85" s="48">
        <v>77</v>
      </c>
      <c r="D85" s="48">
        <v>60</v>
      </c>
      <c r="E85" s="48">
        <v>70</v>
      </c>
      <c r="F85" s="48">
        <v>100</v>
      </c>
      <c r="G85" s="48">
        <v>97</v>
      </c>
      <c r="H85" s="48">
        <v>71</v>
      </c>
      <c r="I85" s="48">
        <v>62</v>
      </c>
      <c r="J85" s="48">
        <v>73</v>
      </c>
      <c r="K85" s="48">
        <v>83</v>
      </c>
      <c r="L85" s="48">
        <v>69</v>
      </c>
      <c r="M85" s="55">
        <v>67</v>
      </c>
      <c r="N85" s="46"/>
      <c r="O85" s="44"/>
    </row>
    <row r="86" spans="1:15" ht="12" customHeight="1">
      <c r="A86" s="31">
        <v>17</v>
      </c>
      <c r="B86" s="63">
        <v>588</v>
      </c>
      <c r="C86" s="63">
        <v>594</v>
      </c>
      <c r="D86" s="63">
        <v>586</v>
      </c>
      <c r="E86" s="63">
        <v>614</v>
      </c>
      <c r="F86" s="63">
        <v>577</v>
      </c>
      <c r="G86" s="63">
        <v>559</v>
      </c>
      <c r="H86" s="142">
        <v>565</v>
      </c>
      <c r="I86" s="63">
        <v>622</v>
      </c>
      <c r="J86" s="63">
        <v>713</v>
      </c>
      <c r="K86" s="63">
        <v>696</v>
      </c>
      <c r="L86" s="63">
        <v>743</v>
      </c>
      <c r="M86" s="64">
        <v>717</v>
      </c>
      <c r="N86" s="46"/>
      <c r="O86" s="44"/>
    </row>
    <row r="87" spans="1:15" ht="12" customHeight="1">
      <c r="A87" s="26">
        <v>18</v>
      </c>
      <c r="B87" s="46">
        <v>696</v>
      </c>
      <c r="C87" s="46">
        <v>678</v>
      </c>
      <c r="D87" s="46">
        <v>659</v>
      </c>
      <c r="E87" s="46">
        <v>675</v>
      </c>
      <c r="F87" s="46">
        <v>678</v>
      </c>
      <c r="G87" s="46">
        <v>686</v>
      </c>
      <c r="H87" s="141">
        <v>754</v>
      </c>
      <c r="I87" s="46">
        <v>788</v>
      </c>
      <c r="J87" s="46">
        <v>737</v>
      </c>
      <c r="K87" s="46">
        <v>684</v>
      </c>
      <c r="L87" s="46">
        <v>663</v>
      </c>
      <c r="M87" s="53">
        <v>659</v>
      </c>
      <c r="N87" s="46"/>
      <c r="O87" s="44"/>
    </row>
    <row r="88" spans="1:15" ht="12" customHeight="1">
      <c r="A88" s="31">
        <v>19</v>
      </c>
      <c r="B88" s="65">
        <v>167</v>
      </c>
      <c r="C88" s="65">
        <v>162</v>
      </c>
      <c r="D88" s="65">
        <v>159</v>
      </c>
      <c r="E88" s="65">
        <v>151</v>
      </c>
      <c r="F88" s="65">
        <v>152</v>
      </c>
      <c r="G88" s="65">
        <v>160</v>
      </c>
      <c r="H88" s="65">
        <v>163</v>
      </c>
      <c r="I88" s="65">
        <v>159</v>
      </c>
      <c r="J88" s="65">
        <v>156</v>
      </c>
      <c r="K88" s="65">
        <v>138</v>
      </c>
      <c r="L88" s="65">
        <v>148</v>
      </c>
      <c r="M88" s="66">
        <v>138</v>
      </c>
      <c r="N88" s="46"/>
      <c r="O88" s="44"/>
    </row>
    <row r="89" spans="1:15" ht="12" customHeight="1">
      <c r="A89" s="26">
        <v>0</v>
      </c>
      <c r="B89" s="20">
        <v>474</v>
      </c>
      <c r="C89" s="20">
        <v>478</v>
      </c>
      <c r="D89" s="20">
        <v>477</v>
      </c>
      <c r="E89" s="20">
        <v>477</v>
      </c>
      <c r="F89" s="20">
        <v>488</v>
      </c>
      <c r="G89" s="20">
        <v>479</v>
      </c>
      <c r="H89" s="20">
        <v>471</v>
      </c>
      <c r="I89" s="20">
        <v>477</v>
      </c>
      <c r="J89" s="20">
        <v>457</v>
      </c>
      <c r="K89" s="20">
        <v>440</v>
      </c>
      <c r="L89" s="20">
        <v>437</v>
      </c>
      <c r="M89" s="21">
        <v>442</v>
      </c>
      <c r="N89" s="46"/>
      <c r="O89" s="44"/>
    </row>
    <row r="90" spans="1:15" ht="12" customHeight="1">
      <c r="A90" s="41" t="s">
        <v>117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3"/>
      <c r="N90" s="46"/>
      <c r="O90" s="44"/>
    </row>
    <row r="91" spans="1:15" ht="12" customHeight="1">
      <c r="A91" s="26">
        <v>1</v>
      </c>
      <c r="B91" s="48">
        <v>364</v>
      </c>
      <c r="C91" s="48">
        <v>375</v>
      </c>
      <c r="D91" s="48">
        <v>369</v>
      </c>
      <c r="E91" s="48">
        <v>369</v>
      </c>
      <c r="F91" s="48">
        <v>352</v>
      </c>
      <c r="G91" s="48">
        <v>347</v>
      </c>
      <c r="H91" s="48">
        <v>342</v>
      </c>
      <c r="I91" s="48">
        <v>344</v>
      </c>
      <c r="J91" s="48">
        <v>338</v>
      </c>
      <c r="K91" s="48">
        <v>336</v>
      </c>
      <c r="L91" s="48">
        <v>326</v>
      </c>
      <c r="M91" s="55">
        <v>318</v>
      </c>
      <c r="N91" s="46"/>
      <c r="O91" s="162"/>
    </row>
    <row r="92" spans="1:15" ht="12" customHeight="1">
      <c r="A92" s="31">
        <v>2</v>
      </c>
      <c r="B92" s="65">
        <v>549</v>
      </c>
      <c r="C92" s="65">
        <v>539</v>
      </c>
      <c r="D92" s="65">
        <v>541</v>
      </c>
      <c r="E92" s="65">
        <v>530</v>
      </c>
      <c r="F92" s="65">
        <v>527</v>
      </c>
      <c r="G92" s="65">
        <v>508</v>
      </c>
      <c r="H92" s="65">
        <v>499</v>
      </c>
      <c r="I92" s="65">
        <v>500</v>
      </c>
      <c r="J92" s="65">
        <v>481</v>
      </c>
      <c r="K92" s="65">
        <v>456</v>
      </c>
      <c r="L92" s="65">
        <v>459</v>
      </c>
      <c r="M92" s="66">
        <v>459</v>
      </c>
      <c r="N92" s="46"/>
      <c r="O92" s="162"/>
    </row>
    <row r="93" spans="1:15" ht="12" customHeight="1">
      <c r="A93" s="26">
        <v>3</v>
      </c>
      <c r="B93" s="48">
        <v>107</v>
      </c>
      <c r="C93" s="48">
        <v>108</v>
      </c>
      <c r="D93" s="48">
        <v>111</v>
      </c>
      <c r="E93" s="48">
        <v>107</v>
      </c>
      <c r="F93" s="48">
        <v>107</v>
      </c>
      <c r="G93" s="48">
        <v>102</v>
      </c>
      <c r="H93" s="48">
        <v>97</v>
      </c>
      <c r="I93" s="48">
        <v>98</v>
      </c>
      <c r="J93" s="48">
        <v>103</v>
      </c>
      <c r="K93" s="48">
        <v>107</v>
      </c>
      <c r="L93" s="48">
        <v>105</v>
      </c>
      <c r="M93" s="55">
        <v>112</v>
      </c>
      <c r="N93" s="46"/>
      <c r="O93" s="162"/>
    </row>
    <row r="94" spans="1:15" ht="12" customHeight="1">
      <c r="A94" s="31">
        <v>4</v>
      </c>
      <c r="B94" s="65">
        <v>9051</v>
      </c>
      <c r="C94" s="65">
        <v>9070</v>
      </c>
      <c r="D94" s="65">
        <v>8966</v>
      </c>
      <c r="E94" s="65">
        <v>8876</v>
      </c>
      <c r="F94" s="65">
        <v>8742</v>
      </c>
      <c r="G94" s="65">
        <v>8534</v>
      </c>
      <c r="H94" s="65">
        <v>8412</v>
      </c>
      <c r="I94" s="65">
        <v>8536</v>
      </c>
      <c r="J94" s="65">
        <v>8478</v>
      </c>
      <c r="K94" s="65">
        <v>8344</v>
      </c>
      <c r="L94" s="65">
        <v>8219</v>
      </c>
      <c r="M94" s="66">
        <v>8060</v>
      </c>
      <c r="N94" s="46"/>
      <c r="O94" s="162"/>
    </row>
    <row r="95" spans="1:15" ht="12" customHeight="1">
      <c r="A95" s="26">
        <v>5</v>
      </c>
      <c r="B95" s="48">
        <v>3822</v>
      </c>
      <c r="C95" s="48">
        <v>3845</v>
      </c>
      <c r="D95" s="48">
        <v>3853</v>
      </c>
      <c r="E95" s="48">
        <v>3738</v>
      </c>
      <c r="F95" s="48">
        <v>3628</v>
      </c>
      <c r="G95" s="48">
        <v>3530</v>
      </c>
      <c r="H95" s="48">
        <v>3418</v>
      </c>
      <c r="I95" s="48">
        <v>3582</v>
      </c>
      <c r="J95" s="48">
        <v>3528</v>
      </c>
      <c r="K95" s="48">
        <v>3548</v>
      </c>
      <c r="L95" s="48">
        <v>3501</v>
      </c>
      <c r="M95" s="55">
        <v>3537</v>
      </c>
      <c r="N95" s="46"/>
      <c r="O95" s="162"/>
    </row>
    <row r="96" spans="1:15" ht="12" customHeight="1">
      <c r="A96" s="31">
        <v>6</v>
      </c>
      <c r="B96" s="65">
        <v>2</v>
      </c>
      <c r="C96" s="65">
        <v>2</v>
      </c>
      <c r="D96" s="65">
        <v>2</v>
      </c>
      <c r="E96" s="65">
        <v>2</v>
      </c>
      <c r="F96" s="65">
        <v>1</v>
      </c>
      <c r="G96" s="65">
        <v>2</v>
      </c>
      <c r="H96" s="65">
        <v>3</v>
      </c>
      <c r="I96" s="65">
        <v>3</v>
      </c>
      <c r="J96" s="65">
        <v>3</v>
      </c>
      <c r="K96" s="65">
        <v>4</v>
      </c>
      <c r="L96" s="65">
        <v>3</v>
      </c>
      <c r="M96" s="66">
        <v>3</v>
      </c>
      <c r="N96" s="46"/>
      <c r="O96" s="162"/>
    </row>
    <row r="97" spans="1:15" ht="12" customHeight="1">
      <c r="A97" s="26">
        <v>7</v>
      </c>
      <c r="B97" s="48">
        <v>832</v>
      </c>
      <c r="C97" s="48">
        <v>818</v>
      </c>
      <c r="D97" s="48">
        <v>813</v>
      </c>
      <c r="E97" s="48">
        <v>820</v>
      </c>
      <c r="F97" s="48">
        <v>799</v>
      </c>
      <c r="G97" s="48">
        <v>788</v>
      </c>
      <c r="H97" s="48">
        <v>786</v>
      </c>
      <c r="I97" s="48">
        <v>831</v>
      </c>
      <c r="J97" s="48">
        <v>834</v>
      </c>
      <c r="K97" s="48">
        <v>804</v>
      </c>
      <c r="L97" s="48">
        <v>785</v>
      </c>
      <c r="M97" s="55">
        <v>791</v>
      </c>
      <c r="N97" s="46"/>
      <c r="O97" s="162"/>
    </row>
    <row r="98" spans="1:15" ht="12" customHeight="1">
      <c r="A98" s="31">
        <v>8</v>
      </c>
      <c r="B98" s="65">
        <v>1236</v>
      </c>
      <c r="C98" s="65">
        <v>1283</v>
      </c>
      <c r="D98" s="65">
        <v>1270</v>
      </c>
      <c r="E98" s="65">
        <v>1234</v>
      </c>
      <c r="F98" s="65">
        <v>1189</v>
      </c>
      <c r="G98" s="65">
        <v>1154</v>
      </c>
      <c r="H98" s="65">
        <v>1125</v>
      </c>
      <c r="I98" s="65">
        <v>1142</v>
      </c>
      <c r="J98" s="65">
        <v>1185</v>
      </c>
      <c r="K98" s="65">
        <v>1203</v>
      </c>
      <c r="L98" s="65">
        <v>1175</v>
      </c>
      <c r="M98" s="66">
        <v>1151</v>
      </c>
      <c r="N98" s="46"/>
      <c r="O98" s="162"/>
    </row>
    <row r="99" spans="1:15" ht="12" customHeight="1">
      <c r="A99" s="26">
        <v>9</v>
      </c>
      <c r="B99" s="48">
        <v>8</v>
      </c>
      <c r="C99" s="48">
        <v>8</v>
      </c>
      <c r="D99" s="48">
        <v>7</v>
      </c>
      <c r="E99" s="48">
        <v>9</v>
      </c>
      <c r="F99" s="48">
        <v>8</v>
      </c>
      <c r="G99" s="48">
        <v>8</v>
      </c>
      <c r="H99" s="48">
        <v>9</v>
      </c>
      <c r="I99" s="48">
        <v>9</v>
      </c>
      <c r="J99" s="48">
        <v>6</v>
      </c>
      <c r="K99" s="48">
        <v>5</v>
      </c>
      <c r="L99" s="48">
        <v>5</v>
      </c>
      <c r="M99" s="55">
        <v>5</v>
      </c>
      <c r="N99" s="46"/>
      <c r="O99" s="162"/>
    </row>
    <row r="100" spans="1:15" ht="12" customHeight="1">
      <c r="A100" s="31">
        <v>10</v>
      </c>
      <c r="B100" s="65">
        <v>8</v>
      </c>
      <c r="C100" s="65">
        <v>10</v>
      </c>
      <c r="D100" s="65">
        <v>11</v>
      </c>
      <c r="E100" s="65">
        <v>10</v>
      </c>
      <c r="F100" s="65">
        <v>10</v>
      </c>
      <c r="G100" s="65">
        <v>7</v>
      </c>
      <c r="H100" s="65">
        <v>8</v>
      </c>
      <c r="I100" s="65">
        <v>9</v>
      </c>
      <c r="J100" s="65">
        <v>9</v>
      </c>
      <c r="K100" s="65">
        <v>8</v>
      </c>
      <c r="L100" s="65">
        <v>9</v>
      </c>
      <c r="M100" s="66">
        <v>8</v>
      </c>
      <c r="N100" s="46"/>
      <c r="O100" s="162"/>
    </row>
    <row r="101" spans="1:15" ht="12" customHeight="1">
      <c r="A101" s="26">
        <v>11</v>
      </c>
      <c r="B101" s="48">
        <v>1045</v>
      </c>
      <c r="C101" s="48">
        <v>1045</v>
      </c>
      <c r="D101" s="48">
        <v>1041</v>
      </c>
      <c r="E101" s="48">
        <v>1015</v>
      </c>
      <c r="F101" s="48">
        <v>999</v>
      </c>
      <c r="G101" s="48">
        <v>980</v>
      </c>
      <c r="H101" s="48">
        <v>949</v>
      </c>
      <c r="I101" s="48">
        <v>990</v>
      </c>
      <c r="J101" s="48">
        <v>959</v>
      </c>
      <c r="K101" s="48">
        <v>934</v>
      </c>
      <c r="L101" s="48">
        <v>913</v>
      </c>
      <c r="M101" s="55">
        <v>895</v>
      </c>
      <c r="N101" s="46"/>
      <c r="O101" s="162"/>
    </row>
    <row r="102" spans="1:15" ht="12" customHeight="1">
      <c r="A102" s="31">
        <v>12</v>
      </c>
      <c r="B102" s="65">
        <v>7</v>
      </c>
      <c r="C102" s="65">
        <v>7</v>
      </c>
      <c r="D102" s="65">
        <v>6</v>
      </c>
      <c r="E102" s="65">
        <v>7</v>
      </c>
      <c r="F102" s="65">
        <v>7</v>
      </c>
      <c r="G102" s="65">
        <v>7</v>
      </c>
      <c r="H102" s="65">
        <v>10</v>
      </c>
      <c r="I102" s="65">
        <v>10</v>
      </c>
      <c r="J102" s="65">
        <v>11</v>
      </c>
      <c r="K102" s="65">
        <v>9</v>
      </c>
      <c r="L102" s="65">
        <v>9</v>
      </c>
      <c r="M102" s="66">
        <v>9</v>
      </c>
      <c r="N102" s="46"/>
      <c r="O102" s="162"/>
    </row>
    <row r="103" spans="1:15" ht="12" customHeight="1">
      <c r="A103" s="26">
        <v>13</v>
      </c>
      <c r="B103" s="48">
        <v>4</v>
      </c>
      <c r="C103" s="48">
        <v>4</v>
      </c>
      <c r="D103" s="48">
        <v>2</v>
      </c>
      <c r="E103" s="48">
        <v>5</v>
      </c>
      <c r="F103" s="48">
        <v>6</v>
      </c>
      <c r="G103" s="48">
        <v>6</v>
      </c>
      <c r="H103" s="48">
        <v>7</v>
      </c>
      <c r="I103" s="48">
        <v>7</v>
      </c>
      <c r="J103" s="48">
        <v>5</v>
      </c>
      <c r="K103" s="48">
        <v>7</v>
      </c>
      <c r="L103" s="48">
        <v>5</v>
      </c>
      <c r="M103" s="55">
        <v>4</v>
      </c>
      <c r="N103" s="46"/>
      <c r="O103" s="162"/>
    </row>
    <row r="104" spans="1:15" ht="12" customHeight="1">
      <c r="A104" s="31">
        <v>14</v>
      </c>
      <c r="B104" s="65">
        <v>488</v>
      </c>
      <c r="C104" s="65">
        <v>459</v>
      </c>
      <c r="D104" s="65">
        <v>452</v>
      </c>
      <c r="E104" s="65">
        <v>447</v>
      </c>
      <c r="F104" s="65">
        <v>449</v>
      </c>
      <c r="G104" s="65">
        <v>446</v>
      </c>
      <c r="H104" s="65">
        <v>481</v>
      </c>
      <c r="I104" s="65">
        <v>506</v>
      </c>
      <c r="J104" s="65">
        <v>474</v>
      </c>
      <c r="K104" s="65">
        <v>448</v>
      </c>
      <c r="L104" s="65">
        <v>416</v>
      </c>
      <c r="M104" s="66">
        <v>399</v>
      </c>
      <c r="N104" s="46"/>
      <c r="O104" s="162"/>
    </row>
    <row r="105" spans="1:15" ht="12" customHeight="1">
      <c r="A105" s="26">
        <v>15</v>
      </c>
      <c r="B105" s="48">
        <v>528</v>
      </c>
      <c r="C105" s="48">
        <v>501</v>
      </c>
      <c r="D105" s="48">
        <v>503</v>
      </c>
      <c r="E105" s="48">
        <v>486</v>
      </c>
      <c r="F105" s="48">
        <v>460</v>
      </c>
      <c r="G105" s="48">
        <v>468</v>
      </c>
      <c r="H105" s="48">
        <v>492</v>
      </c>
      <c r="I105" s="48">
        <v>514</v>
      </c>
      <c r="J105" s="48">
        <v>468</v>
      </c>
      <c r="K105" s="48">
        <v>438</v>
      </c>
      <c r="L105" s="48">
        <v>436</v>
      </c>
      <c r="M105" s="55">
        <v>428</v>
      </c>
      <c r="N105" s="46"/>
      <c r="O105" s="162"/>
    </row>
    <row r="106" spans="1:33" ht="12" customHeight="1">
      <c r="A106" s="31">
        <v>16</v>
      </c>
      <c r="B106" s="140">
        <v>4</v>
      </c>
      <c r="C106" s="65">
        <v>3</v>
      </c>
      <c r="D106" s="65">
        <v>2</v>
      </c>
      <c r="E106" s="65">
        <v>1</v>
      </c>
      <c r="F106" s="65">
        <v>4</v>
      </c>
      <c r="G106" s="65">
        <v>5</v>
      </c>
      <c r="H106" s="65">
        <v>2</v>
      </c>
      <c r="I106" s="65">
        <v>0</v>
      </c>
      <c r="J106" s="65">
        <v>1</v>
      </c>
      <c r="K106" s="65">
        <v>2</v>
      </c>
      <c r="L106" s="65">
        <v>3</v>
      </c>
      <c r="M106" s="66">
        <v>2</v>
      </c>
      <c r="N106" s="46"/>
      <c r="O106" s="162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</row>
    <row r="107" spans="1:33" ht="12" customHeight="1">
      <c r="A107" s="26">
        <v>17</v>
      </c>
      <c r="B107" s="46">
        <v>84</v>
      </c>
      <c r="C107" s="46">
        <v>88</v>
      </c>
      <c r="D107" s="46">
        <v>86</v>
      </c>
      <c r="E107" s="46">
        <v>77</v>
      </c>
      <c r="F107" s="46">
        <v>79</v>
      </c>
      <c r="G107" s="46">
        <v>76</v>
      </c>
      <c r="H107" s="141">
        <v>75</v>
      </c>
      <c r="I107" s="141">
        <v>85</v>
      </c>
      <c r="J107" s="141">
        <v>101</v>
      </c>
      <c r="K107" s="141">
        <v>115</v>
      </c>
      <c r="L107" s="141">
        <v>111</v>
      </c>
      <c r="M107" s="143">
        <v>98</v>
      </c>
      <c r="N107" s="46"/>
      <c r="O107" s="162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</row>
    <row r="108" spans="1:33" ht="12" customHeight="1">
      <c r="A108" s="31">
        <v>18</v>
      </c>
      <c r="B108" s="63">
        <v>83</v>
      </c>
      <c r="C108" s="63">
        <v>80</v>
      </c>
      <c r="D108" s="63">
        <v>76</v>
      </c>
      <c r="E108" s="63">
        <v>74</v>
      </c>
      <c r="F108" s="63">
        <v>73</v>
      </c>
      <c r="G108" s="63">
        <v>82</v>
      </c>
      <c r="H108" s="142">
        <v>95</v>
      </c>
      <c r="I108" s="142">
        <v>104</v>
      </c>
      <c r="J108" s="63">
        <v>89</v>
      </c>
      <c r="K108" s="63">
        <v>76</v>
      </c>
      <c r="L108" s="63">
        <v>78</v>
      </c>
      <c r="M108" s="64">
        <v>73</v>
      </c>
      <c r="N108" s="46"/>
      <c r="O108" s="162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</row>
    <row r="109" spans="1:33" ht="12" customHeight="1">
      <c r="A109" s="26">
        <v>19</v>
      </c>
      <c r="B109" s="48">
        <v>9</v>
      </c>
      <c r="C109" s="48">
        <v>9</v>
      </c>
      <c r="D109" s="48">
        <v>8</v>
      </c>
      <c r="E109" s="48">
        <v>9</v>
      </c>
      <c r="F109" s="48">
        <v>10</v>
      </c>
      <c r="G109" s="48">
        <v>11</v>
      </c>
      <c r="H109" s="48">
        <v>12</v>
      </c>
      <c r="I109" s="48">
        <v>14</v>
      </c>
      <c r="J109" s="48">
        <v>14</v>
      </c>
      <c r="K109" s="48">
        <v>13</v>
      </c>
      <c r="L109" s="48">
        <v>11</v>
      </c>
      <c r="M109" s="55">
        <v>9</v>
      </c>
      <c r="N109" s="46"/>
      <c r="O109" s="162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</row>
    <row r="110" spans="1:33" ht="12" customHeight="1">
      <c r="A110" s="31">
        <v>0</v>
      </c>
      <c r="B110" s="37">
        <v>147</v>
      </c>
      <c r="C110" s="37">
        <v>145</v>
      </c>
      <c r="D110" s="37">
        <v>144</v>
      </c>
      <c r="E110" s="37">
        <v>136</v>
      </c>
      <c r="F110" s="37">
        <v>133</v>
      </c>
      <c r="G110" s="37">
        <v>132</v>
      </c>
      <c r="H110" s="37">
        <v>136</v>
      </c>
      <c r="I110" s="37">
        <v>125</v>
      </c>
      <c r="J110" s="37">
        <v>130</v>
      </c>
      <c r="K110" s="37">
        <v>121</v>
      </c>
      <c r="L110" s="37">
        <v>119</v>
      </c>
      <c r="M110" s="38">
        <v>115</v>
      </c>
      <c r="N110" s="46"/>
      <c r="O110" s="162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</row>
    <row r="111" spans="1:33" ht="5.25" customHeight="1">
      <c r="A111" s="5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5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</row>
    <row r="112" spans="1:33" ht="11.25" customHeight="1">
      <c r="A112" s="60" t="s">
        <v>115</v>
      </c>
      <c r="B112" s="61">
        <v>19643</v>
      </c>
      <c r="C112" s="61">
        <v>19645</v>
      </c>
      <c r="D112" s="61">
        <v>19428</v>
      </c>
      <c r="E112" s="61">
        <v>19170</v>
      </c>
      <c r="F112" s="61">
        <v>18904</v>
      </c>
      <c r="G112" s="61">
        <v>18562</v>
      </c>
      <c r="H112" s="61">
        <v>18362</v>
      </c>
      <c r="I112" s="61">
        <v>18621</v>
      </c>
      <c r="J112" s="61">
        <v>18394</v>
      </c>
      <c r="K112" s="61">
        <v>18083</v>
      </c>
      <c r="L112" s="61">
        <v>17673</v>
      </c>
      <c r="M112" s="62">
        <v>17317</v>
      </c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</row>
    <row r="113" spans="1:33" ht="11.25" customHeight="1">
      <c r="A113" s="58" t="s">
        <v>116</v>
      </c>
      <c r="B113" s="47">
        <v>38776</v>
      </c>
      <c r="C113" s="47">
        <v>38721</v>
      </c>
      <c r="D113" s="47">
        <v>38373</v>
      </c>
      <c r="E113" s="47">
        <v>38046</v>
      </c>
      <c r="F113" s="47">
        <v>37415</v>
      </c>
      <c r="G113" s="47">
        <v>36577</v>
      </c>
      <c r="H113" s="47">
        <v>35973</v>
      </c>
      <c r="I113" s="47">
        <v>36211</v>
      </c>
      <c r="J113" s="47">
        <v>35988</v>
      </c>
      <c r="K113" s="47">
        <v>35573</v>
      </c>
      <c r="L113" s="47">
        <v>34963</v>
      </c>
      <c r="M113" s="54">
        <v>34307</v>
      </c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</row>
    <row r="114" spans="1:33" ht="11.25" customHeight="1">
      <c r="A114" s="60" t="s">
        <v>52</v>
      </c>
      <c r="B114" s="61">
        <v>67282</v>
      </c>
      <c r="C114" s="61">
        <v>67315</v>
      </c>
      <c r="D114" s="61">
        <v>66518</v>
      </c>
      <c r="E114" s="61">
        <v>66114</v>
      </c>
      <c r="F114" s="61">
        <v>65404</v>
      </c>
      <c r="G114" s="61">
        <v>64342</v>
      </c>
      <c r="H114" s="61">
        <v>64011</v>
      </c>
      <c r="I114" s="61">
        <v>64968</v>
      </c>
      <c r="J114" s="61">
        <v>64153</v>
      </c>
      <c r="K114" s="61">
        <v>63343</v>
      </c>
      <c r="L114" s="61">
        <v>62315</v>
      </c>
      <c r="M114" s="62">
        <v>61721</v>
      </c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</row>
    <row r="115" spans="1:33" ht="11.25" customHeight="1">
      <c r="A115" s="59" t="s">
        <v>117</v>
      </c>
      <c r="B115" s="57">
        <v>18378</v>
      </c>
      <c r="C115" s="57">
        <v>18399</v>
      </c>
      <c r="D115" s="57">
        <v>18263</v>
      </c>
      <c r="E115" s="57">
        <v>17952</v>
      </c>
      <c r="F115" s="57">
        <v>17583</v>
      </c>
      <c r="G115" s="57">
        <v>17193</v>
      </c>
      <c r="H115" s="57">
        <v>16958</v>
      </c>
      <c r="I115" s="57">
        <v>17409</v>
      </c>
      <c r="J115" s="57">
        <v>17217</v>
      </c>
      <c r="K115" s="57">
        <v>16978</v>
      </c>
      <c r="L115" s="57">
        <v>16688</v>
      </c>
      <c r="M115" s="146">
        <v>16476</v>
      </c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</row>
    <row r="116" spans="1:33" ht="11.25" customHeight="1">
      <c r="A116" s="40" t="s">
        <v>90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</row>
    <row r="117" spans="1:33" ht="11.25" customHeight="1">
      <c r="A117" s="78" t="s">
        <v>79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</row>
    <row r="118" spans="1:33" ht="11.25" customHeight="1">
      <c r="A118" s="78" t="s">
        <v>62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</row>
    <row r="119" spans="1:33" ht="11.25" customHeight="1">
      <c r="A119" s="78" t="s">
        <v>63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</row>
    <row r="120" spans="1:33" ht="11.25" customHeight="1">
      <c r="A120" s="78" t="s">
        <v>64</v>
      </c>
      <c r="B120" s="163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</row>
    <row r="121" spans="1:33" ht="11.25" customHeight="1">
      <c r="A121" s="78" t="s">
        <v>65</v>
      </c>
      <c r="B121" s="163"/>
      <c r="C121" s="2"/>
      <c r="D121" s="163"/>
      <c r="E121" s="163"/>
      <c r="F121" s="163"/>
      <c r="G121" s="2"/>
      <c r="H121" s="2"/>
      <c r="I121" s="163"/>
      <c r="J121" s="163"/>
      <c r="K121" s="2"/>
      <c r="L121" s="163"/>
      <c r="M121" s="165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ht="11.25" customHeight="1">
      <c r="A122" s="78" t="s">
        <v>66</v>
      </c>
      <c r="B122" s="163"/>
      <c r="C122" s="2"/>
      <c r="D122" s="163"/>
      <c r="E122" s="2"/>
      <c r="F122" s="163"/>
      <c r="G122" s="2"/>
      <c r="H122" s="2"/>
      <c r="I122" s="163"/>
      <c r="J122" s="163"/>
      <c r="K122" s="2"/>
      <c r="L122" s="163"/>
      <c r="M122" s="165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33" ht="11.25" customHeight="1">
      <c r="A123" s="78" t="s">
        <v>67</v>
      </c>
      <c r="B123" s="163"/>
      <c r="C123" s="2"/>
      <c r="D123" s="163"/>
      <c r="E123" s="163"/>
      <c r="F123" s="163"/>
      <c r="G123" s="2"/>
      <c r="H123" s="2"/>
      <c r="I123" s="163"/>
      <c r="J123" s="163"/>
      <c r="K123" s="2"/>
      <c r="L123" s="163"/>
      <c r="M123" s="165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</row>
    <row r="124" spans="1:33" ht="11.25" customHeight="1">
      <c r="A124" s="78" t="s">
        <v>68</v>
      </c>
      <c r="B124" s="163"/>
      <c r="C124" s="2"/>
      <c r="D124" s="163"/>
      <c r="E124" s="2"/>
      <c r="F124" s="163"/>
      <c r="G124" s="2"/>
      <c r="H124" s="2"/>
      <c r="I124" s="163"/>
      <c r="J124" s="163"/>
      <c r="K124" s="2"/>
      <c r="L124" s="163"/>
      <c r="M124" s="165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</row>
    <row r="125" spans="1:33" ht="11.25" customHeight="1">
      <c r="A125" s="78" t="s">
        <v>69</v>
      </c>
      <c r="B125" s="163"/>
      <c r="C125" s="2"/>
      <c r="D125" s="163"/>
      <c r="E125" s="2"/>
      <c r="F125" s="163"/>
      <c r="G125" s="2"/>
      <c r="H125" s="2"/>
      <c r="I125" s="163"/>
      <c r="J125" s="163"/>
      <c r="K125" s="2"/>
      <c r="L125" s="163"/>
      <c r="M125" s="165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</row>
    <row r="126" spans="1:33" ht="11.25" customHeight="1">
      <c r="A126" s="78" t="s">
        <v>70</v>
      </c>
      <c r="B126" s="163"/>
      <c r="C126" s="2"/>
      <c r="D126" s="163"/>
      <c r="E126" s="2"/>
      <c r="F126" s="163"/>
      <c r="G126" s="2"/>
      <c r="H126" s="2"/>
      <c r="I126" s="163"/>
      <c r="J126" s="163"/>
      <c r="K126" s="2"/>
      <c r="L126" s="163"/>
      <c r="M126" s="165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</row>
    <row r="127" spans="1:33" ht="11.25" customHeight="1">
      <c r="A127" s="78" t="s">
        <v>71</v>
      </c>
      <c r="B127" s="163"/>
      <c r="C127" s="2"/>
      <c r="D127" s="163"/>
      <c r="E127" s="2"/>
      <c r="F127" s="163"/>
      <c r="G127" s="2"/>
      <c r="H127" s="2"/>
      <c r="I127" s="163"/>
      <c r="J127" s="163"/>
      <c r="K127" s="2"/>
      <c r="L127" s="163"/>
      <c r="M127" s="165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</row>
    <row r="128" spans="1:33" ht="11.25" customHeight="1">
      <c r="A128" s="78" t="s">
        <v>72</v>
      </c>
      <c r="B128" s="163"/>
      <c r="C128" s="2"/>
      <c r="D128" s="163"/>
      <c r="E128" s="2"/>
      <c r="F128" s="163"/>
      <c r="G128" s="2"/>
      <c r="H128" s="2"/>
      <c r="I128" s="163"/>
      <c r="J128" s="163"/>
      <c r="K128" s="2"/>
      <c r="L128" s="163"/>
      <c r="M128" s="165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</row>
    <row r="129" spans="1:33" ht="11.25" customHeight="1">
      <c r="A129" s="78" t="s">
        <v>73</v>
      </c>
      <c r="B129" s="163"/>
      <c r="C129" s="2"/>
      <c r="D129" s="163"/>
      <c r="E129" s="2"/>
      <c r="F129" s="163"/>
      <c r="G129" s="2"/>
      <c r="H129" s="2"/>
      <c r="I129" s="163"/>
      <c r="J129" s="163"/>
      <c r="K129" s="2"/>
      <c r="L129" s="163"/>
      <c r="M129" s="165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</row>
    <row r="130" spans="1:33" ht="11.25" customHeight="1">
      <c r="A130" s="78" t="s">
        <v>74</v>
      </c>
      <c r="B130" s="163"/>
      <c r="C130" s="2"/>
      <c r="D130" s="163"/>
      <c r="E130" s="2"/>
      <c r="F130" s="163"/>
      <c r="G130" s="2"/>
      <c r="H130" s="2"/>
      <c r="I130" s="163"/>
      <c r="J130" s="163"/>
      <c r="K130" s="2"/>
      <c r="L130" s="163"/>
      <c r="M130" s="165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</row>
    <row r="131" spans="1:33" ht="11.25" customHeight="1">
      <c r="A131" s="78" t="s">
        <v>75</v>
      </c>
      <c r="B131" s="163"/>
      <c r="C131" s="2"/>
      <c r="D131" s="163"/>
      <c r="E131" s="2"/>
      <c r="F131" s="163"/>
      <c r="G131" s="2"/>
      <c r="H131" s="2"/>
      <c r="I131" s="163"/>
      <c r="J131" s="163"/>
      <c r="K131" s="2"/>
      <c r="L131" s="163"/>
      <c r="M131" s="165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</row>
    <row r="132" spans="1:33" ht="11.25" customHeight="1">
      <c r="A132" s="78" t="s">
        <v>76</v>
      </c>
      <c r="B132" s="163"/>
      <c r="C132" s="2"/>
      <c r="D132" s="163"/>
      <c r="E132" s="2"/>
      <c r="F132" s="163"/>
      <c r="G132" s="2"/>
      <c r="H132" s="2"/>
      <c r="I132" s="163"/>
      <c r="J132" s="163"/>
      <c r="K132" s="2"/>
      <c r="L132" s="163"/>
      <c r="M132" s="165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</row>
    <row r="133" spans="1:33" ht="11.25" customHeight="1">
      <c r="A133" s="78" t="s">
        <v>77</v>
      </c>
      <c r="B133" s="163"/>
      <c r="C133" s="2"/>
      <c r="D133" s="163"/>
      <c r="E133" s="163"/>
      <c r="F133" s="163"/>
      <c r="G133" s="163"/>
      <c r="H133" s="163"/>
      <c r="I133" s="163"/>
      <c r="J133" s="163"/>
      <c r="K133" s="163"/>
      <c r="L133" s="163"/>
      <c r="M133" s="165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</row>
    <row r="134" spans="1:33" ht="11.25" customHeight="1">
      <c r="A134" s="78" t="s">
        <v>118</v>
      </c>
      <c r="C134" s="2"/>
      <c r="D134" s="163"/>
      <c r="E134" s="163"/>
      <c r="F134" s="163"/>
      <c r="G134" s="163"/>
      <c r="H134" s="163"/>
      <c r="I134" s="163"/>
      <c r="J134" s="163"/>
      <c r="K134" s="163"/>
      <c r="L134" s="163"/>
      <c r="M134" s="165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</row>
    <row r="135" spans="1:33" ht="11.25" customHeight="1">
      <c r="A135" s="78" t="s">
        <v>119</v>
      </c>
      <c r="B135" s="2"/>
      <c r="C135" s="2"/>
      <c r="D135" s="163"/>
      <c r="E135" s="163"/>
      <c r="F135" s="163"/>
      <c r="G135" s="163"/>
      <c r="H135" s="163"/>
      <c r="I135" s="163"/>
      <c r="J135" s="163"/>
      <c r="K135" s="163"/>
      <c r="L135" s="163"/>
      <c r="M135" s="165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</row>
    <row r="136" spans="1:33" ht="11.25" customHeight="1">
      <c r="A136" s="78" t="s">
        <v>120</v>
      </c>
      <c r="C136" s="2"/>
      <c r="D136" s="163"/>
      <c r="E136" s="163"/>
      <c r="F136" s="163"/>
      <c r="G136" s="163"/>
      <c r="H136" s="163"/>
      <c r="I136" s="163"/>
      <c r="J136" s="163"/>
      <c r="K136" s="163"/>
      <c r="L136" s="164"/>
      <c r="M136" s="166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</row>
    <row r="137" spans="1:33" ht="12.75">
      <c r="A137" s="45"/>
      <c r="B137" s="127"/>
      <c r="D137" s="164"/>
      <c r="E137" s="2"/>
      <c r="L137" s="16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</row>
    <row r="138" spans="1:33" ht="12.75">
      <c r="A138" s="45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</row>
    <row r="139" spans="1:33" ht="12.75">
      <c r="A139" s="45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</row>
    <row r="140" spans="1:33" ht="12.75">
      <c r="A140" s="45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</row>
    <row r="141" spans="1:33" ht="12.75">
      <c r="A141" s="45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</row>
    <row r="142" spans="1:33" ht="12.75">
      <c r="A142" s="45"/>
      <c r="D142" s="164"/>
      <c r="L142" s="16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</row>
    <row r="143" spans="1:33" ht="12.75">
      <c r="A143" s="45"/>
      <c r="D143" s="164"/>
      <c r="L143" s="16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</row>
    <row r="144" spans="1:33" ht="12.75">
      <c r="A144" s="45"/>
      <c r="L144" s="16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</row>
    <row r="145" spans="1:33" ht="12.75">
      <c r="A145" s="45"/>
      <c r="L145" s="16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</row>
    <row r="146" spans="1:33" ht="12.75">
      <c r="A146" s="45"/>
      <c r="L146" s="16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</row>
    <row r="147" spans="1:33" ht="12.75">
      <c r="A147" s="45"/>
      <c r="L147" s="16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</row>
    <row r="148" spans="1:33" ht="12.75">
      <c r="A148" s="45"/>
      <c r="L148" s="16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</row>
    <row r="149" spans="1:33" ht="12.75">
      <c r="A149" s="45"/>
      <c r="L149" s="16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</row>
    <row r="150" spans="1:33" ht="12.75">
      <c r="A150" s="45"/>
      <c r="L150" s="16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ht="12.75">
      <c r="A151" s="45"/>
      <c r="L151" s="16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ht="12.75">
      <c r="A152" s="45"/>
      <c r="L152" s="16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ht="12.75">
      <c r="A153" s="45"/>
      <c r="L153" s="16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ht="12.75">
      <c r="A154" s="45"/>
      <c r="L154" s="16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2:33" ht="12.75">
      <c r="L155" s="16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2:33" ht="12.75">
      <c r="L156" s="16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3:33" ht="12.75"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3:33" ht="12.75"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3:33" ht="12.75"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3:33" ht="12.75"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3:33" ht="12.75"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3:33" ht="12.75"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3:33" ht="12.75"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3:33" ht="12.75"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3:33" ht="12.75"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3:33" ht="12.75"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3:33" ht="12.75"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3:33" ht="12.75"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3:33" ht="12.75"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3:33" ht="12.75"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3:33" ht="12.75"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3:33" ht="12.75"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3:33" ht="12.75"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3:33" ht="12.75"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</row>
    <row r="175" spans="13:33" ht="12.75"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</row>
    <row r="176" spans="13:33" ht="12.75"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</row>
    <row r="177" spans="13:33" ht="12.75"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</row>
    <row r="178" spans="13:33" ht="12.75"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</row>
    <row r="179" spans="13:33" ht="12.75"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</row>
    <row r="180" spans="13:33" ht="12.75"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</row>
    <row r="181" spans="13:33" ht="12.75"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</row>
    <row r="182" spans="13:33" ht="12.75"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</row>
    <row r="183" spans="13:33" ht="12.75"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</row>
    <row r="184" spans="13:33" ht="12.75"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</row>
    <row r="185" spans="13:33" ht="12.75"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</row>
    <row r="186" spans="13:33" ht="12.75"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</row>
    <row r="187" spans="13:33" ht="12.75"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</row>
    <row r="188" spans="13:33" ht="12.75"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</row>
    <row r="189" spans="13:33" ht="12.75"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</row>
    <row r="190" spans="13:33" ht="12.75"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13:33" ht="12.75"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13:33" ht="12.75"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13:33" ht="12.75"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13:33" ht="12.75"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13:33" ht="12.75"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13:33" ht="12.75"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3:33" ht="12.75"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3:33" ht="12.75"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3:33" ht="12.75"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3:33" ht="12.75"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3:33" ht="12.75"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3:33" ht="12.75"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3:33" ht="12.75"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3:33" ht="12.75"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3:33" ht="12.75"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3:33" ht="12.75"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3:33" ht="12.75"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3:33" ht="12.75"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3:33" ht="12.75"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3:33" ht="12.75"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</row>
    <row r="211" spans="13:33" ht="12.75"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</row>
    <row r="212" spans="13:33" ht="12.75"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</row>
    <row r="213" spans="13:33" ht="12.75"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</row>
    <row r="214" spans="13:33" ht="12.75"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3:33" ht="12.75"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</row>
    <row r="216" spans="13:33" ht="12.75"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</row>
    <row r="217" spans="13:33" ht="12.75"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3:33" ht="12.75"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3:33" ht="12.75"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3:33" ht="12.75"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</row>
    <row r="221" spans="13:33" ht="12.75"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</row>
    <row r="222" spans="13:33" ht="12.75"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3:33" ht="12.75"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3:33" ht="12.75"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</row>
    <row r="225" spans="13:33" ht="12.75"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</row>
    <row r="226" spans="13:33" ht="12.75"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3:33" ht="12.75"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3:33" ht="12.75"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3:33" ht="12.75"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3:33" ht="12.75"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3:33" ht="12.75"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3:33" ht="12.75"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3:33" ht="12.75"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3:33" ht="12.75"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3:33" ht="12.75"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3:33" ht="12.75"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3:33" ht="12.75"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3:33" ht="12.75"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3:33" ht="12.75"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3:33" ht="12.75"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3:33" ht="12.75"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3:33" ht="12.75"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3:33" ht="12.75"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3:33" ht="12.75"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3:33" ht="12.75"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3:33" ht="12.75"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3:33" ht="12.75"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3:33" ht="12.75"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</row>
    <row r="249" spans="13:33" ht="12.75"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</row>
    <row r="250" spans="13:33" ht="12.75"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</row>
    <row r="251" spans="13:33" ht="12.75"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</row>
    <row r="252" spans="13:33" ht="12.75"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</row>
    <row r="253" spans="13:33" ht="12.75"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</row>
    <row r="254" spans="13:33" ht="12.75"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</row>
    <row r="255" spans="13:33" ht="12.75"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</row>
    <row r="256" spans="13:33" ht="12.75"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</row>
    <row r="257" spans="13:33" ht="12.75"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</row>
    <row r="258" spans="13:33" ht="12.75"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3:33" ht="12.75"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3:33" ht="12.75"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3:33" ht="12.75"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3:33" ht="12.75"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</row>
    <row r="263" spans="13:33" ht="12.75"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</row>
    <row r="264" spans="13:33" ht="12.75"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</row>
    <row r="265" spans="13:33" ht="12.75"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</row>
    <row r="266" spans="13:33" ht="12.75"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</row>
    <row r="267" spans="13:33" ht="12.75"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</row>
    <row r="268" spans="13:33" ht="12.75"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</row>
    <row r="269" spans="13:33" ht="12.75"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</row>
    <row r="270" spans="13:33" ht="12.75"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</row>
    <row r="271" spans="13:33" ht="12.75"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</row>
    <row r="272" spans="13:33" ht="12.75"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</row>
    <row r="273" spans="13:33" ht="12.75"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</row>
    <row r="274" spans="13:33" ht="12.75"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</row>
    <row r="275" spans="13:33" ht="12.75"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</row>
    <row r="276" spans="13:33" ht="12.75"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</row>
    <row r="277" spans="13:33" ht="12.75"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</row>
    <row r="278" spans="13:33" ht="12.75"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</row>
    <row r="279" spans="13:33" ht="12.75"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</row>
    <row r="280" spans="13:33" ht="12.75"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</row>
    <row r="281" spans="13:33" ht="12.75"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</row>
    <row r="282" spans="13:33" ht="12.75"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</row>
    <row r="283" spans="13:33" ht="12.75"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</row>
    <row r="284" spans="13:33" ht="12.75"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</row>
    <row r="285" spans="13:33" ht="12.75"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</row>
    <row r="286" spans="13:33" ht="12.75"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</row>
    <row r="287" spans="13:33" ht="12.75"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</row>
    <row r="288" spans="13:33" ht="12.75"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</row>
    <row r="289" spans="13:33" ht="12.75"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</row>
    <row r="290" spans="13:33" ht="12.75"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</row>
    <row r="291" spans="13:33" ht="12.75"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</row>
    <row r="292" spans="13:33" ht="12.75"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</row>
    <row r="293" spans="13:33" ht="12.75"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</row>
    <row r="294" spans="13:33" ht="12.75"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</row>
    <row r="295" spans="13:33" ht="12.75"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</row>
    <row r="296" spans="13:33" ht="12.75"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</row>
    <row r="297" spans="13:33" ht="12.75"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</row>
    <row r="298" spans="13:33" ht="12.75"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</row>
    <row r="299" spans="13:33" ht="12.75"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</row>
    <row r="300" spans="13:33" ht="12.75"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</row>
    <row r="301" spans="13:33" ht="12.75"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</row>
    <row r="302" ht="12.75">
      <c r="M302" s="44"/>
    </row>
    <row r="303" ht="12.75">
      <c r="M303" s="44"/>
    </row>
    <row r="304" ht="12.75">
      <c r="M304" s="44"/>
    </row>
    <row r="305" ht="12.75">
      <c r="M305" s="44"/>
    </row>
    <row r="306" ht="12.75">
      <c r="M306" s="44"/>
    </row>
    <row r="307" ht="12.75">
      <c r="M307" s="44"/>
    </row>
    <row r="308" ht="12.75">
      <c r="M308" s="44"/>
    </row>
    <row r="309" ht="12.75">
      <c r="M309" s="44"/>
    </row>
    <row r="310" ht="12.75">
      <c r="M310" s="44"/>
    </row>
    <row r="311" ht="12.75">
      <c r="M311" s="44"/>
    </row>
    <row r="312" ht="12.75">
      <c r="M312" s="44"/>
    </row>
    <row r="313" ht="12.75">
      <c r="M313" s="44"/>
    </row>
  </sheetData>
  <sheetProtection/>
  <printOptions/>
  <pageMargins left="0.3937007874015748" right="0.3937007874015748" top="0.5905511811023623" bottom="0.3937007874015748" header="0" footer="0"/>
  <pageSetup fitToHeight="3"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0" customWidth="1"/>
    <col min="2" max="13" width="9.421875" style="0" customWidth="1"/>
  </cols>
  <sheetData>
    <row r="1" spans="1:12" ht="12.75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 t="s">
        <v>149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s="2" customFormat="1" ht="18.75" customHeight="1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25" ht="4.5" customHeight="1">
      <c r="A5" s="5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5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60" t="s">
        <v>86</v>
      </c>
      <c r="B6" s="61">
        <v>144566</v>
      </c>
      <c r="C6" s="61">
        <v>144565</v>
      </c>
      <c r="D6" s="61">
        <v>143073</v>
      </c>
      <c r="E6" s="61">
        <v>141759</v>
      </c>
      <c r="F6" s="61">
        <v>139767</v>
      </c>
      <c r="G6" s="61">
        <v>137130</v>
      </c>
      <c r="H6" s="61">
        <v>135758</v>
      </c>
      <c r="I6" s="61">
        <v>137671</v>
      </c>
      <c r="J6" s="61">
        <v>136201</v>
      </c>
      <c r="K6" s="61">
        <v>134412</v>
      </c>
      <c r="L6" s="61">
        <v>132059</v>
      </c>
      <c r="M6" s="62">
        <v>130252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7" ht="12.75">
      <c r="A7" s="71" t="s">
        <v>55</v>
      </c>
      <c r="B7" s="48">
        <v>2920</v>
      </c>
      <c r="C7" s="48">
        <v>3074</v>
      </c>
      <c r="D7" s="48">
        <v>3012</v>
      </c>
      <c r="E7" s="48">
        <v>2956</v>
      </c>
      <c r="F7" s="48">
        <v>2843</v>
      </c>
      <c r="G7" s="48">
        <v>2960</v>
      </c>
      <c r="H7" s="48">
        <v>2785</v>
      </c>
      <c r="I7" s="48">
        <v>2772</v>
      </c>
      <c r="J7" s="48">
        <v>2548</v>
      </c>
      <c r="K7" s="48">
        <v>2489</v>
      </c>
      <c r="L7" s="48">
        <v>2437</v>
      </c>
      <c r="M7" s="55">
        <v>2365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79" t="s">
        <v>56</v>
      </c>
      <c r="B8" s="65">
        <v>18223</v>
      </c>
      <c r="C8" s="65">
        <v>18205</v>
      </c>
      <c r="D8" s="65">
        <v>18031</v>
      </c>
      <c r="E8" s="65">
        <v>17849</v>
      </c>
      <c r="F8" s="65">
        <v>17640</v>
      </c>
      <c r="G8" s="65">
        <v>17095</v>
      </c>
      <c r="H8" s="65">
        <v>16684</v>
      </c>
      <c r="I8" s="65">
        <v>17322</v>
      </c>
      <c r="J8" s="65">
        <v>17102</v>
      </c>
      <c r="K8" s="65">
        <v>16836</v>
      </c>
      <c r="L8" s="65">
        <v>16402</v>
      </c>
      <c r="M8" s="66">
        <v>16214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71" t="s">
        <v>57</v>
      </c>
      <c r="B9" s="48">
        <v>13421</v>
      </c>
      <c r="C9" s="48">
        <v>13083</v>
      </c>
      <c r="D9" s="48">
        <v>13218</v>
      </c>
      <c r="E9" s="48">
        <v>12834</v>
      </c>
      <c r="F9" s="48">
        <v>12533</v>
      </c>
      <c r="G9" s="48">
        <v>12204</v>
      </c>
      <c r="H9" s="48">
        <v>11906</v>
      </c>
      <c r="I9" s="48">
        <v>12183</v>
      </c>
      <c r="J9" s="48">
        <v>11880</v>
      </c>
      <c r="K9" s="48">
        <v>11578</v>
      </c>
      <c r="L9" s="48">
        <v>11334</v>
      </c>
      <c r="M9" s="55">
        <v>11320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79" t="s">
        <v>58</v>
      </c>
      <c r="B10" s="65">
        <v>102091</v>
      </c>
      <c r="C10" s="65">
        <v>102004</v>
      </c>
      <c r="D10" s="65">
        <v>100650</v>
      </c>
      <c r="E10" s="65">
        <v>99831</v>
      </c>
      <c r="F10" s="65">
        <v>98520</v>
      </c>
      <c r="G10" s="65">
        <v>96765</v>
      </c>
      <c r="H10" s="65">
        <v>96364</v>
      </c>
      <c r="I10" s="65">
        <v>97563</v>
      </c>
      <c r="J10" s="65">
        <v>96668</v>
      </c>
      <c r="K10" s="65">
        <v>95623</v>
      </c>
      <c r="L10" s="65">
        <v>94036</v>
      </c>
      <c r="M10" s="66">
        <v>92704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71" t="s">
        <v>87</v>
      </c>
      <c r="B11" s="48">
        <v>7911</v>
      </c>
      <c r="C11" s="48">
        <v>8199</v>
      </c>
      <c r="D11" s="48">
        <v>8162</v>
      </c>
      <c r="E11" s="48">
        <v>8289</v>
      </c>
      <c r="F11" s="48">
        <v>8231</v>
      </c>
      <c r="G11" s="48">
        <v>8106</v>
      </c>
      <c r="H11" s="48">
        <v>8019</v>
      </c>
      <c r="I11" s="48">
        <v>7831</v>
      </c>
      <c r="J11" s="48">
        <v>8003</v>
      </c>
      <c r="K11" s="48">
        <v>7886</v>
      </c>
      <c r="L11" s="48">
        <v>7850</v>
      </c>
      <c r="M11" s="55">
        <v>7649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5" ht="12.75">
      <c r="A12" s="60" t="s">
        <v>115</v>
      </c>
      <c r="B12" s="37"/>
      <c r="C12" s="37"/>
      <c r="D12" s="63"/>
      <c r="E12" s="63"/>
      <c r="F12" s="63"/>
      <c r="G12" s="63"/>
      <c r="H12" s="63"/>
      <c r="I12" s="63"/>
      <c r="J12" s="63"/>
      <c r="K12" s="37"/>
      <c r="L12" s="3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1" t="s">
        <v>55</v>
      </c>
      <c r="B13" s="48">
        <v>419</v>
      </c>
      <c r="C13" s="48">
        <v>428</v>
      </c>
      <c r="D13" s="48">
        <v>425</v>
      </c>
      <c r="E13" s="48">
        <v>423</v>
      </c>
      <c r="F13" s="48">
        <v>397</v>
      </c>
      <c r="G13" s="48">
        <v>417</v>
      </c>
      <c r="H13" s="48">
        <v>389</v>
      </c>
      <c r="I13" s="48">
        <v>363</v>
      </c>
      <c r="J13" s="48">
        <v>356</v>
      </c>
      <c r="K13" s="48">
        <v>345</v>
      </c>
      <c r="L13" s="48">
        <v>330</v>
      </c>
      <c r="M13" s="55">
        <v>330</v>
      </c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79" t="s">
        <v>56</v>
      </c>
      <c r="B14" s="65">
        <v>2478</v>
      </c>
      <c r="C14" s="65">
        <v>2502</v>
      </c>
      <c r="D14" s="65">
        <v>2476</v>
      </c>
      <c r="E14" s="65">
        <v>2471</v>
      </c>
      <c r="F14" s="65">
        <v>2447</v>
      </c>
      <c r="G14" s="65">
        <v>2345</v>
      </c>
      <c r="H14" s="65">
        <v>2280</v>
      </c>
      <c r="I14" s="65">
        <v>2356</v>
      </c>
      <c r="J14" s="65">
        <v>2372</v>
      </c>
      <c r="K14" s="65">
        <v>2354</v>
      </c>
      <c r="L14" s="65">
        <v>2265</v>
      </c>
      <c r="M14" s="66">
        <v>2227</v>
      </c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71" t="s">
        <v>57</v>
      </c>
      <c r="B15" s="48">
        <v>2047</v>
      </c>
      <c r="C15" s="48">
        <v>1996</v>
      </c>
      <c r="D15" s="48">
        <v>2003</v>
      </c>
      <c r="E15" s="48">
        <v>1952</v>
      </c>
      <c r="F15" s="48">
        <v>1908</v>
      </c>
      <c r="G15" s="48">
        <v>1883</v>
      </c>
      <c r="H15" s="48">
        <v>1814</v>
      </c>
      <c r="I15" s="48">
        <v>1895</v>
      </c>
      <c r="J15" s="48">
        <v>1813</v>
      </c>
      <c r="K15" s="48">
        <v>1748</v>
      </c>
      <c r="L15" s="48">
        <v>1701</v>
      </c>
      <c r="M15" s="55">
        <v>1694</v>
      </c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79" t="s">
        <v>58</v>
      </c>
      <c r="B16" s="65">
        <v>13855</v>
      </c>
      <c r="C16" s="65">
        <v>13845</v>
      </c>
      <c r="D16" s="65">
        <v>13632</v>
      </c>
      <c r="E16" s="65">
        <v>13433</v>
      </c>
      <c r="F16" s="65">
        <v>13270</v>
      </c>
      <c r="G16" s="65">
        <v>13045</v>
      </c>
      <c r="H16" s="65">
        <v>13036</v>
      </c>
      <c r="I16" s="65">
        <v>13193</v>
      </c>
      <c r="J16" s="65">
        <v>13019</v>
      </c>
      <c r="K16" s="65">
        <v>12806</v>
      </c>
      <c r="L16" s="65">
        <v>12530</v>
      </c>
      <c r="M16" s="66">
        <v>12254</v>
      </c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71" t="s">
        <v>87</v>
      </c>
      <c r="B17" s="48">
        <v>844</v>
      </c>
      <c r="C17" s="48">
        <v>874</v>
      </c>
      <c r="D17" s="48">
        <v>892</v>
      </c>
      <c r="E17" s="48">
        <v>891</v>
      </c>
      <c r="F17" s="48">
        <v>882</v>
      </c>
      <c r="G17" s="48">
        <v>872</v>
      </c>
      <c r="H17" s="48">
        <v>843</v>
      </c>
      <c r="I17" s="48">
        <v>814</v>
      </c>
      <c r="J17" s="48">
        <v>834</v>
      </c>
      <c r="K17" s="48">
        <v>830</v>
      </c>
      <c r="L17" s="48">
        <v>847</v>
      </c>
      <c r="M17" s="55">
        <v>812</v>
      </c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60" t="s">
        <v>116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71" t="s">
        <v>55</v>
      </c>
      <c r="B19" s="48">
        <v>782</v>
      </c>
      <c r="C19" s="48">
        <v>804</v>
      </c>
      <c r="D19" s="48">
        <v>795</v>
      </c>
      <c r="E19" s="48">
        <v>803</v>
      </c>
      <c r="F19" s="48">
        <v>768</v>
      </c>
      <c r="G19" s="48">
        <v>793</v>
      </c>
      <c r="H19" s="48">
        <v>725</v>
      </c>
      <c r="I19" s="48">
        <v>710</v>
      </c>
      <c r="J19" s="48">
        <v>660</v>
      </c>
      <c r="K19" s="48">
        <v>681</v>
      </c>
      <c r="L19" s="48">
        <v>671</v>
      </c>
      <c r="M19" s="55">
        <v>656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79" t="s">
        <v>56</v>
      </c>
      <c r="B20" s="65">
        <v>5908</v>
      </c>
      <c r="C20" s="65">
        <v>5920</v>
      </c>
      <c r="D20" s="65">
        <v>5829</v>
      </c>
      <c r="E20" s="65">
        <v>5747</v>
      </c>
      <c r="F20" s="65">
        <v>5594</v>
      </c>
      <c r="G20" s="65">
        <v>5463</v>
      </c>
      <c r="H20" s="65">
        <v>5282</v>
      </c>
      <c r="I20" s="65">
        <v>5503</v>
      </c>
      <c r="J20" s="65">
        <v>5400</v>
      </c>
      <c r="K20" s="65">
        <v>5356</v>
      </c>
      <c r="L20" s="65">
        <v>5223</v>
      </c>
      <c r="M20" s="66">
        <v>5162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71" t="s">
        <v>57</v>
      </c>
      <c r="B21" s="48">
        <v>4127</v>
      </c>
      <c r="C21" s="48">
        <v>4011</v>
      </c>
      <c r="D21" s="48">
        <v>4087</v>
      </c>
      <c r="E21" s="48">
        <v>3980</v>
      </c>
      <c r="F21" s="48">
        <v>3888</v>
      </c>
      <c r="G21" s="48">
        <v>3761</v>
      </c>
      <c r="H21" s="48">
        <v>3631</v>
      </c>
      <c r="I21" s="48">
        <v>3690</v>
      </c>
      <c r="J21" s="48">
        <v>3589</v>
      </c>
      <c r="K21" s="48">
        <v>3519</v>
      </c>
      <c r="L21" s="48">
        <v>3431</v>
      </c>
      <c r="M21" s="55">
        <v>3443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79" t="s">
        <v>58</v>
      </c>
      <c r="B22" s="65">
        <v>25420</v>
      </c>
      <c r="C22" s="65">
        <v>25379</v>
      </c>
      <c r="D22" s="65">
        <v>25055</v>
      </c>
      <c r="E22" s="65">
        <v>24882</v>
      </c>
      <c r="F22" s="65">
        <v>24564</v>
      </c>
      <c r="G22" s="65">
        <v>24025</v>
      </c>
      <c r="H22" s="65">
        <v>23823</v>
      </c>
      <c r="I22" s="65">
        <v>23868</v>
      </c>
      <c r="J22" s="65">
        <v>23837</v>
      </c>
      <c r="K22" s="65">
        <v>23547</v>
      </c>
      <c r="L22" s="65">
        <v>23188</v>
      </c>
      <c r="M22" s="66">
        <v>22715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71" t="s">
        <v>87</v>
      </c>
      <c r="B23" s="48">
        <v>2539</v>
      </c>
      <c r="C23" s="48">
        <v>2607</v>
      </c>
      <c r="D23" s="48">
        <v>2607</v>
      </c>
      <c r="E23" s="48">
        <v>2634</v>
      </c>
      <c r="F23" s="48">
        <v>2601</v>
      </c>
      <c r="G23" s="48">
        <v>2535</v>
      </c>
      <c r="H23" s="48">
        <v>2512</v>
      </c>
      <c r="I23" s="48">
        <v>2440</v>
      </c>
      <c r="J23" s="48">
        <v>2502</v>
      </c>
      <c r="K23" s="48">
        <v>2470</v>
      </c>
      <c r="L23" s="48">
        <v>2450</v>
      </c>
      <c r="M23" s="55">
        <v>2331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60" t="s">
        <v>52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71" t="s">
        <v>55</v>
      </c>
      <c r="B25" s="48">
        <v>1302</v>
      </c>
      <c r="C25" s="48">
        <v>1408</v>
      </c>
      <c r="D25" s="48">
        <v>1367</v>
      </c>
      <c r="E25" s="48">
        <v>1304</v>
      </c>
      <c r="F25" s="48">
        <v>1246</v>
      </c>
      <c r="G25" s="48">
        <v>1330</v>
      </c>
      <c r="H25" s="48">
        <v>1246</v>
      </c>
      <c r="I25" s="48">
        <v>1283</v>
      </c>
      <c r="J25" s="48">
        <v>1123</v>
      </c>
      <c r="K25" s="48">
        <v>1088</v>
      </c>
      <c r="L25" s="48">
        <v>1059</v>
      </c>
      <c r="M25" s="55">
        <v>1029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79" t="s">
        <v>56</v>
      </c>
      <c r="B26" s="65">
        <v>6457</v>
      </c>
      <c r="C26" s="65">
        <v>6455</v>
      </c>
      <c r="D26" s="65">
        <v>6429</v>
      </c>
      <c r="E26" s="65">
        <v>6403</v>
      </c>
      <c r="F26" s="65">
        <v>6423</v>
      </c>
      <c r="G26" s="65">
        <v>6195</v>
      </c>
      <c r="H26" s="65">
        <v>6074</v>
      </c>
      <c r="I26" s="65">
        <v>6223</v>
      </c>
      <c r="J26" s="65">
        <v>6165</v>
      </c>
      <c r="K26" s="65">
        <v>6059</v>
      </c>
      <c r="L26" s="65">
        <v>5904</v>
      </c>
      <c r="M26" s="66">
        <v>5841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71" t="s">
        <v>57</v>
      </c>
      <c r="B27" s="48">
        <v>5759</v>
      </c>
      <c r="C27" s="48">
        <v>5622</v>
      </c>
      <c r="D27" s="48">
        <v>5663</v>
      </c>
      <c r="E27" s="48">
        <v>5515</v>
      </c>
      <c r="F27" s="48">
        <v>5388</v>
      </c>
      <c r="G27" s="48">
        <v>5280</v>
      </c>
      <c r="H27" s="48">
        <v>5192</v>
      </c>
      <c r="I27" s="48">
        <v>5292</v>
      </c>
      <c r="J27" s="48">
        <v>5174</v>
      </c>
      <c r="K27" s="48">
        <v>5047</v>
      </c>
      <c r="L27" s="48">
        <v>4945</v>
      </c>
      <c r="M27" s="55">
        <v>4943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79" t="s">
        <v>58</v>
      </c>
      <c r="B28" s="65">
        <v>50356</v>
      </c>
      <c r="C28" s="65">
        <v>50278</v>
      </c>
      <c r="D28" s="65">
        <v>49536</v>
      </c>
      <c r="E28" s="65">
        <v>49269</v>
      </c>
      <c r="F28" s="65">
        <v>48704</v>
      </c>
      <c r="G28" s="65">
        <v>47959</v>
      </c>
      <c r="H28" s="65">
        <v>47940</v>
      </c>
      <c r="I28" s="65">
        <v>48666</v>
      </c>
      <c r="J28" s="65">
        <v>48114</v>
      </c>
      <c r="K28" s="65">
        <v>47670</v>
      </c>
      <c r="L28" s="65">
        <v>46940</v>
      </c>
      <c r="M28" s="66">
        <v>46455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71" t="s">
        <v>87</v>
      </c>
      <c r="B29" s="48">
        <v>3408</v>
      </c>
      <c r="C29" s="48">
        <v>3552</v>
      </c>
      <c r="D29" s="48">
        <v>3523</v>
      </c>
      <c r="E29" s="48">
        <v>3623</v>
      </c>
      <c r="F29" s="48">
        <v>3643</v>
      </c>
      <c r="G29" s="48">
        <v>3578</v>
      </c>
      <c r="H29" s="48">
        <v>3559</v>
      </c>
      <c r="I29" s="48">
        <v>3504</v>
      </c>
      <c r="J29" s="48">
        <v>3577</v>
      </c>
      <c r="K29" s="48">
        <v>3479</v>
      </c>
      <c r="L29" s="48">
        <v>3467</v>
      </c>
      <c r="M29" s="55">
        <v>3453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60" t="s">
        <v>117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71" t="s">
        <v>55</v>
      </c>
      <c r="B31" s="48">
        <v>412</v>
      </c>
      <c r="C31" s="48">
        <v>429</v>
      </c>
      <c r="D31" s="48">
        <v>421</v>
      </c>
      <c r="E31" s="48">
        <v>422</v>
      </c>
      <c r="F31" s="48">
        <v>428</v>
      </c>
      <c r="G31" s="48">
        <v>417</v>
      </c>
      <c r="H31" s="48">
        <v>421</v>
      </c>
      <c r="I31" s="48">
        <v>413</v>
      </c>
      <c r="J31" s="48">
        <v>406</v>
      </c>
      <c r="K31" s="48">
        <v>373</v>
      </c>
      <c r="L31" s="48">
        <v>375</v>
      </c>
      <c r="M31" s="55">
        <v>348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79" t="s">
        <v>56</v>
      </c>
      <c r="B32" s="65">
        <v>3331</v>
      </c>
      <c r="C32" s="65">
        <v>3277</v>
      </c>
      <c r="D32" s="65">
        <v>3245</v>
      </c>
      <c r="E32" s="65">
        <v>3175</v>
      </c>
      <c r="F32" s="65">
        <v>3126</v>
      </c>
      <c r="G32" s="65">
        <v>3043</v>
      </c>
      <c r="H32" s="65">
        <v>2998</v>
      </c>
      <c r="I32" s="65">
        <v>3189</v>
      </c>
      <c r="J32" s="65">
        <v>3114</v>
      </c>
      <c r="K32" s="65">
        <v>3021</v>
      </c>
      <c r="L32" s="65">
        <v>2965</v>
      </c>
      <c r="M32" s="66">
        <v>2936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71" t="s">
        <v>57</v>
      </c>
      <c r="B33" s="48">
        <v>1451</v>
      </c>
      <c r="C33" s="48">
        <v>1414</v>
      </c>
      <c r="D33" s="48">
        <v>1427</v>
      </c>
      <c r="E33" s="48">
        <v>1351</v>
      </c>
      <c r="F33" s="48">
        <v>1315</v>
      </c>
      <c r="G33" s="48">
        <v>1244</v>
      </c>
      <c r="H33" s="48">
        <v>1232</v>
      </c>
      <c r="I33" s="48">
        <v>1267</v>
      </c>
      <c r="J33" s="48">
        <v>1268</v>
      </c>
      <c r="K33" s="48">
        <v>1225</v>
      </c>
      <c r="L33" s="48">
        <v>1221</v>
      </c>
      <c r="M33" s="55">
        <v>1204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79" t="s">
        <v>58</v>
      </c>
      <c r="B34" s="65">
        <v>12080</v>
      </c>
      <c r="C34" s="65">
        <v>12129</v>
      </c>
      <c r="D34" s="65">
        <v>12047</v>
      </c>
      <c r="E34" s="65">
        <v>11878</v>
      </c>
      <c r="F34" s="65">
        <v>11625</v>
      </c>
      <c r="G34" s="65">
        <v>11382</v>
      </c>
      <c r="H34" s="65">
        <v>11215</v>
      </c>
      <c r="I34" s="65">
        <v>11478</v>
      </c>
      <c r="J34" s="65">
        <v>11350</v>
      </c>
      <c r="K34" s="65">
        <v>11264</v>
      </c>
      <c r="L34" s="65">
        <v>11052</v>
      </c>
      <c r="M34" s="66">
        <v>10945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71" t="s">
        <v>87</v>
      </c>
      <c r="B35" s="48">
        <v>1104</v>
      </c>
      <c r="C35" s="48">
        <v>1150</v>
      </c>
      <c r="D35" s="48">
        <v>1123</v>
      </c>
      <c r="E35" s="48">
        <v>1126</v>
      </c>
      <c r="F35" s="48">
        <v>1089</v>
      </c>
      <c r="G35" s="48">
        <v>1107</v>
      </c>
      <c r="H35" s="48">
        <v>1092</v>
      </c>
      <c r="I35" s="48">
        <v>1062</v>
      </c>
      <c r="J35" s="48">
        <v>1079</v>
      </c>
      <c r="K35" s="48">
        <v>1095</v>
      </c>
      <c r="L35" s="48">
        <v>1075</v>
      </c>
      <c r="M35" s="55">
        <v>1043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82"/>
      <c r="B36" s="63"/>
      <c r="C36" s="63"/>
      <c r="D36" s="63"/>
      <c r="E36" s="63"/>
      <c r="F36" s="63"/>
      <c r="G36" s="63"/>
      <c r="H36" s="63"/>
      <c r="I36" s="63"/>
      <c r="J36" s="37"/>
      <c r="K36" s="37"/>
      <c r="L36" s="37"/>
      <c r="M36" s="3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58" t="s">
        <v>115</v>
      </c>
      <c r="B37" s="47">
        <v>19643</v>
      </c>
      <c r="C37" s="47">
        <v>19645</v>
      </c>
      <c r="D37" s="47">
        <v>19428</v>
      </c>
      <c r="E37" s="47">
        <v>19170</v>
      </c>
      <c r="F37" s="47">
        <v>18904</v>
      </c>
      <c r="G37" s="47">
        <v>18562</v>
      </c>
      <c r="H37" s="47">
        <v>18362</v>
      </c>
      <c r="I37" s="47">
        <v>18621</v>
      </c>
      <c r="J37" s="47">
        <v>18394</v>
      </c>
      <c r="K37" s="47">
        <v>18083</v>
      </c>
      <c r="L37" s="47">
        <v>17673</v>
      </c>
      <c r="M37" s="54">
        <v>17317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60" t="s">
        <v>116</v>
      </c>
      <c r="B38" s="61">
        <v>38776</v>
      </c>
      <c r="C38" s="61">
        <v>38721</v>
      </c>
      <c r="D38" s="61">
        <v>38373</v>
      </c>
      <c r="E38" s="61">
        <v>38046</v>
      </c>
      <c r="F38" s="61">
        <v>37415</v>
      </c>
      <c r="G38" s="61">
        <v>36577</v>
      </c>
      <c r="H38" s="61">
        <v>35973</v>
      </c>
      <c r="I38" s="61">
        <v>36211</v>
      </c>
      <c r="J38" s="61">
        <v>35988</v>
      </c>
      <c r="K38" s="61">
        <v>35573</v>
      </c>
      <c r="L38" s="61">
        <v>34963</v>
      </c>
      <c r="M38" s="62">
        <v>34307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58" t="s">
        <v>52</v>
      </c>
      <c r="B39" s="47">
        <v>67282</v>
      </c>
      <c r="C39" s="47">
        <v>67315</v>
      </c>
      <c r="D39" s="47">
        <v>66518</v>
      </c>
      <c r="E39" s="47">
        <v>66114</v>
      </c>
      <c r="F39" s="47">
        <v>65404</v>
      </c>
      <c r="G39" s="47">
        <v>64342</v>
      </c>
      <c r="H39" s="47">
        <v>64011</v>
      </c>
      <c r="I39" s="47">
        <v>64968</v>
      </c>
      <c r="J39" s="47">
        <v>64153</v>
      </c>
      <c r="K39" s="47">
        <v>63343</v>
      </c>
      <c r="L39" s="47">
        <v>62315</v>
      </c>
      <c r="M39" s="54">
        <v>61721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68" t="s">
        <v>117</v>
      </c>
      <c r="B40" s="69">
        <v>18378</v>
      </c>
      <c r="C40" s="69">
        <v>18399</v>
      </c>
      <c r="D40" s="69">
        <v>18263</v>
      </c>
      <c r="E40" s="69">
        <v>17952</v>
      </c>
      <c r="F40" s="69">
        <v>17583</v>
      </c>
      <c r="G40" s="69">
        <v>17193</v>
      </c>
      <c r="H40" s="69">
        <v>16958</v>
      </c>
      <c r="I40" s="69">
        <v>17409</v>
      </c>
      <c r="J40" s="69">
        <v>17217</v>
      </c>
      <c r="K40" s="69">
        <v>16978</v>
      </c>
      <c r="L40" s="69">
        <v>16688</v>
      </c>
      <c r="M40" s="147">
        <v>16476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5.2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4"/>
      <c r="L41" s="84"/>
      <c r="M41" s="8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85" t="s">
        <v>90</v>
      </c>
      <c r="B42" s="70"/>
      <c r="C42" s="70"/>
      <c r="D42" s="70"/>
      <c r="E42" s="70"/>
      <c r="F42" s="70"/>
      <c r="G42" s="70"/>
      <c r="H42" s="70"/>
      <c r="I42" s="70"/>
      <c r="J42" s="70"/>
      <c r="K42" s="43"/>
      <c r="L42" s="43"/>
      <c r="M42" s="4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4:25" ht="12.7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4:25" ht="12.7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4:25" ht="12.7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4:25" ht="12.7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4:25" ht="12.7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4:25" ht="12.7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4:25" ht="12.7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4:25" ht="12.7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4:25" ht="12.7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4:25" ht="12.7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4:25" ht="12.7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4:25" ht="12.7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4:25" ht="12.7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4:25" ht="12.7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4:25" ht="12.7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4:25" ht="12.7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4:25" ht="12.7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4:25" ht="12.7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4:25" ht="12.7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4:25" ht="12.7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4:25" ht="12.7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4:25" ht="12.7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4:25" ht="12.7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4:25" ht="12.7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4:25" ht="12.7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4:25" ht="12.7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4:25" ht="12.7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4:25" ht="12.7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4:25" ht="12.7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4:25" ht="12.7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4:25" ht="12.7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4:25" ht="12.7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4:25" ht="12.7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4:25" ht="12.7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4:25" ht="12.7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4:25" ht="12.7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4:25" ht="12.7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4:25" ht="12.7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4:25" ht="12.7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4:25" ht="12.7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4:25" ht="12.7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00390625" style="28" customWidth="1"/>
    <col min="2" max="13" width="9.57421875" style="0" customWidth="1"/>
  </cols>
  <sheetData>
    <row r="1" spans="1:12" ht="12.75">
      <c r="A1" s="73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9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6" customHeight="1">
      <c r="A3" s="3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</row>
    <row r="4" spans="1:17" ht="18.75" customHeight="1">
      <c r="A4" s="7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  <c r="N4" s="2"/>
      <c r="O4" s="2"/>
      <c r="P4" s="2"/>
      <c r="Q4" s="2"/>
    </row>
    <row r="5" spans="1:17" ht="3.75" customHeight="1">
      <c r="A5" s="7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2"/>
      <c r="N5" s="2"/>
      <c r="O5" s="2"/>
      <c r="P5" s="2"/>
      <c r="Q5" s="2"/>
    </row>
    <row r="6" spans="1:27" ht="12.75">
      <c r="A6" s="41" t="s">
        <v>86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77" t="s">
        <v>93</v>
      </c>
      <c r="B7" s="46">
        <v>2920</v>
      </c>
      <c r="C7" s="46">
        <v>3074</v>
      </c>
      <c r="D7" s="46">
        <v>3012</v>
      </c>
      <c r="E7" s="46">
        <v>2956</v>
      </c>
      <c r="F7" s="46">
        <v>2843</v>
      </c>
      <c r="G7" s="46">
        <v>2960</v>
      </c>
      <c r="H7" s="46">
        <v>2785</v>
      </c>
      <c r="I7" s="46">
        <v>2772</v>
      </c>
      <c r="J7" s="46">
        <v>2548</v>
      </c>
      <c r="K7" s="46">
        <v>2489</v>
      </c>
      <c r="L7" s="46">
        <v>2437</v>
      </c>
      <c r="M7" s="53">
        <v>2365</v>
      </c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86" t="s">
        <v>94</v>
      </c>
      <c r="B8" s="63">
        <v>73</v>
      </c>
      <c r="C8" s="63">
        <v>74</v>
      </c>
      <c r="D8" s="63">
        <v>75</v>
      </c>
      <c r="E8" s="63">
        <v>69</v>
      </c>
      <c r="F8" s="63">
        <v>67</v>
      </c>
      <c r="G8" s="63">
        <v>62</v>
      </c>
      <c r="H8" s="63">
        <v>62</v>
      </c>
      <c r="I8" s="63">
        <v>61</v>
      </c>
      <c r="J8" s="63">
        <v>59</v>
      </c>
      <c r="K8" s="63">
        <v>57</v>
      </c>
      <c r="L8" s="63">
        <v>53</v>
      </c>
      <c r="M8" s="64">
        <v>53</v>
      </c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 s="77" t="s">
        <v>95</v>
      </c>
      <c r="B9" s="46">
        <v>16288</v>
      </c>
      <c r="C9" s="46">
        <v>16286</v>
      </c>
      <c r="D9" s="46">
        <v>16170</v>
      </c>
      <c r="E9" s="46">
        <v>15953</v>
      </c>
      <c r="F9" s="46">
        <v>15760</v>
      </c>
      <c r="G9" s="46">
        <v>15325</v>
      </c>
      <c r="H9" s="46">
        <v>15085</v>
      </c>
      <c r="I9" s="46">
        <v>15684</v>
      </c>
      <c r="J9" s="46">
        <v>15316</v>
      </c>
      <c r="K9" s="46">
        <v>15009</v>
      </c>
      <c r="L9" s="46">
        <v>14631</v>
      </c>
      <c r="M9" s="53">
        <v>14482</v>
      </c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86" t="s">
        <v>96</v>
      </c>
      <c r="B10" s="63">
        <v>92</v>
      </c>
      <c r="C10" s="63">
        <v>95</v>
      </c>
      <c r="D10" s="63">
        <v>102</v>
      </c>
      <c r="E10" s="63">
        <v>98</v>
      </c>
      <c r="F10" s="63">
        <v>99</v>
      </c>
      <c r="G10" s="63">
        <v>94</v>
      </c>
      <c r="H10" s="63">
        <v>93</v>
      </c>
      <c r="I10" s="63">
        <v>84</v>
      </c>
      <c r="J10" s="63">
        <v>88</v>
      </c>
      <c r="K10" s="63">
        <v>92</v>
      </c>
      <c r="L10" s="63">
        <v>89</v>
      </c>
      <c r="M10" s="64">
        <v>88</v>
      </c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77" t="s">
        <v>97</v>
      </c>
      <c r="B11" s="46">
        <v>1770</v>
      </c>
      <c r="C11" s="46">
        <v>1750</v>
      </c>
      <c r="D11" s="46">
        <v>1684</v>
      </c>
      <c r="E11" s="46">
        <v>1729</v>
      </c>
      <c r="F11" s="46">
        <v>1714</v>
      </c>
      <c r="G11" s="46">
        <v>1614</v>
      </c>
      <c r="H11" s="46">
        <v>1444</v>
      </c>
      <c r="I11" s="46">
        <v>1493</v>
      </c>
      <c r="J11" s="46">
        <v>1639</v>
      </c>
      <c r="K11" s="46">
        <v>1678</v>
      </c>
      <c r="L11" s="46">
        <v>1629</v>
      </c>
      <c r="M11" s="53">
        <v>1591</v>
      </c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86" t="s">
        <v>98</v>
      </c>
      <c r="B12" s="63">
        <v>13421</v>
      </c>
      <c r="C12" s="63">
        <v>13083</v>
      </c>
      <c r="D12" s="63">
        <v>13218</v>
      </c>
      <c r="E12" s="63">
        <v>12834</v>
      </c>
      <c r="F12" s="63">
        <v>12533</v>
      </c>
      <c r="G12" s="63">
        <v>12204</v>
      </c>
      <c r="H12" s="63">
        <v>11906</v>
      </c>
      <c r="I12" s="63">
        <v>12183</v>
      </c>
      <c r="J12" s="63">
        <v>11880</v>
      </c>
      <c r="K12" s="63">
        <v>11578</v>
      </c>
      <c r="L12" s="63">
        <v>11334</v>
      </c>
      <c r="M12" s="64">
        <v>11320</v>
      </c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 s="77" t="s">
        <v>100</v>
      </c>
      <c r="B13" s="46">
        <v>21444</v>
      </c>
      <c r="C13" s="46">
        <v>21534</v>
      </c>
      <c r="D13" s="46">
        <v>21161</v>
      </c>
      <c r="E13" s="46">
        <v>21010</v>
      </c>
      <c r="F13" s="46">
        <v>20680</v>
      </c>
      <c r="G13" s="46">
        <v>20106</v>
      </c>
      <c r="H13" s="46">
        <v>19567</v>
      </c>
      <c r="I13" s="46">
        <v>19681</v>
      </c>
      <c r="J13" s="46">
        <v>19839</v>
      </c>
      <c r="K13" s="46">
        <v>19927</v>
      </c>
      <c r="L13" s="46">
        <v>19459</v>
      </c>
      <c r="M13" s="53">
        <v>19045</v>
      </c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32" customFormat="1" ht="12.75">
      <c r="A14" s="86" t="s">
        <v>102</v>
      </c>
      <c r="B14" s="63">
        <v>4431</v>
      </c>
      <c r="C14" s="63">
        <v>4366</v>
      </c>
      <c r="D14" s="63">
        <v>4285</v>
      </c>
      <c r="E14" s="63">
        <v>4234</v>
      </c>
      <c r="F14" s="63">
        <v>4124</v>
      </c>
      <c r="G14" s="63">
        <v>3994</v>
      </c>
      <c r="H14" s="63">
        <v>3882</v>
      </c>
      <c r="I14" s="63">
        <v>4029</v>
      </c>
      <c r="J14" s="63">
        <v>3988</v>
      </c>
      <c r="K14" s="63">
        <v>3945</v>
      </c>
      <c r="L14" s="63">
        <v>3785</v>
      </c>
      <c r="M14" s="64">
        <v>3832</v>
      </c>
      <c r="N14" s="13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 s="77" t="s">
        <v>101</v>
      </c>
      <c r="B15" s="46">
        <v>14388</v>
      </c>
      <c r="C15" s="46">
        <v>14173</v>
      </c>
      <c r="D15" s="46">
        <v>13725</v>
      </c>
      <c r="E15" s="46">
        <v>13709</v>
      </c>
      <c r="F15" s="46">
        <v>13380</v>
      </c>
      <c r="G15" s="46">
        <v>13345</v>
      </c>
      <c r="H15" s="46">
        <v>13317</v>
      </c>
      <c r="I15" s="46">
        <v>13599</v>
      </c>
      <c r="J15" s="46">
        <v>13661</v>
      </c>
      <c r="K15" s="46">
        <v>13560</v>
      </c>
      <c r="L15" s="46">
        <v>13819</v>
      </c>
      <c r="M15" s="53">
        <v>13623</v>
      </c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 s="86" t="s">
        <v>103</v>
      </c>
      <c r="B16" s="63">
        <v>2602</v>
      </c>
      <c r="C16" s="63">
        <v>2624</v>
      </c>
      <c r="D16" s="63">
        <v>2638</v>
      </c>
      <c r="E16" s="63">
        <v>2617</v>
      </c>
      <c r="F16" s="63">
        <v>2539</v>
      </c>
      <c r="G16" s="63">
        <v>2479</v>
      </c>
      <c r="H16" s="63">
        <v>2459</v>
      </c>
      <c r="I16" s="63">
        <v>2418</v>
      </c>
      <c r="J16" s="63">
        <v>2383</v>
      </c>
      <c r="K16" s="63">
        <v>2363</v>
      </c>
      <c r="L16" s="63">
        <v>2287</v>
      </c>
      <c r="M16" s="64">
        <v>2244</v>
      </c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 s="77" t="s">
        <v>104</v>
      </c>
      <c r="B17" s="46">
        <v>1072</v>
      </c>
      <c r="C17" s="46">
        <v>1031</v>
      </c>
      <c r="D17" s="46">
        <v>1019</v>
      </c>
      <c r="E17" s="46">
        <v>1004</v>
      </c>
      <c r="F17" s="46">
        <v>985</v>
      </c>
      <c r="G17" s="46">
        <v>986</v>
      </c>
      <c r="H17" s="46">
        <v>967</v>
      </c>
      <c r="I17" s="46">
        <v>942</v>
      </c>
      <c r="J17" s="46">
        <v>937</v>
      </c>
      <c r="K17" s="46">
        <v>924</v>
      </c>
      <c r="L17" s="46">
        <v>909</v>
      </c>
      <c r="M17" s="53">
        <v>909</v>
      </c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86" t="s">
        <v>105</v>
      </c>
      <c r="B18" s="63">
        <v>988</v>
      </c>
      <c r="C18" s="63">
        <v>988</v>
      </c>
      <c r="D18" s="63">
        <v>985</v>
      </c>
      <c r="E18" s="63">
        <v>963</v>
      </c>
      <c r="F18" s="63">
        <v>969</v>
      </c>
      <c r="G18" s="63">
        <v>953</v>
      </c>
      <c r="H18" s="63">
        <v>958</v>
      </c>
      <c r="I18" s="63">
        <v>960</v>
      </c>
      <c r="J18" s="63">
        <v>949</v>
      </c>
      <c r="K18" s="63">
        <v>949</v>
      </c>
      <c r="L18" s="63">
        <v>918</v>
      </c>
      <c r="M18" s="64">
        <v>916</v>
      </c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77" t="s">
        <v>106</v>
      </c>
      <c r="B19" s="46">
        <v>11120</v>
      </c>
      <c r="C19" s="46">
        <v>11134</v>
      </c>
      <c r="D19" s="46">
        <v>11007</v>
      </c>
      <c r="E19" s="46">
        <v>10854</v>
      </c>
      <c r="F19" s="46">
        <v>10759</v>
      </c>
      <c r="G19" s="46">
        <v>10638</v>
      </c>
      <c r="H19" s="46">
        <v>10591</v>
      </c>
      <c r="I19" s="46">
        <v>10685</v>
      </c>
      <c r="J19" s="46">
        <v>10520</v>
      </c>
      <c r="K19" s="46">
        <v>10268</v>
      </c>
      <c r="L19" s="46">
        <v>10160</v>
      </c>
      <c r="M19" s="53">
        <v>9961</v>
      </c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86" t="s">
        <v>127</v>
      </c>
      <c r="B20" s="63">
        <v>22314</v>
      </c>
      <c r="C20" s="63">
        <v>22618</v>
      </c>
      <c r="D20" s="63">
        <v>22379</v>
      </c>
      <c r="E20" s="63">
        <v>22066</v>
      </c>
      <c r="F20" s="63">
        <v>21827</v>
      </c>
      <c r="G20" s="63">
        <v>21134</v>
      </c>
      <c r="H20" s="63">
        <v>20577</v>
      </c>
      <c r="I20" s="63">
        <v>20452</v>
      </c>
      <c r="J20" s="63">
        <v>20499</v>
      </c>
      <c r="K20" s="63">
        <v>20481</v>
      </c>
      <c r="L20" s="63">
        <v>19992</v>
      </c>
      <c r="M20" s="64">
        <v>20118</v>
      </c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77" t="s">
        <v>107</v>
      </c>
      <c r="B21" s="46">
        <v>5276</v>
      </c>
      <c r="C21" s="46">
        <v>5250</v>
      </c>
      <c r="D21" s="46">
        <v>5544</v>
      </c>
      <c r="E21" s="46">
        <v>5491</v>
      </c>
      <c r="F21" s="46">
        <v>5497</v>
      </c>
      <c r="G21" s="46">
        <v>5438</v>
      </c>
      <c r="H21" s="46">
        <v>5492</v>
      </c>
      <c r="I21" s="46">
        <v>5557</v>
      </c>
      <c r="J21" s="46">
        <v>5464</v>
      </c>
      <c r="K21" s="46">
        <v>5254</v>
      </c>
      <c r="L21" s="46">
        <v>5111</v>
      </c>
      <c r="M21" s="53">
        <v>4959</v>
      </c>
      <c r="N21" s="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>
      <c r="A22" s="86" t="s">
        <v>108</v>
      </c>
      <c r="B22" s="63">
        <v>3649</v>
      </c>
      <c r="C22" s="63">
        <v>3565</v>
      </c>
      <c r="D22" s="63">
        <v>3456</v>
      </c>
      <c r="E22" s="63">
        <v>3402</v>
      </c>
      <c r="F22" s="63">
        <v>3327</v>
      </c>
      <c r="G22" s="63">
        <v>3656</v>
      </c>
      <c r="H22" s="63">
        <v>4784</v>
      </c>
      <c r="I22" s="63">
        <v>5229</v>
      </c>
      <c r="J22" s="63">
        <v>4123</v>
      </c>
      <c r="K22" s="63">
        <v>3426</v>
      </c>
      <c r="L22" s="63">
        <v>3301</v>
      </c>
      <c r="M22" s="64">
        <v>3232</v>
      </c>
      <c r="N22" s="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77" t="s">
        <v>109</v>
      </c>
      <c r="B23" s="46">
        <v>5253</v>
      </c>
      <c r="C23" s="46">
        <v>5214</v>
      </c>
      <c r="D23" s="46">
        <v>5056</v>
      </c>
      <c r="E23" s="46">
        <v>5065</v>
      </c>
      <c r="F23" s="46">
        <v>5079</v>
      </c>
      <c r="G23" s="46">
        <v>4885</v>
      </c>
      <c r="H23" s="46">
        <v>4476</v>
      </c>
      <c r="I23" s="46">
        <v>4580</v>
      </c>
      <c r="J23" s="46">
        <v>4825</v>
      </c>
      <c r="K23" s="46">
        <v>5260</v>
      </c>
      <c r="L23" s="46">
        <v>5106</v>
      </c>
      <c r="M23" s="53">
        <v>4847</v>
      </c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86" t="s">
        <v>110</v>
      </c>
      <c r="B24" s="63">
        <v>2637</v>
      </c>
      <c r="C24" s="63">
        <v>2588</v>
      </c>
      <c r="D24" s="63">
        <v>2546</v>
      </c>
      <c r="E24" s="63">
        <v>2527</v>
      </c>
      <c r="F24" s="63">
        <v>2470</v>
      </c>
      <c r="G24" s="63">
        <v>2378</v>
      </c>
      <c r="H24" s="63">
        <v>2432</v>
      </c>
      <c r="I24" s="63">
        <v>2519</v>
      </c>
      <c r="J24" s="63">
        <v>2461</v>
      </c>
      <c r="K24" s="63">
        <v>2373</v>
      </c>
      <c r="L24" s="63">
        <v>2365</v>
      </c>
      <c r="M24" s="64">
        <v>2296</v>
      </c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175" t="s">
        <v>111</v>
      </c>
      <c r="B25" s="46">
        <v>4179</v>
      </c>
      <c r="C25" s="46">
        <v>4156</v>
      </c>
      <c r="D25" s="46">
        <v>4098</v>
      </c>
      <c r="E25" s="46">
        <v>4086</v>
      </c>
      <c r="F25" s="46">
        <v>4031</v>
      </c>
      <c r="G25" s="46">
        <v>3967</v>
      </c>
      <c r="H25" s="46">
        <v>4058</v>
      </c>
      <c r="I25" s="46">
        <v>4109</v>
      </c>
      <c r="J25" s="46">
        <v>4104</v>
      </c>
      <c r="K25" s="46">
        <v>3997</v>
      </c>
      <c r="L25" s="46">
        <v>3950</v>
      </c>
      <c r="M25" s="53">
        <v>3838</v>
      </c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>
      <c r="A26" s="86" t="s">
        <v>112</v>
      </c>
      <c r="B26" s="63">
        <v>2685</v>
      </c>
      <c r="C26" s="63">
        <v>2708</v>
      </c>
      <c r="D26" s="63">
        <v>2697</v>
      </c>
      <c r="E26" s="63">
        <v>2750</v>
      </c>
      <c r="F26" s="63">
        <v>2798</v>
      </c>
      <c r="G26" s="63">
        <v>2759</v>
      </c>
      <c r="H26" s="63">
        <v>2753</v>
      </c>
      <c r="I26" s="63">
        <v>2757</v>
      </c>
      <c r="J26" s="63">
        <v>2868</v>
      </c>
      <c r="K26" s="63">
        <v>2855</v>
      </c>
      <c r="L26" s="63">
        <v>2831</v>
      </c>
      <c r="M26" s="64">
        <v>2844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77" t="s">
        <v>113</v>
      </c>
      <c r="B27" s="46">
        <v>53</v>
      </c>
      <c r="C27" s="46">
        <v>55</v>
      </c>
      <c r="D27" s="46">
        <v>54</v>
      </c>
      <c r="E27" s="46">
        <v>53</v>
      </c>
      <c r="F27" s="46">
        <v>55</v>
      </c>
      <c r="G27" s="46">
        <v>47</v>
      </c>
      <c r="H27" s="46">
        <v>51</v>
      </c>
      <c r="I27" s="46">
        <v>46</v>
      </c>
      <c r="J27" s="46">
        <v>47</v>
      </c>
      <c r="K27" s="46">
        <v>41</v>
      </c>
      <c r="L27" s="46">
        <v>43</v>
      </c>
      <c r="M27" s="53">
        <v>40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6" ht="12.75">
      <c r="A28" s="177" t="s">
        <v>114</v>
      </c>
      <c r="B28" s="63">
        <v>7911</v>
      </c>
      <c r="C28" s="63">
        <v>8199</v>
      </c>
      <c r="D28" s="61">
        <v>8162</v>
      </c>
      <c r="E28" s="61">
        <v>8289</v>
      </c>
      <c r="F28" s="61">
        <v>8231</v>
      </c>
      <c r="G28" s="61">
        <v>8106</v>
      </c>
      <c r="H28" s="61">
        <v>8019</v>
      </c>
      <c r="I28" s="61">
        <v>7831</v>
      </c>
      <c r="J28" s="61">
        <v>8003</v>
      </c>
      <c r="K28" s="61">
        <v>7886</v>
      </c>
      <c r="L28" s="61">
        <v>7850</v>
      </c>
      <c r="M28" s="62">
        <v>7649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17" ht="12.75">
      <c r="A29" s="58" t="s">
        <v>115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"/>
      <c r="O29" s="3"/>
      <c r="P29" s="2"/>
      <c r="Q29" s="2"/>
    </row>
    <row r="30" spans="1:17" ht="12.75">
      <c r="A30" s="86" t="s">
        <v>93</v>
      </c>
      <c r="B30" s="63">
        <v>419</v>
      </c>
      <c r="C30" s="63">
        <v>428</v>
      </c>
      <c r="D30" s="63">
        <v>425</v>
      </c>
      <c r="E30" s="63">
        <v>423</v>
      </c>
      <c r="F30" s="63">
        <v>397</v>
      </c>
      <c r="G30" s="63">
        <v>417</v>
      </c>
      <c r="H30" s="63">
        <v>389</v>
      </c>
      <c r="I30" s="63">
        <v>363</v>
      </c>
      <c r="J30" s="63">
        <v>356</v>
      </c>
      <c r="K30" s="63">
        <v>345</v>
      </c>
      <c r="L30" s="63">
        <v>330</v>
      </c>
      <c r="M30" s="64">
        <v>330</v>
      </c>
      <c r="N30" s="3"/>
      <c r="O30" s="3"/>
      <c r="P30" s="2"/>
      <c r="Q30" s="2"/>
    </row>
    <row r="31" spans="1:17" ht="12.75">
      <c r="A31" s="77" t="s">
        <v>94</v>
      </c>
      <c r="B31" s="46">
        <v>12</v>
      </c>
      <c r="C31" s="46">
        <v>13</v>
      </c>
      <c r="D31" s="46">
        <v>12</v>
      </c>
      <c r="E31" s="46">
        <v>10</v>
      </c>
      <c r="F31" s="46">
        <v>11</v>
      </c>
      <c r="G31" s="46">
        <v>11</v>
      </c>
      <c r="H31" s="46">
        <v>11</v>
      </c>
      <c r="I31" s="46">
        <v>11</v>
      </c>
      <c r="J31" s="46">
        <v>11</v>
      </c>
      <c r="K31" s="46">
        <v>10</v>
      </c>
      <c r="L31" s="46">
        <v>10</v>
      </c>
      <c r="M31" s="53">
        <v>9</v>
      </c>
      <c r="N31" s="3"/>
      <c r="O31" s="2"/>
      <c r="P31" s="2"/>
      <c r="Q31" s="2"/>
    </row>
    <row r="32" spans="1:17" ht="12.75">
      <c r="A32" s="86" t="s">
        <v>95</v>
      </c>
      <c r="B32" s="63">
        <v>2231</v>
      </c>
      <c r="C32" s="63">
        <v>2250</v>
      </c>
      <c r="D32" s="63">
        <v>2224</v>
      </c>
      <c r="E32" s="63">
        <v>2211</v>
      </c>
      <c r="F32" s="63">
        <v>2201</v>
      </c>
      <c r="G32" s="63">
        <v>2114</v>
      </c>
      <c r="H32" s="63">
        <v>2070</v>
      </c>
      <c r="I32" s="63">
        <v>2139</v>
      </c>
      <c r="J32" s="63">
        <v>2133</v>
      </c>
      <c r="K32" s="63">
        <v>2112</v>
      </c>
      <c r="L32" s="63">
        <v>2029</v>
      </c>
      <c r="M32" s="64">
        <v>1999</v>
      </c>
      <c r="N32" s="3"/>
      <c r="O32" s="2"/>
      <c r="P32" s="2"/>
      <c r="Q32" s="2"/>
    </row>
    <row r="33" spans="1:17" ht="12.75" customHeight="1">
      <c r="A33" s="77" t="s">
        <v>96</v>
      </c>
      <c r="B33" s="46">
        <v>12</v>
      </c>
      <c r="C33" s="46">
        <v>13</v>
      </c>
      <c r="D33" s="46">
        <v>15</v>
      </c>
      <c r="E33" s="46">
        <v>16</v>
      </c>
      <c r="F33" s="46">
        <v>14</v>
      </c>
      <c r="G33" s="46">
        <v>15</v>
      </c>
      <c r="H33" s="46">
        <v>14</v>
      </c>
      <c r="I33" s="46">
        <v>11</v>
      </c>
      <c r="J33" s="46">
        <v>11</v>
      </c>
      <c r="K33" s="46">
        <v>13</v>
      </c>
      <c r="L33" s="46">
        <v>14</v>
      </c>
      <c r="M33" s="53">
        <v>11</v>
      </c>
      <c r="N33" s="3"/>
      <c r="O33" s="2"/>
      <c r="P33" s="2"/>
      <c r="Q33" s="2"/>
    </row>
    <row r="34" spans="1:17" ht="12.75" customHeight="1">
      <c r="A34" s="86" t="s">
        <v>97</v>
      </c>
      <c r="B34" s="63">
        <v>223</v>
      </c>
      <c r="C34" s="63">
        <v>226</v>
      </c>
      <c r="D34" s="63">
        <v>225</v>
      </c>
      <c r="E34" s="63">
        <v>234</v>
      </c>
      <c r="F34" s="63">
        <v>221</v>
      </c>
      <c r="G34" s="63">
        <v>205</v>
      </c>
      <c r="H34" s="63">
        <v>185</v>
      </c>
      <c r="I34" s="63">
        <v>195</v>
      </c>
      <c r="J34" s="63">
        <v>217</v>
      </c>
      <c r="K34" s="63">
        <v>219</v>
      </c>
      <c r="L34" s="63">
        <v>212</v>
      </c>
      <c r="M34" s="64">
        <v>208</v>
      </c>
      <c r="N34" s="3"/>
      <c r="O34" s="2"/>
      <c r="P34" s="2"/>
      <c r="Q34" s="2"/>
    </row>
    <row r="35" spans="1:17" ht="12.75">
      <c r="A35" s="77" t="s">
        <v>98</v>
      </c>
      <c r="B35" s="46">
        <v>2047</v>
      </c>
      <c r="C35" s="46">
        <v>1996</v>
      </c>
      <c r="D35" s="46">
        <v>2003</v>
      </c>
      <c r="E35" s="46">
        <v>1952</v>
      </c>
      <c r="F35" s="46">
        <v>1908</v>
      </c>
      <c r="G35" s="46">
        <v>1883</v>
      </c>
      <c r="H35" s="46">
        <v>1814</v>
      </c>
      <c r="I35" s="46">
        <v>1895</v>
      </c>
      <c r="J35" s="46">
        <v>1813</v>
      </c>
      <c r="K35" s="46">
        <v>1748</v>
      </c>
      <c r="L35" s="46">
        <v>1701</v>
      </c>
      <c r="M35" s="53">
        <v>1694</v>
      </c>
      <c r="N35" s="3"/>
      <c r="O35" s="2"/>
      <c r="P35" s="2"/>
      <c r="Q35" s="2"/>
    </row>
    <row r="36" spans="1:17" ht="12.75">
      <c r="A36" s="86" t="s">
        <v>100</v>
      </c>
      <c r="B36" s="63">
        <v>3020</v>
      </c>
      <c r="C36" s="63">
        <v>3062</v>
      </c>
      <c r="D36" s="63">
        <v>3029</v>
      </c>
      <c r="E36" s="63">
        <v>2965</v>
      </c>
      <c r="F36" s="63">
        <v>2954</v>
      </c>
      <c r="G36" s="63">
        <v>2921</v>
      </c>
      <c r="H36" s="63">
        <v>2826</v>
      </c>
      <c r="I36" s="63">
        <v>2810</v>
      </c>
      <c r="J36" s="63">
        <v>2819</v>
      </c>
      <c r="K36" s="63">
        <v>2799</v>
      </c>
      <c r="L36" s="63">
        <v>2643</v>
      </c>
      <c r="M36" s="64">
        <v>2563</v>
      </c>
      <c r="N36" s="3"/>
      <c r="O36" s="2"/>
      <c r="P36" s="2"/>
      <c r="Q36" s="2"/>
    </row>
    <row r="37" spans="1:17" ht="12.75">
      <c r="A37" s="77" t="s">
        <v>102</v>
      </c>
      <c r="B37" s="46">
        <v>516</v>
      </c>
      <c r="C37" s="46">
        <v>520</v>
      </c>
      <c r="D37" s="46">
        <v>509</v>
      </c>
      <c r="E37" s="46">
        <v>498</v>
      </c>
      <c r="F37" s="46">
        <v>468</v>
      </c>
      <c r="G37" s="46">
        <v>473</v>
      </c>
      <c r="H37" s="46">
        <v>467</v>
      </c>
      <c r="I37" s="46">
        <v>478</v>
      </c>
      <c r="J37" s="46">
        <v>443</v>
      </c>
      <c r="K37" s="46">
        <v>432</v>
      </c>
      <c r="L37" s="46">
        <v>409</v>
      </c>
      <c r="M37" s="53">
        <v>429</v>
      </c>
      <c r="N37" s="3"/>
      <c r="O37" s="2"/>
      <c r="P37" s="2"/>
      <c r="Q37" s="2"/>
    </row>
    <row r="38" spans="1:17" ht="12.75">
      <c r="A38" s="86" t="s">
        <v>101</v>
      </c>
      <c r="B38" s="63">
        <v>1913</v>
      </c>
      <c r="C38" s="63">
        <v>1867</v>
      </c>
      <c r="D38" s="63">
        <v>1774</v>
      </c>
      <c r="E38" s="63">
        <v>1763</v>
      </c>
      <c r="F38" s="63">
        <v>1710</v>
      </c>
      <c r="G38" s="63">
        <v>1706</v>
      </c>
      <c r="H38" s="63">
        <v>1701</v>
      </c>
      <c r="I38" s="63">
        <v>1734</v>
      </c>
      <c r="J38" s="63">
        <v>1776</v>
      </c>
      <c r="K38" s="63">
        <v>1749</v>
      </c>
      <c r="L38" s="63">
        <v>1786</v>
      </c>
      <c r="M38" s="64">
        <v>1794</v>
      </c>
      <c r="N38" s="3"/>
      <c r="O38" s="2"/>
      <c r="P38" s="2"/>
      <c r="Q38" s="2"/>
    </row>
    <row r="39" spans="1:17" ht="12.75">
      <c r="A39" s="77" t="s">
        <v>103</v>
      </c>
      <c r="B39" s="46">
        <v>320</v>
      </c>
      <c r="C39" s="46">
        <v>314</v>
      </c>
      <c r="D39" s="46">
        <v>314</v>
      </c>
      <c r="E39" s="46">
        <v>302</v>
      </c>
      <c r="F39" s="46">
        <v>290</v>
      </c>
      <c r="G39" s="46">
        <v>283</v>
      </c>
      <c r="H39" s="46">
        <v>287</v>
      </c>
      <c r="I39" s="46">
        <v>280</v>
      </c>
      <c r="J39" s="46">
        <v>273</v>
      </c>
      <c r="K39" s="46">
        <v>258</v>
      </c>
      <c r="L39" s="46">
        <v>246</v>
      </c>
      <c r="M39" s="53">
        <v>252</v>
      </c>
      <c r="N39" s="3"/>
      <c r="O39" s="2"/>
      <c r="P39" s="2"/>
      <c r="Q39" s="2"/>
    </row>
    <row r="40" spans="1:17" ht="12.75">
      <c r="A40" s="86" t="s">
        <v>104</v>
      </c>
      <c r="B40" s="63">
        <v>125</v>
      </c>
      <c r="C40" s="63">
        <v>124</v>
      </c>
      <c r="D40" s="63">
        <v>132</v>
      </c>
      <c r="E40" s="63">
        <v>127</v>
      </c>
      <c r="F40" s="63">
        <v>125</v>
      </c>
      <c r="G40" s="63">
        <v>121</v>
      </c>
      <c r="H40" s="63">
        <v>114</v>
      </c>
      <c r="I40" s="63">
        <v>108</v>
      </c>
      <c r="J40" s="63">
        <v>107</v>
      </c>
      <c r="K40" s="63">
        <v>107</v>
      </c>
      <c r="L40" s="63">
        <v>106</v>
      </c>
      <c r="M40" s="64">
        <v>112</v>
      </c>
      <c r="N40" s="3"/>
      <c r="O40" s="2"/>
      <c r="P40" s="2"/>
      <c r="Q40" s="2"/>
    </row>
    <row r="41" spans="1:17" ht="12.75">
      <c r="A41" s="77" t="s">
        <v>105</v>
      </c>
      <c r="B41" s="46">
        <v>134</v>
      </c>
      <c r="C41" s="46">
        <v>132</v>
      </c>
      <c r="D41" s="46">
        <v>128</v>
      </c>
      <c r="E41" s="46">
        <v>129</v>
      </c>
      <c r="F41" s="46">
        <v>132</v>
      </c>
      <c r="G41" s="46">
        <v>130</v>
      </c>
      <c r="H41" s="46">
        <v>128</v>
      </c>
      <c r="I41" s="46">
        <v>130</v>
      </c>
      <c r="J41" s="46">
        <v>125</v>
      </c>
      <c r="K41" s="46">
        <v>121</v>
      </c>
      <c r="L41" s="46">
        <v>119</v>
      </c>
      <c r="M41" s="53">
        <v>110</v>
      </c>
      <c r="N41" s="3"/>
      <c r="O41" s="2"/>
      <c r="P41" s="2"/>
      <c r="Q41" s="2"/>
    </row>
    <row r="42" spans="1:17" ht="12.75">
      <c r="A42" s="86" t="s">
        <v>106</v>
      </c>
      <c r="B42" s="63">
        <v>1538</v>
      </c>
      <c r="C42" s="63">
        <v>1529</v>
      </c>
      <c r="D42" s="63">
        <v>1523</v>
      </c>
      <c r="E42" s="63">
        <v>1498</v>
      </c>
      <c r="F42" s="63">
        <v>1489</v>
      </c>
      <c r="G42" s="63">
        <v>1465</v>
      </c>
      <c r="H42" s="63">
        <v>1462</v>
      </c>
      <c r="I42" s="63">
        <v>1455</v>
      </c>
      <c r="J42" s="63">
        <v>1441</v>
      </c>
      <c r="K42" s="63">
        <v>1390</v>
      </c>
      <c r="L42" s="63">
        <v>1392</v>
      </c>
      <c r="M42" s="64">
        <v>1357</v>
      </c>
      <c r="N42" s="3"/>
      <c r="O42" s="2"/>
      <c r="P42" s="2"/>
      <c r="Q42" s="2"/>
    </row>
    <row r="43" spans="1:17" ht="12.75">
      <c r="A43" s="77" t="s">
        <v>99</v>
      </c>
      <c r="B43" s="46">
        <v>2639</v>
      </c>
      <c r="C43" s="46">
        <v>2671</v>
      </c>
      <c r="D43" s="46">
        <v>2644</v>
      </c>
      <c r="E43" s="46">
        <v>2605</v>
      </c>
      <c r="F43" s="46">
        <v>2571</v>
      </c>
      <c r="G43" s="46">
        <v>2468</v>
      </c>
      <c r="H43" s="46">
        <v>2391</v>
      </c>
      <c r="I43" s="46">
        <v>2399</v>
      </c>
      <c r="J43" s="46">
        <v>2385</v>
      </c>
      <c r="K43" s="46">
        <v>2396</v>
      </c>
      <c r="L43" s="46">
        <v>2345</v>
      </c>
      <c r="M43" s="53">
        <v>2289</v>
      </c>
      <c r="N43" s="3"/>
      <c r="O43" s="2"/>
      <c r="P43" s="2"/>
      <c r="Q43" s="2"/>
    </row>
    <row r="44" spans="1:17" ht="12.75">
      <c r="A44" s="176" t="s">
        <v>107</v>
      </c>
      <c r="B44" s="63">
        <v>1206</v>
      </c>
      <c r="C44" s="63">
        <v>1207</v>
      </c>
      <c r="D44" s="63">
        <v>1232</v>
      </c>
      <c r="E44" s="63">
        <v>1233</v>
      </c>
      <c r="F44" s="63">
        <v>1213</v>
      </c>
      <c r="G44" s="63">
        <v>1210</v>
      </c>
      <c r="H44" s="63">
        <v>1235</v>
      </c>
      <c r="I44" s="63">
        <v>1254</v>
      </c>
      <c r="J44" s="63">
        <v>1269</v>
      </c>
      <c r="K44" s="63">
        <v>1204</v>
      </c>
      <c r="L44" s="63">
        <v>1167</v>
      </c>
      <c r="M44" s="64">
        <v>1097</v>
      </c>
      <c r="N44" s="3"/>
      <c r="O44" s="2"/>
      <c r="P44" s="2"/>
      <c r="Q44" s="2"/>
    </row>
    <row r="45" spans="1:17" ht="12.75">
      <c r="A45" s="77" t="s">
        <v>108</v>
      </c>
      <c r="B45" s="46">
        <v>538</v>
      </c>
      <c r="C45" s="46">
        <v>516</v>
      </c>
      <c r="D45" s="46">
        <v>503</v>
      </c>
      <c r="E45" s="46">
        <v>494</v>
      </c>
      <c r="F45" s="46">
        <v>491</v>
      </c>
      <c r="G45" s="46">
        <v>527</v>
      </c>
      <c r="H45" s="46">
        <v>694</v>
      </c>
      <c r="I45" s="46">
        <v>761</v>
      </c>
      <c r="J45" s="46">
        <v>583</v>
      </c>
      <c r="K45" s="46">
        <v>499</v>
      </c>
      <c r="L45" s="46">
        <v>478</v>
      </c>
      <c r="M45" s="53">
        <v>473</v>
      </c>
      <c r="N45" s="3"/>
      <c r="O45" s="2"/>
      <c r="P45" s="2"/>
      <c r="Q45" s="2"/>
    </row>
    <row r="46" spans="1:17" ht="12.75">
      <c r="A46" s="86" t="s">
        <v>109</v>
      </c>
      <c r="B46" s="63">
        <v>743</v>
      </c>
      <c r="C46" s="63">
        <v>741</v>
      </c>
      <c r="D46" s="63">
        <v>698</v>
      </c>
      <c r="E46" s="63">
        <v>699</v>
      </c>
      <c r="F46" s="63">
        <v>712</v>
      </c>
      <c r="G46" s="63">
        <v>681</v>
      </c>
      <c r="H46" s="63">
        <v>636</v>
      </c>
      <c r="I46" s="63">
        <v>651</v>
      </c>
      <c r="J46" s="63">
        <v>688</v>
      </c>
      <c r="K46" s="63">
        <v>754</v>
      </c>
      <c r="L46" s="63">
        <v>730</v>
      </c>
      <c r="M46" s="64">
        <v>693</v>
      </c>
      <c r="N46" s="3"/>
      <c r="O46" s="2"/>
      <c r="P46" s="2"/>
      <c r="Q46" s="2"/>
    </row>
    <row r="47" spans="1:17" ht="12.75">
      <c r="A47" s="77" t="s">
        <v>110</v>
      </c>
      <c r="B47" s="46">
        <v>347</v>
      </c>
      <c r="C47" s="46">
        <v>353</v>
      </c>
      <c r="D47" s="46">
        <v>342</v>
      </c>
      <c r="E47" s="46">
        <v>330</v>
      </c>
      <c r="F47" s="46">
        <v>332</v>
      </c>
      <c r="G47" s="46">
        <v>307</v>
      </c>
      <c r="H47" s="46">
        <v>316</v>
      </c>
      <c r="I47" s="46">
        <v>337</v>
      </c>
      <c r="J47" s="46">
        <v>320</v>
      </c>
      <c r="K47" s="46">
        <v>303</v>
      </c>
      <c r="L47" s="46">
        <v>296</v>
      </c>
      <c r="M47" s="53">
        <v>293</v>
      </c>
      <c r="N47" s="3"/>
      <c r="O47" s="2"/>
      <c r="P47" s="2"/>
      <c r="Q47" s="2"/>
    </row>
    <row r="48" spans="1:17" ht="12.75">
      <c r="A48" s="86" t="s">
        <v>111</v>
      </c>
      <c r="B48" s="63">
        <v>502</v>
      </c>
      <c r="C48" s="63">
        <v>496</v>
      </c>
      <c r="D48" s="63">
        <v>492</v>
      </c>
      <c r="E48" s="63">
        <v>478</v>
      </c>
      <c r="F48" s="63">
        <v>465</v>
      </c>
      <c r="G48" s="63">
        <v>438</v>
      </c>
      <c r="H48" s="63">
        <v>462</v>
      </c>
      <c r="I48" s="63">
        <v>477</v>
      </c>
      <c r="J48" s="63">
        <v>473</v>
      </c>
      <c r="K48" s="63">
        <v>468</v>
      </c>
      <c r="L48" s="63">
        <v>482</v>
      </c>
      <c r="M48" s="64">
        <v>468</v>
      </c>
      <c r="N48" s="3"/>
      <c r="O48" s="2"/>
      <c r="P48" s="2"/>
      <c r="Q48" s="2"/>
    </row>
    <row r="49" spans="1:17" ht="12.75">
      <c r="A49" s="77" t="s">
        <v>112</v>
      </c>
      <c r="B49" s="46">
        <v>307</v>
      </c>
      <c r="C49" s="46">
        <v>304</v>
      </c>
      <c r="D49" s="46">
        <v>304</v>
      </c>
      <c r="E49" s="46">
        <v>305</v>
      </c>
      <c r="F49" s="46">
        <v>311</v>
      </c>
      <c r="G49" s="46">
        <v>309</v>
      </c>
      <c r="H49" s="46">
        <v>312</v>
      </c>
      <c r="I49" s="46">
        <v>315</v>
      </c>
      <c r="J49" s="46">
        <v>314</v>
      </c>
      <c r="K49" s="46">
        <v>323</v>
      </c>
      <c r="L49" s="46">
        <v>327</v>
      </c>
      <c r="M49" s="53">
        <v>320</v>
      </c>
      <c r="N49" s="3"/>
      <c r="O49" s="2"/>
      <c r="P49" s="2"/>
      <c r="Q49" s="2"/>
    </row>
    <row r="50" spans="1:17" ht="12.75">
      <c r="A50" s="86" t="s">
        <v>113</v>
      </c>
      <c r="B50" s="63">
        <v>7</v>
      </c>
      <c r="C50" s="63">
        <v>9</v>
      </c>
      <c r="D50" s="63">
        <v>8</v>
      </c>
      <c r="E50" s="63">
        <v>7</v>
      </c>
      <c r="F50" s="63">
        <v>7</v>
      </c>
      <c r="G50" s="63">
        <v>6</v>
      </c>
      <c r="H50" s="63">
        <v>5</v>
      </c>
      <c r="I50" s="63">
        <v>4</v>
      </c>
      <c r="J50" s="63">
        <v>3</v>
      </c>
      <c r="K50" s="63">
        <v>3</v>
      </c>
      <c r="L50" s="63">
        <v>4</v>
      </c>
      <c r="M50" s="64">
        <v>4</v>
      </c>
      <c r="N50" s="3"/>
      <c r="O50" s="2"/>
      <c r="P50" s="2"/>
      <c r="Q50" s="2"/>
    </row>
    <row r="51" spans="1:17" ht="12.75">
      <c r="A51" s="77" t="s">
        <v>114</v>
      </c>
      <c r="B51" s="46">
        <v>844</v>
      </c>
      <c r="C51" s="46">
        <v>874</v>
      </c>
      <c r="D51" s="46">
        <v>892</v>
      </c>
      <c r="E51" s="46">
        <v>891</v>
      </c>
      <c r="F51" s="46">
        <v>882</v>
      </c>
      <c r="G51" s="46">
        <v>872</v>
      </c>
      <c r="H51" s="46">
        <v>843</v>
      </c>
      <c r="I51" s="46">
        <v>814</v>
      </c>
      <c r="J51" s="46">
        <v>834</v>
      </c>
      <c r="K51" s="46">
        <v>830</v>
      </c>
      <c r="L51" s="46">
        <v>847</v>
      </c>
      <c r="M51" s="53">
        <v>812</v>
      </c>
      <c r="N51" s="3"/>
      <c r="O51" s="2"/>
      <c r="P51" s="2"/>
      <c r="Q51" s="2"/>
    </row>
    <row r="52" spans="1:17" ht="12.75">
      <c r="A52" s="60" t="s">
        <v>116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4"/>
      <c r="N52" s="3"/>
      <c r="O52" s="2"/>
      <c r="P52" s="2"/>
      <c r="Q52" s="2"/>
    </row>
    <row r="53" spans="1:17" ht="12.75">
      <c r="A53" s="77" t="s">
        <v>93</v>
      </c>
      <c r="B53" s="46">
        <v>782</v>
      </c>
      <c r="C53" s="46">
        <v>804</v>
      </c>
      <c r="D53" s="46">
        <v>795</v>
      </c>
      <c r="E53" s="46">
        <v>803</v>
      </c>
      <c r="F53" s="46">
        <v>768</v>
      </c>
      <c r="G53" s="46">
        <v>793</v>
      </c>
      <c r="H53" s="46">
        <v>725</v>
      </c>
      <c r="I53" s="46">
        <v>710</v>
      </c>
      <c r="J53" s="46">
        <v>660</v>
      </c>
      <c r="K53" s="46">
        <v>681</v>
      </c>
      <c r="L53" s="46">
        <v>671</v>
      </c>
      <c r="M53" s="53">
        <v>656</v>
      </c>
      <c r="N53" s="3"/>
      <c r="O53" s="2"/>
      <c r="P53" s="2"/>
      <c r="Q53" s="2"/>
    </row>
    <row r="54" spans="1:17" ht="12.75">
      <c r="A54" s="86" t="s">
        <v>94</v>
      </c>
      <c r="B54" s="63">
        <v>18</v>
      </c>
      <c r="C54" s="63">
        <v>19</v>
      </c>
      <c r="D54" s="63">
        <v>21</v>
      </c>
      <c r="E54" s="63">
        <v>19</v>
      </c>
      <c r="F54" s="63">
        <v>18</v>
      </c>
      <c r="G54" s="63">
        <v>15</v>
      </c>
      <c r="H54" s="63">
        <v>15</v>
      </c>
      <c r="I54" s="63">
        <v>15</v>
      </c>
      <c r="J54" s="63">
        <v>16</v>
      </c>
      <c r="K54" s="63">
        <v>16</v>
      </c>
      <c r="L54" s="63">
        <v>13</v>
      </c>
      <c r="M54" s="64">
        <v>14</v>
      </c>
      <c r="N54" s="3"/>
      <c r="O54" s="2"/>
      <c r="P54" s="2"/>
      <c r="Q54" s="2"/>
    </row>
    <row r="55" spans="1:17" ht="12.75">
      <c r="A55" s="77" t="s">
        <v>95</v>
      </c>
      <c r="B55" s="46">
        <v>5155</v>
      </c>
      <c r="C55" s="46">
        <v>5169</v>
      </c>
      <c r="D55" s="46">
        <v>5109</v>
      </c>
      <c r="E55" s="46">
        <v>5012</v>
      </c>
      <c r="F55" s="46">
        <v>4875</v>
      </c>
      <c r="G55" s="46">
        <v>4785</v>
      </c>
      <c r="H55" s="46">
        <v>4684</v>
      </c>
      <c r="I55" s="46">
        <v>4897</v>
      </c>
      <c r="J55" s="46">
        <v>4747</v>
      </c>
      <c r="K55" s="46">
        <v>4687</v>
      </c>
      <c r="L55" s="46">
        <v>4576</v>
      </c>
      <c r="M55" s="53">
        <v>4530</v>
      </c>
      <c r="N55" s="3"/>
      <c r="O55" s="2"/>
      <c r="P55" s="2"/>
      <c r="Q55" s="2"/>
    </row>
    <row r="56" spans="1:17" ht="12.75" customHeight="1">
      <c r="A56" s="86" t="s">
        <v>96</v>
      </c>
      <c r="B56" s="63">
        <v>28</v>
      </c>
      <c r="C56" s="63">
        <v>27</v>
      </c>
      <c r="D56" s="63">
        <v>29</v>
      </c>
      <c r="E56" s="63">
        <v>25</v>
      </c>
      <c r="F56" s="63">
        <v>25</v>
      </c>
      <c r="G56" s="63">
        <v>23</v>
      </c>
      <c r="H56" s="63">
        <v>19</v>
      </c>
      <c r="I56" s="63">
        <v>17</v>
      </c>
      <c r="J56" s="63">
        <v>16</v>
      </c>
      <c r="K56" s="63">
        <v>17</v>
      </c>
      <c r="L56" s="63">
        <v>17</v>
      </c>
      <c r="M56" s="64">
        <v>18</v>
      </c>
      <c r="N56" s="3"/>
      <c r="O56" s="2"/>
      <c r="P56" s="2"/>
      <c r="Q56" s="2"/>
    </row>
    <row r="57" spans="1:17" ht="12.75" customHeight="1">
      <c r="A57" s="77" t="s">
        <v>97</v>
      </c>
      <c r="B57" s="46">
        <v>707</v>
      </c>
      <c r="C57" s="46">
        <v>705</v>
      </c>
      <c r="D57" s="46">
        <v>670</v>
      </c>
      <c r="E57" s="46">
        <v>691</v>
      </c>
      <c r="F57" s="46">
        <v>676</v>
      </c>
      <c r="G57" s="46">
        <v>640</v>
      </c>
      <c r="H57" s="46">
        <v>564</v>
      </c>
      <c r="I57" s="46">
        <v>574</v>
      </c>
      <c r="J57" s="46">
        <v>621</v>
      </c>
      <c r="K57" s="46">
        <v>636</v>
      </c>
      <c r="L57" s="46">
        <v>617</v>
      </c>
      <c r="M57" s="53">
        <v>600</v>
      </c>
      <c r="N57" s="3"/>
      <c r="O57" s="2"/>
      <c r="P57" s="2"/>
      <c r="Q57" s="2"/>
    </row>
    <row r="58" spans="1:17" ht="12.75">
      <c r="A58" s="86" t="s">
        <v>98</v>
      </c>
      <c r="B58" s="63">
        <v>4127</v>
      </c>
      <c r="C58" s="63">
        <v>4011</v>
      </c>
      <c r="D58" s="63">
        <v>4087</v>
      </c>
      <c r="E58" s="63">
        <v>3980</v>
      </c>
      <c r="F58" s="63">
        <v>3888</v>
      </c>
      <c r="G58" s="63">
        <v>3761</v>
      </c>
      <c r="H58" s="63">
        <v>3631</v>
      </c>
      <c r="I58" s="63">
        <v>3690</v>
      </c>
      <c r="J58" s="63">
        <v>3589</v>
      </c>
      <c r="K58" s="63">
        <v>3519</v>
      </c>
      <c r="L58" s="63">
        <v>3431</v>
      </c>
      <c r="M58" s="64">
        <v>3443</v>
      </c>
      <c r="N58" s="3"/>
      <c r="O58" s="2"/>
      <c r="P58" s="2"/>
      <c r="Q58" s="2"/>
    </row>
    <row r="59" spans="1:17" ht="12.75">
      <c r="A59" s="77" t="s">
        <v>100</v>
      </c>
      <c r="B59" s="46">
        <v>5764</v>
      </c>
      <c r="C59" s="46">
        <v>5769</v>
      </c>
      <c r="D59" s="46">
        <v>5666</v>
      </c>
      <c r="E59" s="46">
        <v>5628</v>
      </c>
      <c r="F59" s="46">
        <v>5497</v>
      </c>
      <c r="G59" s="46">
        <v>5300</v>
      </c>
      <c r="H59" s="46">
        <v>5167</v>
      </c>
      <c r="I59" s="46">
        <v>5144</v>
      </c>
      <c r="J59" s="46">
        <v>5223</v>
      </c>
      <c r="K59" s="46">
        <v>5215</v>
      </c>
      <c r="L59" s="46">
        <v>5110</v>
      </c>
      <c r="M59" s="53">
        <v>4975</v>
      </c>
      <c r="N59" s="3"/>
      <c r="O59" s="2"/>
      <c r="P59" s="2"/>
      <c r="Q59" s="2"/>
    </row>
    <row r="60" spans="1:17" ht="12.75">
      <c r="A60" s="86" t="s">
        <v>102</v>
      </c>
      <c r="B60" s="63">
        <v>1203</v>
      </c>
      <c r="C60" s="63">
        <v>1178</v>
      </c>
      <c r="D60" s="63">
        <v>1131</v>
      </c>
      <c r="E60" s="63">
        <v>1119</v>
      </c>
      <c r="F60" s="63">
        <v>1064</v>
      </c>
      <c r="G60" s="63">
        <v>1038</v>
      </c>
      <c r="H60" s="63">
        <v>1024</v>
      </c>
      <c r="I60" s="63">
        <v>1048</v>
      </c>
      <c r="J60" s="63">
        <v>1066</v>
      </c>
      <c r="K60" s="63">
        <v>1043</v>
      </c>
      <c r="L60" s="63">
        <v>998</v>
      </c>
      <c r="M60" s="64">
        <v>999</v>
      </c>
      <c r="N60" s="3"/>
      <c r="O60" s="2"/>
      <c r="P60" s="2"/>
      <c r="Q60" s="2"/>
    </row>
    <row r="61" spans="1:17" ht="12.75">
      <c r="A61" s="133" t="s">
        <v>101</v>
      </c>
      <c r="B61" s="134">
        <v>3344</v>
      </c>
      <c r="C61" s="134">
        <v>3292</v>
      </c>
      <c r="D61" s="134">
        <v>3207</v>
      </c>
      <c r="E61" s="134">
        <v>3159</v>
      </c>
      <c r="F61" s="134">
        <v>3105</v>
      </c>
      <c r="G61" s="134">
        <v>3151</v>
      </c>
      <c r="H61" s="134">
        <v>3140</v>
      </c>
      <c r="I61" s="134">
        <v>3205</v>
      </c>
      <c r="J61" s="134">
        <v>3147</v>
      </c>
      <c r="K61" s="134">
        <v>3085</v>
      </c>
      <c r="L61" s="134">
        <v>3141</v>
      </c>
      <c r="M61" s="135">
        <v>3084</v>
      </c>
      <c r="N61" s="3"/>
      <c r="O61" s="2"/>
      <c r="P61" s="2"/>
      <c r="Q61" s="2"/>
    </row>
    <row r="62" spans="1:17" ht="12.75">
      <c r="A62" s="86" t="s">
        <v>103</v>
      </c>
      <c r="B62" s="63">
        <v>496</v>
      </c>
      <c r="C62" s="63">
        <v>515</v>
      </c>
      <c r="D62" s="63">
        <v>512</v>
      </c>
      <c r="E62" s="63">
        <v>526</v>
      </c>
      <c r="F62" s="63">
        <v>504</v>
      </c>
      <c r="G62" s="63">
        <v>485</v>
      </c>
      <c r="H62" s="63">
        <v>470</v>
      </c>
      <c r="I62" s="63">
        <v>455</v>
      </c>
      <c r="J62" s="63">
        <v>450</v>
      </c>
      <c r="K62" s="63">
        <v>438</v>
      </c>
      <c r="L62" s="63">
        <v>426</v>
      </c>
      <c r="M62" s="64">
        <v>411</v>
      </c>
      <c r="N62" s="3"/>
      <c r="O62" s="2"/>
      <c r="P62" s="2"/>
      <c r="Q62" s="2"/>
    </row>
    <row r="63" spans="1:17" ht="12.75">
      <c r="A63" s="175" t="s">
        <v>104</v>
      </c>
      <c r="B63" s="49">
        <v>200</v>
      </c>
      <c r="C63" s="49">
        <v>197</v>
      </c>
      <c r="D63" s="49">
        <v>189</v>
      </c>
      <c r="E63" s="49">
        <v>182</v>
      </c>
      <c r="F63" s="49">
        <v>182</v>
      </c>
      <c r="G63" s="49">
        <v>189</v>
      </c>
      <c r="H63" s="49">
        <v>185</v>
      </c>
      <c r="I63" s="49">
        <v>179</v>
      </c>
      <c r="J63" s="49">
        <v>178</v>
      </c>
      <c r="K63" s="49">
        <v>176</v>
      </c>
      <c r="L63" s="49">
        <v>169</v>
      </c>
      <c r="M63" s="56">
        <v>171</v>
      </c>
      <c r="N63" s="3"/>
      <c r="O63" s="2"/>
      <c r="P63" s="2"/>
      <c r="Q63" s="2"/>
    </row>
    <row r="64" spans="1:17" ht="12.75">
      <c r="A64" s="86" t="s">
        <v>105</v>
      </c>
      <c r="B64" s="63">
        <v>210</v>
      </c>
      <c r="C64" s="63">
        <v>217</v>
      </c>
      <c r="D64" s="63">
        <v>213</v>
      </c>
      <c r="E64" s="63">
        <v>209</v>
      </c>
      <c r="F64" s="63">
        <v>204</v>
      </c>
      <c r="G64" s="63">
        <v>192</v>
      </c>
      <c r="H64" s="63">
        <v>201</v>
      </c>
      <c r="I64" s="63">
        <v>200</v>
      </c>
      <c r="J64" s="63">
        <v>201</v>
      </c>
      <c r="K64" s="63">
        <v>203</v>
      </c>
      <c r="L64" s="63">
        <v>199</v>
      </c>
      <c r="M64" s="64">
        <v>201</v>
      </c>
      <c r="N64" s="3"/>
      <c r="O64" s="2"/>
      <c r="P64" s="2"/>
      <c r="Q64" s="2"/>
    </row>
    <row r="65" spans="1:17" ht="12.75">
      <c r="A65" s="77" t="s">
        <v>106</v>
      </c>
      <c r="B65" s="46">
        <v>2226</v>
      </c>
      <c r="C65" s="46">
        <v>2217</v>
      </c>
      <c r="D65" s="46">
        <v>2215</v>
      </c>
      <c r="E65" s="46">
        <v>2198</v>
      </c>
      <c r="F65" s="46">
        <v>2199</v>
      </c>
      <c r="G65" s="46">
        <v>2168</v>
      </c>
      <c r="H65" s="46">
        <v>2133</v>
      </c>
      <c r="I65" s="46">
        <v>2124</v>
      </c>
      <c r="J65" s="46">
        <v>2113</v>
      </c>
      <c r="K65" s="46">
        <v>2063</v>
      </c>
      <c r="L65" s="46">
        <v>2061</v>
      </c>
      <c r="M65" s="53">
        <v>1997</v>
      </c>
      <c r="N65" s="3"/>
      <c r="O65" s="2"/>
      <c r="P65" s="2"/>
      <c r="Q65" s="2"/>
    </row>
    <row r="66" spans="1:17" ht="12.75">
      <c r="A66" s="86" t="s">
        <v>127</v>
      </c>
      <c r="B66" s="63">
        <v>6259</v>
      </c>
      <c r="C66" s="63">
        <v>6289</v>
      </c>
      <c r="D66" s="63">
        <v>6233</v>
      </c>
      <c r="E66" s="63">
        <v>6160</v>
      </c>
      <c r="F66" s="63">
        <v>6153</v>
      </c>
      <c r="G66" s="63">
        <v>5897</v>
      </c>
      <c r="H66" s="63">
        <v>5729</v>
      </c>
      <c r="I66" s="63">
        <v>5602</v>
      </c>
      <c r="J66" s="63">
        <v>5721</v>
      </c>
      <c r="K66" s="63">
        <v>5741</v>
      </c>
      <c r="L66" s="63">
        <v>5569</v>
      </c>
      <c r="M66" s="64">
        <v>5619</v>
      </c>
      <c r="N66" s="3"/>
      <c r="O66" s="2"/>
      <c r="P66" s="2"/>
      <c r="Q66" s="2"/>
    </row>
    <row r="67" spans="1:17" ht="12.75">
      <c r="A67" s="77" t="s">
        <v>107</v>
      </c>
      <c r="B67" s="46">
        <v>1446</v>
      </c>
      <c r="C67" s="46">
        <v>1453</v>
      </c>
      <c r="D67" s="46">
        <v>1515</v>
      </c>
      <c r="E67" s="46">
        <v>1511</v>
      </c>
      <c r="F67" s="46">
        <v>1538</v>
      </c>
      <c r="G67" s="46">
        <v>1511</v>
      </c>
      <c r="H67" s="46">
        <v>1526</v>
      </c>
      <c r="I67" s="46">
        <v>1567</v>
      </c>
      <c r="J67" s="46">
        <v>1527</v>
      </c>
      <c r="K67" s="46">
        <v>1474</v>
      </c>
      <c r="L67" s="46">
        <v>1436</v>
      </c>
      <c r="M67" s="53">
        <v>1326</v>
      </c>
      <c r="N67" s="3"/>
      <c r="O67" s="2"/>
      <c r="P67" s="2"/>
      <c r="Q67" s="2"/>
    </row>
    <row r="68" spans="1:17" ht="12.75">
      <c r="A68" s="86" t="s">
        <v>108</v>
      </c>
      <c r="B68" s="63">
        <v>745</v>
      </c>
      <c r="C68" s="63">
        <v>741</v>
      </c>
      <c r="D68" s="63">
        <v>701</v>
      </c>
      <c r="E68" s="63">
        <v>700</v>
      </c>
      <c r="F68" s="63">
        <v>713</v>
      </c>
      <c r="G68" s="63">
        <v>770</v>
      </c>
      <c r="H68" s="63">
        <v>995</v>
      </c>
      <c r="I68" s="63">
        <v>1065</v>
      </c>
      <c r="J68" s="63">
        <v>856</v>
      </c>
      <c r="K68" s="63">
        <v>718</v>
      </c>
      <c r="L68" s="63">
        <v>705</v>
      </c>
      <c r="M68" s="64">
        <v>679</v>
      </c>
      <c r="N68" s="3"/>
      <c r="O68" s="2"/>
      <c r="P68" s="2"/>
      <c r="Q68" s="2"/>
    </row>
    <row r="69" spans="1:17" ht="12.75">
      <c r="A69" s="77" t="s">
        <v>109</v>
      </c>
      <c r="B69" s="46">
        <v>1324</v>
      </c>
      <c r="C69" s="46">
        <v>1320</v>
      </c>
      <c r="D69" s="46">
        <v>1302</v>
      </c>
      <c r="E69" s="46">
        <v>1316</v>
      </c>
      <c r="F69" s="46">
        <v>1287</v>
      </c>
      <c r="G69" s="46">
        <v>1226</v>
      </c>
      <c r="H69" s="46">
        <v>1130</v>
      </c>
      <c r="I69" s="46">
        <v>1152</v>
      </c>
      <c r="J69" s="46">
        <v>1210</v>
      </c>
      <c r="K69" s="46">
        <v>1307</v>
      </c>
      <c r="L69" s="46">
        <v>1308</v>
      </c>
      <c r="M69" s="53">
        <v>1238</v>
      </c>
      <c r="N69" s="3"/>
      <c r="O69" s="2"/>
      <c r="P69" s="2"/>
      <c r="Q69" s="2"/>
    </row>
    <row r="70" spans="1:17" ht="12.75">
      <c r="A70" s="86" t="s">
        <v>110</v>
      </c>
      <c r="B70" s="63">
        <v>578</v>
      </c>
      <c r="C70" s="63">
        <v>573</v>
      </c>
      <c r="D70" s="63">
        <v>580</v>
      </c>
      <c r="E70" s="63">
        <v>574</v>
      </c>
      <c r="F70" s="63">
        <v>541</v>
      </c>
      <c r="G70" s="63">
        <v>524</v>
      </c>
      <c r="H70" s="63">
        <v>527</v>
      </c>
      <c r="I70" s="63">
        <v>517</v>
      </c>
      <c r="J70" s="63">
        <v>511</v>
      </c>
      <c r="K70" s="63">
        <v>492</v>
      </c>
      <c r="L70" s="63">
        <v>495</v>
      </c>
      <c r="M70" s="64">
        <v>487</v>
      </c>
      <c r="N70" s="3"/>
      <c r="O70" s="2"/>
      <c r="P70" s="2"/>
      <c r="Q70" s="2"/>
    </row>
    <row r="71" spans="1:17" ht="12.75">
      <c r="A71" s="77" t="s">
        <v>111</v>
      </c>
      <c r="B71" s="46">
        <v>1088</v>
      </c>
      <c r="C71" s="46">
        <v>1079</v>
      </c>
      <c r="D71" s="46">
        <v>1058</v>
      </c>
      <c r="E71" s="46">
        <v>1053</v>
      </c>
      <c r="F71" s="46">
        <v>1027</v>
      </c>
      <c r="G71" s="46">
        <v>1028</v>
      </c>
      <c r="H71" s="46">
        <v>1061</v>
      </c>
      <c r="I71" s="46">
        <v>1076</v>
      </c>
      <c r="J71" s="46">
        <v>1068</v>
      </c>
      <c r="K71" s="46">
        <v>1022</v>
      </c>
      <c r="L71" s="46">
        <v>1009</v>
      </c>
      <c r="M71" s="53">
        <v>973</v>
      </c>
      <c r="N71" s="3"/>
      <c r="O71" s="2"/>
      <c r="P71" s="2"/>
      <c r="Q71" s="2"/>
    </row>
    <row r="72" spans="1:17" ht="12.75">
      <c r="A72" s="86" t="s">
        <v>112</v>
      </c>
      <c r="B72" s="63">
        <v>531</v>
      </c>
      <c r="C72" s="63">
        <v>533</v>
      </c>
      <c r="D72" s="63">
        <v>528</v>
      </c>
      <c r="E72" s="63">
        <v>537</v>
      </c>
      <c r="F72" s="63">
        <v>540</v>
      </c>
      <c r="G72" s="63">
        <v>535</v>
      </c>
      <c r="H72" s="63">
        <v>523</v>
      </c>
      <c r="I72" s="63">
        <v>523</v>
      </c>
      <c r="J72" s="63">
        <v>554</v>
      </c>
      <c r="K72" s="63">
        <v>561</v>
      </c>
      <c r="L72" s="63">
        <v>552</v>
      </c>
      <c r="M72" s="64">
        <v>544</v>
      </c>
      <c r="N72" s="3"/>
      <c r="O72" s="2"/>
      <c r="P72" s="2"/>
      <c r="Q72" s="2"/>
    </row>
    <row r="73" spans="1:17" ht="12.75">
      <c r="A73" s="77" t="s">
        <v>113</v>
      </c>
      <c r="B73" s="141">
        <v>6</v>
      </c>
      <c r="C73" s="141">
        <v>6</v>
      </c>
      <c r="D73" s="141">
        <v>5</v>
      </c>
      <c r="E73" s="46">
        <v>10</v>
      </c>
      <c r="F73" s="46">
        <v>10</v>
      </c>
      <c r="G73" s="46">
        <v>11</v>
      </c>
      <c r="H73" s="46">
        <v>12</v>
      </c>
      <c r="I73" s="46">
        <v>11</v>
      </c>
      <c r="J73" s="46">
        <v>12</v>
      </c>
      <c r="K73" s="46">
        <v>9</v>
      </c>
      <c r="L73" s="46">
        <v>10</v>
      </c>
      <c r="M73" s="53">
        <v>11</v>
      </c>
      <c r="N73" s="3"/>
      <c r="O73" s="2"/>
      <c r="P73" s="2"/>
      <c r="Q73" s="2"/>
    </row>
    <row r="74" spans="1:17" ht="12.75">
      <c r="A74" s="86" t="s">
        <v>114</v>
      </c>
      <c r="B74" s="63">
        <v>2539</v>
      </c>
      <c r="C74" s="63">
        <v>2607</v>
      </c>
      <c r="D74" s="63">
        <v>2607</v>
      </c>
      <c r="E74" s="63">
        <v>2634</v>
      </c>
      <c r="F74" s="63">
        <v>2601</v>
      </c>
      <c r="G74" s="63">
        <v>2535</v>
      </c>
      <c r="H74" s="63">
        <v>2512</v>
      </c>
      <c r="I74" s="63">
        <v>2440</v>
      </c>
      <c r="J74" s="63">
        <v>2502</v>
      </c>
      <c r="K74" s="63">
        <v>2470</v>
      </c>
      <c r="L74" s="63">
        <v>2450</v>
      </c>
      <c r="M74" s="64">
        <v>2331</v>
      </c>
      <c r="N74" s="3"/>
      <c r="O74" s="2"/>
      <c r="P74" s="2"/>
      <c r="Q74" s="2"/>
    </row>
    <row r="75" spans="1:17" ht="12.75">
      <c r="A75" s="58" t="s">
        <v>52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53"/>
      <c r="N75" s="3"/>
      <c r="O75" s="2"/>
      <c r="P75" s="2"/>
      <c r="Q75" s="2"/>
    </row>
    <row r="76" spans="1:17" ht="12.75">
      <c r="A76" s="86" t="s">
        <v>93</v>
      </c>
      <c r="B76" s="63">
        <v>1302</v>
      </c>
      <c r="C76" s="63">
        <v>1408</v>
      </c>
      <c r="D76" s="63">
        <v>1367</v>
      </c>
      <c r="E76" s="63">
        <v>1304</v>
      </c>
      <c r="F76" s="63">
        <v>1246</v>
      </c>
      <c r="G76" s="63">
        <v>1330</v>
      </c>
      <c r="H76" s="63">
        <v>1246</v>
      </c>
      <c r="I76" s="63">
        <v>1283</v>
      </c>
      <c r="J76" s="63">
        <v>1123</v>
      </c>
      <c r="K76" s="63">
        <v>1088</v>
      </c>
      <c r="L76" s="63">
        <v>1059</v>
      </c>
      <c r="M76" s="64">
        <v>1029</v>
      </c>
      <c r="N76" s="3"/>
      <c r="O76" s="2"/>
      <c r="P76" s="2"/>
      <c r="Q76" s="2"/>
    </row>
    <row r="77" spans="1:17" ht="12.75">
      <c r="A77" s="77" t="s">
        <v>94</v>
      </c>
      <c r="B77" s="46">
        <v>31</v>
      </c>
      <c r="C77" s="46">
        <v>29</v>
      </c>
      <c r="D77" s="46">
        <v>29</v>
      </c>
      <c r="E77" s="46">
        <v>29</v>
      </c>
      <c r="F77" s="46">
        <v>27</v>
      </c>
      <c r="G77" s="46">
        <v>27</v>
      </c>
      <c r="H77" s="46">
        <v>27</v>
      </c>
      <c r="I77" s="46">
        <v>26</v>
      </c>
      <c r="J77" s="46">
        <v>24</v>
      </c>
      <c r="K77" s="46">
        <v>24</v>
      </c>
      <c r="L77" s="46">
        <v>23</v>
      </c>
      <c r="M77" s="53">
        <v>23</v>
      </c>
      <c r="N77" s="3"/>
      <c r="O77" s="2"/>
      <c r="P77" s="2"/>
      <c r="Q77" s="2"/>
    </row>
    <row r="78" spans="1:17" ht="12.75">
      <c r="A78" s="86" t="s">
        <v>95</v>
      </c>
      <c r="B78" s="63">
        <v>5823</v>
      </c>
      <c r="C78" s="63">
        <v>5829</v>
      </c>
      <c r="D78" s="63">
        <v>5829</v>
      </c>
      <c r="E78" s="63">
        <v>5783</v>
      </c>
      <c r="F78" s="63">
        <v>5787</v>
      </c>
      <c r="G78" s="63">
        <v>5604</v>
      </c>
      <c r="H78" s="63">
        <v>5536</v>
      </c>
      <c r="I78" s="63">
        <v>5667</v>
      </c>
      <c r="J78" s="63">
        <v>5545</v>
      </c>
      <c r="K78" s="63">
        <v>5431</v>
      </c>
      <c r="L78" s="63">
        <v>5297</v>
      </c>
      <c r="M78" s="64">
        <v>5240</v>
      </c>
      <c r="N78" s="3"/>
      <c r="O78" s="2"/>
      <c r="P78" s="2"/>
      <c r="Q78" s="2"/>
    </row>
    <row r="79" spans="1:17" ht="12.75" customHeight="1">
      <c r="A79" s="77" t="s">
        <v>96</v>
      </c>
      <c r="B79" s="46">
        <v>48</v>
      </c>
      <c r="C79" s="46">
        <v>51</v>
      </c>
      <c r="D79" s="46">
        <v>54</v>
      </c>
      <c r="E79" s="46">
        <v>53</v>
      </c>
      <c r="F79" s="46">
        <v>56</v>
      </c>
      <c r="G79" s="46">
        <v>52</v>
      </c>
      <c r="H79" s="46">
        <v>56</v>
      </c>
      <c r="I79" s="46">
        <v>52</v>
      </c>
      <c r="J79" s="46">
        <v>57</v>
      </c>
      <c r="K79" s="46">
        <v>58</v>
      </c>
      <c r="L79" s="46">
        <v>54</v>
      </c>
      <c r="M79" s="53">
        <v>55</v>
      </c>
      <c r="N79" s="3"/>
      <c r="O79" s="2"/>
      <c r="P79" s="2"/>
      <c r="Q79" s="2"/>
    </row>
    <row r="80" spans="1:17" ht="12.75" customHeight="1">
      <c r="A80" s="86" t="s">
        <v>97</v>
      </c>
      <c r="B80" s="63">
        <v>555</v>
      </c>
      <c r="C80" s="63">
        <v>546</v>
      </c>
      <c r="D80" s="63">
        <v>517</v>
      </c>
      <c r="E80" s="63">
        <v>538</v>
      </c>
      <c r="F80" s="63">
        <v>553</v>
      </c>
      <c r="G80" s="63">
        <v>512</v>
      </c>
      <c r="H80" s="63">
        <v>455</v>
      </c>
      <c r="I80" s="63">
        <v>478</v>
      </c>
      <c r="J80" s="63">
        <v>539</v>
      </c>
      <c r="K80" s="63">
        <v>546</v>
      </c>
      <c r="L80" s="63">
        <v>530</v>
      </c>
      <c r="M80" s="64">
        <v>523</v>
      </c>
      <c r="N80" s="3"/>
      <c r="O80" s="2"/>
      <c r="P80" s="2"/>
      <c r="Q80" s="2"/>
    </row>
    <row r="81" spans="1:17" ht="12.75">
      <c r="A81" s="77" t="s">
        <v>98</v>
      </c>
      <c r="B81" s="46">
        <v>5759</v>
      </c>
      <c r="C81" s="46">
        <v>5622</v>
      </c>
      <c r="D81" s="46">
        <v>5663</v>
      </c>
      <c r="E81" s="46">
        <v>5515</v>
      </c>
      <c r="F81" s="46">
        <v>5388</v>
      </c>
      <c r="G81" s="46">
        <v>5280</v>
      </c>
      <c r="H81" s="46">
        <v>5192</v>
      </c>
      <c r="I81" s="46">
        <v>5292</v>
      </c>
      <c r="J81" s="46">
        <v>5174</v>
      </c>
      <c r="K81" s="46">
        <v>5047</v>
      </c>
      <c r="L81" s="46">
        <v>4945</v>
      </c>
      <c r="M81" s="53">
        <v>4943</v>
      </c>
      <c r="N81" s="3"/>
      <c r="O81" s="2"/>
      <c r="P81" s="2"/>
      <c r="Q81" s="2"/>
    </row>
    <row r="82" spans="1:17" ht="12.75">
      <c r="A82" s="176" t="s">
        <v>100</v>
      </c>
      <c r="B82" s="37">
        <v>9764</v>
      </c>
      <c r="C82" s="37">
        <v>9797</v>
      </c>
      <c r="D82" s="37">
        <v>9595</v>
      </c>
      <c r="E82" s="37">
        <v>9569</v>
      </c>
      <c r="F82" s="37">
        <v>9457</v>
      </c>
      <c r="G82" s="37">
        <v>9205</v>
      </c>
      <c r="H82" s="37">
        <v>8995</v>
      </c>
      <c r="I82" s="37">
        <v>9129</v>
      </c>
      <c r="J82" s="37">
        <v>9186</v>
      </c>
      <c r="K82" s="37">
        <v>9241</v>
      </c>
      <c r="L82" s="37">
        <v>9062</v>
      </c>
      <c r="M82" s="38">
        <v>8898</v>
      </c>
      <c r="N82" s="3"/>
      <c r="O82" s="2"/>
      <c r="P82" s="2"/>
      <c r="Q82" s="2"/>
    </row>
    <row r="83" spans="1:17" ht="12.75">
      <c r="A83" s="77" t="s">
        <v>102</v>
      </c>
      <c r="B83" s="46">
        <v>2102</v>
      </c>
      <c r="C83" s="46">
        <v>2083</v>
      </c>
      <c r="D83" s="46">
        <v>2063</v>
      </c>
      <c r="E83" s="46">
        <v>2036</v>
      </c>
      <c r="F83" s="46">
        <v>2042</v>
      </c>
      <c r="G83" s="46">
        <v>1968</v>
      </c>
      <c r="H83" s="46">
        <v>1886</v>
      </c>
      <c r="I83" s="46">
        <v>1954</v>
      </c>
      <c r="J83" s="46">
        <v>1936</v>
      </c>
      <c r="K83" s="46">
        <v>1934</v>
      </c>
      <c r="L83" s="46">
        <v>1868</v>
      </c>
      <c r="M83" s="53">
        <v>1889</v>
      </c>
      <c r="N83" s="3"/>
      <c r="O83" s="2"/>
      <c r="P83" s="2"/>
      <c r="Q83" s="2"/>
    </row>
    <row r="84" spans="1:17" ht="12.75">
      <c r="A84" s="86" t="s">
        <v>101</v>
      </c>
      <c r="B84" s="63">
        <v>7532</v>
      </c>
      <c r="C84" s="63">
        <v>7410</v>
      </c>
      <c r="D84" s="63">
        <v>7169</v>
      </c>
      <c r="E84" s="63">
        <v>7223</v>
      </c>
      <c r="F84" s="63">
        <v>7056</v>
      </c>
      <c r="G84" s="63">
        <v>6990</v>
      </c>
      <c r="H84" s="63">
        <v>6968</v>
      </c>
      <c r="I84" s="63">
        <v>7109</v>
      </c>
      <c r="J84" s="63">
        <v>7215</v>
      </c>
      <c r="K84" s="63">
        <v>7208</v>
      </c>
      <c r="L84" s="63">
        <v>7325</v>
      </c>
      <c r="M84" s="64">
        <v>7208</v>
      </c>
      <c r="N84" s="3"/>
      <c r="O84" s="2"/>
      <c r="P84" s="2"/>
      <c r="Q84" s="2"/>
    </row>
    <row r="85" spans="1:17" ht="12.75">
      <c r="A85" s="77" t="s">
        <v>103</v>
      </c>
      <c r="B85" s="46">
        <v>1575</v>
      </c>
      <c r="C85" s="46">
        <v>1576</v>
      </c>
      <c r="D85" s="46">
        <v>1577</v>
      </c>
      <c r="E85" s="46">
        <v>1556</v>
      </c>
      <c r="F85" s="46">
        <v>1520</v>
      </c>
      <c r="G85" s="46">
        <v>1498</v>
      </c>
      <c r="H85" s="46">
        <v>1486</v>
      </c>
      <c r="I85" s="46">
        <v>1461</v>
      </c>
      <c r="J85" s="46">
        <v>1439</v>
      </c>
      <c r="K85" s="46">
        <v>1451</v>
      </c>
      <c r="L85" s="46">
        <v>1400</v>
      </c>
      <c r="M85" s="53">
        <v>1379</v>
      </c>
      <c r="N85" s="3"/>
      <c r="O85" s="2"/>
      <c r="P85" s="2"/>
      <c r="Q85" s="2"/>
    </row>
    <row r="86" spans="1:17" ht="12.75">
      <c r="A86" s="86" t="s">
        <v>104</v>
      </c>
      <c r="B86" s="63">
        <v>634</v>
      </c>
      <c r="C86" s="63">
        <v>601</v>
      </c>
      <c r="D86" s="63">
        <v>589</v>
      </c>
      <c r="E86" s="63">
        <v>588</v>
      </c>
      <c r="F86" s="63">
        <v>573</v>
      </c>
      <c r="G86" s="63">
        <v>569</v>
      </c>
      <c r="H86" s="63">
        <v>564</v>
      </c>
      <c r="I86" s="63">
        <v>549</v>
      </c>
      <c r="J86" s="63">
        <v>554</v>
      </c>
      <c r="K86" s="63">
        <v>544</v>
      </c>
      <c r="L86" s="63">
        <v>534</v>
      </c>
      <c r="M86" s="64">
        <v>527</v>
      </c>
      <c r="N86" s="3"/>
      <c r="O86" s="2"/>
      <c r="P86" s="2"/>
      <c r="Q86" s="2"/>
    </row>
    <row r="87" spans="1:17" ht="12.75">
      <c r="A87" s="77" t="s">
        <v>105</v>
      </c>
      <c r="B87" s="46">
        <v>551</v>
      </c>
      <c r="C87" s="46">
        <v>547</v>
      </c>
      <c r="D87" s="46">
        <v>553</v>
      </c>
      <c r="E87" s="46">
        <v>534</v>
      </c>
      <c r="F87" s="46">
        <v>534</v>
      </c>
      <c r="G87" s="46">
        <v>531</v>
      </c>
      <c r="H87" s="46">
        <v>528</v>
      </c>
      <c r="I87" s="46">
        <v>527</v>
      </c>
      <c r="J87" s="46">
        <v>526</v>
      </c>
      <c r="K87" s="46">
        <v>530</v>
      </c>
      <c r="L87" s="46">
        <v>508</v>
      </c>
      <c r="M87" s="53">
        <v>515</v>
      </c>
      <c r="N87" s="3"/>
      <c r="O87" s="2"/>
      <c r="P87" s="2"/>
      <c r="Q87" s="2"/>
    </row>
    <row r="88" spans="1:17" ht="12.75">
      <c r="A88" s="86" t="s">
        <v>106</v>
      </c>
      <c r="B88" s="63">
        <v>6215</v>
      </c>
      <c r="C88" s="63">
        <v>6246</v>
      </c>
      <c r="D88" s="63">
        <v>6143</v>
      </c>
      <c r="E88" s="63">
        <v>6067</v>
      </c>
      <c r="F88" s="63">
        <v>6012</v>
      </c>
      <c r="G88" s="63">
        <v>5956</v>
      </c>
      <c r="H88" s="63">
        <v>5953</v>
      </c>
      <c r="I88" s="63">
        <v>6025</v>
      </c>
      <c r="J88" s="63">
        <v>5908</v>
      </c>
      <c r="K88" s="63">
        <v>5773</v>
      </c>
      <c r="L88" s="63">
        <v>5676</v>
      </c>
      <c r="M88" s="64">
        <v>5608</v>
      </c>
      <c r="N88" s="3"/>
      <c r="O88" s="2"/>
      <c r="P88" s="2"/>
      <c r="Q88" s="2"/>
    </row>
    <row r="89" spans="1:17" ht="12.75">
      <c r="A89" s="77" t="s">
        <v>127</v>
      </c>
      <c r="B89" s="46">
        <v>10382</v>
      </c>
      <c r="C89" s="46">
        <v>10568</v>
      </c>
      <c r="D89" s="46">
        <v>10406</v>
      </c>
      <c r="E89" s="46">
        <v>10266</v>
      </c>
      <c r="F89" s="46">
        <v>10119</v>
      </c>
      <c r="G89" s="46">
        <v>9878</v>
      </c>
      <c r="H89" s="46">
        <v>9673</v>
      </c>
      <c r="I89" s="46">
        <v>9653</v>
      </c>
      <c r="J89" s="46">
        <v>9590</v>
      </c>
      <c r="K89" s="46">
        <v>9574</v>
      </c>
      <c r="L89" s="46">
        <v>9422</v>
      </c>
      <c r="M89" s="53">
        <v>9445</v>
      </c>
      <c r="N89" s="3"/>
      <c r="O89" s="2"/>
      <c r="P89" s="2"/>
      <c r="Q89" s="2"/>
    </row>
    <row r="90" spans="1:17" ht="12.75">
      <c r="A90" s="86" t="s">
        <v>107</v>
      </c>
      <c r="B90" s="63">
        <v>1735</v>
      </c>
      <c r="C90" s="63">
        <v>1713</v>
      </c>
      <c r="D90" s="63">
        <v>1871</v>
      </c>
      <c r="E90" s="63">
        <v>1821</v>
      </c>
      <c r="F90" s="63">
        <v>1807</v>
      </c>
      <c r="G90" s="63">
        <v>1776</v>
      </c>
      <c r="H90" s="63">
        <v>1802</v>
      </c>
      <c r="I90" s="63">
        <v>1777</v>
      </c>
      <c r="J90" s="63">
        <v>1736</v>
      </c>
      <c r="K90" s="63">
        <v>1681</v>
      </c>
      <c r="L90" s="63">
        <v>1637</v>
      </c>
      <c r="M90" s="64">
        <v>1705</v>
      </c>
      <c r="N90" s="3"/>
      <c r="O90" s="2"/>
      <c r="P90" s="2"/>
      <c r="Q90" s="2"/>
    </row>
    <row r="91" spans="1:17" ht="12.75">
      <c r="A91" s="77" t="s">
        <v>108</v>
      </c>
      <c r="B91" s="46">
        <v>2007</v>
      </c>
      <c r="C91" s="46">
        <v>1954</v>
      </c>
      <c r="D91" s="46">
        <v>1898</v>
      </c>
      <c r="E91" s="46">
        <v>1879</v>
      </c>
      <c r="F91" s="46">
        <v>1799</v>
      </c>
      <c r="G91" s="46">
        <v>2007</v>
      </c>
      <c r="H91" s="46">
        <v>2638</v>
      </c>
      <c r="I91" s="46">
        <v>2889</v>
      </c>
      <c r="J91" s="46">
        <v>2280</v>
      </c>
      <c r="K91" s="46">
        <v>1873</v>
      </c>
      <c r="L91" s="46">
        <v>1811</v>
      </c>
      <c r="M91" s="53">
        <v>1778</v>
      </c>
      <c r="N91" s="3"/>
      <c r="O91" s="2"/>
      <c r="P91" s="2"/>
      <c r="Q91" s="2"/>
    </row>
    <row r="92" spans="1:17" ht="12.75">
      <c r="A92" s="86" t="s">
        <v>109</v>
      </c>
      <c r="B92" s="63">
        <v>2630</v>
      </c>
      <c r="C92" s="63">
        <v>2585</v>
      </c>
      <c r="D92" s="63">
        <v>2521</v>
      </c>
      <c r="E92" s="63">
        <v>2523</v>
      </c>
      <c r="F92" s="63">
        <v>2573</v>
      </c>
      <c r="G92" s="63">
        <v>2493</v>
      </c>
      <c r="H92" s="63">
        <v>2274</v>
      </c>
      <c r="I92" s="63">
        <v>2341</v>
      </c>
      <c r="J92" s="63">
        <v>2443</v>
      </c>
      <c r="K92" s="63">
        <v>2657</v>
      </c>
      <c r="L92" s="63">
        <v>2560</v>
      </c>
      <c r="M92" s="64">
        <v>2429</v>
      </c>
      <c r="N92" s="3"/>
      <c r="O92" s="2"/>
      <c r="P92" s="2"/>
      <c r="Q92" s="2"/>
    </row>
    <row r="93" spans="1:17" ht="12.75">
      <c r="A93" s="77" t="s">
        <v>110</v>
      </c>
      <c r="B93" s="46">
        <v>1423</v>
      </c>
      <c r="C93" s="46">
        <v>1395</v>
      </c>
      <c r="D93" s="46">
        <v>1369</v>
      </c>
      <c r="E93" s="46">
        <v>1363</v>
      </c>
      <c r="F93" s="46">
        <v>1340</v>
      </c>
      <c r="G93" s="46">
        <v>1289</v>
      </c>
      <c r="H93" s="46">
        <v>1323</v>
      </c>
      <c r="I93" s="46">
        <v>1400</v>
      </c>
      <c r="J93" s="46">
        <v>1361</v>
      </c>
      <c r="K93" s="46">
        <v>1326</v>
      </c>
      <c r="L93" s="46">
        <v>1325</v>
      </c>
      <c r="M93" s="53">
        <v>1285</v>
      </c>
      <c r="N93" s="3"/>
      <c r="O93" s="2"/>
      <c r="P93" s="2"/>
      <c r="Q93" s="2"/>
    </row>
    <row r="94" spans="1:17" ht="12.75">
      <c r="A94" s="86" t="s">
        <v>111</v>
      </c>
      <c r="B94" s="63">
        <v>2155</v>
      </c>
      <c r="C94" s="63">
        <v>2131</v>
      </c>
      <c r="D94" s="63">
        <v>2104</v>
      </c>
      <c r="E94" s="63">
        <v>2128</v>
      </c>
      <c r="F94" s="63">
        <v>2121</v>
      </c>
      <c r="G94" s="63">
        <v>2075</v>
      </c>
      <c r="H94" s="63">
        <v>2117</v>
      </c>
      <c r="I94" s="63">
        <v>2121</v>
      </c>
      <c r="J94" s="63">
        <v>2141</v>
      </c>
      <c r="K94" s="63">
        <v>2105</v>
      </c>
      <c r="L94" s="63">
        <v>2058</v>
      </c>
      <c r="M94" s="64">
        <v>2008</v>
      </c>
      <c r="N94" s="3"/>
      <c r="O94" s="2"/>
      <c r="P94" s="2"/>
      <c r="Q94" s="2"/>
    </row>
    <row r="95" spans="1:17" ht="12.75">
      <c r="A95" s="77" t="s">
        <v>112</v>
      </c>
      <c r="B95" s="46">
        <v>1617</v>
      </c>
      <c r="C95" s="46">
        <v>1637</v>
      </c>
      <c r="D95" s="46">
        <v>1642</v>
      </c>
      <c r="E95" s="46">
        <v>1683</v>
      </c>
      <c r="F95" s="46">
        <v>1715</v>
      </c>
      <c r="G95" s="46">
        <v>1696</v>
      </c>
      <c r="H95" s="46">
        <v>1701</v>
      </c>
      <c r="I95" s="46">
        <v>1703</v>
      </c>
      <c r="J95" s="46">
        <v>1770</v>
      </c>
      <c r="K95" s="46">
        <v>1747</v>
      </c>
      <c r="L95" s="46">
        <v>1728</v>
      </c>
      <c r="M95" s="53">
        <v>1759</v>
      </c>
      <c r="N95" s="3"/>
      <c r="O95" s="2"/>
      <c r="P95" s="2"/>
      <c r="Q95" s="2"/>
    </row>
    <row r="96" spans="1:17" ht="12.75">
      <c r="A96" s="86" t="s">
        <v>113</v>
      </c>
      <c r="B96" s="63">
        <v>34</v>
      </c>
      <c r="C96" s="63">
        <v>35</v>
      </c>
      <c r="D96" s="63">
        <v>36</v>
      </c>
      <c r="E96" s="63">
        <v>33</v>
      </c>
      <c r="F96" s="63">
        <v>36</v>
      </c>
      <c r="G96" s="63">
        <v>28</v>
      </c>
      <c r="H96" s="63">
        <v>32</v>
      </c>
      <c r="I96" s="63">
        <v>28</v>
      </c>
      <c r="J96" s="63">
        <v>29</v>
      </c>
      <c r="K96" s="63">
        <v>26</v>
      </c>
      <c r="L96" s="63">
        <v>26</v>
      </c>
      <c r="M96" s="64">
        <v>22</v>
      </c>
      <c r="N96" s="3"/>
      <c r="O96" s="2"/>
      <c r="P96" s="2"/>
      <c r="Q96" s="2"/>
    </row>
    <row r="97" spans="1:17" ht="12.75">
      <c r="A97" s="77" t="s">
        <v>114</v>
      </c>
      <c r="B97" s="46">
        <v>3408</v>
      </c>
      <c r="C97" s="46">
        <v>3552</v>
      </c>
      <c r="D97" s="46">
        <v>3523</v>
      </c>
      <c r="E97" s="46">
        <v>3623</v>
      </c>
      <c r="F97" s="46">
        <v>3643</v>
      </c>
      <c r="G97" s="46">
        <v>3578</v>
      </c>
      <c r="H97" s="46">
        <v>3559</v>
      </c>
      <c r="I97" s="46">
        <v>3504</v>
      </c>
      <c r="J97" s="46">
        <v>3577</v>
      </c>
      <c r="K97" s="46">
        <v>3479</v>
      </c>
      <c r="L97" s="46">
        <v>3467</v>
      </c>
      <c r="M97" s="53">
        <v>3453</v>
      </c>
      <c r="N97" s="3"/>
      <c r="O97" s="2"/>
      <c r="P97" s="2"/>
      <c r="Q97" s="2"/>
    </row>
    <row r="98" spans="1:17" ht="12.75">
      <c r="A98" s="60" t="s">
        <v>117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4"/>
      <c r="N98" s="3"/>
      <c r="O98" s="2"/>
      <c r="P98" s="2"/>
      <c r="Q98" s="2"/>
    </row>
    <row r="99" spans="1:17" ht="12.75">
      <c r="A99" s="77" t="s">
        <v>93</v>
      </c>
      <c r="B99" s="46">
        <v>412</v>
      </c>
      <c r="C99" s="46">
        <v>429</v>
      </c>
      <c r="D99" s="46">
        <v>421</v>
      </c>
      <c r="E99" s="46">
        <v>422</v>
      </c>
      <c r="F99" s="46">
        <v>428</v>
      </c>
      <c r="G99" s="46">
        <v>417</v>
      </c>
      <c r="H99" s="46">
        <v>421</v>
      </c>
      <c r="I99" s="46">
        <v>413</v>
      </c>
      <c r="J99" s="46">
        <v>406</v>
      </c>
      <c r="K99" s="46">
        <v>373</v>
      </c>
      <c r="L99" s="46">
        <v>375</v>
      </c>
      <c r="M99" s="53">
        <v>348</v>
      </c>
      <c r="N99" s="3"/>
      <c r="O99" s="2"/>
      <c r="P99" s="2"/>
      <c r="Q99" s="2"/>
    </row>
    <row r="100" spans="1:17" ht="12.75">
      <c r="A100" s="86" t="s">
        <v>94</v>
      </c>
      <c r="B100" s="63">
        <v>12</v>
      </c>
      <c r="C100" s="63">
        <v>13</v>
      </c>
      <c r="D100" s="63">
        <v>13</v>
      </c>
      <c r="E100" s="63">
        <v>11</v>
      </c>
      <c r="F100" s="63">
        <v>11</v>
      </c>
      <c r="G100" s="63">
        <v>9</v>
      </c>
      <c r="H100" s="63">
        <v>9</v>
      </c>
      <c r="I100" s="63">
        <v>9</v>
      </c>
      <c r="J100" s="63">
        <v>8</v>
      </c>
      <c r="K100" s="63">
        <v>7</v>
      </c>
      <c r="L100" s="63">
        <v>7</v>
      </c>
      <c r="M100" s="64">
        <v>7</v>
      </c>
      <c r="N100" s="3"/>
      <c r="O100" s="2"/>
      <c r="P100" s="2"/>
      <c r="Q100" s="2"/>
    </row>
    <row r="101" spans="1:17" ht="12.75">
      <c r="A101" s="77" t="s">
        <v>95</v>
      </c>
      <c r="B101" s="46">
        <v>3031</v>
      </c>
      <c r="C101" s="46">
        <v>2988</v>
      </c>
      <c r="D101" s="46">
        <v>2958</v>
      </c>
      <c r="E101" s="46">
        <v>2896</v>
      </c>
      <c r="F101" s="46">
        <v>2849</v>
      </c>
      <c r="G101" s="46">
        <v>2775</v>
      </c>
      <c r="H101" s="46">
        <v>2747</v>
      </c>
      <c r="I101" s="46">
        <v>2931</v>
      </c>
      <c r="J101" s="46">
        <v>2841</v>
      </c>
      <c r="K101" s="46">
        <v>2734</v>
      </c>
      <c r="L101" s="46">
        <v>2685</v>
      </c>
      <c r="M101" s="53">
        <v>2667</v>
      </c>
      <c r="N101" s="3"/>
      <c r="O101" s="2"/>
      <c r="P101" s="2"/>
      <c r="Q101" s="2"/>
    </row>
    <row r="102" spans="1:17" ht="12.75" customHeight="1">
      <c r="A102" s="86" t="s">
        <v>96</v>
      </c>
      <c r="B102" s="63">
        <v>4</v>
      </c>
      <c r="C102" s="63">
        <v>4</v>
      </c>
      <c r="D102" s="63">
        <v>4</v>
      </c>
      <c r="E102" s="63">
        <v>4</v>
      </c>
      <c r="F102" s="63">
        <v>4</v>
      </c>
      <c r="G102" s="63">
        <v>4</v>
      </c>
      <c r="H102" s="63">
        <v>4</v>
      </c>
      <c r="I102" s="63">
        <v>4</v>
      </c>
      <c r="J102" s="63">
        <v>4</v>
      </c>
      <c r="K102" s="63">
        <v>4</v>
      </c>
      <c r="L102" s="63">
        <v>4</v>
      </c>
      <c r="M102" s="64">
        <v>4</v>
      </c>
      <c r="N102" s="3"/>
      <c r="O102" s="2"/>
      <c r="P102" s="2"/>
      <c r="Q102" s="2"/>
    </row>
    <row r="103" spans="1:17" ht="12.75" customHeight="1">
      <c r="A103" s="77" t="s">
        <v>97</v>
      </c>
      <c r="B103" s="46">
        <v>284</v>
      </c>
      <c r="C103" s="46">
        <v>272</v>
      </c>
      <c r="D103" s="46">
        <v>270</v>
      </c>
      <c r="E103" s="46">
        <v>264</v>
      </c>
      <c r="F103" s="46">
        <v>262</v>
      </c>
      <c r="G103" s="46">
        <v>255</v>
      </c>
      <c r="H103" s="46">
        <v>238</v>
      </c>
      <c r="I103" s="46">
        <v>245</v>
      </c>
      <c r="J103" s="46">
        <v>261</v>
      </c>
      <c r="K103" s="46">
        <v>276</v>
      </c>
      <c r="L103" s="46">
        <v>269</v>
      </c>
      <c r="M103" s="53">
        <v>258</v>
      </c>
      <c r="N103" s="3"/>
      <c r="O103" s="2"/>
      <c r="P103" s="2"/>
      <c r="Q103" s="2"/>
    </row>
    <row r="104" spans="1:17" ht="12.75">
      <c r="A104" s="86" t="s">
        <v>98</v>
      </c>
      <c r="B104" s="63">
        <v>1451</v>
      </c>
      <c r="C104" s="63">
        <v>1414</v>
      </c>
      <c r="D104" s="63">
        <v>1427</v>
      </c>
      <c r="E104" s="63">
        <v>1351</v>
      </c>
      <c r="F104" s="63">
        <v>1315</v>
      </c>
      <c r="G104" s="63">
        <v>1244</v>
      </c>
      <c r="H104" s="63">
        <v>1232</v>
      </c>
      <c r="I104" s="63">
        <v>1267</v>
      </c>
      <c r="J104" s="63">
        <v>1268</v>
      </c>
      <c r="K104" s="63">
        <v>1225</v>
      </c>
      <c r="L104" s="63">
        <v>1221</v>
      </c>
      <c r="M104" s="64">
        <v>1204</v>
      </c>
      <c r="N104" s="3"/>
      <c r="O104" s="2"/>
      <c r="P104" s="2"/>
      <c r="Q104" s="2"/>
    </row>
    <row r="105" spans="1:17" ht="12.75">
      <c r="A105" s="77" t="s">
        <v>100</v>
      </c>
      <c r="B105" s="46">
        <v>2794</v>
      </c>
      <c r="C105" s="46">
        <v>2800</v>
      </c>
      <c r="D105" s="46">
        <v>2771</v>
      </c>
      <c r="E105" s="46">
        <v>2754</v>
      </c>
      <c r="F105" s="46">
        <v>2684</v>
      </c>
      <c r="G105" s="46">
        <v>2596</v>
      </c>
      <c r="H105" s="46">
        <v>2495</v>
      </c>
      <c r="I105" s="46">
        <v>2511</v>
      </c>
      <c r="J105" s="46">
        <v>2526</v>
      </c>
      <c r="K105" s="46">
        <v>2585</v>
      </c>
      <c r="L105" s="46">
        <v>2560</v>
      </c>
      <c r="M105" s="53">
        <v>2525</v>
      </c>
      <c r="N105" s="3"/>
      <c r="O105" s="2"/>
      <c r="P105" s="2"/>
      <c r="Q105" s="2"/>
    </row>
    <row r="106" spans="1:17" ht="12.75">
      <c r="A106" s="86" t="s">
        <v>102</v>
      </c>
      <c r="B106" s="136">
        <v>584</v>
      </c>
      <c r="C106" s="136">
        <v>560</v>
      </c>
      <c r="D106" s="136">
        <v>560</v>
      </c>
      <c r="E106" s="136">
        <v>561</v>
      </c>
      <c r="F106" s="136">
        <v>531</v>
      </c>
      <c r="G106" s="136">
        <v>492</v>
      </c>
      <c r="H106" s="136">
        <v>485</v>
      </c>
      <c r="I106" s="136">
        <v>528</v>
      </c>
      <c r="J106" s="136">
        <v>522</v>
      </c>
      <c r="K106" s="136">
        <v>514</v>
      </c>
      <c r="L106" s="136">
        <v>492</v>
      </c>
      <c r="M106" s="137">
        <v>497</v>
      </c>
      <c r="N106" s="3"/>
      <c r="O106" s="2"/>
      <c r="P106" s="2"/>
      <c r="Q106" s="2"/>
    </row>
    <row r="107" spans="1:17" ht="12.75">
      <c r="A107" s="77" t="s">
        <v>101</v>
      </c>
      <c r="B107" s="46">
        <v>1581</v>
      </c>
      <c r="C107" s="46">
        <v>1580</v>
      </c>
      <c r="D107" s="46">
        <v>1546</v>
      </c>
      <c r="E107" s="46">
        <v>1535</v>
      </c>
      <c r="F107" s="46">
        <v>1478</v>
      </c>
      <c r="G107" s="46">
        <v>1468</v>
      </c>
      <c r="H107" s="46">
        <v>1478</v>
      </c>
      <c r="I107" s="46">
        <v>1526</v>
      </c>
      <c r="J107" s="46">
        <v>1498</v>
      </c>
      <c r="K107" s="46">
        <v>1491</v>
      </c>
      <c r="L107" s="46">
        <v>1539</v>
      </c>
      <c r="M107" s="53">
        <v>1508</v>
      </c>
      <c r="N107" s="3"/>
      <c r="O107" s="2"/>
      <c r="P107" s="2"/>
      <c r="Q107" s="2"/>
    </row>
    <row r="108" spans="1:17" ht="12.75">
      <c r="A108" s="86" t="s">
        <v>103</v>
      </c>
      <c r="B108" s="63">
        <v>196</v>
      </c>
      <c r="C108" s="63">
        <v>205</v>
      </c>
      <c r="D108" s="63">
        <v>218</v>
      </c>
      <c r="E108" s="63">
        <v>216</v>
      </c>
      <c r="F108" s="63">
        <v>208</v>
      </c>
      <c r="G108" s="63">
        <v>196</v>
      </c>
      <c r="H108" s="63">
        <v>201</v>
      </c>
      <c r="I108" s="63">
        <v>209</v>
      </c>
      <c r="J108" s="63">
        <v>207</v>
      </c>
      <c r="K108" s="63">
        <v>203</v>
      </c>
      <c r="L108" s="63">
        <v>200</v>
      </c>
      <c r="M108" s="64">
        <v>187</v>
      </c>
      <c r="N108" s="3"/>
      <c r="O108" s="2"/>
      <c r="P108" s="2"/>
      <c r="Q108" s="2"/>
    </row>
    <row r="109" spans="1:17" ht="12.75">
      <c r="A109" s="77" t="s">
        <v>104</v>
      </c>
      <c r="B109" s="46">
        <v>107</v>
      </c>
      <c r="C109" s="46">
        <v>103</v>
      </c>
      <c r="D109" s="46">
        <v>102</v>
      </c>
      <c r="E109" s="46">
        <v>101</v>
      </c>
      <c r="F109" s="46">
        <v>98</v>
      </c>
      <c r="G109" s="46">
        <v>101</v>
      </c>
      <c r="H109" s="46">
        <v>98</v>
      </c>
      <c r="I109" s="46">
        <v>98</v>
      </c>
      <c r="J109" s="46">
        <v>91</v>
      </c>
      <c r="K109" s="46">
        <v>89</v>
      </c>
      <c r="L109" s="46">
        <v>93</v>
      </c>
      <c r="M109" s="53">
        <v>92</v>
      </c>
      <c r="N109" s="3"/>
      <c r="O109" s="2"/>
      <c r="P109" s="2"/>
      <c r="Q109" s="2"/>
    </row>
    <row r="110" spans="1:17" ht="12.75">
      <c r="A110" s="86" t="s">
        <v>105</v>
      </c>
      <c r="B110" s="63">
        <v>89</v>
      </c>
      <c r="C110" s="63">
        <v>88</v>
      </c>
      <c r="D110" s="63">
        <v>88</v>
      </c>
      <c r="E110" s="63">
        <v>87</v>
      </c>
      <c r="F110" s="63">
        <v>95</v>
      </c>
      <c r="G110" s="63">
        <v>96</v>
      </c>
      <c r="H110" s="63">
        <v>96</v>
      </c>
      <c r="I110" s="63">
        <v>97</v>
      </c>
      <c r="J110" s="63">
        <v>91</v>
      </c>
      <c r="K110" s="63">
        <v>88</v>
      </c>
      <c r="L110" s="63">
        <v>86</v>
      </c>
      <c r="M110" s="64">
        <v>85</v>
      </c>
      <c r="N110" s="3"/>
      <c r="O110" s="2"/>
      <c r="P110" s="2"/>
      <c r="Q110" s="2"/>
    </row>
    <row r="111" spans="1:17" ht="12.75">
      <c r="A111" s="77" t="s">
        <v>106</v>
      </c>
      <c r="B111" s="46">
        <v>1082</v>
      </c>
      <c r="C111" s="46">
        <v>1085</v>
      </c>
      <c r="D111" s="46">
        <v>1067</v>
      </c>
      <c r="E111" s="46">
        <v>1033</v>
      </c>
      <c r="F111" s="46">
        <v>1003</v>
      </c>
      <c r="G111" s="46">
        <v>991</v>
      </c>
      <c r="H111" s="46">
        <v>988</v>
      </c>
      <c r="I111" s="46">
        <v>1027</v>
      </c>
      <c r="J111" s="46">
        <v>1006</v>
      </c>
      <c r="K111" s="46">
        <v>997</v>
      </c>
      <c r="L111" s="46">
        <v>985</v>
      </c>
      <c r="M111" s="53">
        <v>953</v>
      </c>
      <c r="N111" s="3"/>
      <c r="O111" s="2"/>
      <c r="P111" s="2"/>
      <c r="Q111" s="2"/>
    </row>
    <row r="112" spans="1:17" ht="12.75">
      <c r="A112" s="86" t="s">
        <v>127</v>
      </c>
      <c r="B112" s="63">
        <v>2981</v>
      </c>
      <c r="C112" s="63">
        <v>3041</v>
      </c>
      <c r="D112" s="63">
        <v>3045</v>
      </c>
      <c r="E112" s="63">
        <v>2985</v>
      </c>
      <c r="F112" s="63">
        <v>2942</v>
      </c>
      <c r="G112" s="63">
        <v>2850</v>
      </c>
      <c r="H112" s="63">
        <v>2749</v>
      </c>
      <c r="I112" s="63">
        <v>2761</v>
      </c>
      <c r="J112" s="63">
        <v>2767</v>
      </c>
      <c r="K112" s="63">
        <v>2732</v>
      </c>
      <c r="L112" s="63">
        <v>2619</v>
      </c>
      <c r="M112" s="64">
        <v>2724</v>
      </c>
      <c r="N112" s="3"/>
      <c r="O112" s="2"/>
      <c r="P112" s="2"/>
      <c r="Q112" s="2"/>
    </row>
    <row r="113" spans="1:17" ht="12.75">
      <c r="A113" s="77" t="s">
        <v>107</v>
      </c>
      <c r="B113" s="46">
        <v>857</v>
      </c>
      <c r="C113" s="46">
        <v>850</v>
      </c>
      <c r="D113" s="46">
        <v>889</v>
      </c>
      <c r="E113" s="46">
        <v>890</v>
      </c>
      <c r="F113" s="46">
        <v>903</v>
      </c>
      <c r="G113" s="46">
        <v>905</v>
      </c>
      <c r="H113" s="46">
        <v>894</v>
      </c>
      <c r="I113" s="46">
        <v>922</v>
      </c>
      <c r="J113" s="46">
        <v>899</v>
      </c>
      <c r="K113" s="46">
        <v>866</v>
      </c>
      <c r="L113" s="46">
        <v>844</v>
      </c>
      <c r="M113" s="53">
        <v>803</v>
      </c>
      <c r="N113" s="3"/>
      <c r="O113" s="2"/>
      <c r="P113" s="2"/>
      <c r="Q113" s="2"/>
    </row>
    <row r="114" spans="1:17" ht="12.75">
      <c r="A114" s="86" t="s">
        <v>108</v>
      </c>
      <c r="B114" s="63">
        <v>337</v>
      </c>
      <c r="C114" s="63">
        <v>336</v>
      </c>
      <c r="D114" s="63">
        <v>335</v>
      </c>
      <c r="E114" s="63">
        <v>311</v>
      </c>
      <c r="F114" s="63">
        <v>308</v>
      </c>
      <c r="G114" s="63">
        <v>333</v>
      </c>
      <c r="H114" s="63">
        <v>428</v>
      </c>
      <c r="I114" s="63">
        <v>482</v>
      </c>
      <c r="J114" s="63">
        <v>379</v>
      </c>
      <c r="K114" s="63">
        <v>317</v>
      </c>
      <c r="L114" s="63">
        <v>291</v>
      </c>
      <c r="M114" s="64">
        <v>284</v>
      </c>
      <c r="N114" s="3"/>
      <c r="O114" s="2"/>
      <c r="P114" s="2"/>
      <c r="Q114" s="2"/>
    </row>
    <row r="115" spans="1:17" ht="12.75">
      <c r="A115" s="77" t="s">
        <v>109</v>
      </c>
      <c r="B115" s="46">
        <v>535</v>
      </c>
      <c r="C115" s="46">
        <v>546</v>
      </c>
      <c r="D115" s="46">
        <v>518</v>
      </c>
      <c r="E115" s="46">
        <v>511</v>
      </c>
      <c r="F115" s="46">
        <v>489</v>
      </c>
      <c r="G115" s="46">
        <v>468</v>
      </c>
      <c r="H115" s="46">
        <v>422</v>
      </c>
      <c r="I115" s="46">
        <v>421</v>
      </c>
      <c r="J115" s="46">
        <v>464</v>
      </c>
      <c r="K115" s="46">
        <v>520</v>
      </c>
      <c r="L115" s="46">
        <v>487</v>
      </c>
      <c r="M115" s="53">
        <v>466</v>
      </c>
      <c r="N115" s="3"/>
      <c r="O115" s="2"/>
      <c r="P115" s="2"/>
      <c r="Q115" s="2"/>
    </row>
    <row r="116" spans="1:17" ht="12.75">
      <c r="A116" s="86" t="s">
        <v>110</v>
      </c>
      <c r="B116" s="63">
        <v>279</v>
      </c>
      <c r="C116" s="63">
        <v>257</v>
      </c>
      <c r="D116" s="63">
        <v>245</v>
      </c>
      <c r="E116" s="63">
        <v>248</v>
      </c>
      <c r="F116" s="63">
        <v>243</v>
      </c>
      <c r="G116" s="63">
        <v>247</v>
      </c>
      <c r="H116" s="63">
        <v>253</v>
      </c>
      <c r="I116" s="63">
        <v>251</v>
      </c>
      <c r="J116" s="63">
        <v>256</v>
      </c>
      <c r="K116" s="63">
        <v>242</v>
      </c>
      <c r="L116" s="63">
        <v>239</v>
      </c>
      <c r="M116" s="64">
        <v>221</v>
      </c>
      <c r="N116" s="3"/>
      <c r="O116" s="2"/>
      <c r="P116" s="2"/>
      <c r="Q116" s="2"/>
    </row>
    <row r="117" spans="1:17" ht="12.75">
      <c r="A117" s="77" t="s">
        <v>111</v>
      </c>
      <c r="B117" s="46">
        <v>425</v>
      </c>
      <c r="C117" s="46">
        <v>442</v>
      </c>
      <c r="D117" s="46">
        <v>437</v>
      </c>
      <c r="E117" s="46">
        <v>420</v>
      </c>
      <c r="F117" s="46">
        <v>412</v>
      </c>
      <c r="G117" s="46">
        <v>421</v>
      </c>
      <c r="H117" s="46">
        <v>413</v>
      </c>
      <c r="I117" s="46">
        <v>430</v>
      </c>
      <c r="J117" s="46">
        <v>416</v>
      </c>
      <c r="K117" s="46">
        <v>397</v>
      </c>
      <c r="L117" s="46">
        <v>394</v>
      </c>
      <c r="M117" s="53">
        <v>380</v>
      </c>
      <c r="N117" s="3"/>
      <c r="O117" s="2"/>
      <c r="P117" s="2"/>
      <c r="Q117" s="2"/>
    </row>
    <row r="118" spans="1:17" ht="12.75">
      <c r="A118" s="86" t="s">
        <v>112</v>
      </c>
      <c r="B118" s="63">
        <v>227</v>
      </c>
      <c r="C118" s="63">
        <v>231</v>
      </c>
      <c r="D118" s="63">
        <v>221</v>
      </c>
      <c r="E118" s="63">
        <v>223</v>
      </c>
      <c r="F118" s="63">
        <v>229</v>
      </c>
      <c r="G118" s="63">
        <v>216</v>
      </c>
      <c r="H118" s="63">
        <v>213</v>
      </c>
      <c r="I118" s="63">
        <v>213</v>
      </c>
      <c r="J118" s="63">
        <v>226</v>
      </c>
      <c r="K118" s="63">
        <v>221</v>
      </c>
      <c r="L118" s="63">
        <v>221</v>
      </c>
      <c r="M118" s="64">
        <v>218</v>
      </c>
      <c r="N118" s="3"/>
      <c r="O118" s="2"/>
      <c r="P118" s="2"/>
      <c r="Q118" s="2"/>
    </row>
    <row r="119" spans="1:17" ht="12.75">
      <c r="A119" s="77" t="s">
        <v>113</v>
      </c>
      <c r="B119" s="46">
        <v>6</v>
      </c>
      <c r="C119" s="46">
        <v>5</v>
      </c>
      <c r="D119" s="46">
        <v>5</v>
      </c>
      <c r="E119" s="46">
        <v>3</v>
      </c>
      <c r="F119" s="46">
        <v>2</v>
      </c>
      <c r="G119" s="46">
        <v>2</v>
      </c>
      <c r="H119" s="46">
        <v>2</v>
      </c>
      <c r="I119" s="46">
        <v>2</v>
      </c>
      <c r="J119" s="46">
        <v>2</v>
      </c>
      <c r="K119" s="46">
        <v>2</v>
      </c>
      <c r="L119" s="141">
        <v>2</v>
      </c>
      <c r="M119" s="143">
        <v>2</v>
      </c>
      <c r="N119" s="3"/>
      <c r="O119" s="2"/>
      <c r="P119" s="2"/>
      <c r="Q119" s="2"/>
    </row>
    <row r="120" spans="1:17" ht="12.75">
      <c r="A120" s="86" t="s">
        <v>114</v>
      </c>
      <c r="B120" s="63">
        <v>1104</v>
      </c>
      <c r="C120" s="63">
        <v>1150</v>
      </c>
      <c r="D120" s="63">
        <v>1123</v>
      </c>
      <c r="E120" s="63">
        <v>1126</v>
      </c>
      <c r="F120" s="63">
        <v>1089</v>
      </c>
      <c r="G120" s="63">
        <v>1107</v>
      </c>
      <c r="H120" s="63">
        <v>1092</v>
      </c>
      <c r="I120" s="63">
        <v>1062</v>
      </c>
      <c r="J120" s="63">
        <v>1079</v>
      </c>
      <c r="K120" s="63">
        <v>1095</v>
      </c>
      <c r="L120" s="63">
        <v>1075</v>
      </c>
      <c r="M120" s="64">
        <v>1043</v>
      </c>
      <c r="N120" s="3"/>
      <c r="O120" s="2"/>
      <c r="P120" s="2"/>
      <c r="Q120" s="2"/>
    </row>
    <row r="121" spans="1:17" ht="5.25" customHeight="1">
      <c r="A121" s="26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56"/>
      <c r="N121" s="2"/>
      <c r="O121" s="2"/>
      <c r="P121" s="2"/>
      <c r="Q121" s="2"/>
    </row>
    <row r="122" spans="1:17" ht="12.75">
      <c r="A122" s="60" t="s">
        <v>115</v>
      </c>
      <c r="B122" s="61">
        <v>19643</v>
      </c>
      <c r="C122" s="61">
        <v>19645</v>
      </c>
      <c r="D122" s="61">
        <v>19428</v>
      </c>
      <c r="E122" s="61">
        <v>19170</v>
      </c>
      <c r="F122" s="61">
        <v>18904</v>
      </c>
      <c r="G122" s="61">
        <v>18562</v>
      </c>
      <c r="H122" s="61">
        <v>18362</v>
      </c>
      <c r="I122" s="61">
        <v>18621</v>
      </c>
      <c r="J122" s="61">
        <v>18394</v>
      </c>
      <c r="K122" s="61">
        <v>18083</v>
      </c>
      <c r="L122" s="61">
        <v>17673</v>
      </c>
      <c r="M122" s="62">
        <v>17317</v>
      </c>
      <c r="N122" s="3"/>
      <c r="O122" s="2"/>
      <c r="P122" s="2"/>
      <c r="Q122" s="2"/>
    </row>
    <row r="123" spans="1:17" ht="12.75">
      <c r="A123" s="58" t="s">
        <v>116</v>
      </c>
      <c r="B123" s="47">
        <v>38776</v>
      </c>
      <c r="C123" s="47">
        <v>38721</v>
      </c>
      <c r="D123" s="47">
        <v>38373</v>
      </c>
      <c r="E123" s="47">
        <v>38046</v>
      </c>
      <c r="F123" s="47">
        <v>37415</v>
      </c>
      <c r="G123" s="47">
        <v>36577</v>
      </c>
      <c r="H123" s="47">
        <v>35973</v>
      </c>
      <c r="I123" s="47">
        <v>36211</v>
      </c>
      <c r="J123" s="47">
        <v>35988</v>
      </c>
      <c r="K123" s="47">
        <v>35573</v>
      </c>
      <c r="L123" s="47">
        <v>34963</v>
      </c>
      <c r="M123" s="54">
        <v>34307</v>
      </c>
      <c r="N123" s="3"/>
      <c r="O123" s="2"/>
      <c r="P123" s="2"/>
      <c r="Q123" s="2"/>
    </row>
    <row r="124" spans="1:17" ht="12.75">
      <c r="A124" s="60" t="s">
        <v>52</v>
      </c>
      <c r="B124" s="61">
        <v>67282</v>
      </c>
      <c r="C124" s="61">
        <v>67315</v>
      </c>
      <c r="D124" s="61">
        <v>66518</v>
      </c>
      <c r="E124" s="61">
        <v>66114</v>
      </c>
      <c r="F124" s="61">
        <v>65404</v>
      </c>
      <c r="G124" s="61">
        <v>64342</v>
      </c>
      <c r="H124" s="61">
        <v>64011</v>
      </c>
      <c r="I124" s="61">
        <v>64968</v>
      </c>
      <c r="J124" s="61">
        <v>64153</v>
      </c>
      <c r="K124" s="61">
        <v>63343</v>
      </c>
      <c r="L124" s="61">
        <v>62315</v>
      </c>
      <c r="M124" s="62">
        <v>61721</v>
      </c>
      <c r="N124" s="3"/>
      <c r="O124" s="2"/>
      <c r="P124" s="2"/>
      <c r="Q124" s="2"/>
    </row>
    <row r="125" spans="1:17" ht="12.75">
      <c r="A125" s="59" t="s">
        <v>117</v>
      </c>
      <c r="B125" s="57">
        <v>18378</v>
      </c>
      <c r="C125" s="57">
        <v>18399</v>
      </c>
      <c r="D125" s="57">
        <v>18263</v>
      </c>
      <c r="E125" s="57">
        <v>17952</v>
      </c>
      <c r="F125" s="57">
        <v>17583</v>
      </c>
      <c r="G125" s="57">
        <v>17193</v>
      </c>
      <c r="H125" s="57">
        <v>16958</v>
      </c>
      <c r="I125" s="57">
        <v>17409</v>
      </c>
      <c r="J125" s="57">
        <v>17217</v>
      </c>
      <c r="K125" s="57">
        <v>16978</v>
      </c>
      <c r="L125" s="57">
        <v>16688</v>
      </c>
      <c r="M125" s="146">
        <v>16476</v>
      </c>
      <c r="N125" s="3"/>
      <c r="O125" s="2"/>
      <c r="P125" s="2"/>
      <c r="Q125" s="2"/>
    </row>
    <row r="126" spans="1:17" ht="3.75" customHeight="1">
      <c r="A126" s="7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40" t="s">
        <v>90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7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2"/>
      <c r="O128" s="2"/>
      <c r="P128" s="2"/>
      <c r="Q128" s="2"/>
    </row>
    <row r="129" spans="1:17" ht="12.75">
      <c r="A129" s="7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2"/>
      <c r="O129" s="2"/>
      <c r="P129" s="2"/>
      <c r="Q129" s="2"/>
    </row>
    <row r="130" spans="1:17" ht="12.75">
      <c r="A130" s="7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2"/>
      <c r="O130" s="2"/>
      <c r="P130" s="2"/>
      <c r="Q130" s="2"/>
    </row>
    <row r="131" spans="1:17" ht="12.75">
      <c r="A131" s="7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7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7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7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7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7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7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7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7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7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7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7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7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7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7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7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7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7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7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7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7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7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7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7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7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7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7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7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7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7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7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7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7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7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2.75">
      <c r="A165" s="7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2.75">
      <c r="A166" s="7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2.75">
      <c r="A167" s="7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2.75">
      <c r="A168" s="7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2.75">
      <c r="A169" s="7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>
      <c r="A170" s="7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2.75">
      <c r="A171" s="7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2.75">
      <c r="A172" s="7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7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2.75">
      <c r="A174" s="7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2.75">
      <c r="A175" s="7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7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7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7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7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7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7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7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7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7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7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7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7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7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7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7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7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7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2.75">
      <c r="A193" s="7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7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2.75">
      <c r="A195" s="7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2.75">
      <c r="A196" s="7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2.75">
      <c r="A197" s="7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2.75">
      <c r="A198" s="7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7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3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3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3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3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2.75">
      <c r="A204" s="3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2.75">
      <c r="A205" s="3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2.75">
      <c r="A206" s="3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3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3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2.75">
      <c r="A209" s="3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2.75">
      <c r="A210" s="3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3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3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3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3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3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3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3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3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3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3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3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3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3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3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3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3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3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3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3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3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3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3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6" width="9.57421875" style="2" customWidth="1"/>
    <col min="7" max="7" width="8.8515625" style="2" customWidth="1"/>
    <col min="8" max="8" width="9.57421875" style="2" customWidth="1"/>
    <col min="9" max="9" width="10.00390625" style="2" customWidth="1"/>
    <col min="10" max="10" width="10.140625" style="2" customWidth="1"/>
    <col min="11" max="11" width="9.57421875" style="2" customWidth="1"/>
    <col min="12" max="13" width="10.140625" style="2" customWidth="1"/>
    <col min="14" max="16384" width="11.421875" style="2" customWidth="1"/>
  </cols>
  <sheetData>
    <row r="1" ht="12.75">
      <c r="A1" s="1" t="s">
        <v>140</v>
      </c>
    </row>
    <row r="2" spans="1:13" ht="12.75">
      <c r="A2" s="2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6" customHeight="1"/>
    <row r="4" spans="1:13" ht="18.75" customHeight="1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</row>
    <row r="5" spans="1:13" ht="6" customHeight="1">
      <c r="A5" s="52"/>
      <c r="B5" s="49"/>
      <c r="C5" s="49"/>
      <c r="D5" s="148"/>
      <c r="E5" s="149"/>
      <c r="F5" s="43"/>
      <c r="G5" s="43"/>
      <c r="H5" s="43"/>
      <c r="I5" s="43"/>
      <c r="J5" s="43"/>
      <c r="K5" s="43"/>
      <c r="L5" s="43"/>
      <c r="M5" s="72"/>
    </row>
    <row r="6" spans="1:19" ht="12.75">
      <c r="A6" s="60" t="s">
        <v>86</v>
      </c>
      <c r="B6" s="98">
        <v>144566</v>
      </c>
      <c r="C6" s="98">
        <v>144565</v>
      </c>
      <c r="D6" s="98">
        <v>143073</v>
      </c>
      <c r="E6" s="98">
        <v>141759</v>
      </c>
      <c r="F6" s="98">
        <v>139767</v>
      </c>
      <c r="G6" s="98">
        <v>137130</v>
      </c>
      <c r="H6" s="98">
        <v>135758</v>
      </c>
      <c r="I6" s="98">
        <v>137671</v>
      </c>
      <c r="J6" s="98">
        <v>136201</v>
      </c>
      <c r="K6" s="98">
        <v>134412</v>
      </c>
      <c r="L6" s="98">
        <v>132059</v>
      </c>
      <c r="M6" s="150">
        <v>130252</v>
      </c>
      <c r="N6" s="130"/>
      <c r="O6" s="6"/>
      <c r="P6" s="6"/>
      <c r="Q6" s="6"/>
      <c r="R6" s="6"/>
      <c r="S6" s="6"/>
    </row>
    <row r="7" spans="1:19" ht="6" customHeight="1">
      <c r="A7" s="1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130"/>
      <c r="O7" s="6"/>
      <c r="P7" s="6"/>
      <c r="Q7" s="6"/>
      <c r="R7" s="6"/>
      <c r="S7" s="6"/>
    </row>
    <row r="8" spans="1:19" ht="12.75">
      <c r="A8" s="67" t="s">
        <v>52</v>
      </c>
      <c r="B8" s="99">
        <v>67282</v>
      </c>
      <c r="C8" s="99">
        <v>67315</v>
      </c>
      <c r="D8" s="99">
        <v>66518</v>
      </c>
      <c r="E8" s="99">
        <v>66114</v>
      </c>
      <c r="F8" s="99">
        <v>65404</v>
      </c>
      <c r="G8" s="99">
        <v>64342</v>
      </c>
      <c r="H8" s="99">
        <v>64011</v>
      </c>
      <c r="I8" s="99">
        <v>64968</v>
      </c>
      <c r="J8" s="99">
        <v>64153</v>
      </c>
      <c r="K8" s="99">
        <v>63343</v>
      </c>
      <c r="L8" s="99">
        <v>62315</v>
      </c>
      <c r="M8" s="103">
        <v>61721</v>
      </c>
      <c r="N8" s="130"/>
      <c r="O8" s="20"/>
      <c r="P8" s="6"/>
      <c r="Q8" s="6"/>
      <c r="R8" s="6"/>
      <c r="S8" s="6"/>
    </row>
    <row r="9" spans="1:19" ht="12.75">
      <c r="A9" s="12" t="s">
        <v>12</v>
      </c>
      <c r="B9" s="48">
        <v>3591</v>
      </c>
      <c r="C9" s="48">
        <v>3557</v>
      </c>
      <c r="D9" s="48">
        <v>3504</v>
      </c>
      <c r="E9" s="48">
        <v>3441</v>
      </c>
      <c r="F9" s="48">
        <v>3334</v>
      </c>
      <c r="G9" s="48">
        <v>3248</v>
      </c>
      <c r="H9" s="48">
        <v>3169</v>
      </c>
      <c r="I9" s="48">
        <v>3278</v>
      </c>
      <c r="J9" s="48">
        <v>3284</v>
      </c>
      <c r="K9" s="48">
        <v>3271</v>
      </c>
      <c r="L9" s="48">
        <v>3159</v>
      </c>
      <c r="M9" s="55">
        <v>3130</v>
      </c>
      <c r="N9" s="130"/>
      <c r="O9" s="20"/>
      <c r="P9" s="6"/>
      <c r="Q9" s="6"/>
      <c r="R9" s="6"/>
      <c r="S9" s="6"/>
    </row>
    <row r="10" spans="1:19" ht="12.75">
      <c r="A10" s="67" t="s">
        <v>13</v>
      </c>
      <c r="B10" s="99">
        <v>1717</v>
      </c>
      <c r="C10" s="99">
        <v>1713</v>
      </c>
      <c r="D10" s="99">
        <v>1731</v>
      </c>
      <c r="E10" s="99">
        <v>1682</v>
      </c>
      <c r="F10" s="99">
        <v>1645</v>
      </c>
      <c r="G10" s="99">
        <v>1573</v>
      </c>
      <c r="H10" s="99">
        <v>1532</v>
      </c>
      <c r="I10" s="99">
        <v>1595</v>
      </c>
      <c r="J10" s="99">
        <v>1564</v>
      </c>
      <c r="K10" s="99">
        <v>1592</v>
      </c>
      <c r="L10" s="99">
        <v>1545</v>
      </c>
      <c r="M10" s="103">
        <v>1517</v>
      </c>
      <c r="N10" s="130"/>
      <c r="O10" s="20"/>
      <c r="P10" s="6"/>
      <c r="Q10" s="6"/>
      <c r="R10" s="6"/>
      <c r="S10" s="6"/>
    </row>
    <row r="11" spans="1:19" ht="12.75">
      <c r="A11" s="12" t="s">
        <v>14</v>
      </c>
      <c r="B11" s="48">
        <v>332</v>
      </c>
      <c r="C11" s="48">
        <v>318</v>
      </c>
      <c r="D11" s="48">
        <v>322</v>
      </c>
      <c r="E11" s="48">
        <v>316</v>
      </c>
      <c r="F11" s="48">
        <v>311</v>
      </c>
      <c r="G11" s="48">
        <v>304</v>
      </c>
      <c r="H11" s="48">
        <v>296</v>
      </c>
      <c r="I11" s="48">
        <v>299</v>
      </c>
      <c r="J11" s="48">
        <v>291</v>
      </c>
      <c r="K11" s="48">
        <v>282</v>
      </c>
      <c r="L11" s="48">
        <v>269</v>
      </c>
      <c r="M11" s="55">
        <v>271</v>
      </c>
      <c r="N11" s="130"/>
      <c r="O11" s="20"/>
      <c r="P11" s="6"/>
      <c r="Q11" s="6"/>
      <c r="R11" s="6"/>
      <c r="S11" s="6"/>
    </row>
    <row r="12" spans="1:19" ht="12.75">
      <c r="A12" s="67" t="s">
        <v>88</v>
      </c>
      <c r="B12" s="99">
        <v>1560</v>
      </c>
      <c r="C12" s="99">
        <v>1547</v>
      </c>
      <c r="D12" s="99">
        <v>1520</v>
      </c>
      <c r="E12" s="99">
        <v>1515</v>
      </c>
      <c r="F12" s="99">
        <v>1495</v>
      </c>
      <c r="G12" s="99">
        <v>1469</v>
      </c>
      <c r="H12" s="99">
        <v>1460</v>
      </c>
      <c r="I12" s="99">
        <v>1456</v>
      </c>
      <c r="J12" s="99">
        <v>1409</v>
      </c>
      <c r="K12" s="99">
        <v>1427</v>
      </c>
      <c r="L12" s="99">
        <v>1439</v>
      </c>
      <c r="M12" s="103">
        <v>1401</v>
      </c>
      <c r="N12" s="130"/>
      <c r="O12" s="20"/>
      <c r="P12" s="6"/>
      <c r="Q12" s="6"/>
      <c r="R12" s="6"/>
      <c r="S12" s="6"/>
    </row>
    <row r="13" spans="1:19" ht="12.75">
      <c r="A13" s="12" t="s">
        <v>16</v>
      </c>
      <c r="B13" s="48">
        <v>334</v>
      </c>
      <c r="C13" s="48">
        <v>337</v>
      </c>
      <c r="D13" s="48">
        <v>328</v>
      </c>
      <c r="E13" s="48">
        <v>331</v>
      </c>
      <c r="F13" s="48">
        <v>337</v>
      </c>
      <c r="G13" s="48">
        <v>311</v>
      </c>
      <c r="H13" s="48">
        <v>310</v>
      </c>
      <c r="I13" s="48">
        <v>320</v>
      </c>
      <c r="J13" s="48">
        <v>329</v>
      </c>
      <c r="K13" s="48">
        <v>319</v>
      </c>
      <c r="L13" s="48">
        <v>310</v>
      </c>
      <c r="M13" s="55">
        <v>304</v>
      </c>
      <c r="N13" s="130"/>
      <c r="O13" s="20"/>
      <c r="P13" s="6"/>
      <c r="Q13" s="6"/>
      <c r="R13" s="6"/>
      <c r="S13" s="6"/>
    </row>
    <row r="14" spans="1:19" ht="12.75">
      <c r="A14" s="67" t="s">
        <v>17</v>
      </c>
      <c r="B14" s="99">
        <v>868</v>
      </c>
      <c r="C14" s="99">
        <v>879</v>
      </c>
      <c r="D14" s="99">
        <v>907</v>
      </c>
      <c r="E14" s="99">
        <v>891</v>
      </c>
      <c r="F14" s="99">
        <v>853</v>
      </c>
      <c r="G14" s="99">
        <v>827</v>
      </c>
      <c r="H14" s="99">
        <v>840</v>
      </c>
      <c r="I14" s="99">
        <v>872</v>
      </c>
      <c r="J14" s="99">
        <v>834</v>
      </c>
      <c r="K14" s="99">
        <v>797</v>
      </c>
      <c r="L14" s="99">
        <v>768</v>
      </c>
      <c r="M14" s="103">
        <v>786</v>
      </c>
      <c r="N14" s="130"/>
      <c r="O14" s="20"/>
      <c r="P14" s="6"/>
      <c r="Q14" s="6"/>
      <c r="R14" s="6"/>
      <c r="S14" s="6"/>
    </row>
    <row r="15" spans="1:19" ht="12.75">
      <c r="A15" s="12" t="s">
        <v>18</v>
      </c>
      <c r="B15" s="48">
        <v>3691</v>
      </c>
      <c r="C15" s="48">
        <v>3642</v>
      </c>
      <c r="D15" s="48">
        <v>3614</v>
      </c>
      <c r="E15" s="48">
        <v>3545</v>
      </c>
      <c r="F15" s="48">
        <v>3459</v>
      </c>
      <c r="G15" s="48">
        <v>3367</v>
      </c>
      <c r="H15" s="48">
        <v>3336</v>
      </c>
      <c r="I15" s="48">
        <v>3463</v>
      </c>
      <c r="J15" s="48">
        <v>3391</v>
      </c>
      <c r="K15" s="48">
        <v>3318</v>
      </c>
      <c r="L15" s="48">
        <v>3261</v>
      </c>
      <c r="M15" s="55">
        <v>3179</v>
      </c>
      <c r="N15" s="130"/>
      <c r="O15" s="20"/>
      <c r="P15" s="6"/>
      <c r="Q15" s="6"/>
      <c r="R15" s="6"/>
      <c r="S15" s="6"/>
    </row>
    <row r="16" spans="1:19" ht="12.75">
      <c r="A16" s="67" t="s">
        <v>19</v>
      </c>
      <c r="B16" s="99">
        <v>2655</v>
      </c>
      <c r="C16" s="99">
        <v>2642</v>
      </c>
      <c r="D16" s="99">
        <v>2589</v>
      </c>
      <c r="E16" s="99">
        <v>2560</v>
      </c>
      <c r="F16" s="99">
        <v>2482</v>
      </c>
      <c r="G16" s="99">
        <v>2439</v>
      </c>
      <c r="H16" s="99">
        <v>2382</v>
      </c>
      <c r="I16" s="99">
        <v>2411</v>
      </c>
      <c r="J16" s="99">
        <v>2388</v>
      </c>
      <c r="K16" s="99">
        <v>2415</v>
      </c>
      <c r="L16" s="99">
        <v>2389</v>
      </c>
      <c r="M16" s="103">
        <v>2360</v>
      </c>
      <c r="N16" s="130"/>
      <c r="O16" s="20"/>
      <c r="P16" s="6"/>
      <c r="Q16" s="6"/>
      <c r="R16" s="6"/>
      <c r="S16" s="6"/>
    </row>
    <row r="17" spans="1:19" ht="12.75">
      <c r="A17" s="12" t="s">
        <v>20</v>
      </c>
      <c r="B17" s="48">
        <v>306</v>
      </c>
      <c r="C17" s="48">
        <v>295</v>
      </c>
      <c r="D17" s="48">
        <v>288</v>
      </c>
      <c r="E17" s="48">
        <v>269</v>
      </c>
      <c r="F17" s="48">
        <v>279</v>
      </c>
      <c r="G17" s="48">
        <v>278</v>
      </c>
      <c r="H17" s="48">
        <v>264</v>
      </c>
      <c r="I17" s="48">
        <v>270</v>
      </c>
      <c r="J17" s="48">
        <v>255</v>
      </c>
      <c r="K17" s="48">
        <v>245</v>
      </c>
      <c r="L17" s="48">
        <v>237</v>
      </c>
      <c r="M17" s="55">
        <v>233</v>
      </c>
      <c r="N17" s="130"/>
      <c r="O17" s="20"/>
      <c r="P17" s="6"/>
      <c r="Q17" s="6"/>
      <c r="R17" s="6"/>
      <c r="S17" s="6"/>
    </row>
    <row r="18" spans="1:19" ht="12.75">
      <c r="A18" s="67" t="s">
        <v>21</v>
      </c>
      <c r="B18" s="99">
        <v>674</v>
      </c>
      <c r="C18" s="99">
        <v>678</v>
      </c>
      <c r="D18" s="99">
        <v>659</v>
      </c>
      <c r="E18" s="99">
        <v>643</v>
      </c>
      <c r="F18" s="99">
        <v>628</v>
      </c>
      <c r="G18" s="99">
        <v>628</v>
      </c>
      <c r="H18" s="99">
        <v>618</v>
      </c>
      <c r="I18" s="99">
        <v>616</v>
      </c>
      <c r="J18" s="99">
        <v>618</v>
      </c>
      <c r="K18" s="99">
        <v>615</v>
      </c>
      <c r="L18" s="99">
        <v>611</v>
      </c>
      <c r="M18" s="103">
        <v>600</v>
      </c>
      <c r="N18" s="130"/>
      <c r="O18" s="20"/>
      <c r="P18" s="6"/>
      <c r="Q18" s="6"/>
      <c r="R18" s="6"/>
      <c r="S18" s="6"/>
    </row>
    <row r="19" spans="1:19" ht="12.75">
      <c r="A19" s="12" t="s">
        <v>22</v>
      </c>
      <c r="B19" s="48">
        <v>1594</v>
      </c>
      <c r="C19" s="48">
        <v>1613</v>
      </c>
      <c r="D19" s="48">
        <v>1568</v>
      </c>
      <c r="E19" s="48">
        <v>1548</v>
      </c>
      <c r="F19" s="48">
        <v>1515</v>
      </c>
      <c r="G19" s="48">
        <v>1473</v>
      </c>
      <c r="H19" s="48">
        <v>1461</v>
      </c>
      <c r="I19" s="48">
        <v>1468</v>
      </c>
      <c r="J19" s="48">
        <v>1485</v>
      </c>
      <c r="K19" s="48">
        <v>1438</v>
      </c>
      <c r="L19" s="48">
        <v>1429</v>
      </c>
      <c r="M19" s="55">
        <v>1389</v>
      </c>
      <c r="N19" s="130"/>
      <c r="O19" s="20"/>
      <c r="P19" s="6"/>
      <c r="Q19" s="6"/>
      <c r="R19" s="6"/>
      <c r="S19" s="6"/>
    </row>
    <row r="20" spans="1:19" ht="12.75">
      <c r="A20" s="67" t="s">
        <v>23</v>
      </c>
      <c r="B20" s="99">
        <v>200</v>
      </c>
      <c r="C20" s="99">
        <v>188</v>
      </c>
      <c r="D20" s="99">
        <v>192</v>
      </c>
      <c r="E20" s="99">
        <v>189</v>
      </c>
      <c r="F20" s="99">
        <v>187</v>
      </c>
      <c r="G20" s="99">
        <v>192</v>
      </c>
      <c r="H20" s="99">
        <v>195</v>
      </c>
      <c r="I20" s="99">
        <v>204</v>
      </c>
      <c r="J20" s="99">
        <v>200</v>
      </c>
      <c r="K20" s="99">
        <v>182</v>
      </c>
      <c r="L20" s="99">
        <v>182</v>
      </c>
      <c r="M20" s="103">
        <v>181</v>
      </c>
      <c r="N20" s="130"/>
      <c r="O20" s="20"/>
      <c r="P20" s="6"/>
      <c r="Q20" s="6"/>
      <c r="R20" s="6"/>
      <c r="S20" s="6"/>
    </row>
    <row r="21" spans="1:19" ht="12.75">
      <c r="A21" s="12" t="s">
        <v>24</v>
      </c>
      <c r="B21" s="48">
        <v>344</v>
      </c>
      <c r="C21" s="48">
        <v>349</v>
      </c>
      <c r="D21" s="48">
        <v>348</v>
      </c>
      <c r="E21" s="48">
        <v>334</v>
      </c>
      <c r="F21" s="48">
        <v>321</v>
      </c>
      <c r="G21" s="48">
        <v>317</v>
      </c>
      <c r="H21" s="48">
        <v>305</v>
      </c>
      <c r="I21" s="48">
        <v>324</v>
      </c>
      <c r="J21" s="48">
        <v>306</v>
      </c>
      <c r="K21" s="48">
        <v>302</v>
      </c>
      <c r="L21" s="48">
        <v>292</v>
      </c>
      <c r="M21" s="55">
        <v>286</v>
      </c>
      <c r="N21" s="130"/>
      <c r="O21" s="20"/>
      <c r="P21" s="6"/>
      <c r="Q21" s="6"/>
      <c r="R21" s="6"/>
      <c r="S21" s="6"/>
    </row>
    <row r="22" spans="1:19" ht="12.75">
      <c r="A22" s="67" t="s">
        <v>25</v>
      </c>
      <c r="B22" s="99">
        <v>4354</v>
      </c>
      <c r="C22" s="99">
        <v>4362</v>
      </c>
      <c r="D22" s="99">
        <v>4324</v>
      </c>
      <c r="E22" s="99">
        <v>4297</v>
      </c>
      <c r="F22" s="99">
        <v>4229</v>
      </c>
      <c r="G22" s="99">
        <v>4209</v>
      </c>
      <c r="H22" s="99">
        <v>4191</v>
      </c>
      <c r="I22" s="99">
        <v>4189</v>
      </c>
      <c r="J22" s="99">
        <v>4093</v>
      </c>
      <c r="K22" s="99">
        <v>4103</v>
      </c>
      <c r="L22" s="99">
        <v>4047</v>
      </c>
      <c r="M22" s="103">
        <v>3959</v>
      </c>
      <c r="N22" s="130"/>
      <c r="O22" s="20"/>
      <c r="P22" s="6"/>
      <c r="Q22" s="6"/>
      <c r="R22" s="6"/>
      <c r="S22" s="6"/>
    </row>
    <row r="23" spans="1:19" ht="12.75">
      <c r="A23" s="12" t="s">
        <v>26</v>
      </c>
      <c r="B23" s="48">
        <v>2819</v>
      </c>
      <c r="C23" s="48">
        <v>2814</v>
      </c>
      <c r="D23" s="48">
        <v>2785</v>
      </c>
      <c r="E23" s="48">
        <v>2732</v>
      </c>
      <c r="F23" s="48">
        <v>2678</v>
      </c>
      <c r="G23" s="48">
        <v>2623</v>
      </c>
      <c r="H23" s="48">
        <v>2570</v>
      </c>
      <c r="I23" s="48">
        <v>2686</v>
      </c>
      <c r="J23" s="48">
        <v>2654</v>
      </c>
      <c r="K23" s="48">
        <v>2590</v>
      </c>
      <c r="L23" s="48">
        <v>2536</v>
      </c>
      <c r="M23" s="55">
        <v>2516</v>
      </c>
      <c r="N23" s="130"/>
      <c r="O23" s="20"/>
      <c r="P23" s="6"/>
      <c r="Q23" s="6"/>
      <c r="R23" s="6"/>
      <c r="S23" s="6"/>
    </row>
    <row r="24" spans="1:19" ht="12.75">
      <c r="A24" s="67" t="s">
        <v>27</v>
      </c>
      <c r="B24" s="99">
        <v>52</v>
      </c>
      <c r="C24" s="99">
        <v>51</v>
      </c>
      <c r="D24" s="99">
        <v>47</v>
      </c>
      <c r="E24" s="99">
        <v>45</v>
      </c>
      <c r="F24" s="99">
        <v>48</v>
      </c>
      <c r="G24" s="99">
        <v>46</v>
      </c>
      <c r="H24" s="99">
        <v>51</v>
      </c>
      <c r="I24" s="99">
        <v>51</v>
      </c>
      <c r="J24" s="99">
        <v>42</v>
      </c>
      <c r="K24" s="99">
        <v>44</v>
      </c>
      <c r="L24" s="99">
        <v>44</v>
      </c>
      <c r="M24" s="103">
        <v>41</v>
      </c>
      <c r="N24" s="130"/>
      <c r="O24" s="20"/>
      <c r="P24" s="6"/>
      <c r="Q24" s="6"/>
      <c r="R24" s="6"/>
      <c r="S24" s="6"/>
    </row>
    <row r="25" spans="1:19" ht="12.75">
      <c r="A25" s="12" t="s">
        <v>28</v>
      </c>
      <c r="B25" s="48">
        <v>581</v>
      </c>
      <c r="C25" s="48">
        <v>581</v>
      </c>
      <c r="D25" s="48">
        <v>576</v>
      </c>
      <c r="E25" s="48">
        <v>574</v>
      </c>
      <c r="F25" s="48">
        <v>578</v>
      </c>
      <c r="G25" s="48">
        <v>556</v>
      </c>
      <c r="H25" s="48">
        <v>546</v>
      </c>
      <c r="I25" s="48">
        <v>566</v>
      </c>
      <c r="J25" s="48">
        <v>555</v>
      </c>
      <c r="K25" s="48">
        <v>536</v>
      </c>
      <c r="L25" s="48">
        <v>536</v>
      </c>
      <c r="M25" s="55">
        <v>525</v>
      </c>
      <c r="N25" s="130"/>
      <c r="O25" s="20"/>
      <c r="P25" s="6"/>
      <c r="Q25" s="6"/>
      <c r="R25" s="6"/>
      <c r="S25" s="6"/>
    </row>
    <row r="26" spans="1:19" ht="12.75">
      <c r="A26" s="67" t="s">
        <v>29</v>
      </c>
      <c r="B26" s="100">
        <v>737</v>
      </c>
      <c r="C26" s="100">
        <v>726</v>
      </c>
      <c r="D26" s="100">
        <v>710</v>
      </c>
      <c r="E26" s="100">
        <v>682</v>
      </c>
      <c r="F26" s="100">
        <v>683</v>
      </c>
      <c r="G26" s="100">
        <v>686</v>
      </c>
      <c r="H26" s="100">
        <v>696</v>
      </c>
      <c r="I26" s="100">
        <v>704</v>
      </c>
      <c r="J26" s="100">
        <v>683</v>
      </c>
      <c r="K26" s="100">
        <v>678</v>
      </c>
      <c r="L26" s="100">
        <v>655</v>
      </c>
      <c r="M26" s="104">
        <v>637</v>
      </c>
      <c r="N26" s="130"/>
      <c r="O26" s="20"/>
      <c r="P26" s="6"/>
      <c r="Q26" s="6"/>
      <c r="R26" s="6"/>
      <c r="S26" s="6"/>
    </row>
    <row r="27" spans="1:19" ht="12.75">
      <c r="A27" s="12" t="s">
        <v>30</v>
      </c>
      <c r="B27" s="48">
        <v>17</v>
      </c>
      <c r="C27" s="48">
        <v>15</v>
      </c>
      <c r="D27" s="48">
        <v>18</v>
      </c>
      <c r="E27" s="48">
        <v>17</v>
      </c>
      <c r="F27" s="48">
        <v>15</v>
      </c>
      <c r="G27" s="48">
        <v>13</v>
      </c>
      <c r="H27" s="48">
        <v>14</v>
      </c>
      <c r="I27" s="48">
        <v>14</v>
      </c>
      <c r="J27" s="48">
        <v>15</v>
      </c>
      <c r="K27" s="48">
        <v>14</v>
      </c>
      <c r="L27" s="48">
        <v>10</v>
      </c>
      <c r="M27" s="55">
        <v>13</v>
      </c>
      <c r="N27" s="130"/>
      <c r="O27" s="20"/>
      <c r="P27" s="6"/>
      <c r="Q27" s="6"/>
      <c r="R27" s="6"/>
      <c r="S27" s="6"/>
    </row>
    <row r="28" spans="1:19" ht="12.75">
      <c r="A28" s="67" t="s">
        <v>31</v>
      </c>
      <c r="B28" s="99">
        <v>3651</v>
      </c>
      <c r="C28" s="99">
        <v>3617</v>
      </c>
      <c r="D28" s="99">
        <v>3579</v>
      </c>
      <c r="E28" s="99">
        <v>3573</v>
      </c>
      <c r="F28" s="99">
        <v>3547</v>
      </c>
      <c r="G28" s="99">
        <v>3423</v>
      </c>
      <c r="H28" s="99">
        <v>3347</v>
      </c>
      <c r="I28" s="99">
        <v>3352</v>
      </c>
      <c r="J28" s="99">
        <v>3343</v>
      </c>
      <c r="K28" s="99">
        <v>3290</v>
      </c>
      <c r="L28" s="99">
        <v>3240</v>
      </c>
      <c r="M28" s="103">
        <v>3171</v>
      </c>
      <c r="N28" s="130"/>
      <c r="O28" s="20"/>
      <c r="P28" s="6"/>
      <c r="Q28" s="6"/>
      <c r="R28" s="6"/>
      <c r="S28" s="6"/>
    </row>
    <row r="29" spans="1:19" ht="12.75">
      <c r="A29" s="12" t="s">
        <v>32</v>
      </c>
      <c r="B29" s="48">
        <v>199</v>
      </c>
      <c r="C29" s="48">
        <v>207</v>
      </c>
      <c r="D29" s="48">
        <v>216</v>
      </c>
      <c r="E29" s="48">
        <v>207</v>
      </c>
      <c r="F29" s="48">
        <v>190</v>
      </c>
      <c r="G29" s="48">
        <v>199</v>
      </c>
      <c r="H29" s="48">
        <v>190</v>
      </c>
      <c r="I29" s="48">
        <v>189</v>
      </c>
      <c r="J29" s="48">
        <v>190</v>
      </c>
      <c r="K29" s="48">
        <v>189</v>
      </c>
      <c r="L29" s="48">
        <v>180</v>
      </c>
      <c r="M29" s="55">
        <v>194</v>
      </c>
      <c r="N29" s="130"/>
      <c r="O29" s="20"/>
      <c r="P29" s="6"/>
      <c r="Q29" s="6"/>
      <c r="R29" s="6"/>
      <c r="S29" s="6"/>
    </row>
    <row r="30" spans="1:19" ht="12.75">
      <c r="A30" s="67" t="s">
        <v>33</v>
      </c>
      <c r="B30" s="99">
        <v>1499</v>
      </c>
      <c r="C30" s="99">
        <v>1530</v>
      </c>
      <c r="D30" s="99">
        <v>1533</v>
      </c>
      <c r="E30" s="99">
        <v>1517</v>
      </c>
      <c r="F30" s="99">
        <v>1460</v>
      </c>
      <c r="G30" s="99">
        <v>1457</v>
      </c>
      <c r="H30" s="99">
        <v>1408</v>
      </c>
      <c r="I30" s="99">
        <v>1438</v>
      </c>
      <c r="J30" s="99">
        <v>1442</v>
      </c>
      <c r="K30" s="99">
        <v>1399</v>
      </c>
      <c r="L30" s="99">
        <v>1338</v>
      </c>
      <c r="M30" s="103">
        <v>1335</v>
      </c>
      <c r="N30" s="130"/>
      <c r="O30" s="20"/>
      <c r="P30" s="6"/>
      <c r="Q30" s="6"/>
      <c r="R30" s="6"/>
      <c r="S30" s="6"/>
    </row>
    <row r="31" spans="1:19" ht="12.75">
      <c r="A31" s="12" t="s">
        <v>34</v>
      </c>
      <c r="B31" s="48">
        <v>964</v>
      </c>
      <c r="C31" s="48">
        <v>914</v>
      </c>
      <c r="D31" s="48">
        <v>882</v>
      </c>
      <c r="E31" s="48">
        <v>871</v>
      </c>
      <c r="F31" s="48">
        <v>867</v>
      </c>
      <c r="G31" s="48">
        <v>840</v>
      </c>
      <c r="H31" s="48">
        <v>815</v>
      </c>
      <c r="I31" s="48">
        <v>844</v>
      </c>
      <c r="J31" s="48">
        <v>866</v>
      </c>
      <c r="K31" s="48">
        <v>849</v>
      </c>
      <c r="L31" s="48">
        <v>816</v>
      </c>
      <c r="M31" s="55">
        <v>807</v>
      </c>
      <c r="N31" s="130"/>
      <c r="O31" s="20"/>
      <c r="P31" s="6"/>
      <c r="Q31" s="6"/>
      <c r="R31" s="6"/>
      <c r="S31" s="6"/>
    </row>
    <row r="32" spans="1:19" ht="12.75">
      <c r="A32" s="67" t="s">
        <v>35</v>
      </c>
      <c r="B32" s="99">
        <v>989</v>
      </c>
      <c r="C32" s="99">
        <v>1004</v>
      </c>
      <c r="D32" s="99">
        <v>1001</v>
      </c>
      <c r="E32" s="99">
        <v>992</v>
      </c>
      <c r="F32" s="99">
        <v>960</v>
      </c>
      <c r="G32" s="99">
        <v>937</v>
      </c>
      <c r="H32" s="99">
        <v>930</v>
      </c>
      <c r="I32" s="99">
        <v>955</v>
      </c>
      <c r="J32" s="99">
        <v>932</v>
      </c>
      <c r="K32" s="99">
        <v>943</v>
      </c>
      <c r="L32" s="99">
        <v>915</v>
      </c>
      <c r="M32" s="103">
        <v>890</v>
      </c>
      <c r="N32" s="130"/>
      <c r="O32" s="20"/>
      <c r="P32" s="6"/>
      <c r="Q32" s="6"/>
      <c r="R32" s="6"/>
      <c r="S32" s="6"/>
    </row>
    <row r="33" spans="1:19" ht="12.75">
      <c r="A33" s="12" t="s">
        <v>36</v>
      </c>
      <c r="B33" s="48">
        <v>4602</v>
      </c>
      <c r="C33" s="48">
        <v>4631</v>
      </c>
      <c r="D33" s="48">
        <v>4558</v>
      </c>
      <c r="E33" s="48">
        <v>4557</v>
      </c>
      <c r="F33" s="48">
        <v>4487</v>
      </c>
      <c r="G33" s="48">
        <v>4392</v>
      </c>
      <c r="H33" s="48">
        <v>4386</v>
      </c>
      <c r="I33" s="48">
        <v>4362</v>
      </c>
      <c r="J33" s="48">
        <v>4331</v>
      </c>
      <c r="K33" s="48">
        <v>4330</v>
      </c>
      <c r="L33" s="48">
        <v>4292</v>
      </c>
      <c r="M33" s="55">
        <v>4188</v>
      </c>
      <c r="N33" s="130"/>
      <c r="O33" s="20"/>
      <c r="P33" s="6"/>
      <c r="Q33" s="6"/>
      <c r="R33" s="6"/>
      <c r="S33" s="6"/>
    </row>
    <row r="34" spans="1:19" ht="12.75">
      <c r="A34" s="67" t="s">
        <v>37</v>
      </c>
      <c r="B34" s="99">
        <v>2053</v>
      </c>
      <c r="C34" s="99">
        <v>2038</v>
      </c>
      <c r="D34" s="99">
        <v>2002</v>
      </c>
      <c r="E34" s="99">
        <v>1971</v>
      </c>
      <c r="F34" s="99">
        <v>1983</v>
      </c>
      <c r="G34" s="99">
        <v>1915</v>
      </c>
      <c r="H34" s="99">
        <v>1851</v>
      </c>
      <c r="I34" s="99">
        <v>1937</v>
      </c>
      <c r="J34" s="99">
        <v>1921</v>
      </c>
      <c r="K34" s="99">
        <v>1874</v>
      </c>
      <c r="L34" s="99">
        <v>1804</v>
      </c>
      <c r="M34" s="103">
        <v>1727</v>
      </c>
      <c r="N34" s="130"/>
      <c r="O34" s="20"/>
      <c r="P34" s="6"/>
      <c r="Q34" s="6"/>
      <c r="R34" s="6"/>
      <c r="S34" s="6"/>
    </row>
    <row r="35" spans="1:19" ht="12.75">
      <c r="A35" s="12" t="s">
        <v>38</v>
      </c>
      <c r="B35" s="48">
        <v>562</v>
      </c>
      <c r="C35" s="48">
        <v>567</v>
      </c>
      <c r="D35" s="48">
        <v>574</v>
      </c>
      <c r="E35" s="48">
        <v>573</v>
      </c>
      <c r="F35" s="48">
        <v>559</v>
      </c>
      <c r="G35" s="48">
        <v>533</v>
      </c>
      <c r="H35" s="48">
        <v>548</v>
      </c>
      <c r="I35" s="48">
        <v>559</v>
      </c>
      <c r="J35" s="48">
        <v>572</v>
      </c>
      <c r="K35" s="48">
        <v>549</v>
      </c>
      <c r="L35" s="48">
        <v>514</v>
      </c>
      <c r="M35" s="55">
        <v>496</v>
      </c>
      <c r="N35" s="130"/>
      <c r="O35" s="20"/>
      <c r="P35" s="6"/>
      <c r="Q35" s="6"/>
      <c r="R35" s="6"/>
      <c r="S35" s="6"/>
    </row>
    <row r="36" spans="1:19" ht="12.75">
      <c r="A36" s="67" t="s">
        <v>39</v>
      </c>
      <c r="B36" s="99">
        <v>2614</v>
      </c>
      <c r="C36" s="99">
        <v>2623</v>
      </c>
      <c r="D36" s="99">
        <v>2619</v>
      </c>
      <c r="E36" s="99">
        <v>2571</v>
      </c>
      <c r="F36" s="99">
        <v>2535</v>
      </c>
      <c r="G36" s="99">
        <v>2482</v>
      </c>
      <c r="H36" s="99">
        <v>2445</v>
      </c>
      <c r="I36" s="99">
        <v>2471</v>
      </c>
      <c r="J36" s="99">
        <v>2474</v>
      </c>
      <c r="K36" s="99">
        <v>2464</v>
      </c>
      <c r="L36" s="99">
        <v>2436</v>
      </c>
      <c r="M36" s="103">
        <v>2415</v>
      </c>
      <c r="N36" s="130"/>
      <c r="O36" s="20"/>
      <c r="P36" s="6"/>
      <c r="Q36" s="6"/>
      <c r="R36" s="6"/>
      <c r="S36" s="6"/>
    </row>
    <row r="37" spans="1:19" ht="12.75">
      <c r="A37" s="12" t="s">
        <v>40</v>
      </c>
      <c r="B37" s="48">
        <v>6956</v>
      </c>
      <c r="C37" s="48">
        <v>7019</v>
      </c>
      <c r="D37" s="48">
        <v>7019</v>
      </c>
      <c r="E37" s="48">
        <v>6978</v>
      </c>
      <c r="F37" s="48">
        <v>6937</v>
      </c>
      <c r="G37" s="48">
        <v>6770</v>
      </c>
      <c r="H37" s="48">
        <v>6661</v>
      </c>
      <c r="I37" s="48">
        <v>6614</v>
      </c>
      <c r="J37" s="48">
        <v>6493</v>
      </c>
      <c r="K37" s="48">
        <v>6440</v>
      </c>
      <c r="L37" s="48">
        <v>6387</v>
      </c>
      <c r="M37" s="55">
        <v>6300</v>
      </c>
      <c r="N37" s="130"/>
      <c r="O37" s="20"/>
      <c r="P37" s="6"/>
      <c r="Q37" s="6"/>
      <c r="R37" s="6"/>
      <c r="S37" s="6"/>
    </row>
    <row r="38" spans="1:19" ht="12.75">
      <c r="A38" s="67" t="s">
        <v>41</v>
      </c>
      <c r="B38" s="99">
        <v>922</v>
      </c>
      <c r="C38" s="99">
        <v>915</v>
      </c>
      <c r="D38" s="99">
        <v>893</v>
      </c>
      <c r="E38" s="99">
        <v>897</v>
      </c>
      <c r="F38" s="99">
        <v>876</v>
      </c>
      <c r="G38" s="99">
        <v>853</v>
      </c>
      <c r="H38" s="99">
        <v>819</v>
      </c>
      <c r="I38" s="99">
        <v>832</v>
      </c>
      <c r="J38" s="99">
        <v>821</v>
      </c>
      <c r="K38" s="99">
        <v>799</v>
      </c>
      <c r="L38" s="99">
        <v>785</v>
      </c>
      <c r="M38" s="103">
        <v>775</v>
      </c>
      <c r="N38" s="130"/>
      <c r="O38" s="20"/>
      <c r="P38" s="6"/>
      <c r="Q38" s="6"/>
      <c r="R38" s="6"/>
      <c r="S38" s="6"/>
    </row>
    <row r="39" spans="1:19" ht="12.75">
      <c r="A39" s="12" t="s">
        <v>42</v>
      </c>
      <c r="B39" s="48">
        <v>1891</v>
      </c>
      <c r="C39" s="48">
        <v>1920</v>
      </c>
      <c r="D39" s="48">
        <v>1889</v>
      </c>
      <c r="E39" s="48">
        <v>1866</v>
      </c>
      <c r="F39" s="48">
        <v>1858</v>
      </c>
      <c r="G39" s="48">
        <v>1821</v>
      </c>
      <c r="H39" s="48">
        <v>1830</v>
      </c>
      <c r="I39" s="48">
        <v>1907</v>
      </c>
      <c r="J39" s="48">
        <v>1839</v>
      </c>
      <c r="K39" s="48">
        <v>1785</v>
      </c>
      <c r="L39" s="48">
        <v>1751</v>
      </c>
      <c r="M39" s="55">
        <v>1718</v>
      </c>
      <c r="N39" s="130"/>
      <c r="O39" s="20"/>
      <c r="P39" s="6"/>
      <c r="Q39" s="6"/>
      <c r="R39" s="6"/>
      <c r="S39" s="6"/>
    </row>
    <row r="40" spans="1:19" ht="12.75">
      <c r="A40" s="67" t="s">
        <v>121</v>
      </c>
      <c r="B40" s="99">
        <v>605</v>
      </c>
      <c r="C40" s="99">
        <v>598</v>
      </c>
      <c r="D40" s="99">
        <v>595</v>
      </c>
      <c r="E40" s="99">
        <v>587</v>
      </c>
      <c r="F40" s="99">
        <v>569</v>
      </c>
      <c r="G40" s="99">
        <v>557</v>
      </c>
      <c r="H40" s="99">
        <v>546</v>
      </c>
      <c r="I40" s="99">
        <v>552</v>
      </c>
      <c r="J40" s="99">
        <v>536</v>
      </c>
      <c r="K40" s="99">
        <v>513</v>
      </c>
      <c r="L40" s="99">
        <v>504</v>
      </c>
      <c r="M40" s="103">
        <v>519</v>
      </c>
      <c r="N40" s="130"/>
      <c r="O40" s="20"/>
      <c r="P40" s="6"/>
      <c r="Q40" s="6"/>
      <c r="R40" s="6"/>
      <c r="S40" s="6"/>
    </row>
    <row r="41" spans="1:19" ht="12.75">
      <c r="A41" s="12" t="s">
        <v>43</v>
      </c>
      <c r="B41" s="48">
        <v>1427</v>
      </c>
      <c r="C41" s="48">
        <v>1420</v>
      </c>
      <c r="D41" s="48">
        <v>1437</v>
      </c>
      <c r="E41" s="48">
        <v>1386</v>
      </c>
      <c r="F41" s="48">
        <v>1374</v>
      </c>
      <c r="G41" s="48">
        <v>1349</v>
      </c>
      <c r="H41" s="48">
        <v>1319</v>
      </c>
      <c r="I41" s="48">
        <v>1322</v>
      </c>
      <c r="J41" s="48">
        <v>1342</v>
      </c>
      <c r="K41" s="48">
        <v>1285</v>
      </c>
      <c r="L41" s="48">
        <v>1253</v>
      </c>
      <c r="M41" s="55">
        <v>1239</v>
      </c>
      <c r="N41" s="130"/>
      <c r="O41" s="20"/>
      <c r="P41" s="6"/>
      <c r="Q41" s="6"/>
      <c r="R41" s="6"/>
      <c r="S41" s="6"/>
    </row>
    <row r="42" spans="1:19" ht="12.75">
      <c r="A42" s="67" t="s">
        <v>44</v>
      </c>
      <c r="B42" s="99">
        <v>677</v>
      </c>
      <c r="C42" s="99">
        <v>655</v>
      </c>
      <c r="D42" s="99">
        <v>624</v>
      </c>
      <c r="E42" s="99">
        <v>600</v>
      </c>
      <c r="F42" s="99">
        <v>587</v>
      </c>
      <c r="G42" s="99">
        <v>567</v>
      </c>
      <c r="H42" s="99">
        <v>591</v>
      </c>
      <c r="I42" s="99">
        <v>586</v>
      </c>
      <c r="J42" s="99">
        <v>597</v>
      </c>
      <c r="K42" s="99">
        <v>579</v>
      </c>
      <c r="L42" s="99">
        <v>571</v>
      </c>
      <c r="M42" s="103">
        <v>552</v>
      </c>
      <c r="N42" s="130"/>
      <c r="O42" s="20"/>
      <c r="P42" s="6"/>
      <c r="Q42" s="6"/>
      <c r="R42" s="6"/>
      <c r="S42" s="6"/>
    </row>
    <row r="43" spans="1:19" ht="12.75">
      <c r="A43" s="12" t="s">
        <v>45</v>
      </c>
      <c r="B43" s="48">
        <v>2847</v>
      </c>
      <c r="C43" s="48">
        <v>2805</v>
      </c>
      <c r="D43" s="48">
        <v>2764</v>
      </c>
      <c r="E43" s="48">
        <v>2749</v>
      </c>
      <c r="F43" s="48">
        <v>2701</v>
      </c>
      <c r="G43" s="48">
        <v>2696</v>
      </c>
      <c r="H43" s="48">
        <v>2680</v>
      </c>
      <c r="I43" s="48">
        <v>2663</v>
      </c>
      <c r="J43" s="48">
        <v>2646</v>
      </c>
      <c r="K43" s="48">
        <v>2611</v>
      </c>
      <c r="L43" s="48">
        <v>2552</v>
      </c>
      <c r="M43" s="55">
        <v>2516</v>
      </c>
      <c r="N43" s="130"/>
      <c r="O43" s="20"/>
      <c r="P43" s="6"/>
      <c r="Q43" s="6"/>
      <c r="R43" s="6"/>
      <c r="S43" s="6"/>
    </row>
    <row r="44" spans="1:19" ht="12.75">
      <c r="A44" s="67" t="s">
        <v>46</v>
      </c>
      <c r="B44" s="99">
        <v>725</v>
      </c>
      <c r="C44" s="99">
        <v>747</v>
      </c>
      <c r="D44" s="99">
        <v>733</v>
      </c>
      <c r="E44" s="99">
        <v>738</v>
      </c>
      <c r="F44" s="99">
        <v>749</v>
      </c>
      <c r="G44" s="99">
        <v>728</v>
      </c>
      <c r="H44" s="99">
        <v>706</v>
      </c>
      <c r="I44" s="99">
        <v>718</v>
      </c>
      <c r="J44" s="99">
        <v>734</v>
      </c>
      <c r="K44" s="99">
        <v>700</v>
      </c>
      <c r="L44" s="99">
        <v>663</v>
      </c>
      <c r="M44" s="103">
        <v>637</v>
      </c>
      <c r="N44" s="130"/>
      <c r="O44" s="20"/>
      <c r="P44" s="6"/>
      <c r="Q44" s="6"/>
      <c r="R44" s="6"/>
      <c r="S44" s="6"/>
    </row>
    <row r="45" spans="1:19" ht="12.75">
      <c r="A45" s="12" t="s">
        <v>47</v>
      </c>
      <c r="B45" s="48">
        <v>410</v>
      </c>
      <c r="C45" s="48">
        <v>405</v>
      </c>
      <c r="D45" s="48">
        <v>389</v>
      </c>
      <c r="E45" s="48">
        <v>409</v>
      </c>
      <c r="F45" s="48">
        <v>406</v>
      </c>
      <c r="G45" s="48">
        <v>391</v>
      </c>
      <c r="H45" s="48">
        <v>429</v>
      </c>
      <c r="I45" s="48">
        <v>416</v>
      </c>
      <c r="J45" s="48">
        <v>412</v>
      </c>
      <c r="K45" s="48">
        <v>391</v>
      </c>
      <c r="L45" s="48">
        <v>388</v>
      </c>
      <c r="M45" s="55">
        <v>383</v>
      </c>
      <c r="N45" s="130"/>
      <c r="O45" s="20"/>
      <c r="P45" s="6"/>
      <c r="Q45" s="6"/>
      <c r="R45" s="6"/>
      <c r="S45" s="6"/>
    </row>
    <row r="46" spans="1:19" ht="12.75">
      <c r="A46" s="67" t="s">
        <v>78</v>
      </c>
      <c r="B46" s="99">
        <v>487</v>
      </c>
      <c r="C46" s="99">
        <v>485</v>
      </c>
      <c r="D46" s="99">
        <v>491</v>
      </c>
      <c r="E46" s="99">
        <v>477</v>
      </c>
      <c r="F46" s="99">
        <v>461</v>
      </c>
      <c r="G46" s="99">
        <v>456</v>
      </c>
      <c r="H46" s="99">
        <v>454</v>
      </c>
      <c r="I46" s="99">
        <v>462</v>
      </c>
      <c r="J46" s="99">
        <v>449</v>
      </c>
      <c r="K46" s="99">
        <v>435</v>
      </c>
      <c r="L46" s="99">
        <v>420</v>
      </c>
      <c r="M46" s="103">
        <v>431</v>
      </c>
      <c r="N46" s="130"/>
      <c r="O46" s="20"/>
      <c r="P46" s="6"/>
      <c r="Q46" s="6"/>
      <c r="R46" s="6"/>
      <c r="S46" s="6"/>
    </row>
    <row r="47" spans="1:19" ht="12.75">
      <c r="A47" s="12" t="s">
        <v>48</v>
      </c>
      <c r="B47" s="48">
        <v>1056</v>
      </c>
      <c r="C47" s="48">
        <v>1062</v>
      </c>
      <c r="D47" s="48">
        <v>1056</v>
      </c>
      <c r="E47" s="48">
        <v>1030</v>
      </c>
      <c r="F47" s="48">
        <v>998</v>
      </c>
      <c r="G47" s="48">
        <v>1001</v>
      </c>
      <c r="H47" s="48">
        <v>982</v>
      </c>
      <c r="I47" s="48">
        <v>1004</v>
      </c>
      <c r="J47" s="48">
        <v>974</v>
      </c>
      <c r="K47" s="48">
        <v>979</v>
      </c>
      <c r="L47" s="48">
        <v>958</v>
      </c>
      <c r="M47" s="55">
        <v>944</v>
      </c>
      <c r="N47" s="130"/>
      <c r="O47" s="20"/>
      <c r="P47" s="6"/>
      <c r="Q47" s="6"/>
      <c r="R47" s="6"/>
      <c r="S47" s="6"/>
    </row>
    <row r="48" spans="1:19" ht="12.75">
      <c r="A48" s="67" t="s">
        <v>49</v>
      </c>
      <c r="B48" s="99">
        <v>1983</v>
      </c>
      <c r="C48" s="99">
        <v>2016</v>
      </c>
      <c r="D48" s="99">
        <v>2027</v>
      </c>
      <c r="E48" s="99">
        <v>1995</v>
      </c>
      <c r="F48" s="99">
        <v>1950</v>
      </c>
      <c r="G48" s="99">
        <v>1909</v>
      </c>
      <c r="H48" s="99">
        <v>1892</v>
      </c>
      <c r="I48" s="99">
        <v>1933</v>
      </c>
      <c r="J48" s="99">
        <v>1924</v>
      </c>
      <c r="K48" s="99">
        <v>1873</v>
      </c>
      <c r="L48" s="99">
        <v>1868</v>
      </c>
      <c r="M48" s="103">
        <v>1830</v>
      </c>
      <c r="N48" s="130"/>
      <c r="O48" s="20"/>
      <c r="P48" s="6"/>
      <c r="Q48" s="6"/>
      <c r="R48" s="6"/>
      <c r="S48" s="6"/>
    </row>
    <row r="49" spans="1:19" ht="12.75">
      <c r="A49" s="12" t="s">
        <v>50</v>
      </c>
      <c r="B49" s="48">
        <v>980</v>
      </c>
      <c r="C49" s="48">
        <v>978</v>
      </c>
      <c r="D49" s="48">
        <v>957</v>
      </c>
      <c r="E49" s="48">
        <v>946</v>
      </c>
      <c r="F49" s="48">
        <v>918</v>
      </c>
      <c r="G49" s="48">
        <v>892</v>
      </c>
      <c r="H49" s="48">
        <v>888</v>
      </c>
      <c r="I49" s="48">
        <v>924</v>
      </c>
      <c r="J49" s="48">
        <v>915</v>
      </c>
      <c r="K49" s="48">
        <v>899</v>
      </c>
      <c r="L49" s="48">
        <v>881</v>
      </c>
      <c r="M49" s="55">
        <v>863</v>
      </c>
      <c r="N49" s="130"/>
      <c r="O49" s="20"/>
      <c r="P49" s="6"/>
      <c r="Q49" s="6"/>
      <c r="R49" s="6"/>
      <c r="S49" s="6"/>
    </row>
    <row r="50" spans="1:19" ht="12.75">
      <c r="A50" s="67" t="s">
        <v>51</v>
      </c>
      <c r="B50" s="99">
        <v>9257</v>
      </c>
      <c r="C50" s="99">
        <v>9297</v>
      </c>
      <c r="D50" s="99">
        <v>9237</v>
      </c>
      <c r="E50" s="99">
        <v>9165</v>
      </c>
      <c r="F50" s="99">
        <v>9046</v>
      </c>
      <c r="G50" s="99">
        <v>8848</v>
      </c>
      <c r="H50" s="99">
        <v>8668</v>
      </c>
      <c r="I50" s="99">
        <v>8683</v>
      </c>
      <c r="J50" s="99">
        <v>8718</v>
      </c>
      <c r="K50" s="99">
        <v>8601</v>
      </c>
      <c r="L50" s="99">
        <v>8433</v>
      </c>
      <c r="M50" s="103">
        <v>8243</v>
      </c>
      <c r="N50" s="130"/>
      <c r="O50" s="20"/>
      <c r="P50" s="6"/>
      <c r="Q50" s="6"/>
      <c r="R50" s="6"/>
      <c r="S50" s="6"/>
    </row>
    <row r="51" spans="1:19" ht="12.75">
      <c r="A51" s="12" t="s">
        <v>53</v>
      </c>
      <c r="B51" s="48">
        <v>243</v>
      </c>
      <c r="C51" s="48">
        <v>252</v>
      </c>
      <c r="D51" s="48">
        <v>245</v>
      </c>
      <c r="E51" s="48">
        <v>238</v>
      </c>
      <c r="F51" s="48">
        <v>240</v>
      </c>
      <c r="G51" s="48">
        <v>233</v>
      </c>
      <c r="H51" s="48">
        <v>219</v>
      </c>
      <c r="I51" s="48">
        <v>230</v>
      </c>
      <c r="J51" s="48">
        <v>220</v>
      </c>
      <c r="K51" s="48">
        <v>211</v>
      </c>
      <c r="L51" s="48">
        <v>222</v>
      </c>
      <c r="M51" s="55">
        <v>225</v>
      </c>
      <c r="N51" s="130"/>
      <c r="O51" s="20"/>
      <c r="P51" s="6"/>
      <c r="Q51" s="6"/>
      <c r="R51" s="6"/>
      <c r="S51" s="6"/>
    </row>
    <row r="52" spans="1:19" ht="12.75">
      <c r="A52" s="67" t="s">
        <v>54</v>
      </c>
      <c r="B52" s="99">
        <v>3259</v>
      </c>
      <c r="C52" s="99">
        <v>3238</v>
      </c>
      <c r="D52" s="99">
        <v>3205</v>
      </c>
      <c r="E52" s="99">
        <v>3141</v>
      </c>
      <c r="F52" s="99">
        <v>3028</v>
      </c>
      <c r="G52" s="99">
        <v>2980</v>
      </c>
      <c r="H52" s="99">
        <v>2907</v>
      </c>
      <c r="I52" s="99">
        <v>2964</v>
      </c>
      <c r="J52" s="99">
        <v>2961</v>
      </c>
      <c r="K52" s="99">
        <v>2913</v>
      </c>
      <c r="L52" s="99">
        <v>2854</v>
      </c>
      <c r="M52" s="103">
        <v>2805</v>
      </c>
      <c r="N52" s="130"/>
      <c r="O52" s="20"/>
      <c r="P52" s="6"/>
      <c r="Q52" s="6"/>
      <c r="R52" s="6"/>
      <c r="S52" s="6"/>
    </row>
    <row r="53" spans="1:19" ht="9" customHeight="1">
      <c r="A53" s="1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1"/>
      <c r="N53" s="20"/>
      <c r="O53" s="20"/>
      <c r="P53" s="6"/>
      <c r="Q53" s="6"/>
      <c r="R53" s="6"/>
      <c r="S53" s="6"/>
    </row>
    <row r="54" spans="1:19" ht="12.75">
      <c r="A54" s="60" t="s">
        <v>115</v>
      </c>
      <c r="B54" s="101">
        <v>19643</v>
      </c>
      <c r="C54" s="101">
        <v>19645</v>
      </c>
      <c r="D54" s="101">
        <v>19428</v>
      </c>
      <c r="E54" s="101">
        <v>19170</v>
      </c>
      <c r="F54" s="101">
        <v>18904</v>
      </c>
      <c r="G54" s="101">
        <v>18562</v>
      </c>
      <c r="H54" s="101">
        <v>18362</v>
      </c>
      <c r="I54" s="101">
        <v>18621</v>
      </c>
      <c r="J54" s="101">
        <v>18394</v>
      </c>
      <c r="K54" s="101">
        <v>18083</v>
      </c>
      <c r="L54" s="101">
        <v>17673</v>
      </c>
      <c r="M54" s="105">
        <v>17317</v>
      </c>
      <c r="N54" s="20"/>
      <c r="O54" s="20"/>
      <c r="P54" s="6"/>
      <c r="Q54" s="6"/>
      <c r="R54" s="6"/>
      <c r="S54" s="6"/>
    </row>
    <row r="55" spans="1:19" ht="12.75">
      <c r="A55" s="58" t="s">
        <v>116</v>
      </c>
      <c r="B55" s="96">
        <v>38776</v>
      </c>
      <c r="C55" s="96">
        <v>38721</v>
      </c>
      <c r="D55" s="96">
        <v>38373</v>
      </c>
      <c r="E55" s="96">
        <v>38046</v>
      </c>
      <c r="F55" s="96">
        <v>37415</v>
      </c>
      <c r="G55" s="96">
        <v>36577</v>
      </c>
      <c r="H55" s="96">
        <v>35973</v>
      </c>
      <c r="I55" s="96">
        <v>36211</v>
      </c>
      <c r="J55" s="96">
        <v>35988</v>
      </c>
      <c r="K55" s="96">
        <v>35573</v>
      </c>
      <c r="L55" s="96">
        <v>34963</v>
      </c>
      <c r="M55" s="151">
        <v>34307</v>
      </c>
      <c r="N55" s="20"/>
      <c r="O55" s="20"/>
      <c r="P55" s="6"/>
      <c r="Q55" s="6"/>
      <c r="R55" s="6"/>
      <c r="S55" s="6"/>
    </row>
    <row r="56" spans="1:19" ht="12.75">
      <c r="A56" s="60" t="s">
        <v>52</v>
      </c>
      <c r="B56" s="101">
        <v>67282</v>
      </c>
      <c r="C56" s="101">
        <v>67315</v>
      </c>
      <c r="D56" s="101">
        <v>66518</v>
      </c>
      <c r="E56" s="101">
        <v>66114</v>
      </c>
      <c r="F56" s="101">
        <v>65404</v>
      </c>
      <c r="G56" s="101">
        <v>64342</v>
      </c>
      <c r="H56" s="101">
        <v>64011</v>
      </c>
      <c r="I56" s="101">
        <v>64968</v>
      </c>
      <c r="J56" s="101">
        <v>64153</v>
      </c>
      <c r="K56" s="101">
        <v>63343</v>
      </c>
      <c r="L56" s="101">
        <v>62315</v>
      </c>
      <c r="M56" s="105">
        <v>61721</v>
      </c>
      <c r="N56" s="20"/>
      <c r="O56" s="20"/>
      <c r="P56" s="6"/>
      <c r="Q56" s="6"/>
      <c r="R56" s="6"/>
      <c r="S56" s="6"/>
    </row>
    <row r="57" spans="1:19" ht="12.75">
      <c r="A57" s="59" t="s">
        <v>117</v>
      </c>
      <c r="B57" s="102">
        <v>18378</v>
      </c>
      <c r="C57" s="102">
        <v>18399</v>
      </c>
      <c r="D57" s="102">
        <v>18263</v>
      </c>
      <c r="E57" s="102">
        <v>17952</v>
      </c>
      <c r="F57" s="102">
        <v>17583</v>
      </c>
      <c r="G57" s="102">
        <v>17193</v>
      </c>
      <c r="H57" s="102">
        <v>16958</v>
      </c>
      <c r="I57" s="102">
        <v>17409</v>
      </c>
      <c r="J57" s="102">
        <v>17217</v>
      </c>
      <c r="K57" s="102">
        <v>16978</v>
      </c>
      <c r="L57" s="102">
        <v>16688</v>
      </c>
      <c r="M57" s="152">
        <v>16476</v>
      </c>
      <c r="N57" s="20"/>
      <c r="O57" s="20"/>
      <c r="P57" s="6"/>
      <c r="Q57" s="6"/>
      <c r="R57" s="6"/>
      <c r="S57" s="6"/>
    </row>
    <row r="58" spans="1:19" ht="3.75" customHeight="1">
      <c r="A58" s="6"/>
      <c r="B58" s="20"/>
      <c r="C58" s="20"/>
      <c r="D58" s="20"/>
      <c r="E58" s="97"/>
      <c r="F58" s="20"/>
      <c r="G58" s="20"/>
      <c r="H58" s="20"/>
      <c r="I58" s="20"/>
      <c r="J58" s="20"/>
      <c r="K58" s="20"/>
      <c r="L58" s="20"/>
      <c r="M58" s="20"/>
      <c r="N58" s="20"/>
      <c r="O58" s="6"/>
      <c r="P58" s="6"/>
      <c r="Q58" s="6"/>
      <c r="R58" s="6"/>
      <c r="S58" s="6"/>
    </row>
    <row r="59" spans="1:19" ht="12.75">
      <c r="A59" s="87" t="s">
        <v>90</v>
      </c>
      <c r="B59" s="20"/>
      <c r="C59" s="20"/>
      <c r="D59" s="20"/>
      <c r="E59" s="97"/>
      <c r="F59" s="20"/>
      <c r="G59" s="20"/>
      <c r="H59" s="20"/>
      <c r="I59" s="20"/>
      <c r="J59" s="20"/>
      <c r="K59" s="20"/>
      <c r="L59" s="20"/>
      <c r="M59" s="20"/>
      <c r="N59" s="20"/>
      <c r="O59" s="6"/>
      <c r="P59" s="6"/>
      <c r="Q59" s="6"/>
      <c r="R59" s="6"/>
      <c r="S59" s="6"/>
    </row>
    <row r="60" spans="1:19" ht="12.75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6"/>
      <c r="P60" s="6"/>
      <c r="Q60" s="6"/>
      <c r="R60" s="6"/>
      <c r="S60" s="6"/>
    </row>
    <row r="61" spans="1:19" ht="12.75">
      <c r="A61" s="6"/>
      <c r="B61" s="20"/>
      <c r="C61" s="20"/>
      <c r="D61" s="20"/>
      <c r="E61" s="97"/>
      <c r="F61" s="20"/>
      <c r="G61" s="20"/>
      <c r="H61" s="20"/>
      <c r="I61" s="20"/>
      <c r="J61" s="20"/>
      <c r="K61" s="20"/>
      <c r="L61" s="20"/>
      <c r="M61" s="20"/>
      <c r="N61" s="20"/>
      <c r="O61" s="6"/>
      <c r="P61" s="6"/>
      <c r="Q61" s="6"/>
      <c r="R61" s="6"/>
      <c r="S61" s="6"/>
    </row>
    <row r="62" spans="1:19" ht="12.75">
      <c r="A62" s="6"/>
      <c r="B62" s="20"/>
      <c r="C62" s="20"/>
      <c r="D62" s="20"/>
      <c r="E62" s="97"/>
      <c r="F62" s="20"/>
      <c r="G62" s="20"/>
      <c r="H62" s="20"/>
      <c r="I62" s="20"/>
      <c r="J62" s="20"/>
      <c r="K62" s="20"/>
      <c r="L62" s="20"/>
      <c r="M62" s="20"/>
      <c r="N62" s="20"/>
      <c r="O62" s="6"/>
      <c r="P62" s="6"/>
      <c r="Q62" s="6"/>
      <c r="R62" s="6"/>
      <c r="S62" s="6"/>
    </row>
    <row r="63" spans="1:19" ht="12.75">
      <c r="A63" s="6"/>
      <c r="B63" s="20"/>
      <c r="C63" s="20"/>
      <c r="D63" s="20"/>
      <c r="E63" s="97"/>
      <c r="F63" s="20"/>
      <c r="G63" s="20"/>
      <c r="H63" s="20"/>
      <c r="I63" s="20"/>
      <c r="J63" s="20"/>
      <c r="K63" s="20"/>
      <c r="L63" s="20"/>
      <c r="M63" s="20"/>
      <c r="N63" s="20"/>
      <c r="O63" s="6"/>
      <c r="P63" s="6"/>
      <c r="Q63" s="6"/>
      <c r="R63" s="6"/>
      <c r="S63" s="6"/>
    </row>
    <row r="64" spans="1:19" ht="12.75">
      <c r="A64" s="6"/>
      <c r="B64" s="20"/>
      <c r="C64" s="20"/>
      <c r="D64" s="20"/>
      <c r="E64" s="97"/>
      <c r="F64" s="20"/>
      <c r="G64" s="20"/>
      <c r="H64" s="20"/>
      <c r="I64" s="20"/>
      <c r="J64" s="20"/>
      <c r="K64" s="20"/>
      <c r="L64" s="20"/>
      <c r="M64" s="20"/>
      <c r="N64" s="20"/>
      <c r="O64" s="6"/>
      <c r="P64" s="6"/>
      <c r="Q64" s="6"/>
      <c r="R64" s="6"/>
      <c r="S64" s="6"/>
    </row>
    <row r="65" spans="1:19" ht="12.75">
      <c r="A65" s="6"/>
      <c r="B65" s="20"/>
      <c r="C65" s="20"/>
      <c r="D65" s="20"/>
      <c r="E65" s="97"/>
      <c r="F65" s="20"/>
      <c r="G65" s="20"/>
      <c r="H65" s="20"/>
      <c r="I65" s="20"/>
      <c r="J65" s="20"/>
      <c r="K65" s="20"/>
      <c r="L65" s="20"/>
      <c r="M65" s="20"/>
      <c r="N65" s="20"/>
      <c r="O65" s="6"/>
      <c r="P65" s="6"/>
      <c r="Q65" s="6"/>
      <c r="R65" s="6"/>
      <c r="S65" s="6"/>
    </row>
    <row r="66" spans="1:19" ht="12.75">
      <c r="A66" s="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6"/>
      <c r="P66" s="6"/>
      <c r="Q66" s="6"/>
      <c r="R66" s="6"/>
      <c r="S66" s="6"/>
    </row>
    <row r="67" spans="1:19" ht="12.75">
      <c r="A67" s="6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6"/>
      <c r="P67" s="6"/>
      <c r="Q67" s="6"/>
      <c r="R67" s="6"/>
      <c r="S67" s="6"/>
    </row>
    <row r="68" spans="1:19" ht="12.75">
      <c r="A68" s="6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6"/>
      <c r="P68" s="6"/>
      <c r="Q68" s="6"/>
      <c r="R68" s="6"/>
      <c r="S68" s="6"/>
    </row>
    <row r="69" spans="1:19" ht="12.75">
      <c r="A69" s="6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6"/>
      <c r="P69" s="6"/>
      <c r="Q69" s="6"/>
      <c r="R69" s="6"/>
      <c r="S69" s="6"/>
    </row>
    <row r="70" spans="1:19" ht="12.75">
      <c r="A70" s="6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6"/>
      <c r="P70" s="6"/>
      <c r="Q70" s="6"/>
      <c r="R70" s="6"/>
      <c r="S70" s="6"/>
    </row>
    <row r="71" spans="1:19" ht="12.75">
      <c r="A71" s="6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6"/>
      <c r="P71" s="6"/>
      <c r="Q71" s="6"/>
      <c r="R71" s="6"/>
      <c r="S71" s="6"/>
    </row>
    <row r="72" spans="1:19" ht="12.75">
      <c r="A72" s="6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6"/>
      <c r="P72" s="6"/>
      <c r="Q72" s="6"/>
      <c r="R72" s="6"/>
      <c r="S72" s="6"/>
    </row>
    <row r="73" spans="1:19" ht="12.75">
      <c r="A73" s="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6"/>
      <c r="P73" s="6"/>
      <c r="Q73" s="6"/>
      <c r="R73" s="6"/>
      <c r="S73" s="6"/>
    </row>
    <row r="74" spans="1:19" ht="12.75">
      <c r="A74" s="6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6"/>
      <c r="P74" s="6"/>
      <c r="Q74" s="6"/>
      <c r="R74" s="6"/>
      <c r="S74" s="6"/>
    </row>
    <row r="75" spans="1:19" ht="12.75">
      <c r="A75" s="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6"/>
      <c r="P75" s="6"/>
      <c r="Q75" s="6"/>
      <c r="R75" s="6"/>
      <c r="S75" s="6"/>
    </row>
    <row r="76" spans="1:19" ht="12.75">
      <c r="A76" s="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6"/>
      <c r="P76" s="6"/>
      <c r="Q76" s="6"/>
      <c r="R76" s="6"/>
      <c r="S76" s="6"/>
    </row>
    <row r="77" spans="1:19" ht="12.75">
      <c r="A77" s="6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6"/>
      <c r="P77" s="6"/>
      <c r="Q77" s="6"/>
      <c r="R77" s="6"/>
      <c r="S77" s="6"/>
    </row>
    <row r="78" spans="1:19" ht="12.75">
      <c r="A78" s="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6"/>
      <c r="P78" s="6"/>
      <c r="Q78" s="6"/>
      <c r="R78" s="6"/>
      <c r="S78" s="6"/>
    </row>
    <row r="79" spans="1:19" ht="12.75">
      <c r="A79" s="6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6"/>
      <c r="P79" s="6"/>
      <c r="Q79" s="6"/>
      <c r="R79" s="6"/>
      <c r="S79" s="6"/>
    </row>
    <row r="80" spans="1:19" ht="12.75">
      <c r="A80" s="6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6"/>
      <c r="P80" s="6"/>
      <c r="Q80" s="6"/>
      <c r="R80" s="6"/>
      <c r="S80" s="6"/>
    </row>
    <row r="81" spans="1:19" ht="12.75">
      <c r="A81" s="6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6"/>
      <c r="P81" s="6"/>
      <c r="Q81" s="6"/>
      <c r="R81" s="6"/>
      <c r="S81" s="6"/>
    </row>
    <row r="82" spans="1:19" ht="12.75">
      <c r="A82" s="6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6"/>
      <c r="P82" s="6"/>
      <c r="Q82" s="6"/>
      <c r="R82" s="6"/>
      <c r="S82" s="6"/>
    </row>
    <row r="83" spans="1:19" ht="12.75">
      <c r="A83" s="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6"/>
      <c r="P83" s="6"/>
      <c r="Q83" s="6"/>
      <c r="R83" s="6"/>
      <c r="S83" s="6"/>
    </row>
    <row r="84" spans="1:19" ht="12.75">
      <c r="A84" s="6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6"/>
      <c r="P84" s="6"/>
      <c r="Q84" s="6"/>
      <c r="R84" s="6"/>
      <c r="S84" s="6"/>
    </row>
    <row r="85" spans="1:19" ht="12.75">
      <c r="A85" s="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6"/>
      <c r="P85" s="6"/>
      <c r="Q85" s="6"/>
      <c r="R85" s="6"/>
      <c r="S85" s="6"/>
    </row>
    <row r="86" spans="1:19" ht="12.75">
      <c r="A86" s="6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6"/>
      <c r="P86" s="6"/>
      <c r="Q86" s="6"/>
      <c r="R86" s="6"/>
      <c r="S86" s="6"/>
    </row>
    <row r="87" spans="1:19" ht="12.75">
      <c r="A87" s="6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6"/>
      <c r="P87" s="6"/>
      <c r="Q87" s="6"/>
      <c r="R87" s="6"/>
      <c r="S87" s="6"/>
    </row>
    <row r="88" spans="1:19" ht="12.75">
      <c r="A88" s="6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6"/>
      <c r="P88" s="6"/>
      <c r="Q88" s="6"/>
      <c r="R88" s="6"/>
      <c r="S88" s="6"/>
    </row>
    <row r="89" spans="1:19" ht="12.75">
      <c r="A89" s="6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6"/>
      <c r="P89" s="6"/>
      <c r="Q89" s="6"/>
      <c r="R89" s="6"/>
      <c r="S89" s="6"/>
    </row>
    <row r="90" spans="1:19" ht="12.75">
      <c r="A90" s="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6"/>
      <c r="P90" s="6"/>
      <c r="Q90" s="6"/>
      <c r="R90" s="6"/>
      <c r="S90" s="6"/>
    </row>
    <row r="91" spans="1:19" ht="12.75">
      <c r="A91" s="6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6"/>
      <c r="P91" s="6"/>
      <c r="Q91" s="6"/>
      <c r="R91" s="6"/>
      <c r="S91" s="6"/>
    </row>
    <row r="92" spans="1:19" ht="12.75">
      <c r="A92" s="6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6"/>
      <c r="P92" s="6"/>
      <c r="Q92" s="6"/>
      <c r="R92" s="6"/>
      <c r="S92" s="6"/>
    </row>
    <row r="93" spans="1:19" ht="12.75">
      <c r="A93" s="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6"/>
      <c r="P93" s="6"/>
      <c r="Q93" s="6"/>
      <c r="R93" s="6"/>
      <c r="S93" s="6"/>
    </row>
    <row r="94" spans="1:19" ht="12.75">
      <c r="A94" s="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6"/>
      <c r="P94" s="6"/>
      <c r="Q94" s="6"/>
      <c r="R94" s="6"/>
      <c r="S94" s="6"/>
    </row>
    <row r="95" spans="1:19" ht="12.75">
      <c r="A95" s="6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6"/>
      <c r="P95" s="6"/>
      <c r="Q95" s="6"/>
      <c r="R95" s="6"/>
      <c r="S95" s="6"/>
    </row>
    <row r="96" spans="1:19" ht="12.75">
      <c r="A96" s="6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6"/>
      <c r="P96" s="6"/>
      <c r="Q96" s="6"/>
      <c r="R96" s="6"/>
      <c r="S96" s="6"/>
    </row>
    <row r="97" spans="1:19" ht="12.75">
      <c r="A97" s="6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6"/>
      <c r="P97" s="6"/>
      <c r="Q97" s="6"/>
      <c r="R97" s="6"/>
      <c r="S97" s="6"/>
    </row>
    <row r="98" spans="1:19" ht="12.75">
      <c r="A98" s="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6"/>
      <c r="P98" s="6"/>
      <c r="Q98" s="6"/>
      <c r="R98" s="6"/>
      <c r="S98" s="6"/>
    </row>
    <row r="99" spans="1:19" ht="12.75">
      <c r="A99" s="6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6"/>
      <c r="P99" s="6"/>
      <c r="Q99" s="6"/>
      <c r="R99" s="6"/>
      <c r="S99" s="6"/>
    </row>
    <row r="100" spans="1:19" ht="12.75">
      <c r="A100" s="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6"/>
      <c r="P100" s="6"/>
      <c r="Q100" s="6"/>
      <c r="R100" s="6"/>
      <c r="S100" s="6"/>
    </row>
    <row r="101" spans="1:19" ht="12.75">
      <c r="A101" s="6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6"/>
      <c r="P101" s="6"/>
      <c r="Q101" s="6"/>
      <c r="R101" s="6"/>
      <c r="S101" s="6"/>
    </row>
    <row r="102" spans="1:19" ht="12.75">
      <c r="A102" s="6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6"/>
      <c r="P102" s="6"/>
      <c r="Q102" s="6"/>
      <c r="R102" s="6"/>
      <c r="S102" s="6"/>
    </row>
    <row r="103" spans="1:19" ht="12.75">
      <c r="A103" s="6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6"/>
      <c r="P103" s="6"/>
      <c r="Q103" s="6"/>
      <c r="R103" s="6"/>
      <c r="S103" s="6"/>
    </row>
    <row r="104" spans="1:19" ht="12.75">
      <c r="A104" s="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6"/>
      <c r="P104" s="6"/>
      <c r="Q104" s="6"/>
      <c r="R104" s="6"/>
      <c r="S104" s="6"/>
    </row>
    <row r="105" spans="1:19" ht="12.75">
      <c r="A105" s="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6"/>
      <c r="P105" s="6"/>
      <c r="Q105" s="6"/>
      <c r="R105" s="6"/>
      <c r="S105" s="6"/>
    </row>
    <row r="106" spans="1:19" ht="12.75">
      <c r="A106" s="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6"/>
      <c r="P106" s="6"/>
      <c r="Q106" s="6"/>
      <c r="R106" s="6"/>
      <c r="S106" s="6"/>
    </row>
    <row r="107" spans="1:19" ht="12.75">
      <c r="A107" s="6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6"/>
      <c r="P107" s="6"/>
      <c r="Q107" s="6"/>
      <c r="R107" s="6"/>
      <c r="S107" s="6"/>
    </row>
    <row r="108" spans="1:19" ht="12.75">
      <c r="A108" s="6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6"/>
      <c r="P108" s="6"/>
      <c r="Q108" s="6"/>
      <c r="R108" s="6"/>
      <c r="S108" s="6"/>
    </row>
    <row r="109" spans="1:19" ht="12.75">
      <c r="A109" s="6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6"/>
      <c r="P109" s="6"/>
      <c r="Q109" s="6"/>
      <c r="R109" s="6"/>
      <c r="S109" s="6"/>
    </row>
    <row r="110" spans="1:19" ht="12.75">
      <c r="A110" s="6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6"/>
      <c r="P110" s="6"/>
      <c r="Q110" s="6"/>
      <c r="R110" s="6"/>
      <c r="S110" s="6"/>
    </row>
    <row r="111" spans="1:19" ht="12.75">
      <c r="A111" s="6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6"/>
      <c r="P111" s="6"/>
      <c r="Q111" s="6"/>
      <c r="R111" s="6"/>
      <c r="S111" s="6"/>
    </row>
    <row r="112" spans="1:19" ht="12.75">
      <c r="A112" s="6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6"/>
      <c r="P112" s="6"/>
      <c r="Q112" s="6"/>
      <c r="R112" s="6"/>
      <c r="S112" s="6"/>
    </row>
    <row r="113" spans="1:19" ht="12.75">
      <c r="A113" s="6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6"/>
      <c r="P113" s="6"/>
      <c r="Q113" s="6"/>
      <c r="R113" s="6"/>
      <c r="S113" s="6"/>
    </row>
    <row r="114" spans="1:19" ht="12.75">
      <c r="A114" s="6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6"/>
      <c r="P114" s="6"/>
      <c r="Q114" s="6"/>
      <c r="R114" s="6"/>
      <c r="S114" s="6"/>
    </row>
    <row r="115" spans="1:19" ht="12.75">
      <c r="A115" s="6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6"/>
      <c r="P115" s="6"/>
      <c r="Q115" s="6"/>
      <c r="R115" s="6"/>
      <c r="S115" s="6"/>
    </row>
    <row r="116" spans="1:19" ht="12.75">
      <c r="A116" s="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6"/>
      <c r="P116" s="6"/>
      <c r="Q116" s="6"/>
      <c r="R116" s="6"/>
      <c r="S116" s="6"/>
    </row>
    <row r="117" spans="1:19" ht="12.75">
      <c r="A117" s="6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6"/>
      <c r="P117" s="6"/>
      <c r="Q117" s="6"/>
      <c r="R117" s="6"/>
      <c r="S117" s="6"/>
    </row>
    <row r="118" spans="1:19" ht="12.75">
      <c r="A118" s="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6"/>
      <c r="P118" s="6"/>
      <c r="Q118" s="6"/>
      <c r="R118" s="6"/>
      <c r="S118" s="6"/>
    </row>
    <row r="119" spans="1:19" ht="12.75">
      <c r="A119" s="6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6"/>
      <c r="P119" s="6"/>
      <c r="Q119" s="6"/>
      <c r="R119" s="6"/>
      <c r="S119" s="6"/>
    </row>
    <row r="120" spans="1:19" ht="12.75">
      <c r="A120" s="6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6"/>
      <c r="P120" s="6"/>
      <c r="Q120" s="6"/>
      <c r="R120" s="6"/>
      <c r="S120" s="6"/>
    </row>
    <row r="121" spans="1:19" ht="12.75">
      <c r="A121" s="6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6"/>
      <c r="P121" s="6"/>
      <c r="Q121" s="6"/>
      <c r="R121" s="6"/>
      <c r="S121" s="6"/>
    </row>
    <row r="122" spans="1:19" ht="12.75">
      <c r="A122" s="6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6"/>
      <c r="P122" s="6"/>
      <c r="Q122" s="6"/>
      <c r="R122" s="6"/>
      <c r="S122" s="6"/>
    </row>
    <row r="123" spans="1:19" ht="12.75">
      <c r="A123" s="6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6"/>
      <c r="P123" s="6"/>
      <c r="Q123" s="6"/>
      <c r="R123" s="6"/>
      <c r="S123" s="6"/>
    </row>
    <row r="124" spans="1:19" ht="12.75">
      <c r="A124" s="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6"/>
      <c r="P124" s="6"/>
      <c r="Q124" s="6"/>
      <c r="R124" s="6"/>
      <c r="S124" s="6"/>
    </row>
    <row r="125" spans="1:19" ht="12.75">
      <c r="A125" s="6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6"/>
      <c r="P125" s="6"/>
      <c r="Q125" s="6"/>
      <c r="R125" s="6"/>
      <c r="S125" s="6"/>
    </row>
    <row r="126" spans="1:19" ht="12.75">
      <c r="A126" s="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6"/>
      <c r="P126" s="6"/>
      <c r="Q126" s="6"/>
      <c r="R126" s="6"/>
      <c r="S126" s="6"/>
    </row>
    <row r="127" spans="1:19" ht="12.75">
      <c r="A127" s="6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6"/>
      <c r="P127" s="6"/>
      <c r="Q127" s="6"/>
      <c r="R127" s="6"/>
      <c r="S127" s="6"/>
    </row>
    <row r="128" spans="1:19" ht="12.75">
      <c r="A128" s="6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6"/>
      <c r="P128" s="6"/>
      <c r="Q128" s="6"/>
      <c r="R128" s="6"/>
      <c r="S128" s="6"/>
    </row>
    <row r="129" spans="1:19" ht="12.75">
      <c r="A129" s="6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6"/>
      <c r="P129" s="6"/>
      <c r="Q129" s="6"/>
      <c r="R129" s="6"/>
      <c r="S129" s="6"/>
    </row>
    <row r="130" spans="1:19" ht="12.75">
      <c r="A130" s="6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6"/>
      <c r="P130" s="6"/>
      <c r="Q130" s="6"/>
      <c r="R130" s="6"/>
      <c r="S130" s="6"/>
    </row>
    <row r="131" spans="1:19" ht="12.75">
      <c r="A131" s="6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6"/>
      <c r="P131" s="6"/>
      <c r="Q131" s="6"/>
      <c r="R131" s="6"/>
      <c r="S131" s="6"/>
    </row>
    <row r="132" spans="1:19" ht="12.75">
      <c r="A132" s="6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6"/>
      <c r="P132" s="6"/>
      <c r="Q132" s="6"/>
      <c r="R132" s="6"/>
      <c r="S132" s="6"/>
    </row>
    <row r="133" spans="1:19" ht="12.75">
      <c r="A133" s="6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6"/>
      <c r="P133" s="6"/>
      <c r="Q133" s="6"/>
      <c r="R133" s="6"/>
      <c r="S133" s="6"/>
    </row>
    <row r="134" spans="1:19" ht="12.75">
      <c r="A134" s="6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6"/>
      <c r="P134" s="6"/>
      <c r="Q134" s="6"/>
      <c r="R134" s="6"/>
      <c r="S134" s="6"/>
    </row>
    <row r="135" spans="1:19" ht="12.75">
      <c r="A135" s="6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6"/>
      <c r="P135" s="6"/>
      <c r="Q135" s="6"/>
      <c r="R135" s="6"/>
      <c r="S135" s="6"/>
    </row>
    <row r="136" spans="1:19" ht="12.75">
      <c r="A136" s="6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6"/>
      <c r="P136" s="6"/>
      <c r="Q136" s="6"/>
      <c r="R136" s="6"/>
      <c r="S136" s="6"/>
    </row>
    <row r="137" spans="1:19" ht="12.75">
      <c r="A137" s="6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6"/>
      <c r="P137" s="6"/>
      <c r="Q137" s="6"/>
      <c r="R137" s="6"/>
      <c r="S137" s="6"/>
    </row>
    <row r="138" spans="1:19" ht="12.75">
      <c r="A138" s="6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6"/>
      <c r="P138" s="6"/>
      <c r="Q138" s="6"/>
      <c r="R138" s="6"/>
      <c r="S138" s="6"/>
    </row>
    <row r="139" spans="1:19" ht="12.75">
      <c r="A139" s="6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6"/>
      <c r="P139" s="6"/>
      <c r="Q139" s="6"/>
      <c r="R139" s="6"/>
      <c r="S139" s="6"/>
    </row>
    <row r="140" spans="1:19" ht="12.75">
      <c r="A140" s="6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6"/>
      <c r="P140" s="6"/>
      <c r="Q140" s="6"/>
      <c r="R140" s="6"/>
      <c r="S140" s="6"/>
    </row>
    <row r="141" spans="1:19" ht="12.75">
      <c r="A141" s="6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6"/>
      <c r="P141" s="6"/>
      <c r="Q141" s="6"/>
      <c r="R141" s="6"/>
      <c r="S141" s="6"/>
    </row>
    <row r="142" spans="1:19" ht="12.75">
      <c r="A142" s="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6"/>
      <c r="P142" s="6"/>
      <c r="Q142" s="6"/>
      <c r="R142" s="6"/>
      <c r="S142" s="6"/>
    </row>
    <row r="143" spans="1:19" ht="12.75">
      <c r="A143" s="6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6"/>
      <c r="P143" s="6"/>
      <c r="Q143" s="6"/>
      <c r="R143" s="6"/>
      <c r="S143" s="6"/>
    </row>
    <row r="144" spans="1:19" ht="12.75">
      <c r="A144" s="6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6"/>
      <c r="P144" s="6"/>
      <c r="Q144" s="6"/>
      <c r="R144" s="6"/>
      <c r="S144" s="6"/>
    </row>
    <row r="145" spans="1:19" ht="12.75">
      <c r="A145" s="6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6"/>
      <c r="P145" s="6"/>
      <c r="Q145" s="6"/>
      <c r="R145" s="6"/>
      <c r="S145" s="6"/>
    </row>
    <row r="146" spans="1:19" ht="12.75">
      <c r="A146" s="6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6"/>
      <c r="P146" s="6"/>
      <c r="Q146" s="6"/>
      <c r="R146" s="6"/>
      <c r="S146" s="6"/>
    </row>
    <row r="147" spans="1:19" ht="12.75">
      <c r="A147" s="6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6"/>
      <c r="P147" s="6"/>
      <c r="Q147" s="6"/>
      <c r="R147" s="6"/>
      <c r="S147" s="6"/>
    </row>
    <row r="148" spans="1:19" ht="12.75">
      <c r="A148" s="6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6"/>
      <c r="P148" s="6"/>
      <c r="Q148" s="6"/>
      <c r="R148" s="6"/>
      <c r="S148" s="6"/>
    </row>
    <row r="149" spans="1:19" ht="12.75">
      <c r="A149" s="6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6"/>
      <c r="P149" s="6"/>
      <c r="Q149" s="6"/>
      <c r="R149" s="6"/>
      <c r="S149" s="6"/>
    </row>
    <row r="150" spans="1:19" ht="12.75">
      <c r="A150" s="6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6"/>
      <c r="P150" s="6"/>
      <c r="Q150" s="6"/>
      <c r="R150" s="6"/>
      <c r="S150" s="6"/>
    </row>
    <row r="151" spans="1:19" ht="12.75">
      <c r="A151" s="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6"/>
      <c r="P151" s="6"/>
      <c r="Q151" s="6"/>
      <c r="R151" s="6"/>
      <c r="S151" s="6"/>
    </row>
    <row r="152" spans="1:19" ht="12.75">
      <c r="A152" s="6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6"/>
      <c r="P152" s="6"/>
      <c r="Q152" s="6"/>
      <c r="R152" s="6"/>
      <c r="S152" s="6"/>
    </row>
    <row r="153" spans="1:19" ht="12.75">
      <c r="A153" s="6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6"/>
      <c r="P153" s="6"/>
      <c r="Q153" s="6"/>
      <c r="R153" s="6"/>
      <c r="S153" s="6"/>
    </row>
    <row r="154" spans="1:19" ht="12.75">
      <c r="A154" s="6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6"/>
      <c r="P154" s="6"/>
      <c r="Q154" s="6"/>
      <c r="R154" s="6"/>
      <c r="S154" s="6"/>
    </row>
    <row r="155" spans="1:19" ht="12.75">
      <c r="A155" s="6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6"/>
      <c r="P155" s="6"/>
      <c r="Q155" s="6"/>
      <c r="R155" s="6"/>
      <c r="S155" s="6"/>
    </row>
    <row r="156" spans="1:19" ht="12.75">
      <c r="A156" s="6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6"/>
      <c r="P156" s="6"/>
      <c r="Q156" s="6"/>
      <c r="R156" s="6"/>
      <c r="S156" s="6"/>
    </row>
    <row r="157" spans="1:19" ht="12.75">
      <c r="A157" s="6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6"/>
      <c r="P157" s="6"/>
      <c r="Q157" s="6"/>
      <c r="R157" s="6"/>
      <c r="S157" s="6"/>
    </row>
    <row r="158" spans="1:19" ht="12.75">
      <c r="A158" s="6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6"/>
      <c r="P158" s="6"/>
      <c r="Q158" s="6"/>
      <c r="R158" s="6"/>
      <c r="S158" s="6"/>
    </row>
    <row r="159" spans="1:19" ht="12.75">
      <c r="A159" s="6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6"/>
      <c r="P159" s="6"/>
      <c r="Q159" s="6"/>
      <c r="R159" s="6"/>
      <c r="S159" s="6"/>
    </row>
    <row r="160" spans="1:19" ht="12.75">
      <c r="A160" s="6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6"/>
      <c r="P160" s="6"/>
      <c r="Q160" s="6"/>
      <c r="R160" s="6"/>
      <c r="S160" s="6"/>
    </row>
    <row r="161" spans="1:19" ht="12.75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6"/>
      <c r="P161" s="6"/>
      <c r="Q161" s="6"/>
      <c r="R161" s="6"/>
      <c r="S161" s="6"/>
    </row>
    <row r="162" spans="1:19" ht="12.75">
      <c r="A162" s="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6"/>
      <c r="P162" s="6"/>
      <c r="Q162" s="6"/>
      <c r="R162" s="6"/>
      <c r="S162" s="6"/>
    </row>
    <row r="163" spans="1:19" ht="12.75">
      <c r="A163" s="6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6"/>
      <c r="P163" s="6"/>
      <c r="Q163" s="6"/>
      <c r="R163" s="6"/>
      <c r="S163" s="6"/>
    </row>
    <row r="164" spans="1:19" ht="12.75">
      <c r="A164" s="6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6"/>
      <c r="P164" s="6"/>
      <c r="Q164" s="6"/>
      <c r="R164" s="6"/>
      <c r="S164" s="6"/>
    </row>
    <row r="165" spans="1:19" ht="12.75">
      <c r="A165" s="6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6"/>
      <c r="P165" s="6"/>
      <c r="Q165" s="6"/>
      <c r="R165" s="6"/>
      <c r="S165" s="6"/>
    </row>
    <row r="166" spans="1:19" ht="12.75">
      <c r="A166" s="6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6"/>
      <c r="P166" s="6"/>
      <c r="Q166" s="6"/>
      <c r="R166" s="6"/>
      <c r="S166" s="6"/>
    </row>
    <row r="167" spans="1:19" ht="12.75">
      <c r="A167" s="6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6"/>
      <c r="P167" s="6"/>
      <c r="Q167" s="6"/>
      <c r="R167" s="6"/>
      <c r="S167" s="6"/>
    </row>
    <row r="168" spans="1:19" ht="12.75">
      <c r="A168" s="6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6"/>
      <c r="P168" s="6"/>
      <c r="Q168" s="6"/>
      <c r="R168" s="6"/>
      <c r="S168" s="6"/>
    </row>
    <row r="169" spans="1:19" ht="12.75">
      <c r="A169" s="6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6"/>
      <c r="P169" s="6"/>
      <c r="Q169" s="6"/>
      <c r="R169" s="6"/>
      <c r="S169" s="6"/>
    </row>
    <row r="170" spans="1:19" ht="12.75">
      <c r="A170" s="6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6"/>
      <c r="P170" s="6"/>
      <c r="Q170" s="6"/>
      <c r="R170" s="6"/>
      <c r="S170" s="6"/>
    </row>
    <row r="171" spans="1:19" ht="12.75">
      <c r="A171" s="6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6"/>
      <c r="P171" s="6"/>
      <c r="Q171" s="6"/>
      <c r="R171" s="6"/>
      <c r="S171" s="6"/>
    </row>
    <row r="172" spans="1:19" ht="12.75">
      <c r="A172" s="6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6"/>
      <c r="P172" s="6"/>
      <c r="Q172" s="6"/>
      <c r="R172" s="6"/>
      <c r="S172" s="6"/>
    </row>
    <row r="173" spans="1:19" ht="12.75">
      <c r="A173" s="6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6"/>
      <c r="P173" s="6"/>
      <c r="Q173" s="6"/>
      <c r="R173" s="6"/>
      <c r="S173" s="6"/>
    </row>
    <row r="174" spans="1:19" ht="12.75">
      <c r="A174" s="6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6"/>
      <c r="P174" s="6"/>
      <c r="Q174" s="6"/>
      <c r="R174" s="6"/>
      <c r="S174" s="6"/>
    </row>
    <row r="175" spans="1:19" ht="12.75">
      <c r="A175" s="6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6"/>
      <c r="P175" s="6"/>
      <c r="Q175" s="6"/>
      <c r="R175" s="6"/>
      <c r="S175" s="6"/>
    </row>
    <row r="176" spans="1:19" ht="12.75">
      <c r="A176" s="6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6"/>
      <c r="P176" s="6"/>
      <c r="Q176" s="6"/>
      <c r="R176" s="6"/>
      <c r="S176" s="6"/>
    </row>
    <row r="177" spans="1:1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</sheetData>
  <sheetProtection/>
  <printOptions/>
  <pageMargins left="0.3937007874015748" right="0.3937007874015748" top="0.5905511811023623" bottom="0.3937007874015748" header="0" footer="0"/>
  <pageSetup horizontalDpi="600" verticalDpi="600" orientation="landscape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00390625" style="6" customWidth="1"/>
    <col min="2" max="2" width="18.8515625" style="6" customWidth="1"/>
    <col min="3" max="3" width="23.7109375" style="6" customWidth="1"/>
    <col min="4" max="4" width="21.140625" style="6" customWidth="1"/>
    <col min="5" max="16384" width="11.421875" style="6" customWidth="1"/>
  </cols>
  <sheetData>
    <row r="1" ht="12.75">
      <c r="A1" s="116" t="s">
        <v>160</v>
      </c>
    </row>
    <row r="2" ht="12.75">
      <c r="A2" s="6" t="s">
        <v>161</v>
      </c>
    </row>
    <row r="4" spans="1:4" ht="15.75" customHeight="1">
      <c r="A4" s="15"/>
      <c r="B4" s="117" t="s">
        <v>59</v>
      </c>
      <c r="C4" s="117" t="s">
        <v>60</v>
      </c>
      <c r="D4" s="118" t="s">
        <v>61</v>
      </c>
    </row>
    <row r="5" spans="1:4" ht="5.25" customHeight="1">
      <c r="A5" s="12"/>
      <c r="B5" s="20"/>
      <c r="C5" s="20"/>
      <c r="D5" s="119"/>
    </row>
    <row r="6" spans="1:4" ht="12.75">
      <c r="A6" s="60" t="s">
        <v>86</v>
      </c>
      <c r="B6" s="120">
        <f>SUM(B8:B52)</f>
        <v>78167.66666666666</v>
      </c>
      <c r="C6" s="120">
        <f>SUM(C8:C52)</f>
        <v>59933.41666666665</v>
      </c>
      <c r="D6" s="153">
        <f>SUM(D8:D52)</f>
        <v>138101.0833333333</v>
      </c>
    </row>
    <row r="7" spans="1:4" ht="3" customHeight="1">
      <c r="A7" s="12"/>
      <c r="B7" s="20"/>
      <c r="C7" s="20"/>
      <c r="D7" s="21"/>
    </row>
    <row r="8" spans="1:4" ht="12.75">
      <c r="A8" s="12" t="s">
        <v>52</v>
      </c>
      <c r="B8" s="18">
        <v>36311.833333333336</v>
      </c>
      <c r="C8" s="18">
        <v>28478.666666666668</v>
      </c>
      <c r="D8" s="19">
        <v>64790.5</v>
      </c>
    </row>
    <row r="9" spans="1:5" ht="12.75">
      <c r="A9" s="67" t="s">
        <v>12</v>
      </c>
      <c r="B9" s="32">
        <v>1978.0833333333333</v>
      </c>
      <c r="C9" s="32">
        <v>1352.4166666666667</v>
      </c>
      <c r="D9" s="33">
        <v>3330.5</v>
      </c>
      <c r="E9" s="20"/>
    </row>
    <row r="10" spans="1:5" ht="12.75">
      <c r="A10" s="12" t="s">
        <v>13</v>
      </c>
      <c r="B10" s="18">
        <v>945.1666666666666</v>
      </c>
      <c r="C10" s="18">
        <v>672</v>
      </c>
      <c r="D10" s="19">
        <v>1617.1666666666667</v>
      </c>
      <c r="E10" s="20"/>
    </row>
    <row r="11" spans="1:5" ht="12.75">
      <c r="A11" s="67" t="s">
        <v>14</v>
      </c>
      <c r="B11" s="32">
        <v>185.08333333333334</v>
      </c>
      <c r="C11" s="32">
        <v>115.83333333333333</v>
      </c>
      <c r="D11" s="33">
        <v>300.9166666666667</v>
      </c>
      <c r="E11" s="20"/>
    </row>
    <row r="12" spans="1:5" ht="12.75">
      <c r="A12" s="12" t="s">
        <v>15</v>
      </c>
      <c r="B12" s="18">
        <v>880.75</v>
      </c>
      <c r="C12" s="18">
        <v>594.0833333333334</v>
      </c>
      <c r="D12" s="19">
        <v>1474.8333333333333</v>
      </c>
      <c r="E12" s="20"/>
    </row>
    <row r="13" spans="1:5" ht="12.75">
      <c r="A13" s="67" t="s">
        <v>16</v>
      </c>
      <c r="B13" s="32">
        <v>183</v>
      </c>
      <c r="C13" s="32">
        <v>139.5</v>
      </c>
      <c r="D13" s="33">
        <v>322.5</v>
      </c>
      <c r="E13" s="20"/>
    </row>
    <row r="14" spans="1:5" ht="12.75">
      <c r="A14" s="12" t="s">
        <v>17</v>
      </c>
      <c r="B14" s="18">
        <v>480.9166666666667</v>
      </c>
      <c r="C14" s="18">
        <v>362.5833333333333</v>
      </c>
      <c r="D14" s="19">
        <v>843.5</v>
      </c>
      <c r="E14" s="20"/>
    </row>
    <row r="15" spans="1:5" ht="12.75">
      <c r="A15" s="67" t="s">
        <v>18</v>
      </c>
      <c r="B15" s="32">
        <v>1954.5833333333333</v>
      </c>
      <c r="C15" s="32">
        <v>1484.25</v>
      </c>
      <c r="D15" s="33">
        <v>3438.8333333333335</v>
      </c>
      <c r="E15" s="20"/>
    </row>
    <row r="16" spans="1:5" ht="12.75">
      <c r="A16" s="12" t="s">
        <v>19</v>
      </c>
      <c r="B16" s="18">
        <v>1381.0833333333333</v>
      </c>
      <c r="C16" s="18">
        <v>1094.9166666666667</v>
      </c>
      <c r="D16" s="19">
        <v>2476</v>
      </c>
      <c r="E16" s="20"/>
    </row>
    <row r="17" spans="1:5" ht="12.75">
      <c r="A17" s="67" t="s">
        <v>20</v>
      </c>
      <c r="B17" s="32">
        <v>153.58333333333334</v>
      </c>
      <c r="C17" s="32">
        <v>114.66666666666667</v>
      </c>
      <c r="D17" s="33">
        <v>268.25</v>
      </c>
      <c r="E17" s="20"/>
    </row>
    <row r="18" spans="1:5" ht="12.75">
      <c r="A18" s="12" t="s">
        <v>21</v>
      </c>
      <c r="B18" s="18">
        <v>371.9166666666667</v>
      </c>
      <c r="C18" s="18">
        <v>260.4166666666667</v>
      </c>
      <c r="D18" s="19">
        <v>632.3333333333334</v>
      </c>
      <c r="E18" s="20"/>
    </row>
    <row r="19" spans="1:5" ht="12.75">
      <c r="A19" s="67" t="s">
        <v>22</v>
      </c>
      <c r="B19" s="32">
        <v>852.1666666666666</v>
      </c>
      <c r="C19" s="32">
        <v>646.25</v>
      </c>
      <c r="D19" s="33">
        <v>1498.4166666666667</v>
      </c>
      <c r="E19" s="20"/>
    </row>
    <row r="20" spans="1:5" ht="12.75">
      <c r="A20" s="12" t="s">
        <v>23</v>
      </c>
      <c r="B20" s="18">
        <v>110.25</v>
      </c>
      <c r="C20" s="18">
        <v>80.75</v>
      </c>
      <c r="D20" s="19">
        <v>191</v>
      </c>
      <c r="E20" s="20"/>
    </row>
    <row r="21" spans="1:5" ht="12.75">
      <c r="A21" s="67" t="s">
        <v>24</v>
      </c>
      <c r="B21" s="32">
        <v>181.91666666666666</v>
      </c>
      <c r="C21" s="32">
        <v>137.08333333333334</v>
      </c>
      <c r="D21" s="33">
        <v>319</v>
      </c>
      <c r="E21" s="20"/>
    </row>
    <row r="22" spans="1:5" ht="12.75">
      <c r="A22" s="12" t="s">
        <v>25</v>
      </c>
      <c r="B22" s="18">
        <v>2294.1666666666665</v>
      </c>
      <c r="C22" s="18">
        <v>1902.25</v>
      </c>
      <c r="D22" s="19">
        <v>4196.416666666667</v>
      </c>
      <c r="E22" s="20"/>
    </row>
    <row r="23" spans="1:5" ht="12.75">
      <c r="A23" s="67" t="s">
        <v>26</v>
      </c>
      <c r="B23" s="32">
        <v>1559.5</v>
      </c>
      <c r="C23" s="32">
        <v>1107.4166666666667</v>
      </c>
      <c r="D23" s="33">
        <v>2666.9166666666665</v>
      </c>
      <c r="E23" s="20"/>
    </row>
    <row r="24" spans="1:5" ht="12.75">
      <c r="A24" s="12" t="s">
        <v>27</v>
      </c>
      <c r="B24" s="18">
        <v>30.5</v>
      </c>
      <c r="C24" s="18">
        <v>16.333333333333332</v>
      </c>
      <c r="D24" s="19">
        <v>46.833333333333336</v>
      </c>
      <c r="E24" s="20"/>
    </row>
    <row r="25" spans="1:5" ht="12.75">
      <c r="A25" s="67" t="s">
        <v>28</v>
      </c>
      <c r="B25" s="32">
        <v>314.0833333333333</v>
      </c>
      <c r="C25" s="32">
        <v>245.08333333333334</v>
      </c>
      <c r="D25" s="33">
        <v>559.1666666666666</v>
      </c>
      <c r="E25" s="20"/>
    </row>
    <row r="26" spans="1:5" ht="12.75">
      <c r="A26" s="12" t="s">
        <v>29</v>
      </c>
      <c r="B26" s="18">
        <v>384.75</v>
      </c>
      <c r="C26" s="18">
        <v>305</v>
      </c>
      <c r="D26" s="19">
        <v>689.75</v>
      </c>
      <c r="E26" s="20"/>
    </row>
    <row r="27" spans="1:5" ht="12.75">
      <c r="A27" s="67" t="s">
        <v>30</v>
      </c>
      <c r="B27" s="32">
        <v>4.916666666666667</v>
      </c>
      <c r="C27" s="32">
        <v>9.666666666666666</v>
      </c>
      <c r="D27" s="33">
        <v>14.583333333333334</v>
      </c>
      <c r="E27" s="20"/>
    </row>
    <row r="28" spans="1:5" ht="12.75">
      <c r="A28" s="12" t="s">
        <v>31</v>
      </c>
      <c r="B28" s="18">
        <v>1900.4166666666667</v>
      </c>
      <c r="C28" s="18">
        <v>1527.3333333333333</v>
      </c>
      <c r="D28" s="19">
        <v>3427.75</v>
      </c>
      <c r="E28" s="20"/>
    </row>
    <row r="29" spans="1:5" ht="12.75">
      <c r="A29" s="67" t="s">
        <v>32</v>
      </c>
      <c r="B29" s="32">
        <v>119.83333333333333</v>
      </c>
      <c r="C29" s="32">
        <v>76</v>
      </c>
      <c r="D29" s="33">
        <v>195.83333333333334</v>
      </c>
      <c r="E29" s="20"/>
    </row>
    <row r="30" spans="1:5" ht="12.75">
      <c r="A30" s="12" t="s">
        <v>33</v>
      </c>
      <c r="B30" s="18">
        <v>802.8333333333334</v>
      </c>
      <c r="C30" s="18">
        <v>643.5</v>
      </c>
      <c r="D30" s="19">
        <v>1446.3333333333333</v>
      </c>
      <c r="E30" s="20"/>
    </row>
    <row r="31" spans="1:5" ht="12.75">
      <c r="A31" s="67" t="s">
        <v>34</v>
      </c>
      <c r="B31" s="32">
        <v>479.3333333333333</v>
      </c>
      <c r="C31" s="32">
        <v>381.9166666666667</v>
      </c>
      <c r="D31" s="33">
        <v>861.25</v>
      </c>
      <c r="E31" s="20"/>
    </row>
    <row r="32" spans="1:5" ht="12.75">
      <c r="A32" s="12" t="s">
        <v>35</v>
      </c>
      <c r="B32" s="18">
        <v>567.0833333333334</v>
      </c>
      <c r="C32" s="18">
        <v>386.9166666666667</v>
      </c>
      <c r="D32" s="19">
        <v>954</v>
      </c>
      <c r="E32" s="20"/>
    </row>
    <row r="33" spans="1:5" ht="12.75">
      <c r="A33" s="67" t="s">
        <v>36</v>
      </c>
      <c r="B33" s="32">
        <v>2606.8333333333335</v>
      </c>
      <c r="C33" s="32">
        <v>1819.5</v>
      </c>
      <c r="D33" s="33">
        <v>4426.333333333333</v>
      </c>
      <c r="E33" s="20"/>
    </row>
    <row r="34" spans="1:5" ht="12.75">
      <c r="A34" s="12" t="s">
        <v>37</v>
      </c>
      <c r="B34" s="18">
        <v>1020.25</v>
      </c>
      <c r="C34" s="18">
        <v>902.75</v>
      </c>
      <c r="D34" s="19">
        <v>1923</v>
      </c>
      <c r="E34" s="20"/>
    </row>
    <row r="35" spans="1:5" ht="12.75">
      <c r="A35" s="67" t="s">
        <v>38</v>
      </c>
      <c r="B35" s="32">
        <v>334.6666666666667</v>
      </c>
      <c r="C35" s="32">
        <v>215.83333333333334</v>
      </c>
      <c r="D35" s="33">
        <v>550.5</v>
      </c>
      <c r="E35" s="20"/>
    </row>
    <row r="36" spans="1:5" ht="12.75">
      <c r="A36" s="12" t="s">
        <v>39</v>
      </c>
      <c r="B36" s="18">
        <v>1512.5833333333333</v>
      </c>
      <c r="C36" s="18">
        <v>999.8333333333334</v>
      </c>
      <c r="D36" s="19">
        <v>2512.4166666666665</v>
      </c>
      <c r="E36" s="20"/>
    </row>
    <row r="37" spans="1:5" ht="12.75">
      <c r="A37" s="67" t="s">
        <v>40</v>
      </c>
      <c r="B37" s="32">
        <v>3851.8333333333335</v>
      </c>
      <c r="C37" s="32">
        <v>2862.6666666666665</v>
      </c>
      <c r="D37" s="33">
        <v>6714.5</v>
      </c>
      <c r="E37" s="20"/>
    </row>
    <row r="38" spans="1:5" ht="12.75">
      <c r="A38" s="12" t="s">
        <v>41</v>
      </c>
      <c r="B38" s="18">
        <v>493.25</v>
      </c>
      <c r="C38" s="18">
        <v>355.6666666666667</v>
      </c>
      <c r="D38" s="19">
        <v>848.9166666666666</v>
      </c>
      <c r="E38" s="20"/>
    </row>
    <row r="39" spans="1:5" ht="12.75">
      <c r="A39" s="67" t="s">
        <v>42</v>
      </c>
      <c r="B39" s="32">
        <v>1048.1666666666667</v>
      </c>
      <c r="C39" s="32">
        <v>791.4166666666666</v>
      </c>
      <c r="D39" s="33">
        <v>1839.5833333333333</v>
      </c>
      <c r="E39" s="20"/>
    </row>
    <row r="40" spans="1:5" ht="12.75">
      <c r="A40" s="12" t="s">
        <v>121</v>
      </c>
      <c r="B40" s="18">
        <v>300</v>
      </c>
      <c r="C40" s="18">
        <v>256.75</v>
      </c>
      <c r="D40" s="19">
        <v>556.75</v>
      </c>
      <c r="E40" s="20"/>
    </row>
    <row r="41" spans="1:5" ht="12.75">
      <c r="A41" s="67" t="s">
        <v>43</v>
      </c>
      <c r="B41" s="32">
        <v>762.3333333333334</v>
      </c>
      <c r="C41" s="32">
        <v>583.75</v>
      </c>
      <c r="D41" s="33">
        <v>1346.0833333333333</v>
      </c>
      <c r="E41" s="20"/>
    </row>
    <row r="42" spans="1:5" ht="12.75">
      <c r="A42" s="12" t="s">
        <v>44</v>
      </c>
      <c r="B42" s="18">
        <v>327.5833333333333</v>
      </c>
      <c r="C42" s="18">
        <v>271.25</v>
      </c>
      <c r="D42" s="19">
        <v>598.8333333333334</v>
      </c>
      <c r="E42" s="20"/>
    </row>
    <row r="43" spans="1:5" ht="12.75">
      <c r="A43" s="67" t="s">
        <v>45</v>
      </c>
      <c r="B43" s="32">
        <v>1521.3333333333333</v>
      </c>
      <c r="C43" s="32">
        <v>1164.5</v>
      </c>
      <c r="D43" s="33">
        <v>2685.8333333333335</v>
      </c>
      <c r="E43" s="20"/>
    </row>
    <row r="44" spans="1:5" ht="12.75">
      <c r="A44" s="12" t="s">
        <v>46</v>
      </c>
      <c r="B44" s="18">
        <v>417.6666666666667</v>
      </c>
      <c r="C44" s="18">
        <v>297.1666666666667</v>
      </c>
      <c r="D44" s="19">
        <v>714.8333333333334</v>
      </c>
      <c r="E44" s="20"/>
    </row>
    <row r="45" spans="1:5" ht="12.75">
      <c r="A45" s="67" t="s">
        <v>47</v>
      </c>
      <c r="B45" s="32">
        <v>225.08333333333334</v>
      </c>
      <c r="C45" s="32">
        <v>177.33333333333334</v>
      </c>
      <c r="D45" s="33">
        <v>402.4166666666667</v>
      </c>
      <c r="E45" s="20"/>
    </row>
    <row r="46" spans="1:5" ht="12.75">
      <c r="A46" s="12" t="s">
        <v>78</v>
      </c>
      <c r="B46" s="18">
        <v>297.4166666666667</v>
      </c>
      <c r="C46" s="18">
        <v>161.58333333333334</v>
      </c>
      <c r="D46" s="19">
        <v>459</v>
      </c>
      <c r="E46" s="20"/>
    </row>
    <row r="47" spans="1:5" ht="12.75">
      <c r="A47" s="67" t="s">
        <v>48</v>
      </c>
      <c r="B47" s="32">
        <v>566</v>
      </c>
      <c r="C47" s="32">
        <v>437.6666666666667</v>
      </c>
      <c r="D47" s="33">
        <v>1003.6666666666666</v>
      </c>
      <c r="E47" s="20"/>
    </row>
    <row r="48" spans="1:5" ht="12.75">
      <c r="A48" s="12" t="s">
        <v>49</v>
      </c>
      <c r="B48" s="18">
        <v>1105.5833333333333</v>
      </c>
      <c r="C48" s="18">
        <v>827.75</v>
      </c>
      <c r="D48" s="19">
        <v>1933.3333333333333</v>
      </c>
      <c r="E48" s="20"/>
    </row>
    <row r="49" spans="1:5" ht="12.75">
      <c r="A49" s="67" t="s">
        <v>50</v>
      </c>
      <c r="B49" s="32">
        <v>543.1666666666666</v>
      </c>
      <c r="C49" s="32">
        <v>376.9166666666667</v>
      </c>
      <c r="D49" s="33">
        <v>920.0833333333334</v>
      </c>
      <c r="E49" s="20"/>
    </row>
    <row r="50" spans="1:5" ht="12.75">
      <c r="A50" s="12" t="s">
        <v>51</v>
      </c>
      <c r="B50" s="18">
        <v>5012.333333333333</v>
      </c>
      <c r="C50" s="18">
        <v>3837.3333333333335</v>
      </c>
      <c r="D50" s="19">
        <v>8849.666666666666</v>
      </c>
      <c r="E50" s="20"/>
    </row>
    <row r="51" spans="1:5" ht="12.75">
      <c r="A51" s="67" t="s">
        <v>53</v>
      </c>
      <c r="B51" s="32">
        <v>126.25</v>
      </c>
      <c r="C51" s="32">
        <v>105.25</v>
      </c>
      <c r="D51" s="33">
        <v>231.5</v>
      </c>
      <c r="E51" s="20"/>
    </row>
    <row r="52" spans="1:5" ht="12.75">
      <c r="A52" s="12" t="s">
        <v>54</v>
      </c>
      <c r="B52" s="18">
        <v>1667.5833333333333</v>
      </c>
      <c r="C52" s="18">
        <v>1353.6666666666667</v>
      </c>
      <c r="D52" s="19">
        <v>3021.25</v>
      </c>
      <c r="E52" s="20"/>
    </row>
    <row r="53" spans="1:4" ht="7.5" customHeight="1">
      <c r="A53" s="67"/>
      <c r="B53" s="121"/>
      <c r="C53" s="121"/>
      <c r="D53" s="122"/>
    </row>
    <row r="54" spans="1:4" ht="12.75">
      <c r="A54" s="58" t="s">
        <v>115</v>
      </c>
      <c r="B54" s="22">
        <v>10526.5</v>
      </c>
      <c r="C54" s="22">
        <v>8123.666666666667</v>
      </c>
      <c r="D54" s="23">
        <v>18650.166666666668</v>
      </c>
    </row>
    <row r="55" spans="1:4" ht="12.75">
      <c r="A55" s="60" t="s">
        <v>116</v>
      </c>
      <c r="B55" s="90">
        <v>20986.25</v>
      </c>
      <c r="C55" s="90">
        <v>15757.333333333334</v>
      </c>
      <c r="D55" s="91">
        <v>36743.583333333336</v>
      </c>
    </row>
    <row r="56" spans="1:4" ht="12.75">
      <c r="A56" s="58" t="s">
        <v>52</v>
      </c>
      <c r="B56" s="18">
        <v>36311.833333333336</v>
      </c>
      <c r="C56" s="18">
        <v>28478.666666666668</v>
      </c>
      <c r="D56" s="19">
        <v>64790.5</v>
      </c>
    </row>
    <row r="57" spans="1:4" ht="12.75">
      <c r="A57" s="68" t="s">
        <v>117</v>
      </c>
      <c r="B57" s="123">
        <v>10045.666666666666</v>
      </c>
      <c r="C57" s="123">
        <v>7412.166666666667</v>
      </c>
      <c r="D57" s="154">
        <v>17457.833333333332</v>
      </c>
    </row>
    <row r="58" spans="3:4" ht="6.75" customHeight="1">
      <c r="C58" s="94"/>
      <c r="D58" s="94"/>
    </row>
    <row r="59" spans="1:4" ht="12.75">
      <c r="A59" s="87" t="s">
        <v>90</v>
      </c>
      <c r="B59" s="20"/>
      <c r="C59" s="20"/>
      <c r="D59" s="94"/>
    </row>
    <row r="60" spans="3:4" ht="12.75">
      <c r="C60" s="94"/>
      <c r="D60" s="94"/>
    </row>
  </sheetData>
  <sheetProtection/>
  <printOptions/>
  <pageMargins left="0.3937007874015748" right="0.3937007874015748" top="0.5905511811023623" bottom="0.3937007874015748" header="0" footer="0"/>
  <pageSetup horizontalDpi="600" verticalDpi="600" orientation="portrait" paperSize="9" scale="95" r:id="rId1"/>
  <headerFooter alignWithMargins="0">
    <oddHeader>&amp;L&amp;"Times New Roman,Cursiva"&amp;8Oficina d'Estadística&amp;R&amp;"Times New Roman,Cursiva"&amp;8Ajuntament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Marta Moshuk -</cp:lastModifiedBy>
  <cp:lastPrinted>2012-05-11T07:43:10Z</cp:lastPrinted>
  <dcterms:created xsi:type="dcterms:W3CDTF">2009-02-06T09:08:53Z</dcterms:created>
  <dcterms:modified xsi:type="dcterms:W3CDTF">2017-08-31T09:18:31Z</dcterms:modified>
  <cp:category/>
  <cp:version/>
  <cp:contentType/>
  <cp:contentStatus/>
</cp:coreProperties>
</file>